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_\KLIEN 2023\IAS GA 2023\WP PSAK 71\"/>
    </mc:Choice>
  </mc:AlternateContent>
  <xr:revisionPtr revIDLastSave="0" documentId="13_ncr:1_{AEE97613-5EB0-497F-91CD-EE798AFD0FCF}" xr6:coauthVersionLast="47" xr6:coauthVersionMax="47" xr10:uidLastSave="{00000000-0000-0000-0000-000000000000}"/>
  <bookViews>
    <workbookView xWindow="-110" yWindow="-110" windowWidth="19420" windowHeight="10300" xr2:uid="{53434875-4B63-40E2-AA52-31545950C60F}"/>
  </bookViews>
  <sheets>
    <sheet name="CKPN_23_22, 21 &amp; 20-Adj MGN" sheetId="1" r:id="rId1"/>
    <sheet name="Aging IAS 23-20-Adj MGN-SQS" sheetId="7" r:id="rId2"/>
    <sheet name="Aging IAS 22, 21 &amp; 20-Adj MGN" sheetId="6" r:id="rId3"/>
    <sheet name="Suku bunga" sheetId="5" r:id="rId4"/>
    <sheet name="Aging IAS 22, 21 &amp; 20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m">#REF!</definedName>
    <definedName name="\u">#REF!</definedName>
    <definedName name="____ALZ1">#REF!</definedName>
    <definedName name="____CSO58">#REF!</definedName>
    <definedName name="____CSO80">#REF!</definedName>
    <definedName name="____KM2">#REF!</definedName>
    <definedName name="____MAC1">#REF!</definedName>
    <definedName name="____MAC2">#REF!</definedName>
    <definedName name="____tmi93">#REF!</definedName>
    <definedName name="___ALZ1">#REF!</definedName>
    <definedName name="___CSO58">#REF!</definedName>
    <definedName name="___CSO80">#REF!</definedName>
    <definedName name="___KM2">#REF!</definedName>
    <definedName name="___MAC1">#REF!</definedName>
    <definedName name="___MAC2">#REF!</definedName>
    <definedName name="___tmi93">#REF!</definedName>
    <definedName name="__ALZ1">#REF!</definedName>
    <definedName name="__CSO58">#REF!</definedName>
    <definedName name="__CSO80">#REF!</definedName>
    <definedName name="__KM2">#REF!</definedName>
    <definedName name="__kmt1">[1]KmtNaik!$A$5:$L$115</definedName>
    <definedName name="__MAC1">#REF!</definedName>
    <definedName name="__MAC2">#REF!</definedName>
    <definedName name="__tmi93">#REF!</definedName>
    <definedName name="_ALZ1">#REF!</definedName>
    <definedName name="_CSO58">#REF!</definedName>
    <definedName name="_CSO80">#REF!</definedName>
    <definedName name="_Fill" hidden="1">'[2]kkp pph 21'!#REF!</definedName>
    <definedName name="_Key1" hidden="1">#REF!</definedName>
    <definedName name="_Key2" hidden="1">#REF!</definedName>
    <definedName name="_KM2">#REF!</definedName>
    <definedName name="_kmt1">#REF!</definedName>
    <definedName name="_kmt2">#REF!</definedName>
    <definedName name="_MAC1">#REF!</definedName>
    <definedName name="_MAC2">#REF!</definedName>
    <definedName name="_MatInverse_In" hidden="1">[3]Surgical!$Q$11:$V$16</definedName>
    <definedName name="_MatInverse_Out" hidden="1">[3]Surgical!$Q$18:$V$23</definedName>
    <definedName name="_MatMult_A" hidden="1">[3]Surgical!$Q$18:$V$23</definedName>
    <definedName name="_MatMult_AxB" hidden="1">[3]Surgical!$P$18:$P$23</definedName>
    <definedName name="_MatMult_B" hidden="1">[3]Surgical!$N$11:$N$16</definedName>
    <definedName name="_NTREST">[4]TARIP!$B$3:$C$63</definedName>
    <definedName name="_Order1" hidden="1">255</definedName>
    <definedName name="_Order2" hidden="1">255</definedName>
    <definedName name="_Sort" hidden="1">#REF!</definedName>
    <definedName name="_TGL1">#REF!</definedName>
    <definedName name="_TGL2">#REF!</definedName>
    <definedName name="_tmi93">#REF!</definedName>
    <definedName name="_wl1">#REF!</definedName>
    <definedName name="a">#REF!</definedName>
    <definedName name="AL">#REF!</definedName>
    <definedName name="ALAMAT">#REF!</definedName>
    <definedName name="alfa">#REF!</definedName>
    <definedName name="ALNT">#REF!</definedName>
    <definedName name="ALP">#REF!</definedName>
    <definedName name="ALPCV">#REF!</definedName>
    <definedName name="ALPZ">#REF!</definedName>
    <definedName name="ALZ">#REF!</definedName>
    <definedName name="ALZT">#REF!</definedName>
    <definedName name="AN">#REF!</definedName>
    <definedName name="ANCER">#REF!</definedName>
    <definedName name="ANT">#REF!</definedName>
    <definedName name="ANW">#REF!</definedName>
    <definedName name="AS2DocOpenMode" hidden="1">"AS2DocumentEdit"</definedName>
    <definedName name="AT">#REF!</definedName>
    <definedName name="AX">#REF!</definedName>
    <definedName name="B">#REF!</definedName>
    <definedName name="BA">#REF!</definedName>
    <definedName name="BE">#REF!</definedName>
    <definedName name="beta">#REF!</definedName>
    <definedName name="BILANG">[5]RUMUS!$A$1:$B$1000</definedName>
    <definedName name="Blok">#REF!</definedName>
    <definedName name="BT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o_data">[6]co_data!$G$5</definedName>
    <definedName name="co_name">[7]co_data!$G$5</definedName>
    <definedName name="ctg">[1]CAD!$B$5:$AN$40</definedName>
    <definedName name="cth">[1]CAD!$B$45:$AN$80</definedName>
    <definedName name="CV">#REF!</definedName>
    <definedName name="CVT">#REF!</definedName>
    <definedName name="_xlnm.Database">'[8]INCOME 2007'!#REF!</definedName>
    <definedName name="Database_MI">[9]senayanJKT!#REF!</definedName>
    <definedName name="DATABASE1">'[8]INCOME 2007'!#REF!</definedName>
    <definedName name="DDN">#REF!</definedName>
    <definedName name="DDT">#REF!</definedName>
    <definedName name="DDX">#REF!</definedName>
    <definedName name="dibilang">[5]RUMUS!$A$1:$B$1000</definedName>
    <definedName name="DINO">[10]data!$P$3:$R$9</definedName>
    <definedName name="Excel_BuiltIn__FilterDatabase_1">#REF!</definedName>
    <definedName name="Excel_BuiltIn__FilterDatabase_1_1">#REF!</definedName>
    <definedName name="Excel_BuiltIn_Print_Titles_1">#REF!</definedName>
    <definedName name="EXN">#REF!</definedName>
    <definedName name="FIXK">#REF!</definedName>
    <definedName name="FN">#REF!</definedName>
    <definedName name="FORM">#REF!</definedName>
    <definedName name="FORMULA">#REF!</definedName>
    <definedName name="G">#REF!</definedName>
    <definedName name="GA">#REF!</definedName>
    <definedName name="gafeb">[11]febgj!$A$2:$J$6161</definedName>
    <definedName name="gaji">[11]gajipeg!$A$2:$L$6060</definedName>
    <definedName name="GAM">#REF!</definedName>
    <definedName name="gama">#REF!</definedName>
    <definedName name="GENJOIN">#REF!</definedName>
    <definedName name="GENKOMU">#REF!</definedName>
    <definedName name="GENMORTA">#REF!</definedName>
    <definedName name="GM">#REF!</definedName>
    <definedName name="HASIL">#REF!</definedName>
    <definedName name="IE">#REF!</definedName>
    <definedName name="INPUT">#REF!</definedName>
    <definedName name="INST">#REF!</definedName>
    <definedName name="INSW">#REF!</definedName>
    <definedName name="JK">#REF!</definedName>
    <definedName name="jkt">[11]jkt160!$B$3:$K$502</definedName>
    <definedName name="JNS">#REF!</definedName>
    <definedName name="jt">#REF!</definedName>
    <definedName name="JUMLAH">#REF!</definedName>
    <definedName name="JWB">#REF!</definedName>
    <definedName name="K">#REF!</definedName>
    <definedName name="KALAP">#REF!</definedName>
    <definedName name="KAU">#REF!</definedName>
    <definedName name="KAULAP">#REF!</definedName>
    <definedName name="KM">#REF!</definedName>
    <definedName name="kmt">[1]KmtLevel!$A$5:$L$115</definedName>
    <definedName name="kmtRP">#REF!</definedName>
    <definedName name="KOLRMS">#REF!</definedName>
    <definedName name="kon">#REF!</definedName>
    <definedName name="KOTA">#REF!</definedName>
    <definedName name="KPP">#REF!</definedName>
    <definedName name="M">#REF!</definedName>
    <definedName name="MAP">#REF!</definedName>
    <definedName name="MCRCOL">#REF!</definedName>
    <definedName name="MKLAP">#REF!</definedName>
    <definedName name="money">'[12]data (2)'!$T$1:$W$1008</definedName>
    <definedName name="morbid">[1]KmtLevel!$AB$5:$AT$105</definedName>
    <definedName name="morbid1">#REF!</definedName>
    <definedName name="morbid2">#REF!</definedName>
    <definedName name="mp">#REF!</definedName>
    <definedName name="mul">#REF!</definedName>
    <definedName name="mv">#REF!</definedName>
    <definedName name="N">#REF!</definedName>
    <definedName name="NAMA">#REF!</definedName>
    <definedName name="NAMA1">#REF!</definedName>
    <definedName name="NAMA2">#REF!</definedName>
    <definedName name="NPWP">#REF!</definedName>
    <definedName name="NT_JHT">[13]TARIF!$BK$2:$BL$12</definedName>
    <definedName name="NT_REST">[13]TARIF!$B$3:$C$63</definedName>
    <definedName name="NT_THT">[13]TARIF!$W$3:$BH$39</definedName>
    <definedName name="NTJHT">[4]TARIP!$BK$2:$BL$12</definedName>
    <definedName name="NTTHT">[4]TARIP!$W$3:$BH$39</definedName>
    <definedName name="O">#REF!</definedName>
    <definedName name="P">#REF!</definedName>
    <definedName name="PE">#REF!</definedName>
    <definedName name="PeNUTup">#REF!</definedName>
    <definedName name="pes">[14]Rasio!#REF!</definedName>
    <definedName name="pi">#REF!</definedName>
    <definedName name="PIT">#REF!</definedName>
    <definedName name="PN">#REF!</definedName>
    <definedName name="POS">#REF!</definedName>
    <definedName name="pr">[1]Rekap!$H$7:$P$42</definedName>
    <definedName name="Pri">#REF!</definedName>
    <definedName name="_xlnm.Print_Area" localSheetId="4">'Aging IAS 22, 21 &amp; 20'!$A$1:$G$1</definedName>
    <definedName name="_xlnm.Print_Area" localSheetId="2">'Aging IAS 22, 21 &amp; 20-Adj MGN'!$A$1:$G$1</definedName>
    <definedName name="_xlnm.Print_Area" localSheetId="1">'Aging IAS 23-20-Adj MGN-SQS'!$A$1:$G$1</definedName>
    <definedName name="Print_Area_MI">#REF!</definedName>
    <definedName name="Print_Titles_MI">#REF!</definedName>
    <definedName name="PRN">#REF!</definedName>
    <definedName name="PROSES">#REF!</definedName>
    <definedName name="PTKP">'[2]kkp pph 21'!#REF!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>[1]KmtLevel!$M$5:$Z$115</definedName>
    <definedName name="pvfp1">[1]KmtNaik!$M$5:$Q$61</definedName>
    <definedName name="q">#REF!</definedName>
    <definedName name="Q_gaji122002">#REF!</definedName>
    <definedName name="range">[14]Rasio!#REF!</definedName>
    <definedName name="rate">#REF!</definedName>
    <definedName name="RMTB">#REF!</definedName>
    <definedName name="RUMUS">[15]NPWP!$B$2:$G$495</definedName>
    <definedName name="RUMUSDASAR">#REF!</definedName>
    <definedName name="S">#REF!</definedName>
    <definedName name="SH">#REF!</definedName>
    <definedName name="single">#REF!</definedName>
    <definedName name="so">'[12]data (2)'!$T$2:$V$1025</definedName>
    <definedName name="t">#REF!</definedName>
    <definedName name="Tabel">#REF!</definedName>
    <definedName name="TABEL_1">'[2]kkp pph 21'!#REF!</definedName>
    <definedName name="TAHUN">#REF!</definedName>
    <definedName name="TBAPLIKASI">#REF!</definedName>
    <definedName name="TERBILANG">#REF!</definedName>
    <definedName name="TextRefCopyRangeCount" hidden="1">7</definedName>
    <definedName name="tt">#REF!</definedName>
    <definedName name="um">#REF!</definedName>
    <definedName name="UMURLAP">#REF!</definedName>
    <definedName name="unit">[11]tm_unit_kerja!$A$2:$B$1675</definedName>
    <definedName name="UP">#REF!</definedName>
    <definedName name="URAIAN">#REF!</definedName>
    <definedName name="VALLAP">#REF!</definedName>
    <definedName name="VT">#REF!</definedName>
    <definedName name="wl0">#REF!</definedName>
    <definedName name="x">#REF!</definedName>
    <definedName name="XREF_COLUMN_1" hidden="1">#REF!</definedName>
    <definedName name="XRefActiveRow" hidden="1">#REF!</definedName>
    <definedName name="XRefColumnsCount" hidden="1">1</definedName>
    <definedName name="XRefPaste1" hidden="1">#REF!</definedName>
    <definedName name="XRefPaste1Row" hidden="1">#REF!</definedName>
    <definedName name="XRefPasteRangeCount" hidden="1">1</definedName>
    <definedName name="y">#REF!</definedName>
    <definedName name="z">#REF!</definedName>
    <definedName name="ZZAT">#REF!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B39" i="1"/>
  <c r="B31" i="1"/>
  <c r="B40" i="1" s="1"/>
  <c r="B22" i="1"/>
  <c r="B21" i="1"/>
  <c r="B30" i="1" s="1"/>
  <c r="E20" i="1"/>
  <c r="E13" i="1"/>
  <c r="E14" i="1" s="1"/>
  <c r="E15" i="1" s="1"/>
  <c r="F23" i="7"/>
  <c r="D37" i="1" s="1"/>
  <c r="D18" i="7"/>
  <c r="G17" i="7"/>
  <c r="G23" i="7" s="1"/>
  <c r="D14" i="7"/>
  <c r="D13" i="7"/>
  <c r="D12" i="7"/>
  <c r="D11" i="7"/>
  <c r="E10" i="7"/>
  <c r="I13" i="7"/>
  <c r="E9" i="7" s="1"/>
  <c r="I14" i="7"/>
  <c r="G62" i="7"/>
  <c r="B62" i="7" s="1"/>
  <c r="C23" i="7"/>
  <c r="B20" i="7"/>
  <c r="B19" i="7"/>
  <c r="B16" i="7"/>
  <c r="B23" i="7" s="1"/>
  <c r="I152" i="7"/>
  <c r="G131" i="7"/>
  <c r="F131" i="7"/>
  <c r="B131" i="7"/>
  <c r="E130" i="7"/>
  <c r="D130" i="7"/>
  <c r="B130" i="7"/>
  <c r="B127" i="7"/>
  <c r="E127" i="7" s="1"/>
  <c r="G111" i="7"/>
  <c r="G133" i="7" s="1"/>
  <c r="F111" i="7"/>
  <c r="F133" i="7" s="1"/>
  <c r="E111" i="7"/>
  <c r="D111" i="7"/>
  <c r="D133" i="7" s="1"/>
  <c r="C111" i="7"/>
  <c r="C133" i="7" s="1"/>
  <c r="G98" i="7"/>
  <c r="B98" i="7"/>
  <c r="G97" i="7"/>
  <c r="F97" i="7"/>
  <c r="E97" i="7"/>
  <c r="D97" i="7"/>
  <c r="B97" i="7"/>
  <c r="B75" i="7"/>
  <c r="G74" i="7"/>
  <c r="F74" i="7"/>
  <c r="F101" i="7" s="1"/>
  <c r="E74" i="7"/>
  <c r="E101" i="7" s="1"/>
  <c r="D74" i="7"/>
  <c r="C74" i="7"/>
  <c r="C101" i="7" s="1"/>
  <c r="C64" i="7"/>
  <c r="B63" i="7"/>
  <c r="G61" i="7"/>
  <c r="G64" i="7" s="1"/>
  <c r="F61" i="7"/>
  <c r="F64" i="7" s="1"/>
  <c r="E61" i="7"/>
  <c r="E64" i="7" s="1"/>
  <c r="D61" i="7"/>
  <c r="D64" i="7" s="1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D108" i="1"/>
  <c r="G38" i="6"/>
  <c r="G37" i="6"/>
  <c r="G40" i="6" s="1"/>
  <c r="D78" i="1" s="1"/>
  <c r="F37" i="6"/>
  <c r="E37" i="6"/>
  <c r="D37" i="6"/>
  <c r="D40" i="6" s="1"/>
  <c r="D60" i="1" s="1"/>
  <c r="B106" i="6"/>
  <c r="E106" i="6"/>
  <c r="D106" i="6"/>
  <c r="B73" i="6"/>
  <c r="G73" i="6"/>
  <c r="F73" i="6"/>
  <c r="E73" i="6"/>
  <c r="D73" i="6"/>
  <c r="G74" i="6"/>
  <c r="B74" i="6" s="1"/>
  <c r="G107" i="6"/>
  <c r="I113" i="6"/>
  <c r="F107" i="6"/>
  <c r="B107" i="6" s="1"/>
  <c r="B103" i="6"/>
  <c r="E103" i="6" s="1"/>
  <c r="G87" i="6"/>
  <c r="G109" i="6" s="1"/>
  <c r="F87" i="6"/>
  <c r="E87" i="6"/>
  <c r="D87" i="6"/>
  <c r="D109" i="6" s="1"/>
  <c r="D138" i="1" s="1"/>
  <c r="C87" i="6"/>
  <c r="C109" i="6" s="1"/>
  <c r="B51" i="6"/>
  <c r="G50" i="6"/>
  <c r="G77" i="6" s="1"/>
  <c r="D117" i="1" s="1"/>
  <c r="F50" i="6"/>
  <c r="F77" i="6" s="1"/>
  <c r="E50" i="6"/>
  <c r="E77" i="6" s="1"/>
  <c r="D50" i="6"/>
  <c r="D77" i="6" s="1"/>
  <c r="D99" i="1" s="1"/>
  <c r="C50" i="6"/>
  <c r="C77" i="6" s="1"/>
  <c r="F40" i="6"/>
  <c r="E40" i="6"/>
  <c r="D69" i="1" s="1"/>
  <c r="C40" i="6"/>
  <c r="B39" i="6"/>
  <c r="B38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99" i="2"/>
  <c r="E99" i="2" s="1"/>
  <c r="G83" i="2"/>
  <c r="F83" i="2"/>
  <c r="E83" i="2"/>
  <c r="D83" i="2"/>
  <c r="C83" i="2"/>
  <c r="G48" i="2"/>
  <c r="F48" i="2"/>
  <c r="E48" i="2"/>
  <c r="D48" i="2"/>
  <c r="B48" i="2" s="1"/>
  <c r="C48" i="2"/>
  <c r="B34" i="2"/>
  <c r="B30" i="2"/>
  <c r="D40" i="2"/>
  <c r="B32" i="2"/>
  <c r="B74" i="7" l="1"/>
  <c r="B101" i="7" s="1"/>
  <c r="B37" i="6"/>
  <c r="B40" i="6" s="1"/>
  <c r="B50" i="6"/>
  <c r="B77" i="6" s="1"/>
  <c r="D101" i="7"/>
  <c r="B111" i="7"/>
  <c r="B133" i="7" s="1"/>
  <c r="E109" i="6"/>
  <c r="D147" i="1" s="1"/>
  <c r="B64" i="7"/>
  <c r="B61" i="7"/>
  <c r="B87" i="6"/>
  <c r="B109" i="6" s="1"/>
  <c r="F109" i="6"/>
  <c r="D156" i="1" s="1"/>
  <c r="G101" i="7"/>
  <c r="E133" i="7"/>
  <c r="E38" i="1"/>
  <c r="E39" i="1" s="1"/>
  <c r="E41" i="1" s="1"/>
  <c r="E42" i="1" s="1"/>
  <c r="E43" i="1" s="1"/>
  <c r="E29" i="1"/>
  <c r="E30" i="1" s="1"/>
  <c r="E32" i="1" s="1"/>
  <c r="E21" i="1"/>
  <c r="E23" i="1" s="1"/>
  <c r="D9" i="7"/>
  <c r="D23" i="7" s="1"/>
  <c r="D19" i="1" s="1"/>
  <c r="E23" i="7"/>
  <c r="D28" i="1" s="1"/>
  <c r="E33" i="1" s="1"/>
  <c r="E34" i="1" s="1"/>
  <c r="B33" i="2"/>
  <c r="B35" i="2"/>
  <c r="D44" i="1" l="1"/>
  <c r="E24" i="1"/>
  <c r="E25" i="1" s="1"/>
  <c r="K9" i="1"/>
  <c r="D89" i="1"/>
  <c r="D128" i="1"/>
  <c r="B158" i="1"/>
  <c r="B150" i="1"/>
  <c r="B159" i="1" s="1"/>
  <c r="B141" i="1"/>
  <c r="B140" i="1"/>
  <c r="B149" i="1" s="1"/>
  <c r="E139" i="1"/>
  <c r="E140" i="1" s="1"/>
  <c r="E142" i="1" s="1"/>
  <c r="E130" i="1"/>
  <c r="E132" i="1" s="1"/>
  <c r="G40" i="2"/>
  <c r="F40" i="2"/>
  <c r="E40" i="2"/>
  <c r="C40" i="2"/>
  <c r="D163" i="1" l="1"/>
  <c r="E143" i="1"/>
  <c r="E144" i="1" s="1"/>
  <c r="E148" i="1"/>
  <c r="E149" i="1" s="1"/>
  <c r="E151" i="1" s="1"/>
  <c r="E152" i="1" s="1"/>
  <c r="E153" i="1" s="1"/>
  <c r="E157" i="1"/>
  <c r="E158" i="1" s="1"/>
  <c r="E160" i="1" s="1"/>
  <c r="E161" i="1" s="1"/>
  <c r="E162" i="1" s="1"/>
  <c r="E133" i="1"/>
  <c r="E134" i="1" s="1"/>
  <c r="B37" i="2"/>
  <c r="B36" i="2"/>
  <c r="B31" i="2"/>
  <c r="B39" i="2"/>
  <c r="B38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K128" i="1" l="1"/>
  <c r="F105" i="2" l="1"/>
  <c r="F75" i="2"/>
  <c r="G105" i="2"/>
  <c r="E105" i="2"/>
  <c r="D105" i="2"/>
  <c r="C105" i="2"/>
  <c r="B83" i="2"/>
  <c r="B105" i="2" s="1"/>
  <c r="B10" i="2"/>
  <c r="B9" i="2"/>
  <c r="B80" i="1"/>
  <c r="B72" i="1"/>
  <c r="B81" i="1" s="1"/>
  <c r="B63" i="1"/>
  <c r="B62" i="1"/>
  <c r="B71" i="1" s="1"/>
  <c r="E61" i="1"/>
  <c r="E62" i="1" s="1"/>
  <c r="E64" i="1" s="1"/>
  <c r="E52" i="1"/>
  <c r="E54" i="1" s="1"/>
  <c r="B49" i="2"/>
  <c r="B40" i="2" l="1"/>
  <c r="B75" i="2"/>
  <c r="D85" i="1"/>
  <c r="E55" i="1"/>
  <c r="E56" i="1" s="1"/>
  <c r="E70" i="1"/>
  <c r="E71" i="1" s="1"/>
  <c r="E73" i="1" s="1"/>
  <c r="E74" i="1" s="1"/>
  <c r="E75" i="1" s="1"/>
  <c r="E79" i="1"/>
  <c r="E80" i="1" s="1"/>
  <c r="E82" i="1" s="1"/>
  <c r="E83" i="1" s="1"/>
  <c r="E84" i="1" s="1"/>
  <c r="E65" i="1"/>
  <c r="E66" i="1" s="1"/>
  <c r="B119" i="1"/>
  <c r="B111" i="1"/>
  <c r="B120" i="1" s="1"/>
  <c r="B102" i="1"/>
  <c r="B101" i="1"/>
  <c r="B110" i="1" s="1"/>
  <c r="E100" i="1"/>
  <c r="E109" i="1" s="1"/>
  <c r="E110" i="1" s="1"/>
  <c r="E112" i="1" s="1"/>
  <c r="E91" i="1"/>
  <c r="E93" i="1" s="1"/>
  <c r="C75" i="2"/>
  <c r="D75" i="2"/>
  <c r="E75" i="2"/>
  <c r="G75" i="2"/>
  <c r="K50" i="1" l="1"/>
  <c r="E94" i="1"/>
  <c r="E95" i="1" s="1"/>
  <c r="D124" i="1"/>
  <c r="E113" i="1"/>
  <c r="E114" i="1" s="1"/>
  <c r="E101" i="1"/>
  <c r="E103" i="1" s="1"/>
  <c r="E104" i="1" s="1"/>
  <c r="E105" i="1" s="1"/>
  <c r="E118" i="1"/>
  <c r="E119" i="1" s="1"/>
  <c r="E121" i="1" s="1"/>
  <c r="E122" i="1" s="1"/>
  <c r="E123" i="1" s="1"/>
  <c r="K89" i="1" l="1"/>
  <c r="K55" i="1" s="1"/>
  <c r="K14" i="1"/>
  <c r="K94" i="1"/>
</calcChain>
</file>

<file path=xl/sharedStrings.xml><?xml version="1.0" encoding="utf-8"?>
<sst xmlns="http://schemas.openxmlformats.org/spreadsheetml/2006/main" count="448" uniqueCount="80">
  <si>
    <t>PVIF</t>
  </si>
  <si>
    <t>Nilai sekarang dari piutang</t>
  </si>
  <si>
    <t>ECL</t>
  </si>
  <si>
    <t>Suku bunga BCA</t>
  </si>
  <si>
    <t>Jatuh Tempo</t>
  </si>
  <si>
    <t>Suku bunga per hari</t>
  </si>
  <si>
    <t>NAMA PELANGGAN</t>
  </si>
  <si>
    <t>PIUTANG</t>
  </si>
  <si>
    <t>BELUM JATUH TEMPO</t>
  </si>
  <si>
    <t>SUDAH JATUH TEMPO</t>
  </si>
  <si>
    <t>&lt; 30 HARI</t>
  </si>
  <si>
    <t>&lt; 60 HARI</t>
  </si>
  <si>
    <t>&gt; 90 HARI</t>
  </si>
  <si>
    <t>JUMLAH</t>
  </si>
  <si>
    <t xml:space="preserve">Client </t>
  </si>
  <si>
    <t xml:space="preserve">Prepared by </t>
  </si>
  <si>
    <t>Date</t>
  </si>
  <si>
    <t xml:space="preserve">Period </t>
  </si>
  <si>
    <t xml:space="preserve">Reviewed by </t>
  </si>
  <si>
    <t>Account</t>
  </si>
  <si>
    <t>Index</t>
  </si>
  <si>
    <t>: Piutang Usaha</t>
  </si>
  <si>
    <t>: PSAK 71 - Cadangan Kerugian Penurunan Nilai</t>
  </si>
  <si>
    <t xml:space="preserve">: </t>
  </si>
  <si>
    <t>Catatan :</t>
  </si>
  <si>
    <t>Total CKPN per 31 Desember 2021</t>
  </si>
  <si>
    <t>UMUR PIUTANG PER 31 Desember 2021</t>
  </si>
  <si>
    <t>UMUR PIUTANG PER 31 Desember 2022</t>
  </si>
  <si>
    <t>UMUR PIUTANG PER 31 Desember 2020</t>
  </si>
  <si>
    <t>: 2022, 2021 &amp; 2020</t>
  </si>
  <si>
    <t>: PT INDO AMERICAN SEAFOODS</t>
  </si>
  <si>
    <t>PT INDO AMERICAN SEAFOODS</t>
  </si>
  <si>
    <t>&lt; 90 HARI</t>
  </si>
  <si>
    <t>xxx</t>
  </si>
  <si>
    <t>Alpha Trading Co Ltd</t>
  </si>
  <si>
    <t>Censea Inc</t>
  </si>
  <si>
    <t>Eastern Fish Company LLc</t>
  </si>
  <si>
    <t>Eiger Co Ltd</t>
  </si>
  <si>
    <t>Export Packer Co Ltd</t>
  </si>
  <si>
    <t>San Sugar Co Ltd</t>
  </si>
  <si>
    <t>Slade Gorton Inc</t>
  </si>
  <si>
    <t>Piutang Expor</t>
  </si>
  <si>
    <t>Piutang Lokal</t>
  </si>
  <si>
    <t>CV Kanian Persada</t>
  </si>
  <si>
    <t>Piutang Afiliasi</t>
  </si>
  <si>
    <t>Indokom Samudra Persada, PT</t>
  </si>
  <si>
    <t>Irian Marine Product Development , PT</t>
  </si>
  <si>
    <t>Total CKPN per 31 Desember 2022</t>
  </si>
  <si>
    <t>Total CKPN per 31 Desember 2020</t>
  </si>
  <si>
    <t>PIUTANG IAS (belum jatuh tempo)</t>
  </si>
  <si>
    <t>PIUTANG IAS ( Jatuh tempo 30 hari)</t>
  </si>
  <si>
    <t>PIUTANG IAS ( Jatuh tempo 60 hari)</t>
  </si>
  <si>
    <t>PIUTANG IAS ( Jatuh tempo 90 hari)</t>
  </si>
  <si>
    <t>Selisih</t>
  </si>
  <si>
    <t>UD, Slamet</t>
  </si>
  <si>
    <t>Roda Jaya, Toko</t>
  </si>
  <si>
    <t>AEL Seafoods Enterprises LLc</t>
  </si>
  <si>
    <t>Crystal Cove Seafood Corp</t>
  </si>
  <si>
    <t>Monarch Trading LLc</t>
  </si>
  <si>
    <t>Piutang Dagang Lokal</t>
  </si>
  <si>
    <t>Jaduk Prayogi</t>
  </si>
  <si>
    <t>Breaded Karyawan</t>
  </si>
  <si>
    <t>Piutang Berelasi</t>
  </si>
  <si>
    <t>ISP</t>
  </si>
  <si>
    <t>Irian Marine</t>
  </si>
  <si>
    <t>Stellar Seas Import Co Ltd</t>
  </si>
  <si>
    <t>Choice Canning Company Inc</t>
  </si>
  <si>
    <t>Note Irian Marin (Adj)</t>
  </si>
  <si>
    <t>UMUR PIUTANG PER 31 Desember 2023</t>
  </si>
  <si>
    <t>porsi 2022</t>
  </si>
  <si>
    <t>Eastern Fish Company LLC</t>
  </si>
  <si>
    <t>Yachiyo Corporation</t>
  </si>
  <si>
    <t>Hohsui Corporation</t>
  </si>
  <si>
    <t xml:space="preserve">Piutang Karyawan </t>
  </si>
  <si>
    <t>Total CKPN per 31 Desember 2023</t>
  </si>
  <si>
    <t>Suku bunga ORI</t>
  </si>
  <si>
    <t>:</t>
  </si>
  <si>
    <t xml:space="preserve">*) Dasar suku bunga sebesar diambil 9% diambil dari suku bunga pinjaman </t>
  </si>
  <si>
    <t xml:space="preserve">*) Dasar suku bunga </t>
  </si>
  <si>
    <t>*) Dasar suku bunga sebesar diambil 9% diambil dari suku bunga pinjaman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</si>
</sst>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indexed="8"/>
      <name val="MS Sans Serif"/>
      <family val="2"/>
    </font>
    <font>
      <b/>
      <sz val="8.8000000000000007"/>
      <color indexed="8"/>
      <name val="Times New Roman"/>
      <family val="1"/>
    </font>
    <font>
      <sz val="11"/>
      <color theme="1"/>
      <name val="Arial Narrow"/>
      <family val="2"/>
      <charset val="1"/>
    </font>
    <font>
      <sz val="8"/>
      <name val="Tahoma"/>
      <family val="2"/>
    </font>
    <font>
      <b/>
      <sz val="8"/>
      <name val="Tahoma"/>
      <family val="2"/>
    </font>
    <font>
      <sz val="9"/>
      <color theme="0"/>
      <name val="Tahoma"/>
      <family val="2"/>
    </font>
    <font>
      <sz val="12"/>
      <name val="Times New Roman"/>
      <family val="1"/>
    </font>
    <font>
      <sz val="9"/>
      <name val="Tahoma"/>
      <family val="2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rgb="FFFF0000"/>
      <name val="Tahoma"/>
      <family val="2"/>
    </font>
    <font>
      <b/>
      <sz val="8"/>
      <color theme="0"/>
      <name val="Tahoma"/>
      <family val="2"/>
    </font>
    <font>
      <sz val="8"/>
      <color theme="0"/>
      <name val="Tahoma"/>
      <family val="2"/>
    </font>
    <font>
      <b/>
      <sz val="8"/>
      <color rgb="FFFF0000"/>
      <name val="Tahoma"/>
      <family val="2"/>
    </font>
    <font>
      <b/>
      <sz val="8"/>
      <color theme="1"/>
      <name val="Tahoma"/>
      <family val="2"/>
    </font>
    <font>
      <b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2"/>
      <color theme="1"/>
      <name val="Times New Roman"/>
      <family val="2"/>
      <charset val="1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10" fillId="0" borderId="0"/>
    <xf numFmtId="165" fontId="1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</cellStyleXfs>
  <cellXfs count="91">
    <xf numFmtId="0" fontId="0" fillId="0" borderId="0" xfId="0"/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1" applyNumberFormat="1" applyFont="1" applyAlignment="1">
      <alignment vertical="center"/>
    </xf>
    <xf numFmtId="41" fontId="3" fillId="0" borderId="0" xfId="0" applyNumberFormat="1" applyFont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0" fillId="0" borderId="0" xfId="0" applyNumberFormat="1"/>
    <xf numFmtId="0" fontId="7" fillId="0" borderId="2" xfId="3" applyFont="1" applyBorder="1" applyAlignment="1">
      <alignment vertical="center"/>
    </xf>
    <xf numFmtId="0" fontId="7" fillId="0" borderId="0" xfId="3" applyFont="1" applyAlignment="1">
      <alignment horizontal="centerContinuous" vertical="center"/>
    </xf>
    <xf numFmtId="0" fontId="7" fillId="0" borderId="0" xfId="3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3" applyFont="1" applyAlignment="1">
      <alignment horizontal="center" vertical="center"/>
    </xf>
    <xf numFmtId="0" fontId="7" fillId="0" borderId="2" xfId="3" applyFont="1" applyBorder="1" applyAlignment="1">
      <alignment horizontal="left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3" xfId="3" applyFont="1" applyFill="1" applyBorder="1" applyAlignment="1">
      <alignment vertical="center"/>
    </xf>
    <xf numFmtId="0" fontId="11" fillId="5" borderId="0" xfId="8" applyFont="1" applyFill="1"/>
    <xf numFmtId="0" fontId="11" fillId="4" borderId="0" xfId="8" applyFont="1" applyFill="1"/>
    <xf numFmtId="0" fontId="12" fillId="4" borderId="0" xfId="8" applyFont="1" applyFill="1"/>
    <xf numFmtId="15" fontId="14" fillId="4" borderId="0" xfId="8" applyNumberFormat="1" applyFont="1" applyFill="1"/>
    <xf numFmtId="15" fontId="12" fillId="4" borderId="0" xfId="8" applyNumberFormat="1" applyFont="1" applyFill="1"/>
    <xf numFmtId="0" fontId="9" fillId="4" borderId="0" xfId="8" applyFont="1" applyFill="1"/>
    <xf numFmtId="166" fontId="9" fillId="4" borderId="0" xfId="9" applyNumberFormat="1" applyFont="1" applyFill="1" applyBorder="1"/>
    <xf numFmtId="166" fontId="16" fillId="6" borderId="0" xfId="9" applyNumberFormat="1" applyFont="1" applyFill="1" applyBorder="1" applyAlignment="1">
      <alignment vertical="center"/>
    </xf>
    <xf numFmtId="0" fontId="15" fillId="6" borderId="4" xfId="8" applyFont="1" applyFill="1" applyBorder="1" applyAlignment="1">
      <alignment vertical="center"/>
    </xf>
    <xf numFmtId="0" fontId="15" fillId="6" borderId="5" xfId="8" applyFont="1" applyFill="1" applyBorder="1" applyAlignment="1">
      <alignment vertical="center"/>
    </xf>
    <xf numFmtId="0" fontId="16" fillId="6" borderId="5" xfId="8" applyFont="1" applyFill="1" applyBorder="1" applyAlignment="1">
      <alignment vertical="center"/>
    </xf>
    <xf numFmtId="166" fontId="16" fillId="6" borderId="5" xfId="9" applyNumberFormat="1" applyFont="1" applyFill="1" applyBorder="1" applyAlignment="1">
      <alignment vertical="center"/>
    </xf>
    <xf numFmtId="15" fontId="15" fillId="6" borderId="6" xfId="8" applyNumberFormat="1" applyFont="1" applyFill="1" applyBorder="1" applyAlignment="1">
      <alignment vertical="center"/>
    </xf>
    <xf numFmtId="0" fontId="15" fillId="6" borderId="7" xfId="8" applyFont="1" applyFill="1" applyBorder="1" applyAlignment="1">
      <alignment vertical="center"/>
    </xf>
    <xf numFmtId="15" fontId="15" fillId="6" borderId="0" xfId="8" applyNumberFormat="1" applyFont="1" applyFill="1" applyAlignment="1">
      <alignment horizontal="left" vertical="center"/>
    </xf>
    <xf numFmtId="0" fontId="15" fillId="6" borderId="0" xfId="8" applyFont="1" applyFill="1" applyAlignment="1">
      <alignment vertical="center"/>
    </xf>
    <xf numFmtId="0" fontId="16" fillId="6" borderId="0" xfId="8" applyFont="1" applyFill="1" applyAlignment="1">
      <alignment vertical="center"/>
    </xf>
    <xf numFmtId="15" fontId="15" fillId="6" borderId="8" xfId="8" applyNumberFormat="1" applyFont="1" applyFill="1" applyBorder="1" applyAlignment="1">
      <alignment vertical="center"/>
    </xf>
    <xf numFmtId="15" fontId="15" fillId="6" borderId="0" xfId="8" applyNumberFormat="1" applyFont="1" applyFill="1" applyAlignment="1">
      <alignment vertical="center"/>
    </xf>
    <xf numFmtId="0" fontId="15" fillId="6" borderId="9" xfId="8" applyFont="1" applyFill="1" applyBorder="1" applyAlignment="1">
      <alignment vertical="center"/>
    </xf>
    <xf numFmtId="15" fontId="17" fillId="6" borderId="10" xfId="8" applyNumberFormat="1" applyFont="1" applyFill="1" applyBorder="1" applyAlignment="1">
      <alignment vertical="center"/>
    </xf>
    <xf numFmtId="0" fontId="15" fillId="6" borderId="10" xfId="8" applyFont="1" applyFill="1" applyBorder="1" applyAlignment="1">
      <alignment vertical="center"/>
    </xf>
    <xf numFmtId="15" fontId="15" fillId="6" borderId="10" xfId="8" applyNumberFormat="1" applyFont="1" applyFill="1" applyBorder="1" applyAlignment="1">
      <alignment vertical="center"/>
    </xf>
    <xf numFmtId="0" fontId="16" fillId="6" borderId="10" xfId="8" applyFont="1" applyFill="1" applyBorder="1" applyAlignment="1">
      <alignment vertical="center"/>
    </xf>
    <xf numFmtId="166" fontId="16" fillId="6" borderId="10" xfId="9" applyNumberFormat="1" applyFont="1" applyFill="1" applyBorder="1" applyAlignment="1">
      <alignment vertical="center"/>
    </xf>
    <xf numFmtId="15" fontId="15" fillId="6" borderId="11" xfId="8" applyNumberFormat="1" applyFont="1" applyFill="1" applyBorder="1" applyAlignment="1">
      <alignment vertical="center"/>
    </xf>
    <xf numFmtId="0" fontId="18" fillId="3" borderId="0" xfId="0" applyFont="1" applyFill="1" applyAlignment="1">
      <alignment vertical="center"/>
    </xf>
    <xf numFmtId="3" fontId="18" fillId="3" borderId="0" xfId="0" applyNumberFormat="1" applyFont="1" applyFill="1" applyAlignment="1">
      <alignment vertical="center"/>
    </xf>
    <xf numFmtId="0" fontId="19" fillId="0" borderId="0" xfId="0" applyFont="1"/>
    <xf numFmtId="3" fontId="19" fillId="0" borderId="0" xfId="0" applyNumberFormat="1" applyFont="1"/>
    <xf numFmtId="0" fontId="8" fillId="0" borderId="0" xfId="0" applyFont="1" applyAlignment="1">
      <alignment vertical="center"/>
    </xf>
    <xf numFmtId="167" fontId="7" fillId="0" borderId="2" xfId="12" applyNumberFormat="1" applyFont="1" applyFill="1" applyBorder="1" applyAlignment="1" applyProtection="1">
      <alignment vertical="center"/>
    </xf>
    <xf numFmtId="167" fontId="7" fillId="0" borderId="0" xfId="12" applyNumberFormat="1" applyFont="1" applyAlignment="1">
      <alignment vertical="center"/>
    </xf>
    <xf numFmtId="167" fontId="8" fillId="0" borderId="0" xfId="12" applyNumberFormat="1" applyFont="1" applyFill="1" applyBorder="1" applyAlignment="1" applyProtection="1">
      <alignment horizontal="centerContinuous" vertical="center"/>
    </xf>
    <xf numFmtId="167" fontId="8" fillId="0" borderId="0" xfId="12" applyNumberFormat="1" applyFont="1" applyAlignment="1">
      <alignment horizontal="centerContinuous" vertical="center"/>
    </xf>
    <xf numFmtId="167" fontId="7" fillId="0" borderId="0" xfId="12" applyNumberFormat="1" applyFont="1" applyAlignment="1">
      <alignment horizontal="centerContinuous" vertical="center"/>
    </xf>
    <xf numFmtId="167" fontId="8" fillId="3" borderId="1" xfId="12" applyNumberFormat="1" applyFont="1" applyFill="1" applyBorder="1" applyAlignment="1" applyProtection="1">
      <alignment horizontal="center" vertical="center"/>
    </xf>
    <xf numFmtId="167" fontId="8" fillId="3" borderId="2" xfId="12" applyNumberFormat="1" applyFont="1" applyFill="1" applyBorder="1" applyAlignment="1">
      <alignment horizontal="centerContinuous" vertical="center"/>
    </xf>
    <xf numFmtId="167" fontId="8" fillId="3" borderId="3" xfId="12" applyNumberFormat="1" applyFont="1" applyFill="1" applyBorder="1" applyAlignment="1" applyProtection="1">
      <alignment vertical="center"/>
    </xf>
    <xf numFmtId="167" fontId="8" fillId="3" borderId="3" xfId="12" applyNumberFormat="1" applyFont="1" applyFill="1" applyBorder="1" applyAlignment="1" applyProtection="1">
      <alignment horizontal="center" vertical="center"/>
    </xf>
    <xf numFmtId="167" fontId="8" fillId="3" borderId="2" xfId="12" applyNumberFormat="1" applyFont="1" applyFill="1" applyBorder="1" applyAlignment="1">
      <alignment horizontal="center" vertical="center"/>
    </xf>
    <xf numFmtId="167" fontId="8" fillId="3" borderId="2" xfId="12" quotePrefix="1" applyNumberFormat="1" applyFont="1" applyFill="1" applyBorder="1" applyAlignment="1">
      <alignment horizontal="center" vertical="center"/>
    </xf>
    <xf numFmtId="167" fontId="7" fillId="0" borderId="2" xfId="12" applyNumberFormat="1" applyFont="1" applyFill="1" applyBorder="1" applyAlignment="1" applyProtection="1">
      <alignment horizontal="center" vertical="center"/>
    </xf>
    <xf numFmtId="167" fontId="7" fillId="0" borderId="2" xfId="12" applyNumberFormat="1" applyFont="1" applyBorder="1" applyAlignment="1">
      <alignment horizontal="center" vertical="center"/>
    </xf>
    <xf numFmtId="0" fontId="12" fillId="7" borderId="0" xfId="8" applyFont="1" applyFill="1"/>
    <xf numFmtId="15" fontId="14" fillId="7" borderId="0" xfId="8" applyNumberFormat="1" applyFont="1" applyFill="1"/>
    <xf numFmtId="15" fontId="12" fillId="7" borderId="0" xfId="8" applyNumberFormat="1" applyFont="1" applyFill="1"/>
    <xf numFmtId="0" fontId="9" fillId="7" borderId="0" xfId="8" applyFont="1" applyFill="1"/>
    <xf numFmtId="166" fontId="9" fillId="7" borderId="0" xfId="9" applyNumberFormat="1" applyFont="1" applyFill="1" applyBorder="1"/>
    <xf numFmtId="0" fontId="11" fillId="7" borderId="0" xfId="8" applyFont="1" applyFill="1"/>
    <xf numFmtId="0" fontId="20" fillId="0" borderId="0" xfId="0" applyFont="1"/>
    <xf numFmtId="0" fontId="8" fillId="0" borderId="2" xfId="3" applyFont="1" applyBorder="1" applyAlignment="1">
      <alignment horizontal="left" vertical="center"/>
    </xf>
    <xf numFmtId="167" fontId="8" fillId="0" borderId="2" xfId="12" applyNumberFormat="1" applyFont="1" applyFill="1" applyBorder="1" applyAlignment="1" applyProtection="1">
      <alignment vertical="center"/>
    </xf>
    <xf numFmtId="0" fontId="8" fillId="0" borderId="0" xfId="3" applyFont="1" applyAlignment="1">
      <alignment vertical="center"/>
    </xf>
    <xf numFmtId="0" fontId="8" fillId="0" borderId="2" xfId="3" applyFont="1" applyBorder="1" applyAlignment="1">
      <alignment horizontal="center" vertical="center"/>
    </xf>
    <xf numFmtId="0" fontId="19" fillId="8" borderId="0" xfId="0" applyFont="1" applyFill="1"/>
    <xf numFmtId="3" fontId="19" fillId="8" borderId="0" xfId="0" applyNumberFormat="1" applyFont="1" applyFill="1"/>
    <xf numFmtId="41" fontId="7" fillId="0" borderId="0" xfId="1" applyFont="1" applyAlignment="1">
      <alignment vertical="center"/>
    </xf>
    <xf numFmtId="167" fontId="8" fillId="0" borderId="0" xfId="12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9" fontId="7" fillId="0" borderId="0" xfId="2" applyFont="1" applyAlignment="1">
      <alignment vertical="center"/>
    </xf>
    <xf numFmtId="0" fontId="15" fillId="0" borderId="0" xfId="8" applyFont="1" applyAlignment="1">
      <alignment vertical="center"/>
    </xf>
    <xf numFmtId="15" fontId="17" fillId="0" borderId="0" xfId="8" applyNumberFormat="1" applyFont="1" applyAlignment="1">
      <alignment vertical="center"/>
    </xf>
    <xf numFmtId="15" fontId="15" fillId="0" borderId="0" xfId="8" applyNumberFormat="1" applyFont="1" applyAlignment="1">
      <alignment vertical="center"/>
    </xf>
    <xf numFmtId="0" fontId="16" fillId="0" borderId="0" xfId="8" applyFont="1" applyAlignment="1">
      <alignment vertical="center"/>
    </xf>
    <xf numFmtId="166" fontId="16" fillId="0" borderId="0" xfId="9" applyNumberFormat="1" applyFont="1" applyFill="1" applyBorder="1" applyAlignment="1">
      <alignment vertical="center"/>
    </xf>
    <xf numFmtId="0" fontId="11" fillId="0" borderId="0" xfId="8" applyFont="1"/>
    <xf numFmtId="164" fontId="19" fillId="8" borderId="0" xfId="0" applyNumberFormat="1" applyFont="1" applyFill="1"/>
    <xf numFmtId="41" fontId="0" fillId="0" borderId="0" xfId="1" applyFont="1"/>
    <xf numFmtId="3" fontId="11" fillId="0" borderId="0" xfId="8" applyNumberFormat="1" applyFont="1"/>
    <xf numFmtId="9" fontId="22" fillId="0" borderId="0" xfId="2" applyFont="1"/>
    <xf numFmtId="0" fontId="22" fillId="0" borderId="0" xfId="0" applyFont="1"/>
  </cellXfs>
  <cellStyles count="14">
    <cellStyle name="Comma" xfId="12" builtinId="3"/>
    <cellStyle name="Comma [0]" xfId="1" builtinId="6"/>
    <cellStyle name="Comma [0] 2" xfId="4" xr:uid="{B9B6B2FD-60AC-4755-9CF1-6AE77B469395}"/>
    <cellStyle name="Comma [0] 3" xfId="5" xr:uid="{DB8CAED3-E58B-4627-936D-44712704C551}"/>
    <cellStyle name="Comma 2" xfId="9" xr:uid="{C54539B7-F951-494A-A31D-8B2D7F780918}"/>
    <cellStyle name="Normal" xfId="0" builtinId="0"/>
    <cellStyle name="Normal 2" xfId="3" xr:uid="{5DF714B4-EA99-4B48-B035-2DE345DEBEAB}"/>
    <cellStyle name="Normal 3" xfId="13" xr:uid="{82F4038B-4AB2-4AC9-8C85-76EA5509C367}"/>
    <cellStyle name="Normal 33 2 3" xfId="6" xr:uid="{B4E68551-905C-4C41-B895-A0D40057E498}"/>
    <cellStyle name="Normal 4" xfId="7" xr:uid="{D1B6613E-29DE-4863-ACC5-112D1CEEDE37}"/>
    <cellStyle name="Normal 76" xfId="10" xr:uid="{66098A05-0B77-4256-B356-99BA25AED20A}"/>
    <cellStyle name="Normal_B_Account_Receivable" xfId="8" xr:uid="{FDB6D348-401D-4995-8007-A84642F051B8}"/>
    <cellStyle name="Percent" xfId="2" builtinId="5"/>
    <cellStyle name="Percent 39" xfId="11" xr:uid="{6641E66E-F7CF-492E-8D79-F5DE809BD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</xdr:colOff>
      <xdr:row>0</xdr:row>
      <xdr:rowOff>0</xdr:rowOff>
    </xdr:from>
    <xdr:to>
      <xdr:col>1</xdr:col>
      <xdr:colOff>297180</xdr:colOff>
      <xdr:row>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BE847-D856-4373-848A-9DA29D7A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" y="0"/>
          <a:ext cx="866775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489480</xdr:colOff>
      <xdr:row>17</xdr:row>
      <xdr:rowOff>66145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085F2-2704-FDEC-30C4-9114EF5C8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47" t="32869" r="40068" b="33111"/>
        <a:stretch/>
      </xdr:blipFill>
      <xdr:spPr>
        <a:xfrm>
          <a:off x="0" y="0"/>
          <a:ext cx="9617605" cy="35189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132292</xdr:rowOff>
    </xdr:from>
    <xdr:to>
      <xdr:col>16</xdr:col>
      <xdr:colOff>317500</xdr:colOff>
      <xdr:row>29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5677A-FC5E-BB48-C95D-2F7C85F7D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39" t="32155" r="38577" b="46624"/>
        <a:stretch/>
      </xdr:blipFill>
      <xdr:spPr>
        <a:xfrm>
          <a:off x="0" y="3955521"/>
          <a:ext cx="10054167" cy="2182812"/>
        </a:xfrm>
        <a:prstGeom prst="rect">
          <a:avLst/>
        </a:prstGeom>
      </xdr:spPr>
    </xdr:pic>
    <xdr:clientData/>
  </xdr:twoCellAnchor>
  <xdr:twoCellAnchor editAs="oneCell">
    <xdr:from>
      <xdr:col>0</xdr:col>
      <xdr:colOff>39688</xdr:colOff>
      <xdr:row>31</xdr:row>
      <xdr:rowOff>13227</xdr:rowOff>
    </xdr:from>
    <xdr:to>
      <xdr:col>16</xdr:col>
      <xdr:colOff>171978</xdr:colOff>
      <xdr:row>42</xdr:row>
      <xdr:rowOff>13227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2E4684-181C-E27B-AAE3-0388F88FE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814" t="33826" r="38216" b="43408"/>
        <a:stretch/>
      </xdr:blipFill>
      <xdr:spPr>
        <a:xfrm>
          <a:off x="39688" y="6363227"/>
          <a:ext cx="9868957" cy="23415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sa_Marga-m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Dirjen%20Pajak/My%20Documents/BOWO/FORMULIR%20SPT/SPT/Karya%20Gue/spt%20lb/2001/fajar%20bahagia/kkp%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Nanang\Tabel%20Gabung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20150113%20CASH%20VALUE%20BPJS%20PER%2031%20DES%202014%20FI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INSA/Titip/My%20Documents/2016/PAJAK%20PPH/PASAL%2004-23/SPT/PPH%202016-08-00%20PS%2004-23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oshiba\My%20Documents\email\mitsui2008\Data%20aktuaris%20kirim%20ke%20KIS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s1\office2008\CASWARI_2008\KIMIA%20FARMA%20PSAK%202007\data%20pegawai-2007%20PTKF%20(EDIT)\VALID%20DATA%20INCOME%20KF-APOTE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pandat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y%20Documents/Downloads/SSP-BAD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usic\unit%20kerj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ERSIAPAN%20BUKU/PERSIAPAN%20BUKU-(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DK_BPJS%20KESEHATAN_3112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JISHIR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mono\shareddocs\My%20Documents\2009\PAJAK%20PPH\PPH%2023\07%20BUKTI%20POTONG%20MASA%20AGUSTUS%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tNaik"/>
      <sheetName val="KmtLevel"/>
      <sheetName val="RateCd"/>
      <sheetName val="CAD"/>
      <sheetName val="Ilustrasi"/>
      <sheetName val="Asumsi"/>
      <sheetName val="Rekap"/>
      <sheetName val="Hasil Valuasi"/>
    </sheetNames>
    <sheetDataSet>
      <sheetData sheetId="0">
        <row r="5">
          <cell r="A5">
            <v>0</v>
          </cell>
          <cell r="B5">
            <v>10000000</v>
          </cell>
          <cell r="C5">
            <v>131874.0301954225</v>
          </cell>
          <cell r="D5">
            <v>1.318740301954225E-2</v>
          </cell>
          <cell r="E5">
            <v>0.98681259698045776</v>
          </cell>
          <cell r="F5">
            <v>1</v>
          </cell>
          <cell r="G5">
            <v>10000000</v>
          </cell>
          <cell r="H5">
            <v>380703106.04552388</v>
          </cell>
          <cell r="I5">
            <v>10923376817.05213</v>
          </cell>
          <cell r="J5">
            <v>130652.97436027968</v>
          </cell>
          <cell r="K5">
            <v>6474971.2403191645</v>
          </cell>
          <cell r="L5">
            <v>279560728.10985416</v>
          </cell>
          <cell r="M5">
            <v>0</v>
          </cell>
          <cell r="N5">
            <v>56</v>
          </cell>
          <cell r="O5">
            <v>33.205358400484215</v>
          </cell>
          <cell r="P5">
            <v>0.43761327165211661</v>
          </cell>
          <cell r="Q5">
            <v>0.25492970612117405</v>
          </cell>
        </row>
        <row r="6">
          <cell r="A6">
            <v>1</v>
          </cell>
          <cell r="B6">
            <v>9868125.9698045775</v>
          </cell>
          <cell r="C6">
            <v>106716.21743763116</v>
          </cell>
          <cell r="D6">
            <v>1.0814233397929E-2</v>
          </cell>
          <cell r="E6">
            <v>0.98918576660207103</v>
          </cell>
          <cell r="F6">
            <v>0.99074074074074059</v>
          </cell>
          <cell r="G6">
            <v>9776754.433047127</v>
          </cell>
          <cell r="H6">
            <v>370703106.04552388</v>
          </cell>
          <cell r="I6">
            <v>10542673711.006605</v>
          </cell>
          <cell r="J6">
            <v>104749.14038438261</v>
          </cell>
          <cell r="K6">
            <v>6344318.2659588847</v>
          </cell>
          <cell r="L6">
            <v>273085756.86953497</v>
          </cell>
          <cell r="M6">
            <v>1</v>
          </cell>
          <cell r="N6">
            <v>55</v>
          </cell>
          <cell r="O6">
            <v>32.940745951053565</v>
          </cell>
          <cell r="P6">
            <v>0.43424223971611969</v>
          </cell>
          <cell r="Q6">
            <v>0.26075085332967701</v>
          </cell>
        </row>
        <row r="7">
          <cell r="A7">
            <v>2</v>
          </cell>
          <cell r="B7">
            <v>9761409.752366947</v>
          </cell>
          <cell r="C7">
            <v>104980.59888773187</v>
          </cell>
          <cell r="D7">
            <v>1.0754655480196001E-2</v>
          </cell>
          <cell r="E7">
            <v>0.98924534451980395</v>
          </cell>
          <cell r="F7">
            <v>0.98156721536351133</v>
          </cell>
          <cell r="G7">
            <v>9581479.7886530478</v>
          </cell>
          <cell r="H7">
            <v>360926351.61247677</v>
          </cell>
          <cell r="I7">
            <v>10171970604.961081</v>
          </cell>
          <cell r="J7">
            <v>102091.3889867078</v>
          </cell>
          <cell r="K7">
            <v>6239569.1255745022</v>
          </cell>
          <cell r="L7">
            <v>266741438.60357606</v>
          </cell>
          <cell r="M7">
            <v>2</v>
          </cell>
          <cell r="N7">
            <v>54</v>
          </cell>
          <cell r="O7">
            <v>32.591711975598137</v>
          </cell>
          <cell r="P7">
            <v>0.43215982218949106</v>
          </cell>
          <cell r="Q7">
            <v>0.26606506692533732</v>
          </cell>
        </row>
        <row r="8">
          <cell r="A8">
            <v>3</v>
          </cell>
          <cell r="B8">
            <v>9656429.1534792148</v>
          </cell>
          <cell r="C8">
            <v>103755.68370417981</v>
          </cell>
          <cell r="D8">
            <v>1.0744725825156249E-2</v>
          </cell>
          <cell r="E8">
            <v>0.98925527417484371</v>
          </cell>
          <cell r="F8">
            <v>0.97247863003607127</v>
          </cell>
          <cell r="G8">
            <v>9390670.9942158461</v>
          </cell>
          <cell r="H8">
            <v>351344871.82382369</v>
          </cell>
          <cell r="I8">
            <v>9811044253.3486042</v>
          </cell>
          <cell r="J8">
            <v>99965.924173512467</v>
          </cell>
          <cell r="K8">
            <v>6137477.7365877945</v>
          </cell>
          <cell r="L8">
            <v>260501869.47800156</v>
          </cell>
          <cell r="M8">
            <v>3</v>
          </cell>
          <cell r="N8">
            <v>53</v>
          </cell>
          <cell r="O8">
            <v>32.233623131891875</v>
          </cell>
          <cell r="P8">
            <v>0.4300692906052595</v>
          </cell>
          <cell r="Q8">
            <v>0.27147123595129374</v>
          </cell>
        </row>
        <row r="9">
          <cell r="A9">
            <v>4</v>
          </cell>
          <cell r="B9">
            <v>9552673.4697750341</v>
          </cell>
          <cell r="C9">
            <v>102451.14780838646</v>
          </cell>
          <cell r="D9">
            <v>1.0724866513290252E-2</v>
          </cell>
          <cell r="E9">
            <v>0.9892751334867097</v>
          </cell>
          <cell r="F9">
            <v>0.96347419827647784</v>
          </cell>
          <cell r="G9">
            <v>9203754.4126884807</v>
          </cell>
          <cell r="H9">
            <v>341954200.82960784</v>
          </cell>
          <cell r="I9">
            <v>9459699381.5247803</v>
          </cell>
          <cell r="J9">
            <v>97795.064927771644</v>
          </cell>
          <cell r="K9">
            <v>6037511.812414282</v>
          </cell>
          <cell r="L9">
            <v>254364391.74141377</v>
          </cell>
          <cell r="M9">
            <v>4</v>
          </cell>
          <cell r="N9">
            <v>52</v>
          </cell>
          <cell r="O9">
            <v>31.867938412673247</v>
          </cell>
          <cell r="P9">
            <v>0.42794202365790524</v>
          </cell>
          <cell r="Q9">
            <v>0.27698447252104291</v>
          </cell>
        </row>
        <row r="10">
          <cell r="A10">
            <v>5</v>
          </cell>
          <cell r="B10">
            <v>9450222.3219666481</v>
          </cell>
          <cell r="C10">
            <v>100977.0230318869</v>
          </cell>
          <cell r="D10">
            <v>1.068514788241225E-2</v>
          </cell>
          <cell r="E10">
            <v>0.98931485211758774</v>
          </cell>
          <cell r="F10">
            <v>0.95455314088502885</v>
          </cell>
          <cell r="G10">
            <v>9020739.3994950745</v>
          </cell>
          <cell r="H10">
            <v>332750446.41691935</v>
          </cell>
          <cell r="I10">
            <v>9117745180.6951733</v>
          </cell>
          <cell r="J10">
            <v>95495.453617378749</v>
          </cell>
          <cell r="K10">
            <v>5939716.7474865103</v>
          </cell>
          <cell r="L10">
            <v>248326879.92899948</v>
          </cell>
          <cell r="M10">
            <v>5</v>
          </cell>
          <cell r="N10">
            <v>51</v>
          </cell>
          <cell r="O10">
            <v>31.494194854153513</v>
          </cell>
          <cell r="P10">
            <v>0.42578308202800985</v>
          </cell>
          <cell r="Q10">
            <v>0.28260400265575059</v>
          </cell>
        </row>
        <row r="11">
          <cell r="A11">
            <v>6</v>
          </cell>
          <cell r="B11">
            <v>9349245.2989347614</v>
          </cell>
          <cell r="C11">
            <v>99619.564132344763</v>
          </cell>
          <cell r="D11">
            <v>1.0655358903001001E-2</v>
          </cell>
          <cell r="E11">
            <v>0.98934464109699904</v>
          </cell>
          <cell r="F11">
            <v>0.94571468587683394</v>
          </cell>
          <cell r="G11">
            <v>8841718.5810675547</v>
          </cell>
          <cell r="H11">
            <v>323729707.01742429</v>
          </cell>
          <cell r="I11">
            <v>8784994734.2782536</v>
          </cell>
          <cell r="J11">
            <v>93339.354385787083</v>
          </cell>
          <cell r="K11">
            <v>5844221.2938691312</v>
          </cell>
          <cell r="L11">
            <v>242387163.18151298</v>
          </cell>
          <cell r="M11">
            <v>6</v>
          </cell>
          <cell r="N11">
            <v>50</v>
          </cell>
          <cell r="O11">
            <v>31.111619585559033</v>
          </cell>
          <cell r="P11">
            <v>0.4236034811253756</v>
          </cell>
          <cell r="Q11">
            <v>0.2883259671564819</v>
          </cell>
        </row>
        <row r="12">
          <cell r="A12">
            <v>7</v>
          </cell>
          <cell r="B12">
            <v>9249625.7348024175</v>
          </cell>
          <cell r="C12">
            <v>98190.699298205582</v>
          </cell>
          <cell r="D12">
            <v>1.0615640255449E-2</v>
          </cell>
          <cell r="E12">
            <v>0.98938435974455097</v>
          </cell>
          <cell r="F12">
            <v>0.93695806841501128</v>
          </cell>
          <cell r="G12">
            <v>8666511.4620422516</v>
          </cell>
          <cell r="H12">
            <v>314887988.43635672</v>
          </cell>
          <cell r="I12">
            <v>8461265027.260829</v>
          </cell>
          <cell r="J12">
            <v>91148.710840110652</v>
          </cell>
          <cell r="K12">
            <v>5750881.9394833446</v>
          </cell>
          <cell r="L12">
            <v>236542941.88764384</v>
          </cell>
          <cell r="M12">
            <v>7</v>
          </cell>
          <cell r="N12">
            <v>49</v>
          </cell>
          <cell r="O12">
            <v>30.720373193037499</v>
          </cell>
          <cell r="P12">
            <v>0.42139717136250654</v>
          </cell>
          <cell r="Q12">
            <v>0.29415492870195786</v>
          </cell>
        </row>
        <row r="13">
          <cell r="A13">
            <v>8</v>
          </cell>
          <cell r="B13">
            <v>9151435.0355042126</v>
          </cell>
          <cell r="C13">
            <v>96784.859448059782</v>
          </cell>
          <cell r="D13">
            <v>1.0575921598369E-2</v>
          </cell>
          <cell r="E13">
            <v>0.98942407840163105</v>
          </cell>
          <cell r="F13">
            <v>0.92828253074450173</v>
          </cell>
          <cell r="G13">
            <v>8495117.2747017499</v>
          </cell>
          <cell r="H13">
            <v>306221476.97431445</v>
          </cell>
          <cell r="I13">
            <v>8146377038.8244724</v>
          </cell>
          <cell r="J13">
            <v>89011.808208175484</v>
          </cell>
          <cell r="K13">
            <v>5659733.2286432339</v>
          </cell>
          <cell r="L13">
            <v>230792059.9481605</v>
          </cell>
          <cell r="M13">
            <v>8</v>
          </cell>
          <cell r="N13">
            <v>48</v>
          </cell>
          <cell r="O13">
            <v>30.319999901670066</v>
          </cell>
          <cell r="P13">
            <v>0.4191695758514708</v>
          </cell>
          <cell r="Q13">
            <v>0.30008968431824751</v>
          </cell>
        </row>
        <row r="14">
          <cell r="A14">
            <v>9</v>
          </cell>
          <cell r="B14">
            <v>9054650.1760561522</v>
          </cell>
          <cell r="C14">
            <v>95671.360712817288</v>
          </cell>
          <cell r="D14">
            <v>1.056599193261025E-2</v>
          </cell>
          <cell r="E14">
            <v>0.98943400806738979</v>
          </cell>
          <cell r="F14">
            <v>0.91968732212649695</v>
          </cell>
          <cell r="G14">
            <v>8327446.9732092964</v>
          </cell>
          <cell r="H14">
            <v>297726359.69961268</v>
          </cell>
          <cell r="I14">
            <v>7840155561.8501577</v>
          </cell>
          <cell r="J14">
            <v>87173.036264667506</v>
          </cell>
          <cell r="K14">
            <v>5570721.420435058</v>
          </cell>
          <cell r="L14">
            <v>225132326.71951726</v>
          </cell>
          <cell r="M14">
            <v>9</v>
          </cell>
          <cell r="N14">
            <v>47</v>
          </cell>
          <cell r="O14">
            <v>29.910348088705966</v>
          </cell>
          <cell r="P14">
            <v>0.41692044486223107</v>
          </cell>
          <cell r="Q14">
            <v>0.30613188764974758</v>
          </cell>
        </row>
        <row r="15">
          <cell r="A15">
            <v>10</v>
          </cell>
          <cell r="B15">
            <v>8958978.8153433353</v>
          </cell>
          <cell r="C15">
            <v>94571.538216832661</v>
          </cell>
          <cell r="D15">
            <v>1.0556062266256E-2</v>
          </cell>
          <cell r="E15">
            <v>0.98944393773374395</v>
          </cell>
          <cell r="F15">
            <v>0.9111716987734737</v>
          </cell>
          <cell r="G15">
            <v>8163167.9464519499</v>
          </cell>
          <cell r="H15">
            <v>289398912.72640336</v>
          </cell>
          <cell r="I15">
            <v>7542429202.1505451</v>
          </cell>
          <cell r="J15">
            <v>85373.030344386585</v>
          </cell>
          <cell r="K15">
            <v>5483548.3841703907</v>
          </cell>
          <cell r="L15">
            <v>219561605.29908219</v>
          </cell>
          <cell r="M15">
            <v>10</v>
          </cell>
          <cell r="N15">
            <v>46</v>
          </cell>
          <cell r="O15">
            <v>29.492152098911706</v>
          </cell>
          <cell r="P15">
            <v>0.4146319030277365</v>
          </cell>
          <cell r="Q15">
            <v>0.31229261457492963</v>
          </cell>
        </row>
        <row r="16">
          <cell r="A16">
            <v>11</v>
          </cell>
          <cell r="B16">
            <v>8864407.2771265022</v>
          </cell>
          <cell r="C16">
            <v>93837.296975034056</v>
          </cell>
          <cell r="D16">
            <v>1.058585126353225E-2</v>
          </cell>
          <cell r="E16">
            <v>0.98941414873646771</v>
          </cell>
          <cell r="F16">
            <v>0.90273492378483022</v>
          </cell>
          <cell r="G16">
            <v>8002210.0277144872</v>
          </cell>
          <cell r="H16">
            <v>281235744.77995139</v>
          </cell>
          <cell r="I16">
            <v>7253030289.4241419</v>
          </cell>
          <cell r="J16">
            <v>83925.851381700981</v>
          </cell>
          <cell r="K16">
            <v>5398175.3538260041</v>
          </cell>
          <cell r="L16">
            <v>214078056.91491181</v>
          </cell>
          <cell r="M16">
            <v>11</v>
          </cell>
          <cell r="N16">
            <v>45</v>
          </cell>
          <cell r="O16">
            <v>29.065248466828692</v>
          </cell>
          <cell r="P16">
            <v>0.41230320356516931</v>
          </cell>
          <cell r="Q16">
            <v>0.3185741254456731</v>
          </cell>
        </row>
        <row r="17">
          <cell r="A17">
            <v>12</v>
          </cell>
          <cell r="B17">
            <v>8770569.9801514689</v>
          </cell>
          <cell r="C17">
            <v>93366.482135766622</v>
          </cell>
          <cell r="D17">
            <v>1.064542924200625E-2</v>
          </cell>
          <cell r="E17">
            <v>0.98935457075799371</v>
          </cell>
          <cell r="F17">
            <v>0.89437626708311868</v>
          </cell>
          <cell r="G17">
            <v>7844189.6390391327</v>
          </cell>
          <cell r="H17">
            <v>273233534.7522369</v>
          </cell>
          <cell r="I17">
            <v>6971794544.6441908</v>
          </cell>
          <cell r="J17">
            <v>82731.573487683796</v>
          </cell>
          <cell r="K17">
            <v>5314249.5024443027</v>
          </cell>
          <cell r="L17">
            <v>208679881.56108579</v>
          </cell>
          <cell r="M17">
            <v>12</v>
          </cell>
          <cell r="N17">
            <v>44</v>
          </cell>
          <cell r="O17">
            <v>28.630619993407681</v>
          </cell>
          <cell r="P17">
            <v>0.40990989848636206</v>
          </cell>
          <cell r="Q17">
            <v>0.32499176824134141</v>
          </cell>
        </row>
        <row r="18">
          <cell r="A18">
            <v>13</v>
          </cell>
          <cell r="B18">
            <v>8677203.4980157018</v>
          </cell>
          <cell r="C18">
            <v>93320.334152710479</v>
          </cell>
          <cell r="D18">
            <v>1.0754655480196001E-2</v>
          </cell>
          <cell r="E18">
            <v>0.98924534451980395</v>
          </cell>
          <cell r="F18">
            <v>0.88609500535086749</v>
          </cell>
          <cell r="G18">
            <v>7688826.6800047895</v>
          </cell>
          <cell r="H18">
            <v>265389345.11319774</v>
          </cell>
          <cell r="I18">
            <v>6698561009.8919535</v>
          </cell>
          <cell r="J18">
            <v>81925.027527516737</v>
          </cell>
          <cell r="K18">
            <v>5231517.9289566185</v>
          </cell>
          <cell r="L18">
            <v>203365632.05864149</v>
          </cell>
          <cell r="M18">
            <v>13</v>
          </cell>
          <cell r="N18">
            <v>43</v>
          </cell>
          <cell r="O18">
            <v>28.188933382535424</v>
          </cell>
          <cell r="P18">
            <v>0.40743269884146593</v>
          </cell>
          <cell r="Q18">
            <v>0.33155865872764739</v>
          </cell>
        </row>
        <row r="19">
          <cell r="A19">
            <v>14</v>
          </cell>
          <cell r="B19">
            <v>8583883.1638629921</v>
          </cell>
          <cell r="C19">
            <v>93339.525695512653</v>
          </cell>
          <cell r="D19">
            <v>1.0873811294224002E-2</v>
          </cell>
          <cell r="E19">
            <v>0.98912618870577595</v>
          </cell>
          <cell r="F19">
            <v>0.87789042196798894</v>
          </cell>
          <cell r="G19">
            <v>7535708.8128475985</v>
          </cell>
          <cell r="H19">
            <v>257700518.43319297</v>
          </cell>
          <cell r="I19">
            <v>6433171664.7787561</v>
          </cell>
          <cell r="J19">
            <v>81183.154528763262</v>
          </cell>
          <cell r="K19">
            <v>5149592.9014291018</v>
          </cell>
          <cell r="L19">
            <v>198134114.12968487</v>
          </cell>
          <cell r="M19">
            <v>14</v>
          </cell>
          <cell r="N19">
            <v>42</v>
          </cell>
          <cell r="O19">
            <v>27.741384597571109</v>
          </cell>
          <cell r="P19">
            <v>0.40483973749488367</v>
          </cell>
          <cell r="Q19">
            <v>0.33829559030538064</v>
          </cell>
        </row>
        <row r="20">
          <cell r="A20">
            <v>15</v>
          </cell>
          <cell r="B20">
            <v>8490543.63816748</v>
          </cell>
          <cell r="C20">
            <v>93504.882298464116</v>
          </cell>
          <cell r="D20">
            <v>1.1012826302208999E-2</v>
          </cell>
          <cell r="E20">
            <v>0.98898717369779099</v>
          </cell>
          <cell r="F20">
            <v>0.86976180694976668</v>
          </cell>
          <cell r="G20">
            <v>7384750.5767183937</v>
          </cell>
          <cell r="H20">
            <v>250164809.62034538</v>
          </cell>
          <cell r="I20">
            <v>6175471146.3455629</v>
          </cell>
          <cell r="J20">
            <v>80573.947836662031</v>
          </cell>
          <cell r="K20">
            <v>5068409.7469003387</v>
          </cell>
          <cell r="L20">
            <v>192984521.22825578</v>
          </cell>
          <cell r="M20">
            <v>15</v>
          </cell>
          <cell r="N20">
            <v>41</v>
          </cell>
          <cell r="O20">
            <v>27.288028957264014</v>
          </cell>
          <cell r="P20">
            <v>0.40212207470681377</v>
          </cell>
          <cell r="Q20">
            <v>0.34521099050370158</v>
          </cell>
        </row>
        <row r="21">
          <cell r="A21">
            <v>16</v>
          </cell>
          <cell r="B21">
            <v>8397038.7558690161</v>
          </cell>
          <cell r="C21">
            <v>93642.442700914558</v>
          </cell>
          <cell r="D21">
            <v>1.1151841193476E-2</v>
          </cell>
          <cell r="E21">
            <v>0.98884815880652399</v>
          </cell>
          <cell r="F21">
            <v>0.86170845688541675</v>
          </cell>
          <cell r="G21">
            <v>7235799.3087269291</v>
          </cell>
          <cell r="H21">
            <v>242780059.04362699</v>
          </cell>
          <cell r="I21">
            <v>5925306336.7252178</v>
          </cell>
          <cell r="J21">
            <v>79945.332161760336</v>
          </cell>
          <cell r="K21">
            <v>4987835.799063677</v>
          </cell>
          <cell r="L21">
            <v>187916111.48135543</v>
          </cell>
          <cell r="M21">
            <v>16</v>
          </cell>
          <cell r="N21">
            <v>40</v>
          </cell>
          <cell r="O21">
            <v>26.829176531859993</v>
          </cell>
          <cell r="P21">
            <v>0.39926442843450977</v>
          </cell>
          <cell r="Q21">
            <v>0.35231727034456151</v>
          </cell>
        </row>
        <row r="22">
          <cell r="A22">
            <v>17</v>
          </cell>
          <cell r="B22">
            <v>8303396.3131681019</v>
          </cell>
          <cell r="C22">
            <v>93587.552624394637</v>
          </cell>
          <cell r="D22">
            <v>1.1270996721664001E-2</v>
          </cell>
          <cell r="E22">
            <v>0.98872900327833602</v>
          </cell>
          <cell r="F22">
            <v>0.85372967487721829</v>
          </cell>
          <cell r="G22">
            <v>7088855.8348176964</v>
          </cell>
          <cell r="H22">
            <v>235544259.73490006</v>
          </cell>
          <cell r="I22">
            <v>5682526277.681591</v>
          </cell>
          <cell r="J22">
            <v>79158.670218332874</v>
          </cell>
          <cell r="K22">
            <v>4907890.466901917</v>
          </cell>
          <cell r="L22">
            <v>182928275.68229175</v>
          </cell>
          <cell r="M22">
            <v>17</v>
          </cell>
          <cell r="N22">
            <v>39</v>
          </cell>
          <cell r="O22">
            <v>26.364584363003157</v>
          </cell>
          <cell r="P22">
            <v>0.39626309358795958</v>
          </cell>
          <cell r="Q22">
            <v>0.35962038453237871</v>
          </cell>
        </row>
        <row r="23">
          <cell r="A23">
            <v>18</v>
          </cell>
          <cell r="B23">
            <v>8209808.7605437078</v>
          </cell>
          <cell r="C23">
            <v>93266.410237960372</v>
          </cell>
          <cell r="D23">
            <v>1.136036331153025E-2</v>
          </cell>
          <cell r="E23">
            <v>0.98863963668846977</v>
          </cell>
          <cell r="F23">
            <v>0.84582477048020688</v>
          </cell>
          <cell r="G23">
            <v>6944059.6105732732</v>
          </cell>
          <cell r="H23">
            <v>228455403.90008235</v>
          </cell>
          <cell r="I23">
            <v>5446982017.9466906</v>
          </cell>
          <cell r="J23">
            <v>78156.604477174202</v>
          </cell>
          <cell r="K23">
            <v>4828731.7966835843</v>
          </cell>
          <cell r="L23">
            <v>178020385.21538982</v>
          </cell>
          <cell r="M23">
            <v>18</v>
          </cell>
          <cell r="N23">
            <v>38</v>
          </cell>
          <cell r="O23">
            <v>25.893481902952239</v>
          </cell>
          <cell r="P23">
            <v>0.3931264168194859</v>
          </cell>
          <cell r="Q23">
            <v>0.36711912111613876</v>
          </cell>
        </row>
        <row r="24">
          <cell r="A24">
            <v>19</v>
          </cell>
          <cell r="B24">
            <v>8116542.3503057472</v>
          </cell>
          <cell r="C24">
            <v>92690.434856293097</v>
          </cell>
          <cell r="D24">
            <v>1.1419941011310251E-2</v>
          </cell>
          <cell r="E24">
            <v>0.98858005898868972</v>
          </cell>
          <cell r="F24">
            <v>0.8379930596424271</v>
          </cell>
          <cell r="G24">
            <v>6801606.1578500494</v>
          </cell>
          <cell r="H24">
            <v>221511344.28950909</v>
          </cell>
          <cell r="I24">
            <v>5218526614.046608</v>
          </cell>
          <cell r="J24">
            <v>76954.737946434223</v>
          </cell>
          <cell r="K24">
            <v>4750575.1922064098</v>
          </cell>
          <cell r="L24">
            <v>173191653.41870624</v>
          </cell>
          <cell r="M24">
            <v>19</v>
          </cell>
          <cell r="N24">
            <v>37</v>
          </cell>
          <cell r="O24">
            <v>25.414853232764663</v>
          </cell>
          <cell r="P24">
            <v>0.38986918778705215</v>
          </cell>
          <cell r="Q24">
            <v>0.37480809709475382</v>
          </cell>
        </row>
        <row r="25">
          <cell r="A25">
            <v>20</v>
          </cell>
          <cell r="B25">
            <v>8023851.9154494544</v>
          </cell>
          <cell r="C25">
            <v>91870.936813664695</v>
          </cell>
          <cell r="D25">
            <v>1.1449729853161001E-2</v>
          </cell>
          <cell r="E25">
            <v>0.98855027014683905</v>
          </cell>
          <cell r="F25">
            <v>0.83023386464573778</v>
          </cell>
          <cell r="G25">
            <v>6661673.5851087058</v>
          </cell>
          <cell r="H25">
            <v>214709738.13165903</v>
          </cell>
          <cell r="I25">
            <v>4997015269.7570992</v>
          </cell>
          <cell r="J25">
            <v>75568.118818327348</v>
          </cell>
          <cell r="K25">
            <v>4673620.4542599758</v>
          </cell>
          <cell r="L25">
            <v>168441078.22649983</v>
          </cell>
          <cell r="M25">
            <v>20</v>
          </cell>
          <cell r="N25">
            <v>36</v>
          </cell>
          <cell r="O25">
            <v>24.927702321257989</v>
          </cell>
          <cell r="P25">
            <v>0.38650676854200167</v>
          </cell>
          <cell r="Q25">
            <v>0.38268117292782911</v>
          </cell>
        </row>
        <row r="26">
          <cell r="A26">
            <v>21</v>
          </cell>
          <cell r="B26">
            <v>7931980.9786357898</v>
          </cell>
          <cell r="C26">
            <v>90897.800905323005</v>
          </cell>
          <cell r="D26">
            <v>1.1459659465920251E-2</v>
          </cell>
          <cell r="E26">
            <v>0.9885403405340798</v>
          </cell>
          <cell r="F26">
            <v>0.82254651404716606</v>
          </cell>
          <cell r="G26">
            <v>6524423.3034652974</v>
          </cell>
          <cell r="H26">
            <v>208048064.54655033</v>
          </cell>
          <cell r="I26">
            <v>4782305531.6254396</v>
          </cell>
          <cell r="J26">
            <v>74075.37603525244</v>
          </cell>
          <cell r="K26">
            <v>4598052.335441648</v>
          </cell>
          <cell r="L26">
            <v>163767457.77223986</v>
          </cell>
          <cell r="M26">
            <v>21</v>
          </cell>
          <cell r="N26">
            <v>35</v>
          </cell>
          <cell r="O26">
            <v>24.431054683592915</v>
          </cell>
          <cell r="P26">
            <v>0.38305512922747509</v>
          </cell>
          <cell r="Q26">
            <v>0.39073140147999524</v>
          </cell>
        </row>
        <row r="27">
          <cell r="A27">
            <v>22</v>
          </cell>
          <cell r="B27">
            <v>7841083.1777304672</v>
          </cell>
          <cell r="C27">
            <v>89700.425216941745</v>
          </cell>
          <cell r="D27">
            <v>1.1439800239806249E-2</v>
          </cell>
          <cell r="E27">
            <v>0.98856019976019371</v>
          </cell>
          <cell r="F27">
            <v>0.81493034262080322</v>
          </cell>
          <cell r="G27">
            <v>6389936.6005461058</v>
          </cell>
          <cell r="H27">
            <v>201523641.24308503</v>
          </cell>
          <cell r="I27">
            <v>4574257467.0788889</v>
          </cell>
          <cell r="J27">
            <v>72422.750123280784</v>
          </cell>
          <cell r="K27">
            <v>4523976.9594063954</v>
          </cell>
          <cell r="L27">
            <v>159169405.43679821</v>
          </cell>
          <cell r="M27">
            <v>22</v>
          </cell>
          <cell r="N27">
            <v>34</v>
          </cell>
          <cell r="O27">
            <v>23.924199684444154</v>
          </cell>
          <cell r="P27">
            <v>0.37952464745912129</v>
          </cell>
          <cell r="Q27">
            <v>0.39895498509231908</v>
          </cell>
        </row>
        <row r="28">
          <cell r="A28">
            <v>23</v>
          </cell>
          <cell r="B28">
            <v>7751382.7525135251</v>
          </cell>
          <cell r="C28">
            <v>88520.333789792145</v>
          </cell>
          <cell r="D28">
            <v>1.1419941011310251E-2</v>
          </cell>
          <cell r="E28">
            <v>0.98858005898868972</v>
          </cell>
          <cell r="F28">
            <v>0.80738469130024015</v>
          </cell>
          <cell r="G28">
            <v>6258347.7707881378</v>
          </cell>
          <cell r="H28">
            <v>195133704.64253893</v>
          </cell>
          <cell r="I28">
            <v>4372733825.835804</v>
          </cell>
          <cell r="J28">
            <v>70808.203459826036</v>
          </cell>
          <cell r="K28">
            <v>4451554.2092831144</v>
          </cell>
          <cell r="L28">
            <v>154645428.47739181</v>
          </cell>
          <cell r="M28">
            <v>23</v>
          </cell>
          <cell r="N28">
            <v>33</v>
          </cell>
          <cell r="O28">
            <v>23.406206872298803</v>
          </cell>
          <cell r="P28">
            <v>0.3759323980790587</v>
          </cell>
          <cell r="Q28">
            <v>0.40734346421446838</v>
          </cell>
        </row>
        <row r="29">
          <cell r="A29">
            <v>24</v>
          </cell>
          <cell r="B29">
            <v>7662862.4187237332</v>
          </cell>
          <cell r="C29">
            <v>87205.079673438711</v>
          </cell>
          <cell r="D29">
            <v>1.1380222547172249E-2</v>
          </cell>
          <cell r="E29">
            <v>0.9886197774528277</v>
          </cell>
          <cell r="F29">
            <v>0.79990890712153406</v>
          </cell>
          <cell r="G29">
            <v>6129591.9027839769</v>
          </cell>
          <cell r="H29">
            <v>188875356.8717508</v>
          </cell>
          <cell r="I29">
            <v>4177600121.1932654</v>
          </cell>
          <cell r="J29">
            <v>69110.22997723936</v>
          </cell>
          <cell r="K29">
            <v>4380746.0058232881</v>
          </cell>
          <cell r="L29">
            <v>150193874.2681087</v>
          </cell>
          <cell r="M29">
            <v>24</v>
          </cell>
          <cell r="N29">
            <v>32</v>
          </cell>
          <cell r="O29">
            <v>22.876863101992225</v>
          </cell>
          <cell r="P29">
            <v>0.37227722794871193</v>
          </cell>
          <cell r="Q29">
            <v>0.41589996555135744</v>
          </cell>
        </row>
        <row r="30">
          <cell r="A30">
            <v>25</v>
          </cell>
          <cell r="B30">
            <v>7575657.3390502948</v>
          </cell>
          <cell r="C30">
            <v>86062.219695271851</v>
          </cell>
          <cell r="D30">
            <v>1.136036331153025E-2</v>
          </cell>
          <cell r="E30">
            <v>0.98863963668846977</v>
          </cell>
          <cell r="F30">
            <v>0.79250234316670487</v>
          </cell>
          <cell r="G30">
            <v>6003726.1922254032</v>
          </cell>
          <cell r="H30">
            <v>182745764.96896681</v>
          </cell>
          <cell r="I30">
            <v>3988724764.3215146</v>
          </cell>
          <cell r="J30">
            <v>67572.987518791502</v>
          </cell>
          <cell r="K30">
            <v>4311635.7758460492</v>
          </cell>
          <cell r="L30">
            <v>145813128.26228541</v>
          </cell>
          <cell r="M30">
            <v>25</v>
          </cell>
          <cell r="N30">
            <v>31</v>
          </cell>
          <cell r="O30">
            <v>22.335502758592593</v>
          </cell>
          <cell r="P30">
            <v>0.36857064782760057</v>
          </cell>
          <cell r="Q30">
            <v>0.42461914144468788</v>
          </cell>
        </row>
        <row r="31">
          <cell r="A31">
            <v>26</v>
          </cell>
          <cell r="B31">
            <v>7489595.1193550229</v>
          </cell>
          <cell r="C31">
            <v>85010.152788277512</v>
          </cell>
          <cell r="D31">
            <v>1.1350433692815999E-2</v>
          </cell>
          <cell r="E31">
            <v>0.98864956630718404</v>
          </cell>
          <cell r="F31">
            <v>0.78516435850775379</v>
          </cell>
          <cell r="G31">
            <v>5880563.1473711906</v>
          </cell>
          <cell r="H31">
            <v>176742038.77674142</v>
          </cell>
          <cell r="I31">
            <v>3805978999.3525476</v>
          </cell>
          <cell r="J31">
            <v>66128.914839166493</v>
          </cell>
          <cell r="K31">
            <v>4244062.7883272581</v>
          </cell>
          <cell r="L31">
            <v>141501492.48643935</v>
          </cell>
          <cell r="M31">
            <v>26</v>
          </cell>
          <cell r="N31">
            <v>30</v>
          </cell>
          <cell r="O31">
            <v>21.782355452355162</v>
          </cell>
          <cell r="P31">
            <v>0.36479912055501806</v>
          </cell>
          <cell r="Q31">
            <v>0.43351240303428362</v>
          </cell>
        </row>
        <row r="32">
          <cell r="A32">
            <v>27</v>
          </cell>
          <cell r="B32">
            <v>7404584.9665667452</v>
          </cell>
          <cell r="C32">
            <v>83971.725975973328</v>
          </cell>
          <cell r="D32">
            <v>1.1340504073506251E-2</v>
          </cell>
          <cell r="E32">
            <v>0.98865949592649371</v>
          </cell>
          <cell r="F32">
            <v>0.77789431815120036</v>
          </cell>
          <cell r="G32">
            <v>5759984.5737600671</v>
          </cell>
          <cell r="H32">
            <v>170861475.62937021</v>
          </cell>
          <cell r="I32">
            <v>3629236960.5758061</v>
          </cell>
          <cell r="J32">
            <v>64716.303257966058</v>
          </cell>
          <cell r="K32">
            <v>4177933.8734880914</v>
          </cell>
          <cell r="L32">
            <v>137257429.6981121</v>
          </cell>
          <cell r="M32">
            <v>27</v>
          </cell>
          <cell r="N32">
            <v>29</v>
          </cell>
          <cell r="O32">
            <v>21.217409877351393</v>
          </cell>
          <cell r="P32">
            <v>0.36095502046334088</v>
          </cell>
          <cell r="Q32">
            <v>0.44258748067229214</v>
          </cell>
        </row>
        <row r="33">
          <cell r="A33">
            <v>28</v>
          </cell>
          <cell r="B33">
            <v>7320613.2405907717</v>
          </cell>
          <cell r="C33">
            <v>83092.135178076409</v>
          </cell>
          <cell r="D33">
            <v>1.1350433692815999E-2</v>
          </cell>
          <cell r="E33">
            <v>0.98864956630718404</v>
          </cell>
          <cell r="F33">
            <v>0.7706915929831335</v>
          </cell>
          <cell r="G33">
            <v>5641935.0800043214</v>
          </cell>
          <cell r="H33">
            <v>165101491.05561015</v>
          </cell>
          <cell r="I33">
            <v>3458375484.9464359</v>
          </cell>
          <cell r="J33">
            <v>63445.461783791558</v>
          </cell>
          <cell r="K33">
            <v>4113217.5702301254</v>
          </cell>
          <cell r="L33">
            <v>133079495.824624</v>
          </cell>
          <cell r="M33">
            <v>28</v>
          </cell>
          <cell r="N33">
            <v>28</v>
          </cell>
          <cell r="O33">
            <v>20.640430519600951</v>
          </cell>
          <cell r="P33">
            <v>0.35703690628616447</v>
          </cell>
          <cell r="Q33">
            <v>0.45184799631012085</v>
          </cell>
        </row>
        <row r="34">
          <cell r="A34">
            <v>29</v>
          </cell>
          <cell r="B34">
            <v>7237521.1054126956</v>
          </cell>
          <cell r="C34">
            <v>82220.869232356243</v>
          </cell>
          <cell r="D34">
            <v>1.136036331153025E-2</v>
          </cell>
          <cell r="E34">
            <v>0.98863963668846977</v>
          </cell>
          <cell r="F34">
            <v>0.76355555971477118</v>
          </cell>
          <cell r="G34">
            <v>5526249.47859086</v>
          </cell>
          <cell r="H34">
            <v>159459555.97560582</v>
          </cell>
          <cell r="I34">
            <v>3293273993.8908257</v>
          </cell>
          <cell r="J34">
            <v>62198.903661882439</v>
          </cell>
          <cell r="K34">
            <v>4049772.108446334</v>
          </cell>
          <cell r="L34">
            <v>128966278.25439388</v>
          </cell>
          <cell r="M34">
            <v>29</v>
          </cell>
          <cell r="N34">
            <v>27</v>
          </cell>
          <cell r="O34">
            <v>20.051580075096354</v>
          </cell>
          <cell r="P34">
            <v>0.35303031327239398</v>
          </cell>
          <cell r="Q34">
            <v>0.46130690825448961</v>
          </cell>
        </row>
        <row r="35">
          <cell r="A35">
            <v>30</v>
          </cell>
          <cell r="B35">
            <v>7155300.236180339</v>
          </cell>
          <cell r="C35">
            <v>81286.810286086853</v>
          </cell>
          <cell r="D35">
            <v>1.136036331153025E-2</v>
          </cell>
          <cell r="E35">
            <v>0.98863963668846977</v>
          </cell>
          <cell r="F35">
            <v>0.75648560082852312</v>
          </cell>
          <cell r="G35">
            <v>5412881.5982753569</v>
          </cell>
          <cell r="H35">
            <v>153933306.49701497</v>
          </cell>
          <cell r="I35">
            <v>3133814437.9152198</v>
          </cell>
          <cell r="J35">
            <v>60922.928356494347</v>
          </cell>
          <cell r="K35">
            <v>3987573.2047844515</v>
          </cell>
          <cell r="L35">
            <v>124916506.14594755</v>
          </cell>
          <cell r="M35">
            <v>30</v>
          </cell>
          <cell r="N35">
            <v>26</v>
          </cell>
          <cell r="O35">
            <v>19.450598086216885</v>
          </cell>
          <cell r="P35">
            <v>0.34893330783149556</v>
          </cell>
          <cell r="Q35">
            <v>0.47096856174056839</v>
          </cell>
        </row>
        <row r="36">
          <cell r="A36">
            <v>31</v>
          </cell>
          <cell r="B36">
            <v>7074013.425894252</v>
          </cell>
          <cell r="C36">
            <v>80503.84708836097</v>
          </cell>
          <cell r="D36">
            <v>1.1380222547172249E-2</v>
          </cell>
          <cell r="E36">
            <v>0.9886197774528277</v>
          </cell>
          <cell r="F36">
            <v>0.74948110452455519</v>
          </cell>
          <cell r="G36">
            <v>5301839.3958607567</v>
          </cell>
          <cell r="H36">
            <v>148520424.89873961</v>
          </cell>
          <cell r="I36">
            <v>2979881131.4182048</v>
          </cell>
          <cell r="J36">
            <v>59777.444528387874</v>
          </cell>
          <cell r="K36">
            <v>3926650.2764279572</v>
          </cell>
          <cell r="L36">
            <v>120928932.94116309</v>
          </cell>
          <cell r="M36">
            <v>31</v>
          </cell>
          <cell r="N36">
            <v>25</v>
          </cell>
          <cell r="O36">
            <v>18.837029076367145</v>
          </cell>
          <cell r="P36">
            <v>0.34475049433918437</v>
          </cell>
          <cell r="Q36">
            <v>0.48083256976852551</v>
          </cell>
        </row>
        <row r="37">
          <cell r="A37">
            <v>32</v>
          </cell>
          <cell r="B37">
            <v>6993509.5788058909</v>
          </cell>
          <cell r="C37">
            <v>79796.023993392286</v>
          </cell>
          <cell r="D37">
            <v>1.1410011396169002E-2</v>
          </cell>
          <cell r="E37">
            <v>0.98858998860383096</v>
          </cell>
          <cell r="F37">
            <v>0.7425414646678461</v>
          </cell>
          <cell r="G37">
            <v>5192970.845815138</v>
          </cell>
          <cell r="H37">
            <v>143218585.50287884</v>
          </cell>
          <cell r="I37">
            <v>2831360706.519465</v>
          </cell>
          <cell r="J37">
            <v>58703.228229513676</v>
          </cell>
          <cell r="K37">
            <v>3866872.8318995694</v>
          </cell>
          <cell r="L37">
            <v>117002282.66473514</v>
          </cell>
          <cell r="M37">
            <v>32</v>
          </cell>
          <cell r="N37">
            <v>24</v>
          </cell>
          <cell r="O37">
            <v>18.210975233648298</v>
          </cell>
          <cell r="P37">
            <v>0.34046682729335509</v>
          </cell>
          <cell r="Q37">
            <v>0.49091303165434413</v>
          </cell>
        </row>
        <row r="38">
          <cell r="A38">
            <v>33</v>
          </cell>
          <cell r="B38">
            <v>6913713.5548124984</v>
          </cell>
          <cell r="C38">
            <v>79228.802983068192</v>
          </cell>
          <cell r="D38">
            <v>1.1459659465920251E-2</v>
          </cell>
          <cell r="E38">
            <v>0.9885403405340798</v>
          </cell>
          <cell r="F38">
            <v>0.73566608073573625</v>
          </cell>
          <cell r="G38">
            <v>5086184.5541984458</v>
          </cell>
          <cell r="H38">
            <v>138025614.65706369</v>
          </cell>
          <cell r="I38">
            <v>2688142121.0165863</v>
          </cell>
          <cell r="J38">
            <v>57746.258314790008</v>
          </cell>
          <cell r="K38">
            <v>3808169.6036700555</v>
          </cell>
          <cell r="L38">
            <v>113135409.83283557</v>
          </cell>
          <cell r="M38">
            <v>33</v>
          </cell>
          <cell r="N38">
            <v>23</v>
          </cell>
          <cell r="O38">
            <v>17.572325908348237</v>
          </cell>
          <cell r="P38">
            <v>0.33607334961156121</v>
          </cell>
          <cell r="Q38">
            <v>0.50121992901484236</v>
          </cell>
        </row>
        <row r="39">
          <cell r="A39">
            <v>34</v>
          </cell>
          <cell r="B39">
            <v>6834484.7518294305</v>
          </cell>
          <cell r="C39">
            <v>78863.778030429385</v>
          </cell>
          <cell r="D39">
            <v>1.1539096346556251E-2</v>
          </cell>
          <cell r="E39">
            <v>0.98846090365344375</v>
          </cell>
          <cell r="F39">
            <v>0.72885435776596086</v>
          </cell>
          <cell r="G39">
            <v>4981343.9944558917</v>
          </cell>
          <cell r="H39">
            <v>132939430.10286525</v>
          </cell>
          <cell r="I39">
            <v>2550116506.3595228</v>
          </cell>
          <cell r="J39">
            <v>56947.984136556952</v>
          </cell>
          <cell r="K39">
            <v>3750423.3453552653</v>
          </cell>
          <cell r="L39">
            <v>109327240.22916551</v>
          </cell>
          <cell r="M39">
            <v>34</v>
          </cell>
          <cell r="N39">
            <v>22</v>
          </cell>
          <cell r="O39">
            <v>16.921117705582276</v>
          </cell>
          <cell r="P39">
            <v>0.3315540591847177</v>
          </cell>
          <cell r="Q39">
            <v>0.51176892502285221</v>
          </cell>
        </row>
        <row r="40">
          <cell r="A40">
            <v>35</v>
          </cell>
          <cell r="B40">
            <v>6755620.9737990014</v>
          </cell>
          <cell r="C40">
            <v>78557.487128757886</v>
          </cell>
          <cell r="D40">
            <v>1.1628462791715999E-2</v>
          </cell>
          <cell r="E40">
            <v>0.98837153720828397</v>
          </cell>
          <cell r="F40">
            <v>0.7221057063051648</v>
          </cell>
          <cell r="G40">
            <v>4878272.454815113</v>
          </cell>
          <cell r="H40">
            <v>127958086.10840936</v>
          </cell>
          <cell r="I40">
            <v>2417177076.2566576</v>
          </cell>
          <cell r="J40">
            <v>56201.561490442167</v>
          </cell>
          <cell r="K40">
            <v>3693475.3612187086</v>
          </cell>
          <cell r="L40">
            <v>105576816.88381024</v>
          </cell>
          <cell r="M40">
            <v>35</v>
          </cell>
          <cell r="N40">
            <v>21</v>
          </cell>
          <cell r="O40">
            <v>16.257510174415511</v>
          </cell>
          <cell r="P40">
            <v>0.32688556291002546</v>
          </cell>
          <cell r="Q40">
            <v>0.52258193547501464</v>
          </cell>
        </row>
        <row r="41">
          <cell r="A41">
            <v>36</v>
          </cell>
          <cell r="B41">
            <v>6677063.4866702436</v>
          </cell>
          <cell r="C41">
            <v>78373.290509401224</v>
          </cell>
          <cell r="D41">
            <v>1.173768838140625E-2</v>
          </cell>
          <cell r="E41">
            <v>0.98826231161859379</v>
          </cell>
          <cell r="F41">
            <v>0.71541954235789462</v>
          </cell>
          <cell r="G41">
            <v>4776901.7039282341</v>
          </cell>
          <cell r="H41">
            <v>123079813.65359424</v>
          </cell>
          <cell r="I41">
            <v>2289218990.1482482</v>
          </cell>
          <cell r="J41">
            <v>55550.618966083712</v>
          </cell>
          <cell r="K41">
            <v>3637273.7997282664</v>
          </cell>
          <cell r="L41">
            <v>101883341.52259153</v>
          </cell>
          <cell r="M41">
            <v>36</v>
          </cell>
          <cell r="N41">
            <v>20</v>
          </cell>
          <cell r="O41">
            <v>15.581290180558991</v>
          </cell>
          <cell r="P41">
            <v>0.32205713478783787</v>
          </cell>
          <cell r="Q41">
            <v>0.53367165983661435</v>
          </cell>
        </row>
        <row r="42">
          <cell r="A42">
            <v>37</v>
          </cell>
          <cell r="B42">
            <v>6598690.1961608427</v>
          </cell>
          <cell r="C42">
            <v>78305.159158804629</v>
          </cell>
          <cell r="D42">
            <v>1.1866773076324002E-2</v>
          </cell>
          <cell r="E42">
            <v>0.988133226923676</v>
          </cell>
          <cell r="F42">
            <v>0.70879528733606212</v>
          </cell>
          <cell r="G42">
            <v>4677120.5136294803</v>
          </cell>
          <cell r="H42">
            <v>118302911.94966601</v>
          </cell>
          <cell r="I42">
            <v>2166139176.4946542</v>
          </cell>
          <cell r="J42">
            <v>54988.41734339932</v>
          </cell>
          <cell r="K42">
            <v>3581723.1807621829</v>
          </cell>
          <cell r="L42">
            <v>98246067.722863272</v>
          </cell>
          <cell r="M42">
            <v>37</v>
          </cell>
          <cell r="N42">
            <v>19</v>
          </cell>
          <cell r="O42">
            <v>14.892365870413018</v>
          </cell>
          <cell r="P42">
            <v>0.31705076930195558</v>
          </cell>
          <cell r="Q42">
            <v>0.54505695412014488</v>
          </cell>
        </row>
        <row r="43">
          <cell r="A43">
            <v>38</v>
          </cell>
          <cell r="B43">
            <v>6520385.0370020382</v>
          </cell>
          <cell r="C43">
            <v>78217.61086140103</v>
          </cell>
          <cell r="D43">
            <v>1.1995857670602249E-2</v>
          </cell>
          <cell r="E43">
            <v>0.98800414232939771</v>
          </cell>
          <cell r="F43">
            <v>0.70223236800887623</v>
          </cell>
          <cell r="G43">
            <v>4578825.4248635853</v>
          </cell>
          <cell r="H43">
            <v>113625791.43603653</v>
          </cell>
          <cell r="I43">
            <v>2047836264.5449882</v>
          </cell>
          <cell r="J43">
            <v>54418.355335057713</v>
          </cell>
          <cell r="K43">
            <v>3526734.7634187834</v>
          </cell>
          <cell r="L43">
            <v>94664344.542101085</v>
          </cell>
          <cell r="M43">
            <v>38</v>
          </cell>
          <cell r="N43">
            <v>18</v>
          </cell>
          <cell r="O43">
            <v>14.190597667804862</v>
          </cell>
          <cell r="P43">
            <v>0.31184771357893065</v>
          </cell>
          <cell r="Q43">
            <v>0.55675786357102308</v>
          </cell>
        </row>
        <row r="44">
          <cell r="A44">
            <v>39</v>
          </cell>
          <cell r="B44">
            <v>6442167.4261406371</v>
          </cell>
          <cell r="C44">
            <v>78110.907454312517</v>
          </cell>
          <cell r="D44">
            <v>1.2124942164240999E-2</v>
          </cell>
          <cell r="E44">
            <v>0.98787505783575902</v>
          </cell>
          <cell r="F44">
            <v>0.6957302164532384</v>
          </cell>
          <cell r="G44">
            <v>4482010.5378168272</v>
          </cell>
          <cell r="H44">
            <v>109046966.01117294</v>
          </cell>
          <cell r="I44">
            <v>1934210473.1089516</v>
          </cell>
          <cell r="J44">
            <v>53840.932267672266</v>
          </cell>
          <cell r="K44">
            <v>3472316.4080837257</v>
          </cell>
          <cell r="L44">
            <v>91137609.778682306</v>
          </cell>
          <cell r="M44">
            <v>39</v>
          </cell>
          <cell r="N44">
            <v>17</v>
          </cell>
          <cell r="O44">
            <v>13.475524758563063</v>
          </cell>
          <cell r="P44">
            <v>0.30644235944941434</v>
          </cell>
          <cell r="Q44">
            <v>0.56878426315648201</v>
          </cell>
        </row>
        <row r="45">
          <cell r="A45">
            <v>40</v>
          </cell>
          <cell r="B45">
            <v>6364056.5186863244</v>
          </cell>
          <cell r="C45">
            <v>77985.317591760147</v>
          </cell>
          <cell r="D45">
            <v>1.225402655724025E-2</v>
          </cell>
          <cell r="E45">
            <v>0.98774597344275972</v>
          </cell>
          <cell r="F45">
            <v>0.68928827000459714</v>
          </cell>
          <cell r="G45">
            <v>4386669.507976776</v>
          </cell>
          <cell r="H45">
            <v>104564955.47335611</v>
          </cell>
          <cell r="I45">
            <v>1825163507.0977786</v>
          </cell>
          <cell r="J45">
            <v>53256.639049985431</v>
          </cell>
          <cell r="K45">
            <v>3418475.4758160533</v>
          </cell>
          <cell r="L45">
            <v>87665293.370598584</v>
          </cell>
          <cell r="M45">
            <v>40</v>
          </cell>
          <cell r="N45">
            <v>16</v>
          </cell>
          <cell r="O45">
            <v>12.746671097742158</v>
          </cell>
          <cell r="P45">
            <v>0.300828897553921</v>
          </cell>
          <cell r="Q45">
            <v>0.58114637005957626</v>
          </cell>
        </row>
        <row r="46">
          <cell r="A46">
            <v>41</v>
          </cell>
          <cell r="B46">
            <v>6286071.2010945641</v>
          </cell>
          <cell r="C46">
            <v>140674.08583716516</v>
          </cell>
          <cell r="D46">
            <v>2.2378697494337997E-2</v>
          </cell>
          <cell r="E46">
            <v>0.97762130250566204</v>
          </cell>
          <cell r="F46">
            <v>0.68290597120825824</v>
          </cell>
          <cell r="G46">
            <v>4292795.5586677454</v>
          </cell>
          <cell r="H46">
            <v>100178285.96537934</v>
          </cell>
          <cell r="I46">
            <v>1720598551.6244226</v>
          </cell>
          <cell r="J46">
            <v>95177.662349384787</v>
          </cell>
          <cell r="K46">
            <v>3365218.8367660679</v>
          </cell>
          <cell r="L46">
            <v>84246817.894782528</v>
          </cell>
          <cell r="M46">
            <v>41</v>
          </cell>
          <cell r="N46">
            <v>15</v>
          </cell>
          <cell r="O46">
            <v>12.003544827718139</v>
          </cell>
          <cell r="P46">
            <v>0.29500130990656498</v>
          </cell>
          <cell r="Q46">
            <v>0.59385475650345132</v>
          </cell>
        </row>
        <row r="47">
          <cell r="A47">
            <v>42</v>
          </cell>
          <cell r="B47">
            <v>6145397.1152573992</v>
          </cell>
          <cell r="C47">
            <v>138552.8621872302</v>
          </cell>
          <cell r="D47">
            <v>2.2545794777564496E-2</v>
          </cell>
          <cell r="E47">
            <v>0.97745420522243553</v>
          </cell>
          <cell r="F47">
            <v>0.67658276777114468</v>
          </cell>
          <cell r="G47">
            <v>4157869.7892936594</v>
          </cell>
          <cell r="H47">
            <v>95885490.406711593</v>
          </cell>
          <cell r="I47">
            <v>1620420265.6590433</v>
          </cell>
          <cell r="J47">
            <v>92874.493064757102</v>
          </cell>
          <cell r="K47">
            <v>3270041.1744166831</v>
          </cell>
          <cell r="L47">
            <v>80881599.058016464</v>
          </cell>
          <cell r="M47">
            <v>42</v>
          </cell>
          <cell r="N47">
            <v>14</v>
          </cell>
          <cell r="O47">
            <v>11.360617518052274</v>
          </cell>
          <cell r="P47">
            <v>0.2816833402610352</v>
          </cell>
          <cell r="Q47">
            <v>0.61312575679403536</v>
          </cell>
        </row>
        <row r="48">
          <cell r="A48">
            <v>43</v>
          </cell>
          <cell r="B48">
            <v>6006844.2530701691</v>
          </cell>
          <cell r="C48">
            <v>136668.97487195701</v>
          </cell>
          <cell r="D48">
            <v>2.2752208832799999E-2</v>
          </cell>
          <cell r="E48">
            <v>0.97724779116719995</v>
          </cell>
          <cell r="F48">
            <v>0.67031811251400431</v>
          </cell>
          <cell r="G48">
            <v>4026496.5018835897</v>
          </cell>
          <cell r="H48">
            <v>91727620.617417932</v>
          </cell>
          <cell r="I48">
            <v>1524534775.2523317</v>
          </cell>
          <cell r="J48">
            <v>90763.432893214514</v>
          </cell>
          <cell r="K48">
            <v>3177166.6813519262</v>
          </cell>
          <cell r="L48">
            <v>77611557.883599788</v>
          </cell>
          <cell r="M48">
            <v>43</v>
          </cell>
          <cell r="N48">
            <v>13</v>
          </cell>
          <cell r="O48">
            <v>10.698655408388987</v>
          </cell>
          <cell r="P48">
            <v>0.26780804529433644</v>
          </cell>
          <cell r="Q48">
            <v>0.63313033055391277</v>
          </cell>
        </row>
        <row r="49">
          <cell r="A49">
            <v>44</v>
          </cell>
          <cell r="B49">
            <v>5870175.2781982124</v>
          </cell>
          <cell r="C49">
            <v>135001.9359676305</v>
          </cell>
          <cell r="D49">
            <v>2.2997939511112505E-2</v>
          </cell>
          <cell r="E49">
            <v>0.97700206048888749</v>
          </cell>
          <cell r="F49">
            <v>0.66411146332405968</v>
          </cell>
          <cell r="G49">
            <v>3898450.693972934</v>
          </cell>
          <cell r="H49">
            <v>87701124.115534335</v>
          </cell>
          <cell r="I49">
            <v>1432807154.6349137</v>
          </cell>
          <cell r="J49">
            <v>88826.18201327516</v>
          </cell>
          <cell r="K49">
            <v>3086403.2484587114</v>
          </cell>
          <cell r="L49">
            <v>74434391.202247858</v>
          </cell>
          <cell r="M49">
            <v>44</v>
          </cell>
          <cell r="N49">
            <v>12</v>
          </cell>
          <cell r="O49">
            <v>10.017210717895445</v>
          </cell>
          <cell r="P49">
            <v>0.25332235859427527</v>
          </cell>
          <cell r="Q49">
            <v>0.65392569031409919</v>
          </cell>
        </row>
        <row r="50">
          <cell r="A50">
            <v>45</v>
          </cell>
          <cell r="B50">
            <v>5735173.3422305817</v>
          </cell>
          <cell r="C50">
            <v>133757.45297365077</v>
          </cell>
          <cell r="D50">
            <v>2.3322303440897998E-2</v>
          </cell>
          <cell r="E50">
            <v>0.97667769655910197</v>
          </cell>
          <cell r="F50">
            <v>0.65796228310809612</v>
          </cell>
          <cell r="G50">
            <v>3773527.7462747237</v>
          </cell>
          <cell r="H50">
            <v>83802673.421561405</v>
          </cell>
          <cell r="I50">
            <v>1345106030.5193794</v>
          </cell>
          <cell r="J50">
            <v>87192.476186255313</v>
          </cell>
          <cell r="K50">
            <v>2997577.0664454363</v>
          </cell>
          <cell r="L50">
            <v>71347987.953789145</v>
          </cell>
          <cell r="M50">
            <v>45</v>
          </cell>
          <cell r="N50">
            <v>11</v>
          </cell>
          <cell r="O50">
            <v>9.3157262234478946</v>
          </cell>
          <cell r="P50">
            <v>0.2381693214087757</v>
          </cell>
          <cell r="Q50">
            <v>0.67557395430003964</v>
          </cell>
        </row>
        <row r="51">
          <cell r="A51">
            <v>46</v>
          </cell>
          <cell r="B51">
            <v>5601415.8892569309</v>
          </cell>
          <cell r="C51">
            <v>132895.27326047886</v>
          </cell>
          <cell r="D51">
            <v>2.3725300154084503E-2</v>
          </cell>
          <cell r="E51">
            <v>0.97627469984591553</v>
          </cell>
          <cell r="F51">
            <v>0.65187003974598401</v>
          </cell>
          <cell r="G51">
            <v>3651395.1983637018</v>
          </cell>
          <cell r="H51">
            <v>80029145.67528668</v>
          </cell>
          <cell r="I51">
            <v>1261303357.0978179</v>
          </cell>
          <cell r="J51">
            <v>85828.313293265805</v>
          </cell>
          <cell r="K51">
            <v>2910384.5902591809</v>
          </cell>
          <cell r="L51">
            <v>68350410.887343705</v>
          </cell>
          <cell r="M51">
            <v>46</v>
          </cell>
          <cell r="N51">
            <v>10</v>
          </cell>
          <cell r="O51">
            <v>8.5938721858064255</v>
          </cell>
          <cell r="P51">
            <v>0.22225643141143966</v>
          </cell>
          <cell r="Q51">
            <v>0.69817067797924082</v>
          </cell>
        </row>
        <row r="52">
          <cell r="A52">
            <v>47</v>
          </cell>
          <cell r="B52">
            <v>5468520.615996452</v>
          </cell>
          <cell r="C52">
            <v>132429.84155616583</v>
          </cell>
          <cell r="D52">
            <v>2.4216758215884499E-2</v>
          </cell>
          <cell r="E52">
            <v>0.97578324178411546</v>
          </cell>
          <cell r="F52">
            <v>0.64583420604463215</v>
          </cell>
          <cell r="G52">
            <v>3531757.6702707713</v>
          </cell>
          <cell r="H52">
            <v>76377750.476922974</v>
          </cell>
          <cell r="I52">
            <v>1181274211.4225311</v>
          </cell>
          <cell r="J52">
            <v>84735.798230097935</v>
          </cell>
          <cell r="K52">
            <v>2824556.2769659152</v>
          </cell>
          <cell r="L52">
            <v>65440026.297084525</v>
          </cell>
          <cell r="M52">
            <v>47</v>
          </cell>
          <cell r="N52">
            <v>9</v>
          </cell>
          <cell r="O52">
            <v>7.8511129655493583</v>
          </cell>
          <cell r="P52">
            <v>0.20548345071259591</v>
          </cell>
          <cell r="Q52">
            <v>0.72182105886565029</v>
          </cell>
        </row>
        <row r="53">
          <cell r="A53">
            <v>48</v>
          </cell>
          <cell r="B53">
            <v>5336090.7744402867</v>
          </cell>
          <cell r="C53">
            <v>132159.97135180622</v>
          </cell>
          <cell r="D53">
            <v>2.47671894910125E-2</v>
          </cell>
          <cell r="E53">
            <v>0.97523281050898747</v>
          </cell>
          <cell r="F53">
            <v>0.63985425969236687</v>
          </cell>
          <cell r="G53">
            <v>3414320.4121307582</v>
          </cell>
          <cell r="H53">
            <v>72845992.806652203</v>
          </cell>
          <cell r="I53">
            <v>1104896460.9456081</v>
          </cell>
          <cell r="J53">
            <v>83780.128772586642</v>
          </cell>
          <cell r="K53">
            <v>2739820.4787358171</v>
          </cell>
          <cell r="L53">
            <v>62615470.020118609</v>
          </cell>
          <cell r="M53">
            <v>48</v>
          </cell>
          <cell r="N53">
            <v>8</v>
          </cell>
          <cell r="O53">
            <v>7.0867604223677132</v>
          </cell>
          <cell r="P53">
            <v>0.18773339275964554</v>
          </cell>
          <cell r="Q53">
            <v>0.74664845518139344</v>
          </cell>
        </row>
        <row r="54">
          <cell r="A54">
            <v>49</v>
          </cell>
          <cell r="B54">
            <v>5203930.8030884806</v>
          </cell>
          <cell r="C54">
            <v>132006.88615043601</v>
          </cell>
          <cell r="D54">
            <v>2.5366764306721998E-2</v>
          </cell>
          <cell r="E54">
            <v>0.97463323569327798</v>
          </cell>
          <cell r="F54">
            <v>0.63392968321373377</v>
          </cell>
          <cell r="G54">
            <v>3298926.2054680716</v>
          </cell>
          <cell r="H54">
            <v>69431672.394521445</v>
          </cell>
          <cell r="I54">
            <v>1032050468.138956</v>
          </cell>
          <cell r="J54">
            <v>82908.24015345714</v>
          </cell>
          <cell r="K54">
            <v>2656040.3499632305</v>
          </cell>
          <cell r="L54">
            <v>59875649.54138279</v>
          </cell>
          <cell r="M54">
            <v>49</v>
          </cell>
          <cell r="N54">
            <v>7</v>
          </cell>
          <cell r="O54">
            <v>6.2996711837302284</v>
          </cell>
          <cell r="P54">
            <v>0.16890399828939875</v>
          </cell>
          <cell r="Q54">
            <v>0.77276571297235797</v>
          </cell>
        </row>
        <row r="55">
          <cell r="A55">
            <v>50</v>
          </cell>
          <cell r="B55">
            <v>5071923.9169380441</v>
          </cell>
          <cell r="C55">
            <v>131798.98956959043</v>
          </cell>
          <cell r="D55">
            <v>2.5985995004664499E-2</v>
          </cell>
          <cell r="E55">
            <v>0.97401400499533553</v>
          </cell>
          <cell r="F55">
            <v>0.62805996392471752</v>
          </cell>
          <cell r="G55">
            <v>3185472.3523010202</v>
          </cell>
          <cell r="H55">
            <v>66132746.189053372</v>
          </cell>
          <cell r="I55">
            <v>962618795.74443448</v>
          </cell>
          <cell r="J55">
            <v>82011.208739628302</v>
          </cell>
          <cell r="K55">
            <v>2573132.1098097735</v>
          </cell>
          <cell r="L55">
            <v>57219609.191419557</v>
          </cell>
          <cell r="M55">
            <v>50</v>
          </cell>
          <cell r="N55">
            <v>6</v>
          </cell>
          <cell r="O55">
            <v>5.4884243888485393</v>
          </cell>
          <cell r="P55">
            <v>0.14889270210402852</v>
          </cell>
          <cell r="Q55">
            <v>0.80028855355478101</v>
          </cell>
        </row>
        <row r="56">
          <cell r="A56">
            <v>51</v>
          </cell>
          <cell r="B56">
            <v>4940124.9273684537</v>
          </cell>
          <cell r="C56">
            <v>131433.12710376541</v>
          </cell>
          <cell r="D56">
            <v>2.6605223356927998E-2</v>
          </cell>
          <cell r="E56">
            <v>0.97339477664307195</v>
          </cell>
          <cell r="F56">
            <v>0.6222445938883775</v>
          </cell>
          <cell r="G56">
            <v>3073966.0291882339</v>
          </cell>
          <cell r="H56">
            <v>62947273.836752355</v>
          </cell>
          <cell r="I56">
            <v>896486049.55538106</v>
          </cell>
          <cell r="J56">
            <v>81026.297679660493</v>
          </cell>
          <cell r="K56">
            <v>2491120.9010701454</v>
          </cell>
          <cell r="L56">
            <v>54646477.081609786</v>
          </cell>
          <cell r="M56">
            <v>51</v>
          </cell>
          <cell r="N56">
            <v>5</v>
          </cell>
          <cell r="O56">
            <v>4.6512393631904727</v>
          </cell>
          <cell r="P56">
            <v>0.12761441523663805</v>
          </cell>
          <cell r="Q56">
            <v>0.82931855362270912</v>
          </cell>
        </row>
        <row r="57">
          <cell r="A57">
            <v>52</v>
          </cell>
          <cell r="B57">
            <v>4808691.8002646882</v>
          </cell>
          <cell r="C57">
            <v>130677.6640537299</v>
          </cell>
          <cell r="D57">
            <v>2.717530452805E-2</v>
          </cell>
          <cell r="E57">
            <v>0.97282469547195005</v>
          </cell>
          <cell r="F57">
            <v>0.61648306987089241</v>
          </cell>
          <cell r="G57">
            <v>2964477.0830901633</v>
          </cell>
          <cell r="H57">
            <v>59873307.807564124</v>
          </cell>
          <cell r="I57">
            <v>833538775.71862876</v>
          </cell>
          <cell r="J57">
            <v>79814.636318850564</v>
          </cell>
          <cell r="K57">
            <v>2410094.603390485</v>
          </cell>
          <cell r="L57">
            <v>52155356.180539638</v>
          </cell>
          <cell r="M57">
            <v>52</v>
          </cell>
          <cell r="N57">
            <v>4</v>
          </cell>
          <cell r="O57">
            <v>3.7860929439814566</v>
          </cell>
          <cell r="P57">
            <v>0.10499527264620775</v>
          </cell>
          <cell r="Q57">
            <v>0.85994831120581572</v>
          </cell>
        </row>
        <row r="58">
          <cell r="A58">
            <v>53</v>
          </cell>
          <cell r="B58">
            <v>4678014.1362109585</v>
          </cell>
          <cell r="C58">
            <v>129609.3776185147</v>
          </cell>
          <cell r="D58">
            <v>2.7706067969151999E-2</v>
          </cell>
          <cell r="E58">
            <v>0.97229393203084802</v>
          </cell>
          <cell r="F58">
            <v>0.61077489329801371</v>
          </cell>
          <cell r="G58">
            <v>2857213.584890848</v>
          </cell>
          <cell r="H58">
            <v>56908830.724473961</v>
          </cell>
          <cell r="I58">
            <v>773665467.91106462</v>
          </cell>
          <cell r="J58">
            <v>78429.170879950165</v>
          </cell>
          <cell r="K58">
            <v>2330279.9670716343</v>
          </cell>
          <cell r="L58">
            <v>49745261.577149153</v>
          </cell>
          <cell r="M58">
            <v>53</v>
          </cell>
          <cell r="N58">
            <v>3</v>
          </cell>
          <cell r="O58">
            <v>2.8906864812165445</v>
          </cell>
          <cell r="P58">
            <v>8.1002499952231313E-2</v>
          </cell>
          <cell r="Q58">
            <v>0.89223188448094881</v>
          </cell>
        </row>
        <row r="59">
          <cell r="A59">
            <v>54</v>
          </cell>
          <cell r="B59">
            <v>4548404.7585924435</v>
          </cell>
          <cell r="C59">
            <v>128566.64801465554</v>
          </cell>
          <cell r="D59">
            <v>2.8266316398464497E-2</v>
          </cell>
          <cell r="E59">
            <v>0.97173368360153556</v>
          </cell>
          <cell r="F59">
            <v>0.60511957021192087</v>
          </cell>
          <cell r="G59">
            <v>2752328.7326693153</v>
          </cell>
          <cell r="H59">
            <v>54051617.139583111</v>
          </cell>
          <cell r="I59">
            <v>716756637.18659067</v>
          </cell>
          <cell r="J59">
            <v>77077.841134750706</v>
          </cell>
          <cell r="K59">
            <v>2251850.796191684</v>
          </cell>
          <cell r="L59">
            <v>47414981.610077515</v>
          </cell>
          <cell r="M59">
            <v>54</v>
          </cell>
          <cell r="N59">
            <v>2</v>
          </cell>
          <cell r="O59">
            <v>1.9627361494941129</v>
          </cell>
          <cell r="P59">
            <v>5.5593748877986696E-2</v>
          </cell>
          <cell r="Q59">
            <v>0.92623276825632705</v>
          </cell>
        </row>
        <row r="60">
          <cell r="A60">
            <v>55</v>
          </cell>
          <cell r="B60">
            <v>4419838.1105777882</v>
          </cell>
          <cell r="C60">
            <v>127843.16131581657</v>
          </cell>
          <cell r="D60">
            <v>2.8924851570887998E-2</v>
          </cell>
          <cell r="E60">
            <v>0.97107514842911202</v>
          </cell>
          <cell r="F60">
            <v>0.5995166112284771</v>
          </cell>
          <cell r="G60">
            <v>2649766.3662320706</v>
          </cell>
          <cell r="H60">
            <v>51299288.406913795</v>
          </cell>
          <cell r="I60">
            <v>662705020.04700756</v>
          </cell>
          <cell r="J60">
            <v>75934.431258934666</v>
          </cell>
          <cell r="K60">
            <v>2174772.9550569332</v>
          </cell>
          <cell r="L60">
            <v>45163130.81388583</v>
          </cell>
          <cell r="M60">
            <v>55</v>
          </cell>
          <cell r="N60">
            <v>1</v>
          </cell>
          <cell r="O60">
            <v>0.99999999999999878</v>
          </cell>
          <cell r="P60">
            <v>2.8657028871157501E-2</v>
          </cell>
          <cell r="Q60">
            <v>0.96208371186958341</v>
          </cell>
        </row>
        <row r="61">
          <cell r="A61">
            <v>56</v>
          </cell>
          <cell r="B61">
            <v>4291994.9492619717</v>
          </cell>
          <cell r="C61">
            <v>42746.098740511581</v>
          </cell>
          <cell r="D61">
            <v>9.9594941853000003E-3</v>
          </cell>
          <cell r="E61">
            <v>0.99004050581470004</v>
          </cell>
          <cell r="F61">
            <v>0.59396553149487996</v>
          </cell>
          <cell r="G61">
            <v>2549297.0612117276</v>
          </cell>
          <cell r="H61">
            <v>48649522.040681727</v>
          </cell>
          <cell r="I61">
            <v>611405731.6400938</v>
          </cell>
          <cell r="J61">
            <v>25154.619357205942</v>
          </cell>
          <cell r="K61">
            <v>2098838.5237979987</v>
          </cell>
          <cell r="L61">
            <v>42988357.858828895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57</v>
          </cell>
          <cell r="B62">
            <v>4249248.8505214602</v>
          </cell>
          <cell r="C62">
            <v>46880.420090470529</v>
          </cell>
          <cell r="D62">
            <v>1.1032637E-2</v>
          </cell>
          <cell r="E62">
            <v>0.98896736299999999</v>
          </cell>
          <cell r="F62">
            <v>0.58846585064770507</v>
          </cell>
          <cell r="G62">
            <v>2500537.839435894</v>
          </cell>
          <cell r="H62">
            <v>46100224.97947</v>
          </cell>
          <cell r="I62">
            <v>562756209.59941208</v>
          </cell>
          <cell r="J62">
            <v>27332.086229045119</v>
          </cell>
          <cell r="K62">
            <v>2073683.9044407925</v>
          </cell>
          <cell r="L62">
            <v>40889519.335030898</v>
          </cell>
        </row>
        <row r="63">
          <cell r="A63">
            <v>58</v>
          </cell>
          <cell r="B63">
            <v>4202368.4304309897</v>
          </cell>
          <cell r="C63">
            <v>51800.14510515453</v>
          </cell>
          <cell r="D63">
            <v>1.2326416867700002E-2</v>
          </cell>
          <cell r="E63">
            <v>0.98767358313230003</v>
          </cell>
          <cell r="F63">
            <v>0.58301709277133729</v>
          </cell>
          <cell r="G63">
            <v>2450052.6250639232</v>
          </cell>
          <cell r="H63">
            <v>43599687.140034109</v>
          </cell>
          <cell r="I63">
            <v>516655984.61994207</v>
          </cell>
          <cell r="J63">
            <v>29920.73694874486</v>
          </cell>
          <cell r="K63">
            <v>2046351.8182117473</v>
          </cell>
          <cell r="L63">
            <v>38815835.430590108</v>
          </cell>
        </row>
        <row r="64">
          <cell r="A64">
            <v>59</v>
          </cell>
          <cell r="B64">
            <v>4150568.285325835</v>
          </cell>
          <cell r="C64">
            <v>56989.410015626556</v>
          </cell>
          <cell r="D64">
            <v>1.37305077517E-2</v>
          </cell>
          <cell r="E64">
            <v>0.98626949224829996</v>
          </cell>
          <cell r="F64">
            <v>0.57761878635678776</v>
          </cell>
          <cell r="G64">
            <v>2397446.2156608822</v>
          </cell>
          <cell r="H64">
            <v>41149634.514970183</v>
          </cell>
          <cell r="I64">
            <v>473056297.47990799</v>
          </cell>
          <cell r="J64">
            <v>32613.356127596908</v>
          </cell>
          <cell r="K64">
            <v>2016431.0812630025</v>
          </cell>
          <cell r="L64">
            <v>36769483.612378359</v>
          </cell>
        </row>
        <row r="65">
          <cell r="A65">
            <v>60</v>
          </cell>
          <cell r="B65">
            <v>4093578.8753102086</v>
          </cell>
          <cell r="C65">
            <v>61790.405542091277</v>
          </cell>
          <cell r="D65">
            <v>1.50944704925E-2</v>
          </cell>
          <cell r="E65">
            <v>0.98490552950749999</v>
          </cell>
          <cell r="F65">
            <v>0.57227046426089145</v>
          </cell>
          <cell r="G65">
            <v>2342634.2834623512</v>
          </cell>
          <cell r="H65">
            <v>38752188.299309298</v>
          </cell>
          <cell r="I65">
            <v>431906662.96493781</v>
          </cell>
          <cell r="J65">
            <v>35033.409028789101</v>
          </cell>
          <cell r="K65">
            <v>1983817.7251354055</v>
          </cell>
          <cell r="L65">
            <v>34753052.531115353</v>
          </cell>
        </row>
        <row r="66">
          <cell r="A66">
            <v>61</v>
          </cell>
          <cell r="B66">
            <v>4031788.4697681172</v>
          </cell>
          <cell r="C66">
            <v>66922.964521362301</v>
          </cell>
          <cell r="D66">
            <v>1.6598828292499999E-2</v>
          </cell>
          <cell r="E66">
            <v>0.98340117170749997</v>
          </cell>
          <cell r="F66">
            <v>0.56697166366588325</v>
          </cell>
          <cell r="G66">
            <v>2285909.8162533552</v>
          </cell>
          <cell r="H66">
            <v>36409554.015846945</v>
          </cell>
          <cell r="I66">
            <v>393154474.66562849</v>
          </cell>
          <cell r="J66">
            <v>37592.096527202528</v>
          </cell>
          <cell r="K66">
            <v>1948784.3161066165</v>
          </cell>
          <cell r="L66">
            <v>32769234.805979948</v>
          </cell>
        </row>
        <row r="67">
          <cell r="A67">
            <v>62</v>
          </cell>
          <cell r="B67">
            <v>3964865.5052467547</v>
          </cell>
          <cell r="C67">
            <v>72333.330613353581</v>
          </cell>
          <cell r="D67">
            <v>1.8243577371700001E-2</v>
          </cell>
          <cell r="E67">
            <v>0.98175642262829999</v>
          </cell>
          <cell r="F67">
            <v>0.56172192603934712</v>
          </cell>
          <cell r="G67">
            <v>2227151.8880941761</v>
          </cell>
          <cell r="H67">
            <v>34123644.199593589</v>
          </cell>
          <cell r="I67">
            <v>356744920.64978153</v>
          </cell>
          <cell r="J67">
            <v>40255.002809446305</v>
          </cell>
          <cell r="K67">
            <v>1911192.219579414</v>
          </cell>
          <cell r="L67">
            <v>30820450.489873331</v>
          </cell>
        </row>
        <row r="68">
          <cell r="A68">
            <v>63</v>
          </cell>
          <cell r="B68">
            <v>3892532.174633401</v>
          </cell>
          <cell r="C68">
            <v>78040.486956695735</v>
          </cell>
          <cell r="D68">
            <v>2.00487711997E-2</v>
          </cell>
          <cell r="E68">
            <v>0.97995122880030006</v>
          </cell>
          <cell r="F68">
            <v>0.55652079709453828</v>
          </cell>
          <cell r="G68">
            <v>2166275.1085431166</v>
          </cell>
          <cell r="H68">
            <v>31896492.311499413</v>
          </cell>
          <cell r="I68">
            <v>322621276.45018792</v>
          </cell>
          <cell r="J68">
            <v>43029.013691908563</v>
          </cell>
          <cell r="K68">
            <v>1870937.2167699677</v>
          </cell>
          <cell r="L68">
            <v>28909258.270293918</v>
          </cell>
        </row>
        <row r="69">
          <cell r="A69">
            <v>64</v>
          </cell>
          <cell r="B69">
            <v>3814491.6876767054</v>
          </cell>
          <cell r="C69">
            <v>84050.271978549441</v>
          </cell>
          <cell r="D69">
            <v>2.2034461957300001E-2</v>
          </cell>
          <cell r="E69">
            <v>0.97796553804270003</v>
          </cell>
          <cell r="F69">
            <v>0.5513678267510701</v>
          </cell>
          <cell r="G69">
            <v>2103187.9919943269</v>
          </cell>
          <cell r="H69">
            <v>29730217.202956297</v>
          </cell>
          <cell r="I69">
            <v>290724784.1386885</v>
          </cell>
          <cell r="J69">
            <v>45913.517504217227</v>
          </cell>
          <cell r="K69">
            <v>1827908.2030780592</v>
          </cell>
          <cell r="L69">
            <v>27038321.05352395</v>
          </cell>
        </row>
        <row r="70">
          <cell r="A70">
            <v>65</v>
          </cell>
          <cell r="B70">
            <v>3730441.4156981558</v>
          </cell>
          <cell r="C70">
            <v>90353.90363757209</v>
          </cell>
          <cell r="D70">
            <v>2.4220700332500001E-2</v>
          </cell>
          <cell r="E70">
            <v>0.97577929966749999</v>
          </cell>
          <cell r="F70">
            <v>0.54626256909596749</v>
          </cell>
          <cell r="G70">
            <v>2037800.5116012725</v>
          </cell>
          <cell r="H70">
            <v>27627029.210961971</v>
          </cell>
          <cell r="I70">
            <v>260994566.93573219</v>
          </cell>
          <cell r="J70">
            <v>48899.9466814197</v>
          </cell>
          <cell r="K70">
            <v>1781994.6855738419</v>
          </cell>
          <cell r="L70">
            <v>25210412.850445893</v>
          </cell>
        </row>
        <row r="71">
          <cell r="A71">
            <v>66</v>
          </cell>
          <cell r="B71">
            <v>3640087.5120605836</v>
          </cell>
          <cell r="C71">
            <v>96853.550132640492</v>
          </cell>
          <cell r="D71">
            <v>2.6607478477300002E-2</v>
          </cell>
          <cell r="E71">
            <v>0.97339252152269995</v>
          </cell>
          <cell r="F71">
            <v>0.54120458234507884</v>
          </cell>
          <cell r="G71">
            <v>1970032.0416642854</v>
          </cell>
          <cell r="H71">
            <v>25589228.699360698</v>
          </cell>
          <cell r="I71">
            <v>233367537.72477022</v>
          </cell>
          <cell r="J71">
            <v>51932.237137542608</v>
          </cell>
          <cell r="K71">
            <v>1733094.7388924223</v>
          </cell>
          <cell r="L71">
            <v>23428418.16487205</v>
          </cell>
        </row>
        <row r="72">
          <cell r="A72">
            <v>67</v>
          </cell>
          <cell r="B72">
            <v>3543233.9619279429</v>
          </cell>
          <cell r="C72">
            <v>103586.09350330949</v>
          </cell>
          <cell r="D72">
            <v>2.9234900832499997E-2</v>
          </cell>
          <cell r="E72">
            <v>0.97076509916749998</v>
          </cell>
          <cell r="F72">
            <v>0.53619342880484655</v>
          </cell>
          <cell r="G72">
            <v>1899858.7671039249</v>
          </cell>
          <cell r="H72">
            <v>23619196.657696415</v>
          </cell>
          <cell r="I72">
            <v>207778309.02540952</v>
          </cell>
          <cell r="J72">
            <v>55027.903183038579</v>
          </cell>
          <cell r="K72">
            <v>1681162.5017548797</v>
          </cell>
          <cell r="L72">
            <v>21695323.425979629</v>
          </cell>
        </row>
        <row r="73">
          <cell r="A73">
            <v>68</v>
          </cell>
          <cell r="B73">
            <v>3439647.8684246335</v>
          </cell>
          <cell r="C73">
            <v>110491.85056940735</v>
          </cell>
          <cell r="D73">
            <v>3.2123012237299998E-2</v>
          </cell>
          <cell r="E73">
            <v>0.96787698776270004</v>
          </cell>
          <cell r="F73">
            <v>0.53122867483443115</v>
          </cell>
          <cell r="G73">
            <v>1827239.5790402938</v>
          </cell>
          <cell r="H73">
            <v>21719337.890592489</v>
          </cell>
          <cell r="I73">
            <v>184159112.36771309</v>
          </cell>
          <cell r="J73">
            <v>58152.953808379229</v>
          </cell>
          <cell r="K73">
            <v>1626134.5985718411</v>
          </cell>
          <cell r="L73">
            <v>20014160.924224749</v>
          </cell>
        </row>
        <row r="74">
          <cell r="A74">
            <v>69</v>
          </cell>
          <cell r="B74">
            <v>3329156.0178552261</v>
          </cell>
          <cell r="C74">
            <v>117458.70702021425</v>
          </cell>
          <cell r="D74">
            <v>3.5281827102800006E-2</v>
          </cell>
          <cell r="E74">
            <v>0.96471817289719997</v>
          </cell>
          <cell r="F74">
            <v>0.52630989080818635</v>
          </cell>
          <cell r="G74">
            <v>1752167.7402408004</v>
          </cell>
          <cell r="H74">
            <v>19892098.311552197</v>
          </cell>
          <cell r="I74">
            <v>162439774.47712061</v>
          </cell>
          <cell r="J74">
            <v>61247.274828628964</v>
          </cell>
          <cell r="K74">
            <v>1567981.644763462</v>
          </cell>
          <cell r="L74">
            <v>18388026.325652909</v>
          </cell>
        </row>
        <row r="75">
          <cell r="A75">
            <v>70</v>
          </cell>
          <cell r="B75">
            <v>3211697.3108350118</v>
          </cell>
          <cell r="C75">
            <v>124425.69249378893</v>
          </cell>
          <cell r="D75">
            <v>3.87414131693E-2</v>
          </cell>
          <cell r="E75">
            <v>0.96125858683069998</v>
          </cell>
          <cell r="F75">
            <v>0.52143665107848081</v>
          </cell>
          <cell r="G75">
            <v>1674696.6900395711</v>
          </cell>
          <cell r="H75">
            <v>18139930.571311396</v>
          </cell>
          <cell r="I75">
            <v>142547676.16556841</v>
          </cell>
          <cell r="J75">
            <v>64279.374583544362</v>
          </cell>
          <cell r="K75">
            <v>1506734.3699348331</v>
          </cell>
          <cell r="L75">
            <v>16820044.680889446</v>
          </cell>
        </row>
        <row r="76">
          <cell r="A76">
            <v>71</v>
          </cell>
          <cell r="B76">
            <v>3087271.6183412229</v>
          </cell>
          <cell r="C76">
            <v>131338.28200416829</v>
          </cell>
          <cell r="D76">
            <v>4.2541861630800003E-2</v>
          </cell>
          <cell r="E76">
            <v>0.95745813836920002</v>
          </cell>
          <cell r="F76">
            <v>0.51660853393886519</v>
          </cell>
          <cell r="G76">
            <v>1594910.8646223268</v>
          </cell>
          <cell r="H76">
            <v>16465233.881271826</v>
          </cell>
          <cell r="I76">
            <v>124407745.59425703</v>
          </cell>
          <cell r="J76">
            <v>67222.232155887206</v>
          </cell>
          <cell r="K76">
            <v>1442454.9953512887</v>
          </cell>
          <cell r="L76">
            <v>15313310.310954612</v>
          </cell>
        </row>
        <row r="77">
          <cell r="A77">
            <v>72</v>
          </cell>
          <cell r="B77">
            <v>2955933.3363370546</v>
          </cell>
          <cell r="C77">
            <v>138051.55674623651</v>
          </cell>
          <cell r="D77">
            <v>4.6703203705299998E-2</v>
          </cell>
          <cell r="E77">
            <v>0.95329679629469999</v>
          </cell>
          <cell r="F77">
            <v>0.51182512158757931</v>
          </cell>
          <cell r="G77">
            <v>1512920.939275492</v>
          </cell>
          <cell r="H77">
            <v>14870323.0166495</v>
          </cell>
          <cell r="I77">
            <v>107942511.7129852</v>
          </cell>
          <cell r="J77">
            <v>70004.011716839712</v>
          </cell>
          <cell r="K77">
            <v>1375232.7631954015</v>
          </cell>
          <cell r="L77">
            <v>13870855.315603323</v>
          </cell>
        </row>
        <row r="78">
          <cell r="A78">
            <v>73</v>
          </cell>
          <cell r="B78">
            <v>2817881.7795908181</v>
          </cell>
          <cell r="C78">
            <v>144460.17539652309</v>
          </cell>
          <cell r="D78">
            <v>5.1265520236799998E-2</v>
          </cell>
          <cell r="E78">
            <v>0.94873447976320002</v>
          </cell>
          <cell r="F78">
            <v>0.50708600009139793</v>
          </cell>
          <cell r="G78">
            <v>1428908.400343138</v>
          </cell>
          <cell r="H78">
            <v>13357402.077374008</v>
          </cell>
          <cell r="I78">
            <v>93072188.696335703</v>
          </cell>
          <cell r="J78">
            <v>72575.457213266112</v>
          </cell>
          <cell r="K78">
            <v>1305228.7514785619</v>
          </cell>
          <cell r="L78">
            <v>12495622.552407922</v>
          </cell>
        </row>
        <row r="79">
          <cell r="A79">
            <v>74</v>
          </cell>
          <cell r="B79">
            <v>2673421.6041942951</v>
          </cell>
          <cell r="C79">
            <v>150376.84197291007</v>
          </cell>
          <cell r="D79">
            <v>5.62488317357E-2</v>
          </cell>
          <cell r="E79">
            <v>0.94375116826430006</v>
          </cell>
          <cell r="F79">
            <v>0.50239075934981092</v>
          </cell>
          <cell r="G79">
            <v>1343102.3097933617</v>
          </cell>
          <cell r="H79">
            <v>11928493.677030869</v>
          </cell>
          <cell r="I79">
            <v>79714786.618961692</v>
          </cell>
          <cell r="J79">
            <v>74848.417903069043</v>
          </cell>
          <cell r="K79">
            <v>1232653.2942652958</v>
          </cell>
          <cell r="L79">
            <v>11190393.80092936</v>
          </cell>
        </row>
        <row r="80">
          <cell r="A80">
            <v>75</v>
          </cell>
          <cell r="B80">
            <v>2523044.7622213853</v>
          </cell>
          <cell r="C80">
            <v>155705.3135806983</v>
          </cell>
          <cell r="D80">
            <v>6.1713258485199998E-2</v>
          </cell>
          <cell r="E80">
            <v>0.93828674151479996</v>
          </cell>
          <cell r="F80">
            <v>0.49773899305953473</v>
          </cell>
          <cell r="G80">
            <v>1255817.7593922056</v>
          </cell>
          <cell r="H80">
            <v>10585391.367237506</v>
          </cell>
          <cell r="I80">
            <v>67786292.94193083</v>
          </cell>
          <cell r="J80">
            <v>76783.007792012198</v>
          </cell>
          <cell r="K80">
            <v>1157804.8763622269</v>
          </cell>
          <cell r="L80">
            <v>9957740.5066640638</v>
          </cell>
        </row>
        <row r="81">
          <cell r="A81">
            <v>76</v>
          </cell>
          <cell r="B81">
            <v>2367339.4486406869</v>
          </cell>
          <cell r="C81">
            <v>160218.7056228522</v>
          </cell>
          <cell r="D81">
            <v>6.7678805299699996E-2</v>
          </cell>
          <cell r="E81">
            <v>0.93232119470030006</v>
          </cell>
          <cell r="F81">
            <v>0.49313029867935376</v>
          </cell>
          <cell r="G81">
            <v>1167406.8093835986</v>
          </cell>
          <cell r="H81">
            <v>9329573.6078453008</v>
          </cell>
          <cell r="I81">
            <v>57200901.574693322</v>
          </cell>
          <cell r="J81">
            <v>78277.136137836773</v>
          </cell>
          <cell r="K81">
            <v>1081021.8685702146</v>
          </cell>
          <cell r="L81">
            <v>8799935.6303018369</v>
          </cell>
        </row>
        <row r="82">
          <cell r="A82">
            <v>77</v>
          </cell>
          <cell r="B82">
            <v>2207120.7430178346</v>
          </cell>
          <cell r="C82">
            <v>163780.65720870343</v>
          </cell>
          <cell r="D82">
            <v>7.4205571999999997E-2</v>
          </cell>
          <cell r="E82">
            <v>0.925794428</v>
          </cell>
          <cell r="F82">
            <v>0.48856427739528563</v>
          </cell>
          <cell r="G82">
            <v>1078320.3509366543</v>
          </cell>
          <cell r="H82">
            <v>8162166.7984617027</v>
          </cell>
          <cell r="I82">
            <v>47871327.966848023</v>
          </cell>
          <cell r="J82">
            <v>79276.476788268352</v>
          </cell>
          <cell r="K82">
            <v>1002744.7324323779</v>
          </cell>
          <cell r="L82">
            <v>7718913.7617316218</v>
          </cell>
        </row>
        <row r="83">
          <cell r="A83">
            <v>78</v>
          </cell>
          <cell r="B83">
            <v>2043340.0858091312</v>
          </cell>
          <cell r="C83">
            <v>166192.19192901536</v>
          </cell>
          <cell r="D83">
            <v>8.1333593503700008E-2</v>
          </cell>
          <cell r="E83">
            <v>0.91866640649629994</v>
          </cell>
          <cell r="F83">
            <v>0.48404053408606995</v>
          </cell>
          <cell r="G83">
            <v>989059.42645452789</v>
          </cell>
          <cell r="H83">
            <v>7083846.4475250486</v>
          </cell>
          <cell r="I83">
            <v>39709161.168386318</v>
          </cell>
          <cell r="J83">
            <v>79698.907737234345</v>
          </cell>
          <cell r="K83">
            <v>923468.25564410957</v>
          </cell>
          <cell r="L83">
            <v>6716169.0292992443</v>
          </cell>
        </row>
        <row r="84">
          <cell r="A84">
            <v>79</v>
          </cell>
          <cell r="B84">
            <v>1877147.8938801158</v>
          </cell>
          <cell r="C84">
            <v>167278.12328014642</v>
          </cell>
          <cell r="D84">
            <v>8.9112916369300008E-2</v>
          </cell>
          <cell r="E84">
            <v>0.91088708363070003</v>
          </cell>
          <cell r="F84">
            <v>0.47955867728897661</v>
          </cell>
          <cell r="G84">
            <v>900202.56106493657</v>
          </cell>
          <cell r="H84">
            <v>6094787.0210705204</v>
          </cell>
          <cell r="I84">
            <v>32625314.720861271</v>
          </cell>
          <cell r="J84">
            <v>79476.900766094463</v>
          </cell>
          <cell r="K84">
            <v>843769.34790687519</v>
          </cell>
          <cell r="L84">
            <v>5792700.7736551343</v>
          </cell>
        </row>
        <row r="85">
          <cell r="A85">
            <v>80</v>
          </cell>
          <cell r="B85">
            <v>1709869.7705999694</v>
          </cell>
          <cell r="C85">
            <v>166872.29619659518</v>
          </cell>
          <cell r="D85">
            <v>9.7593570613299999E-2</v>
          </cell>
          <cell r="E85">
            <v>0.90240642938670002</v>
          </cell>
          <cell r="F85">
            <v>0.47511831916593045</v>
          </cell>
          <cell r="G85">
            <v>812390.45140009257</v>
          </cell>
          <cell r="H85">
            <v>5194584.4600055842</v>
          </cell>
          <cell r="I85">
            <v>26530527.69979075</v>
          </cell>
          <cell r="J85">
            <v>78549.97298720885</v>
          </cell>
          <cell r="K85">
            <v>764292.44714078074</v>
          </cell>
          <cell r="L85">
            <v>4948931.4257482588</v>
          </cell>
        </row>
        <row r="86">
          <cell r="A86">
            <v>81</v>
          </cell>
          <cell r="B86">
            <v>1542997.4744033744</v>
          </cell>
          <cell r="C86">
            <v>164847.04754071863</v>
          </cell>
          <cell r="D86">
            <v>0.1068355912925</v>
          </cell>
          <cell r="E86">
            <v>0.89316440870750002</v>
          </cell>
          <cell r="F86">
            <v>0.47071907546994951</v>
          </cell>
          <cell r="G86">
            <v>726318.3446036235</v>
          </cell>
          <cell r="H86">
            <v>4382194.0086054914</v>
          </cell>
          <cell r="I86">
            <v>21335943.239785165</v>
          </cell>
          <cell r="J86">
            <v>76878.162314055677</v>
          </cell>
          <cell r="K86">
            <v>685742.47415357188</v>
          </cell>
          <cell r="L86">
            <v>4184638.9786074776</v>
          </cell>
        </row>
        <row r="87">
          <cell r="A87">
            <v>82</v>
          </cell>
          <cell r="B87">
            <v>1378150.4268626557</v>
          </cell>
          <cell r="C87">
            <v>161090.58019491402</v>
          </cell>
          <cell r="D87">
            <v>0.11688896731079999</v>
          </cell>
          <cell r="E87">
            <v>0.88311103268919999</v>
          </cell>
          <cell r="F87">
            <v>0.46636056551189436</v>
          </cell>
          <cell r="G87">
            <v>642715.01243212668</v>
          </cell>
          <cell r="H87">
            <v>3655875.6640018681</v>
          </cell>
          <cell r="I87">
            <v>16953749.231179673</v>
          </cell>
          <cell r="J87">
            <v>74430.680244280564</v>
          </cell>
          <cell r="K87">
            <v>608864.31183951616</v>
          </cell>
          <cell r="L87">
            <v>3498896.5044539059</v>
          </cell>
        </row>
        <row r="88">
          <cell r="A88">
            <v>83</v>
          </cell>
          <cell r="B88">
            <v>1217059.8466677417</v>
          </cell>
          <cell r="C88">
            <v>155569.10355397093</v>
          </cell>
          <cell r="D88">
            <v>0.12782370889969999</v>
          </cell>
          <cell r="E88">
            <v>0.87217629110030004</v>
          </cell>
          <cell r="F88">
            <v>0.46204241212752489</v>
          </cell>
          <cell r="G88">
            <v>562333.26725791895</v>
          </cell>
          <cell r="H88">
            <v>3013160.6515697413</v>
          </cell>
          <cell r="I88">
            <v>13297873.567177804</v>
          </cell>
          <cell r="J88">
            <v>71213.972711754584</v>
          </cell>
          <cell r="K88">
            <v>534433.63159523555</v>
          </cell>
          <cell r="L88">
            <v>2890032.1926143896</v>
          </cell>
        </row>
        <row r="89">
          <cell r="A89">
            <v>84</v>
          </cell>
          <cell r="B89">
            <v>1061490.7431137706</v>
          </cell>
          <cell r="C89">
            <v>148290.01595352599</v>
          </cell>
          <cell r="D89">
            <v>0.13969977309319997</v>
          </cell>
          <cell r="E89">
            <v>0.86030022690680008</v>
          </cell>
          <cell r="F89">
            <v>0.45776424164486251</v>
          </cell>
          <cell r="G89">
            <v>485912.5050345168</v>
          </cell>
          <cell r="H89">
            <v>2450827.3843118222</v>
          </cell>
          <cell r="I89">
            <v>10284712.915608063</v>
          </cell>
          <cell r="J89">
            <v>67253.330893725288</v>
          </cell>
          <cell r="K89">
            <v>463219.65888348094</v>
          </cell>
          <cell r="L89">
            <v>2355598.5610191538</v>
          </cell>
        </row>
        <row r="90">
          <cell r="A90">
            <v>85</v>
          </cell>
          <cell r="B90">
            <v>913200.7271602446</v>
          </cell>
          <cell r="C90">
            <v>139332.58950894262</v>
          </cell>
          <cell r="D90">
            <v>0.15257608252483698</v>
          </cell>
          <cell r="E90">
            <v>0.84742391747516299</v>
          </cell>
          <cell r="F90">
            <v>0.45352568385185449</v>
          </cell>
          <cell r="G90">
            <v>414159.98427936074</v>
          </cell>
          <cell r="H90">
            <v>1964914.8792773057</v>
          </cell>
          <cell r="I90">
            <v>7833885.5312962411</v>
          </cell>
          <cell r="J90">
            <v>62605.80694044946</v>
          </cell>
          <cell r="K90">
            <v>395966.32798975566</v>
          </cell>
          <cell r="L90">
            <v>1892378.9021356727</v>
          </cell>
        </row>
        <row r="91">
          <cell r="A91">
            <v>86</v>
          </cell>
          <cell r="B91">
            <v>773868.13765130192</v>
          </cell>
          <cell r="C91">
            <v>128861.06492518696</v>
          </cell>
          <cell r="D91">
            <v>0.16651553236999997</v>
          </cell>
          <cell r="E91">
            <v>0.83348446763000006</v>
          </cell>
          <cell r="F91">
            <v>0.44932637196433722</v>
          </cell>
          <cell r="G91">
            <v>347719.3626696578</v>
          </cell>
          <cell r="H91">
            <v>1550754.8949979451</v>
          </cell>
          <cell r="I91">
            <v>5868970.6520189354</v>
          </cell>
          <cell r="J91">
            <v>57364.557431125766</v>
          </cell>
          <cell r="K91">
            <v>333360.5210493062</v>
          </cell>
          <cell r="L91">
            <v>1496412.5741459171</v>
          </cell>
        </row>
        <row r="92">
          <cell r="A92">
            <v>87</v>
          </cell>
          <cell r="B92">
            <v>645007.072726115</v>
          </cell>
          <cell r="C92">
            <v>117130.06197268987</v>
          </cell>
          <cell r="D92">
            <v>0.18159500403250001</v>
          </cell>
          <cell r="E92">
            <v>0.81840499596749994</v>
          </cell>
          <cell r="F92">
            <v>0.44516594259429704</v>
          </cell>
          <cell r="G92">
            <v>287135.18151010928</v>
          </cell>
          <cell r="H92">
            <v>1203035.5323282874</v>
          </cell>
          <cell r="I92">
            <v>4318215.7570209904</v>
          </cell>
          <cell r="J92">
            <v>51659.515236384228</v>
          </cell>
          <cell r="K92">
            <v>275995.96361818042</v>
          </cell>
          <cell r="L92">
            <v>1163052.0530966108</v>
          </cell>
        </row>
        <row r="93">
          <cell r="A93">
            <v>88</v>
          </cell>
          <cell r="B93">
            <v>527877.01075342507</v>
          </cell>
          <cell r="C93">
            <v>104448.53336373075</v>
          </cell>
          <cell r="D93">
            <v>0.19786528156370001</v>
          </cell>
          <cell r="E93">
            <v>0.80213471843630002</v>
          </cell>
          <cell r="F93">
            <v>0.44104403571842382</v>
          </cell>
          <cell r="G93">
            <v>232817.00718566839</v>
          </cell>
          <cell r="H93">
            <v>915900.35081817815</v>
          </cell>
          <cell r="I93">
            <v>3115180.2246927028</v>
          </cell>
          <cell r="J93">
            <v>45639.861914058289</v>
          </cell>
          <cell r="K93">
            <v>224336.44838179619</v>
          </cell>
          <cell r="L93">
            <v>887056.08947843034</v>
          </cell>
        </row>
        <row r="94">
          <cell r="A94">
            <v>89</v>
          </cell>
          <cell r="B94">
            <v>423428.47738969431</v>
          </cell>
          <cell r="C94">
            <v>91204.858267818694</v>
          </cell>
          <cell r="D94">
            <v>0.21539613686369999</v>
          </cell>
          <cell r="E94">
            <v>0.78460386313630004</v>
          </cell>
          <cell r="F94">
            <v>0.43696029464695685</v>
          </cell>
          <cell r="G94">
            <v>185021.43224211314</v>
          </cell>
          <cell r="H94">
            <v>683083.3436325097</v>
          </cell>
          <cell r="I94">
            <v>2199279.8738745246</v>
          </cell>
          <cell r="J94">
            <v>39483.893392477585</v>
          </cell>
          <cell r="K94">
            <v>178696.58646773791</v>
          </cell>
          <cell r="L94">
            <v>662719.64109663409</v>
          </cell>
        </row>
        <row r="95">
          <cell r="A95">
            <v>90</v>
          </cell>
          <cell r="B95">
            <v>332223.61912187561</v>
          </cell>
          <cell r="C95">
            <v>77822.475445931297</v>
          </cell>
          <cell r="D95">
            <v>0.23424726890770001</v>
          </cell>
          <cell r="E95">
            <v>0.76575273109230002</v>
          </cell>
          <cell r="F95">
            <v>0.4329143659928183</v>
          </cell>
          <cell r="G95">
            <v>143824.37743998633</v>
          </cell>
          <cell r="H95">
            <v>498061.91139039653</v>
          </cell>
          <cell r="I95">
            <v>1516196.5302420151</v>
          </cell>
          <cell r="J95">
            <v>33378.518843429352</v>
          </cell>
          <cell r="K95">
            <v>139212.69307526032</v>
          </cell>
          <cell r="L95">
            <v>484023.05462889612</v>
          </cell>
        </row>
        <row r="96">
          <cell r="A96">
            <v>91</v>
          </cell>
          <cell r="B96">
            <v>254401.1436759443</v>
          </cell>
          <cell r="C96">
            <v>64734.479893005926</v>
          </cell>
          <cell r="D96">
            <v>0.25445828960369998</v>
          </cell>
          <cell r="E96">
            <v>0.74554171039630002</v>
          </cell>
          <cell r="F96">
            <v>0.42890589964103282</v>
          </cell>
          <cell r="G96">
            <v>109114.15139803854</v>
          </cell>
          <cell r="H96">
            <v>354237.5339504102</v>
          </cell>
          <cell r="I96">
            <v>1018134.6188516187</v>
          </cell>
          <cell r="J96">
            <v>27507.916999856789</v>
          </cell>
          <cell r="K96">
            <v>105834.17423183098</v>
          </cell>
          <cell r="L96">
            <v>344810.3615536358</v>
          </cell>
        </row>
        <row r="97">
          <cell r="A97">
            <v>92</v>
          </cell>
          <cell r="B97">
            <v>189666.66378293838</v>
          </cell>
          <cell r="C97">
            <v>52362.939685099569</v>
          </cell>
          <cell r="D97">
            <v>0.27607877230880001</v>
          </cell>
          <cell r="E97">
            <v>0.72392122769119993</v>
          </cell>
          <cell r="F97">
            <v>0.42493454871843056</v>
          </cell>
          <cell r="G97">
            <v>80595.918181533227</v>
          </cell>
          <cell r="H97">
            <v>245123.38255237165</v>
          </cell>
          <cell r="I97">
            <v>663897.08490120852</v>
          </cell>
          <cell r="J97">
            <v>22044.796013689131</v>
          </cell>
          <cell r="K97">
            <v>78326.257231974203</v>
          </cell>
          <cell r="L97">
            <v>238976.18732180481</v>
          </cell>
        </row>
        <row r="98">
          <cell r="A98">
            <v>93</v>
          </cell>
          <cell r="B98">
            <v>137303.7240978388</v>
          </cell>
          <cell r="C98">
            <v>41072.789613084817</v>
          </cell>
          <cell r="D98">
            <v>0.29913820533969998</v>
          </cell>
          <cell r="E98">
            <v>0.70086179466029996</v>
          </cell>
          <cell r="F98">
            <v>0.42099996956363034</v>
          </cell>
          <cell r="G98">
            <v>57804.863666163234</v>
          </cell>
          <cell r="H98">
            <v>164527.46437083842</v>
          </cell>
          <cell r="I98">
            <v>418773.70234883693</v>
          </cell>
          <cell r="J98">
            <v>17131.535369807632</v>
          </cell>
          <cell r="K98">
            <v>56281.461218285069</v>
          </cell>
          <cell r="L98">
            <v>160649.9300898306</v>
          </cell>
        </row>
        <row r="99">
          <cell r="A99">
            <v>94</v>
          </cell>
          <cell r="B99">
            <v>96230.934484753991</v>
          </cell>
          <cell r="C99">
            <v>31146.683913888191</v>
          </cell>
          <cell r="D99">
            <v>0.32366602361970004</v>
          </cell>
          <cell r="E99">
            <v>0.67633397638030002</v>
          </cell>
          <cell r="F99">
            <v>0.41710182169730031</v>
          </cell>
          <cell r="G99">
            <v>40138.098077224444</v>
          </cell>
          <cell r="H99">
            <v>106722.60070467519</v>
          </cell>
          <cell r="I99">
            <v>254246.23797799853</v>
          </cell>
          <cell r="J99">
            <v>12871.048428087644</v>
          </cell>
          <cell r="K99">
            <v>39149.925848477433</v>
          </cell>
          <cell r="L99">
            <v>104368.46887154553</v>
          </cell>
        </row>
        <row r="100">
          <cell r="A100">
            <v>95</v>
          </cell>
          <cell r="B100">
            <v>65084.250570865799</v>
          </cell>
          <cell r="C100">
            <v>22756.810382485732</v>
          </cell>
          <cell r="D100">
            <v>0.3496515698173</v>
          </cell>
          <cell r="E100">
            <v>0.65034843018270005</v>
          </cell>
          <cell r="F100">
            <v>0.41323976779269561</v>
          </cell>
          <cell r="G100">
            <v>26895.400592866201</v>
          </cell>
          <cell r="H100">
            <v>66584.50262745074</v>
          </cell>
          <cell r="I100">
            <v>147523.63727332334</v>
          </cell>
          <cell r="J100">
            <v>9316.9447878074643</v>
          </cell>
          <cell r="K100">
            <v>26278.877420389788</v>
          </cell>
          <cell r="L100">
            <v>65218.543023068094</v>
          </cell>
        </row>
        <row r="101">
          <cell r="A101">
            <v>96</v>
          </cell>
          <cell r="B101">
            <v>42327.440188380067</v>
          </cell>
          <cell r="C101">
            <v>15961.430574900683</v>
          </cell>
          <cell r="D101">
            <v>0.37709416170370003</v>
          </cell>
          <cell r="E101">
            <v>0.62290583829629997</v>
          </cell>
          <cell r="F101">
            <v>0.4094134736464668</v>
          </cell>
          <cell r="G101">
            <v>17329.424318087742</v>
          </cell>
          <cell r="H101">
            <v>39689.102034584546</v>
          </cell>
          <cell r="I101">
            <v>80939.134645872604</v>
          </cell>
          <cell r="J101">
            <v>6474.3170995922219</v>
          </cell>
          <cell r="K101">
            <v>16961.932632582324</v>
          </cell>
          <cell r="L101">
            <v>38939.665602678302</v>
          </cell>
        </row>
        <row r="102">
          <cell r="A102">
            <v>97</v>
          </cell>
          <cell r="B102">
            <v>26366.009613479386</v>
          </cell>
          <cell r="C102">
            <v>10703.362175569649</v>
          </cell>
          <cell r="D102">
            <v>0.40595305594129993</v>
          </cell>
          <cell r="E102">
            <v>0.59404694405870007</v>
          </cell>
          <cell r="F102">
            <v>0.40562260814974016</v>
          </cell>
          <cell r="G102">
            <v>10694.649585920632</v>
          </cell>
          <cell r="H102">
            <v>22359.677716496801</v>
          </cell>
          <cell r="I102">
            <v>41250.032611288058</v>
          </cell>
          <cell r="J102">
            <v>4301.3263697589318</v>
          </cell>
          <cell r="K102">
            <v>10487.615532990101</v>
          </cell>
          <cell r="L102">
            <v>21977.732970095974</v>
          </cell>
        </row>
        <row r="103">
          <cell r="A103">
            <v>98</v>
          </cell>
          <cell r="B103">
            <v>15662.647437909736</v>
          </cell>
          <cell r="C103">
            <v>6831.3809661897913</v>
          </cell>
          <cell r="D103">
            <v>0.43615748827079998</v>
          </cell>
          <cell r="E103">
            <v>0.56384251172920008</v>
          </cell>
          <cell r="F103">
            <v>0.40186684325946476</v>
          </cell>
          <cell r="G103">
            <v>6294.2986829587289</v>
          </cell>
          <cell r="H103">
            <v>11665.028130576167</v>
          </cell>
          <cell r="I103">
            <v>18890.354894791253</v>
          </cell>
          <cell r="J103">
            <v>2719.8860085782103</v>
          </cell>
          <cell r="K103">
            <v>6186.2891632311694</v>
          </cell>
          <cell r="L103">
            <v>11490.117437105873</v>
          </cell>
        </row>
        <row r="104">
          <cell r="A104">
            <v>99</v>
          </cell>
          <cell r="B104">
            <v>8831.2664717199441</v>
          </cell>
          <cell r="C104">
            <v>4129.6477479935729</v>
          </cell>
          <cell r="D104">
            <v>0.46761670720929999</v>
          </cell>
          <cell r="E104">
            <v>0.53238329279069996</v>
          </cell>
          <cell r="F104">
            <v>0.39814585397002522</v>
          </cell>
          <cell r="G104">
            <v>3516.1321310197886</v>
          </cell>
          <cell r="H104">
            <v>5370.7294476174375</v>
          </cell>
          <cell r="I104">
            <v>7225.3267642150859</v>
          </cell>
          <cell r="J104">
            <v>1628.9780354312154</v>
          </cell>
          <cell r="K104">
            <v>3466.4031546529595</v>
          </cell>
          <cell r="L104">
            <v>5303.8282738747039</v>
          </cell>
        </row>
        <row r="105">
          <cell r="A105">
            <v>100</v>
          </cell>
          <cell r="B105">
            <v>4701.6187237263712</v>
          </cell>
          <cell r="C105">
            <v>4701.6187237263712</v>
          </cell>
          <cell r="D105">
            <v>1</v>
          </cell>
          <cell r="E105">
            <v>0</v>
          </cell>
          <cell r="F105">
            <v>0.39445931828511749</v>
          </cell>
          <cell r="G105">
            <v>1854.5973165976486</v>
          </cell>
          <cell r="H105">
            <v>1854.5973165976486</v>
          </cell>
          <cell r="I105">
            <v>1854.5973165976486</v>
          </cell>
          <cell r="J105">
            <v>1837.4251192217441</v>
          </cell>
          <cell r="K105">
            <v>1837.4251192217441</v>
          </cell>
          <cell r="L105">
            <v>1837.4251192217441</v>
          </cell>
        </row>
        <row r="106">
          <cell r="A106">
            <v>101</v>
          </cell>
          <cell r="B106">
            <v>0</v>
          </cell>
          <cell r="C106">
            <v>0</v>
          </cell>
          <cell r="D106">
            <v>1</v>
          </cell>
          <cell r="E106">
            <v>0</v>
          </cell>
          <cell r="F106">
            <v>0.39080691718988486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102</v>
          </cell>
          <cell r="B107">
            <v>0</v>
          </cell>
          <cell r="C107">
            <v>0</v>
          </cell>
          <cell r="D107">
            <v>1</v>
          </cell>
          <cell r="E107">
            <v>0</v>
          </cell>
          <cell r="F107">
            <v>0.38718833462331176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103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0.38360325745087365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104</v>
          </cell>
          <cell r="B109">
            <v>0</v>
          </cell>
          <cell r="C109">
            <v>0</v>
          </cell>
          <cell r="D109">
            <v>1</v>
          </cell>
          <cell r="E109">
            <v>0</v>
          </cell>
          <cell r="F109">
            <v>0.38005137543743955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105</v>
          </cell>
          <cell r="B110">
            <v>0</v>
          </cell>
          <cell r="C110">
            <v>0</v>
          </cell>
          <cell r="D110">
            <v>1</v>
          </cell>
          <cell r="E110">
            <v>0</v>
          </cell>
          <cell r="F110">
            <v>0.3765323812204262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106</v>
          </cell>
          <cell r="B111">
            <v>0</v>
          </cell>
          <cell r="C111">
            <v>0</v>
          </cell>
          <cell r="D111">
            <v>1</v>
          </cell>
          <cell r="E111">
            <v>0</v>
          </cell>
          <cell r="F111">
            <v>0.37304597028319997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107</v>
          </cell>
          <cell r="B112">
            <v>0</v>
          </cell>
          <cell r="C112">
            <v>0</v>
          </cell>
          <cell r="D112">
            <v>1</v>
          </cell>
          <cell r="E112">
            <v>0</v>
          </cell>
          <cell r="F112">
            <v>0.36959184092872582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108</v>
          </cell>
          <cell r="B113">
            <v>0</v>
          </cell>
          <cell r="C113">
            <v>0</v>
          </cell>
          <cell r="D113">
            <v>1</v>
          </cell>
          <cell r="E113">
            <v>0</v>
          </cell>
          <cell r="F113">
            <v>0.3661696942534598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109</v>
          </cell>
          <cell r="B114">
            <v>0</v>
          </cell>
          <cell r="C114">
            <v>0</v>
          </cell>
          <cell r="D114">
            <v>1</v>
          </cell>
          <cell r="E114">
            <v>0</v>
          </cell>
          <cell r="F114">
            <v>0.36277923412148327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110</v>
          </cell>
          <cell r="B115">
            <v>0</v>
          </cell>
          <cell r="C115">
            <v>0</v>
          </cell>
          <cell r="D115">
            <v>1</v>
          </cell>
          <cell r="E115">
            <v>0</v>
          </cell>
          <cell r="F115">
            <v>0.35942016713887687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</sheetData>
      <sheetData sheetId="1">
        <row r="5">
          <cell r="A5">
            <v>0</v>
          </cell>
          <cell r="B5">
            <v>10000000</v>
          </cell>
          <cell r="C5">
            <v>131874.0301954225</v>
          </cell>
          <cell r="D5">
            <v>1.318740301954225E-2</v>
          </cell>
          <cell r="E5">
            <v>0.98681259698045776</v>
          </cell>
          <cell r="F5">
            <v>1</v>
          </cell>
          <cell r="G5">
            <v>10000000</v>
          </cell>
          <cell r="H5">
            <v>118164421.37937233</v>
          </cell>
          <cell r="I5">
            <v>1378208738.1203625</v>
          </cell>
          <cell r="J5">
            <v>122105.58351428008</v>
          </cell>
          <cell r="K5">
            <v>1247079.8978242644</v>
          </cell>
          <cell r="L5">
            <v>16074885.222308347</v>
          </cell>
          <cell r="M5">
            <v>0</v>
          </cell>
          <cell r="N5">
            <v>56</v>
          </cell>
          <cell r="O5">
            <v>11.758264998028524</v>
          </cell>
          <cell r="P5">
            <v>0.12325068715550762</v>
          </cell>
          <cell r="Q5">
            <v>5.7667203979342241E-3</v>
          </cell>
          <cell r="R5">
            <v>2.0827652021128307</v>
          </cell>
          <cell r="S5">
            <v>8.2596331505822601E-2</v>
          </cell>
          <cell r="T5">
            <v>2.0001688706070082</v>
          </cell>
          <cell r="U5">
            <v>80.244934709186865</v>
          </cell>
          <cell r="V5">
            <v>1.5918139833730032</v>
          </cell>
          <cell r="W5">
            <v>78.653120725813864</v>
          </cell>
          <cell r="X5">
            <v>16.515192554018473</v>
          </cell>
          <cell r="Y5">
            <v>0.21445724916644673</v>
          </cell>
          <cell r="Z5">
            <v>16.300735304852026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20827652.021128308</v>
          </cell>
          <cell r="AH5">
            <v>356277283.91329283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802449347.09186864</v>
          </cell>
          <cell r="AN5">
            <v>10638644676.42378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165151925.54018474</v>
          </cell>
          <cell r="AT5">
            <v>1762981532.8315837</v>
          </cell>
        </row>
        <row r="6">
          <cell r="A6">
            <v>1</v>
          </cell>
          <cell r="B6">
            <v>9868125.9698045775</v>
          </cell>
          <cell r="C6">
            <v>106716.21743763116</v>
          </cell>
          <cell r="D6">
            <v>1.0814233397929E-2</v>
          </cell>
          <cell r="E6">
            <v>0.98918576660207103</v>
          </cell>
          <cell r="F6">
            <v>0.92592592592592582</v>
          </cell>
          <cell r="G6">
            <v>9137153.6757449787</v>
          </cell>
          <cell r="H6">
            <v>108164421.37937233</v>
          </cell>
          <cell r="I6">
            <v>1260044316.7409902</v>
          </cell>
          <cell r="J6">
            <v>91491.955965047266</v>
          </cell>
          <cell r="K6">
            <v>1124974.3143099842</v>
          </cell>
          <cell r="L6">
            <v>14827805.324484082</v>
          </cell>
          <cell r="M6">
            <v>1</v>
          </cell>
          <cell r="N6">
            <v>55</v>
          </cell>
          <cell r="O6">
            <v>11.774197282668961</v>
          </cell>
          <cell r="P6">
            <v>0.12152595079892446</v>
          </cell>
          <cell r="Q6">
            <v>6.3112875218923658E-3</v>
          </cell>
          <cell r="R6">
            <v>2.2794463965749343</v>
          </cell>
          <cell r="S6">
            <v>9.0396128200271597E-2</v>
          </cell>
          <cell r="T6">
            <v>2.1890502683746624</v>
          </cell>
          <cell r="U6">
            <v>87.822682595566903</v>
          </cell>
          <cell r="V6">
            <v>1.7421333161973092</v>
          </cell>
          <cell r="W6">
            <v>86.080549279369592</v>
          </cell>
          <cell r="X6">
            <v>18.074767197862567</v>
          </cell>
          <cell r="Y6">
            <v>0.23470903169302493</v>
          </cell>
          <cell r="Z6">
            <v>17.840058166169545</v>
          </cell>
          <cell r="AB6">
            <v>1</v>
          </cell>
          <cell r="AC6">
            <v>6.5120900945454724E-2</v>
          </cell>
          <cell r="AD6">
            <v>3.6959916800000099</v>
          </cell>
          <cell r="AE6">
            <v>0.24068630808850544</v>
          </cell>
          <cell r="AF6">
            <v>2106725.9546702947</v>
          </cell>
          <cell r="AG6">
            <v>20827652.021128308</v>
          </cell>
          <cell r="AH6">
            <v>335449631.89216453</v>
          </cell>
          <cell r="AI6">
            <v>6.5120900945454724E-2</v>
          </cell>
          <cell r="AJ6">
            <v>184.2281952000007</v>
          </cell>
          <cell r="AK6">
            <v>11.997106050979143</v>
          </cell>
          <cell r="AL6">
            <v>105010604.46378112</v>
          </cell>
          <cell r="AM6">
            <v>802449347.09186864</v>
          </cell>
          <cell r="AN6">
            <v>9836195329.3319111</v>
          </cell>
          <cell r="AO6">
            <v>0.10121475840000027</v>
          </cell>
          <cell r="AP6">
            <v>31.694928610416717</v>
          </cell>
          <cell r="AQ6">
            <v>3.2079945418085845</v>
          </cell>
          <cell r="AR6">
            <v>28079558.896983832</v>
          </cell>
          <cell r="AS6">
            <v>165151925.54018474</v>
          </cell>
          <cell r="AT6">
            <v>1597829607.291399</v>
          </cell>
        </row>
        <row r="7">
          <cell r="A7">
            <v>2</v>
          </cell>
          <cell r="B7">
            <v>9761409.752366947</v>
          </cell>
          <cell r="C7">
            <v>104980.59888773187</v>
          </cell>
          <cell r="D7">
            <v>1.0754655480196001E-2</v>
          </cell>
          <cell r="E7">
            <v>0.98924534451980395</v>
          </cell>
          <cell r="F7">
            <v>0.8573388203017831</v>
          </cell>
          <cell r="G7">
            <v>8368835.5215765992</v>
          </cell>
          <cell r="H7">
            <v>99027267.703627348</v>
          </cell>
          <cell r="I7">
            <v>1151879895.3616178</v>
          </cell>
          <cell r="J7">
            <v>83336.984078687703</v>
          </cell>
          <cell r="K7">
            <v>1033482.3583449369</v>
          </cell>
          <cell r="L7">
            <v>13702831.010174097</v>
          </cell>
          <cell r="M7">
            <v>2</v>
          </cell>
          <cell r="N7">
            <v>54</v>
          </cell>
          <cell r="O7">
            <v>11.76334461953844</v>
          </cell>
          <cell r="P7">
            <v>0.12175043104250148</v>
          </cell>
          <cell r="Q7">
            <v>6.8907082509465254E-3</v>
          </cell>
          <cell r="R7">
            <v>2.2369810015015315</v>
          </cell>
          <cell r="S7">
            <v>9.8695130634210787E-2</v>
          </cell>
          <cell r="T7">
            <v>2.1382858708673207</v>
          </cell>
          <cell r="U7">
            <v>83.337609017400965</v>
          </cell>
          <cell r="V7">
            <v>1.9020734476964873</v>
          </cell>
          <cell r="W7">
            <v>81.435535569704484</v>
          </cell>
          <cell r="X7">
            <v>16.378905558580978</v>
          </cell>
          <cell r="Y7">
            <v>0.25625697698745703</v>
          </cell>
          <cell r="Z7">
            <v>16.12264858159352</v>
          </cell>
          <cell r="AB7">
            <v>2</v>
          </cell>
          <cell r="AC7">
            <v>5.9363378906250125E-2</v>
          </cell>
          <cell r="AD7">
            <v>3.8800000000000066</v>
          </cell>
          <cell r="AE7">
            <v>0.23032991015625087</v>
          </cell>
          <cell r="AF7">
            <v>1846603.2954806259</v>
          </cell>
          <cell r="AG7">
            <v>18720926.066458013</v>
          </cell>
          <cell r="AH7">
            <v>314621979.87103623</v>
          </cell>
          <cell r="AI7">
            <v>5.9363378906250125E-2</v>
          </cell>
          <cell r="AJ7">
            <v>186.49396484375049</v>
          </cell>
          <cell r="AK7">
            <v>11.07091189874845</v>
          </cell>
          <cell r="AL7">
            <v>88757827.337040484</v>
          </cell>
          <cell r="AM7">
            <v>697438742.62808752</v>
          </cell>
          <cell r="AN7">
            <v>9033745982.2400417</v>
          </cell>
          <cell r="AO7">
            <v>9.0086206054687715E-2</v>
          </cell>
          <cell r="AP7">
            <v>30.003815104166701</v>
          </cell>
          <cell r="AQ7">
            <v>2.7029298699007129</v>
          </cell>
          <cell r="AR7">
            <v>21669956.810323618</v>
          </cell>
          <cell r="AS7">
            <v>137072366.6432009</v>
          </cell>
          <cell r="AT7">
            <v>1432677681.7512143</v>
          </cell>
        </row>
        <row r="8">
          <cell r="A8">
            <v>3</v>
          </cell>
          <cell r="B8">
            <v>9656429.1534792148</v>
          </cell>
          <cell r="C8">
            <v>103755.68370417981</v>
          </cell>
          <cell r="D8">
            <v>1.0744725825156249E-2</v>
          </cell>
          <cell r="E8">
            <v>0.98925527417484371</v>
          </cell>
          <cell r="F8">
            <v>0.79383224102016947</v>
          </cell>
          <cell r="G8">
            <v>7665584.7951589031</v>
          </cell>
          <cell r="H8">
            <v>90658432.18205075</v>
          </cell>
          <cell r="I8">
            <v>1052852627.6579905</v>
          </cell>
          <cell r="J8">
            <v>76263.524919878648</v>
          </cell>
          <cell r="K8">
            <v>950145.37426624913</v>
          </cell>
          <cell r="L8">
            <v>12669348.651829161</v>
          </cell>
          <cell r="M8">
            <v>3</v>
          </cell>
          <cell r="N8">
            <v>53</v>
          </cell>
          <cell r="O8">
            <v>11.750787864201875</v>
          </cell>
          <cell r="P8">
            <v>0.12204839852373808</v>
          </cell>
          <cell r="Q8">
            <v>7.5228707946406372E-3</v>
          </cell>
          <cell r="R8">
            <v>2.2013092571403212</v>
          </cell>
          <cell r="S8">
            <v>0.10774955037740265</v>
          </cell>
          <cell r="T8">
            <v>2.0935597067629184</v>
          </cell>
          <cell r="U8">
            <v>79.404367906210013</v>
          </cell>
          <cell r="V8">
            <v>2.0765721414735272</v>
          </cell>
          <cell r="W8">
            <v>77.327795764736493</v>
          </cell>
          <cell r="X8">
            <v>15.054612650786687</v>
          </cell>
          <cell r="Y8">
            <v>0.2797663255931685</v>
          </cell>
          <cell r="Z8">
            <v>14.774846325193518</v>
          </cell>
          <cell r="AB8">
            <v>3</v>
          </cell>
          <cell r="AC8">
            <v>5.3849301600000087E-2</v>
          </cell>
          <cell r="AD8">
            <v>4.0461603200000038</v>
          </cell>
          <cell r="AE8">
            <v>0.21788290739363306</v>
          </cell>
          <cell r="AF8">
            <v>1600032.3871416617</v>
          </cell>
          <cell r="AG8">
            <v>16874322.770977385</v>
          </cell>
          <cell r="AH8">
            <v>295901053.80457824</v>
          </cell>
          <cell r="AI8">
            <v>5.3849301600000087E-2</v>
          </cell>
          <cell r="AJ8">
            <v>188.29319680000035</v>
          </cell>
          <cell r="AK8">
            <v>10.13945714371139</v>
          </cell>
          <cell r="AL8">
            <v>74459534.306944847</v>
          </cell>
          <cell r="AM8">
            <v>608680915.2910471</v>
          </cell>
          <cell r="AN8">
            <v>8336307239.6119547</v>
          </cell>
          <cell r="AO8">
            <v>8.0442651600000165E-2</v>
          </cell>
          <cell r="AP8">
            <v>28.507795431250024</v>
          </cell>
          <cell r="AQ8">
            <v>2.293242655760122</v>
          </cell>
          <cell r="AR8">
            <v>16840524.870369773</v>
          </cell>
          <cell r="AS8">
            <v>115402409.83287729</v>
          </cell>
          <cell r="AT8">
            <v>1295605315.1080134</v>
          </cell>
        </row>
        <row r="9">
          <cell r="A9">
            <v>4</v>
          </cell>
          <cell r="B9">
            <v>9552673.4697750341</v>
          </cell>
          <cell r="C9">
            <v>102451.14780838646</v>
          </cell>
          <cell r="D9">
            <v>1.0724866513290252E-2</v>
          </cell>
          <cell r="E9">
            <v>0.9892751334867097</v>
          </cell>
          <cell r="F9">
            <v>0.73502985279645316</v>
          </cell>
          <cell r="G9">
            <v>7021500.1743013272</v>
          </cell>
          <cell r="H9">
            <v>82992847.386891842</v>
          </cell>
          <cell r="I9">
            <v>962194195.47593975</v>
          </cell>
          <cell r="J9">
            <v>69726.52971520921</v>
          </cell>
          <cell r="K9">
            <v>873881.84934637044</v>
          </cell>
          <cell r="L9">
            <v>11719203.277562913</v>
          </cell>
          <cell r="M9">
            <v>4</v>
          </cell>
          <cell r="N9">
            <v>52</v>
          </cell>
          <cell r="O9">
            <v>11.736961324793395</v>
          </cell>
          <cell r="P9">
            <v>0.12238251110813191</v>
          </cell>
          <cell r="Q9">
            <v>8.2129463145787663E-3</v>
          </cell>
          <cell r="R9">
            <v>2.1753599664840273</v>
          </cell>
          <cell r="S9">
            <v>0.11763345361454944</v>
          </cell>
          <cell r="T9">
            <v>2.0577265128694777</v>
          </cell>
          <cell r="U9">
            <v>76.083652741240556</v>
          </cell>
          <cell r="V9">
            <v>2.2670568167170861</v>
          </cell>
          <cell r="W9">
            <v>73.816595924523469</v>
          </cell>
          <cell r="X9">
            <v>14.037154812477789</v>
          </cell>
          <cell r="Y9">
            <v>0.30542938665922093</v>
          </cell>
          <cell r="Z9">
            <v>13.731725425818569</v>
          </cell>
          <cell r="AB9">
            <v>4</v>
          </cell>
          <cell r="AC9">
            <v>4.8631704543750057E-2</v>
          </cell>
          <cell r="AD9">
            <v>4.1967323650000017</v>
          </cell>
          <cell r="AE9">
            <v>0.2040942484238735</v>
          </cell>
          <cell r="AF9">
            <v>1372856.5645662949</v>
          </cell>
          <cell r="AG9">
            <v>15274290.383835725</v>
          </cell>
          <cell r="AH9">
            <v>279026731.03360087</v>
          </cell>
          <cell r="AI9">
            <v>4.8631704543750057E-2</v>
          </cell>
          <cell r="AJ9">
            <v>189.69049675625021</v>
          </cell>
          <cell r="AK9">
            <v>9.2249721930071384</v>
          </cell>
          <cell r="AL9">
            <v>62052525.884065866</v>
          </cell>
          <cell r="AM9">
            <v>534221380.98410219</v>
          </cell>
          <cell r="AN9">
            <v>7727626324.3209076</v>
          </cell>
          <cell r="AO9">
            <v>7.2157386239062621E-2</v>
          </cell>
          <cell r="AP9">
            <v>27.190139279166683</v>
          </cell>
          <cell r="AQ9">
            <v>1.961969381860738</v>
          </cell>
          <cell r="AR9">
            <v>13197346.648258232</v>
          </cell>
          <cell r="AS9">
            <v>98561884.962507516</v>
          </cell>
          <cell r="AT9">
            <v>1180202905.275136</v>
          </cell>
        </row>
        <row r="10">
          <cell r="A10">
            <v>5</v>
          </cell>
          <cell r="B10">
            <v>9450222.3219666481</v>
          </cell>
          <cell r="C10">
            <v>100977.0230318869</v>
          </cell>
          <cell r="D10">
            <v>1.068514788241225E-2</v>
          </cell>
          <cell r="E10">
            <v>0.98931485211758774</v>
          </cell>
          <cell r="F10">
            <v>0.68058319703375281</v>
          </cell>
          <cell r="G10">
            <v>6431662.5205637962</v>
          </cell>
          <cell r="H10">
            <v>75971347.212590516</v>
          </cell>
          <cell r="I10">
            <v>879201348.08904791</v>
          </cell>
          <cell r="J10">
            <v>63632.65292777081</v>
          </cell>
          <cell r="K10">
            <v>804155.31963116128</v>
          </cell>
          <cell r="L10">
            <v>10845321.428216541</v>
          </cell>
          <cell r="M10">
            <v>5</v>
          </cell>
          <cell r="N10">
            <v>51</v>
          </cell>
          <cell r="O10">
            <v>11.721631160288991</v>
          </cell>
          <cell r="P10">
            <v>0.12276488246039979</v>
          </cell>
          <cell r="Q10">
            <v>8.9661427033779079E-3</v>
          </cell>
          <cell r="R10">
            <v>2.1614059778203099</v>
          </cell>
          <cell r="S10">
            <v>0.12842143262607356</v>
          </cell>
          <cell r="T10">
            <v>2.0329845451942363</v>
          </cell>
          <cell r="U10">
            <v>73.413188827986929</v>
          </cell>
          <cell r="V10">
            <v>2.4749650316438956</v>
          </cell>
          <cell r="W10">
            <v>70.938223796343024</v>
          </cell>
          <cell r="X10">
            <v>13.272546257101542</v>
          </cell>
          <cell r="Y10">
            <v>0.33343983531593557</v>
          </cell>
          <cell r="Z10">
            <v>12.939106421785606</v>
          </cell>
          <cell r="AB10">
            <v>5</v>
          </cell>
          <cell r="AC10">
            <v>4.3755940800000032E-2</v>
          </cell>
          <cell r="AD10">
            <v>4.3338057600000006</v>
          </cell>
          <cell r="AE10">
            <v>0.18962974827325918</v>
          </cell>
          <cell r="AF10">
            <v>1168429.5729690725</v>
          </cell>
          <cell r="AG10">
            <v>13901433.81926943</v>
          </cell>
          <cell r="AH10">
            <v>263752440.64976516</v>
          </cell>
          <cell r="AI10">
            <v>4.3755940800000032E-2</v>
          </cell>
          <cell r="AJ10">
            <v>190.74527040000012</v>
          </cell>
          <cell r="AK10">
            <v>8.3462387595024037</v>
          </cell>
          <cell r="AL10">
            <v>51426489.137192525</v>
          </cell>
          <cell r="AM10">
            <v>472168855.10003632</v>
          </cell>
          <cell r="AN10">
            <v>7193404943.3368053</v>
          </cell>
          <cell r="AO10">
            <v>6.5110228800000086E-2</v>
          </cell>
          <cell r="AP10">
            <v>26.035214085416673</v>
          </cell>
          <cell r="AQ10">
            <v>1.6951587459584645</v>
          </cell>
          <cell r="AR10">
            <v>10444951.953429049</v>
          </cell>
          <cell r="AS10">
            <v>85364538.314249277</v>
          </cell>
          <cell r="AT10">
            <v>1081641020.3126285</v>
          </cell>
        </row>
        <row r="11">
          <cell r="A11">
            <v>6</v>
          </cell>
          <cell r="B11">
            <v>9349245.2989347614</v>
          </cell>
          <cell r="C11">
            <v>99619.564132344763</v>
          </cell>
          <cell r="D11">
            <v>1.0655358903001001E-2</v>
          </cell>
          <cell r="E11">
            <v>0.98934464109699904</v>
          </cell>
          <cell r="F11">
            <v>0.63016962688310441</v>
          </cell>
          <cell r="G11">
            <v>5891610.4216683367</v>
          </cell>
          <cell r="H11">
            <v>69539684.692026719</v>
          </cell>
          <cell r="I11">
            <v>803230000.87645733</v>
          </cell>
          <cell r="J11">
            <v>58127.058851423317</v>
          </cell>
          <cell r="K11">
            <v>740522.66670339042</v>
          </cell>
          <cell r="L11">
            <v>10041166.10858538</v>
          </cell>
          <cell r="M11">
            <v>6</v>
          </cell>
          <cell r="N11">
            <v>50</v>
          </cell>
          <cell r="O11">
            <v>11.704425166899055</v>
          </cell>
          <cell r="P11">
            <v>0.12321752262578047</v>
          </cell>
          <cell r="Q11">
            <v>9.788020566881361E-3</v>
          </cell>
          <cell r="R11">
            <v>2.1612094716022874</v>
          </cell>
          <cell r="S11">
            <v>0.14019313157918148</v>
          </cell>
          <cell r="T11">
            <v>2.021016340023106</v>
          </cell>
          <cell r="U11">
            <v>71.413813176686844</v>
          </cell>
          <cell r="V11">
            <v>2.7018317055020873</v>
          </cell>
          <cell r="W11">
            <v>68.711981471184757</v>
          </cell>
          <cell r="X11">
            <v>12.7163171015651</v>
          </cell>
          <cell r="Y11">
            <v>0.36400446366533268</v>
          </cell>
          <cell r="Z11">
            <v>12.352312637899766</v>
          </cell>
          <cell r="AB11">
            <v>6</v>
          </cell>
          <cell r="AC11">
            <v>3.9260028772159103E-2</v>
          </cell>
          <cell r="AD11">
            <v>4.4593059299999993</v>
          </cell>
          <cell r="AE11">
            <v>0.17507247911565968</v>
          </cell>
          <cell r="AF11">
            <v>988168.43900468049</v>
          </cell>
          <cell r="AG11">
            <v>12733004.246300356</v>
          </cell>
          <cell r="AH11">
            <v>249851006.83049574</v>
          </cell>
          <cell r="AI11">
            <v>3.9260028772159103E-2</v>
          </cell>
          <cell r="AJ11">
            <v>191.51191316875006</v>
          </cell>
          <cell r="AK11">
            <v>7.5187632212163633</v>
          </cell>
          <cell r="AL11">
            <v>42438449.224488102</v>
          </cell>
          <cell r="AM11">
            <v>420742365.96284378</v>
          </cell>
          <cell r="AN11">
            <v>6721236088.2367687</v>
          </cell>
          <cell r="AO11">
            <v>5.918737554843756E-2</v>
          </cell>
          <cell r="AP11">
            <v>25.028448454166668</v>
          </cell>
          <cell r="AQ11">
            <v>1.481368178051474</v>
          </cell>
          <cell r="AR11">
            <v>8361344.3271644209</v>
          </cell>
          <cell r="AS11">
            <v>74919586.360820234</v>
          </cell>
          <cell r="AT11">
            <v>996276481.99837923</v>
          </cell>
        </row>
        <row r="12">
          <cell r="A12">
            <v>7</v>
          </cell>
          <cell r="B12">
            <v>9249625.7348024175</v>
          </cell>
          <cell r="C12">
            <v>98190.699298205582</v>
          </cell>
          <cell r="D12">
            <v>1.0615640255449E-2</v>
          </cell>
          <cell r="E12">
            <v>0.98938435974455097</v>
          </cell>
          <cell r="F12">
            <v>0.58349039526213364</v>
          </cell>
          <cell r="G12">
            <v>5397067.7760266662</v>
          </cell>
          <cell r="H12">
            <v>63648074.270358384</v>
          </cell>
          <cell r="I12">
            <v>733690316.1844306</v>
          </cell>
          <cell r="J12">
            <v>53049.379578310451</v>
          </cell>
          <cell r="K12">
            <v>682395.6078519671</v>
          </cell>
          <cell r="L12">
            <v>9300643.4418819901</v>
          </cell>
          <cell r="M12">
            <v>7</v>
          </cell>
          <cell r="N12">
            <v>49</v>
          </cell>
          <cell r="O12">
            <v>11.685290140584609</v>
          </cell>
          <cell r="P12">
            <v>0.12373803874563004</v>
          </cell>
          <cell r="Q12">
            <v>1.0684913803657469E-2</v>
          </cell>
          <cell r="R12">
            <v>2.1761512537354593</v>
          </cell>
          <cell r="S12">
            <v>0.15303927045850479</v>
          </cell>
          <cell r="T12">
            <v>2.0231119832769546</v>
          </cell>
          <cell r="U12">
            <v>70.094342416589754</v>
          </cell>
          <cell r="V12">
            <v>2.9494052130375512</v>
          </cell>
          <cell r="W12">
            <v>67.144937203552203</v>
          </cell>
          <cell r="X12">
            <v>12.332296868551861</v>
          </cell>
          <cell r="Y12">
            <v>0.39735882161615294</v>
          </cell>
          <cell r="Z12">
            <v>11.934938046935708</v>
          </cell>
          <cell r="AB12">
            <v>7</v>
          </cell>
          <cell r="AC12">
            <v>3.5174999999999998E-2</v>
          </cell>
          <cell r="AD12">
            <v>4.5750000000000002</v>
          </cell>
          <cell r="AE12">
            <v>0.16092562499999999</v>
          </cell>
          <cell r="AF12">
            <v>832090.35440796148</v>
          </cell>
          <cell r="AG12">
            <v>11744835.807295676</v>
          </cell>
          <cell r="AH12">
            <v>237118002.58419538</v>
          </cell>
          <cell r="AI12">
            <v>3.5174999999999998E-2</v>
          </cell>
          <cell r="AJ12">
            <v>192.04</v>
          </cell>
          <cell r="AK12">
            <v>6.7550069999999991</v>
          </cell>
          <cell r="AL12">
            <v>34927788.341093965</v>
          </cell>
          <cell r="AM12">
            <v>378303916.7383557</v>
          </cell>
          <cell r="AN12">
            <v>6300493722.2739248</v>
          </cell>
          <cell r="AO12">
            <v>5.4281250000000038E-2</v>
          </cell>
          <cell r="AP12">
            <v>24.156295572916665</v>
          </cell>
          <cell r="AQ12">
            <v>1.3112339190673836</v>
          </cell>
          <cell r="AR12">
            <v>6779933.8758418337</v>
          </cell>
          <cell r="AS12">
            <v>66558242.033655807</v>
          </cell>
          <cell r="AT12">
            <v>921356895.63755906</v>
          </cell>
        </row>
        <row r="13">
          <cell r="A13">
            <v>8</v>
          </cell>
          <cell r="B13">
            <v>9151435.0355042126</v>
          </cell>
          <cell r="C13">
            <v>96784.859448059782</v>
          </cell>
          <cell r="D13">
            <v>1.0575921598369E-2</v>
          </cell>
          <cell r="E13">
            <v>0.98942407840163105</v>
          </cell>
          <cell r="F13">
            <v>0.54026888450197563</v>
          </cell>
          <cell r="G13">
            <v>4944235.5982241584</v>
          </cell>
          <cell r="H13">
            <v>58251006.494331717</v>
          </cell>
          <cell r="I13">
            <v>670042241.91407216</v>
          </cell>
          <cell r="J13">
            <v>48416.525972855321</v>
          </cell>
          <cell r="K13">
            <v>629346.22827365668</v>
          </cell>
          <cell r="L13">
            <v>8618247.8340300228</v>
          </cell>
          <cell r="M13">
            <v>8</v>
          </cell>
          <cell r="N13">
            <v>48</v>
          </cell>
          <cell r="O13">
            <v>11.663933473550074</v>
          </cell>
          <cell r="P13">
            <v>0.12434140521646646</v>
          </cell>
          <cell r="Q13">
            <v>1.1663522668712392E-2</v>
          </cell>
          <cell r="R13">
            <v>2.2071653415559909</v>
          </cell>
          <cell r="S13">
            <v>0.16705581654622015</v>
          </cell>
          <cell r="T13">
            <v>2.0401095250097709</v>
          </cell>
          <cell r="U13">
            <v>69.449790887916748</v>
          </cell>
          <cell r="V13">
            <v>3.219535056025125</v>
          </cell>
          <cell r="W13">
            <v>66.230255831891611</v>
          </cell>
          <cell r="X13">
            <v>12.090505593884886</v>
          </cell>
          <cell r="Y13">
            <v>0.4337520834231165</v>
          </cell>
          <cell r="Z13">
            <v>11.656753510461769</v>
          </cell>
          <cell r="AB13">
            <v>8</v>
          </cell>
          <cell r="AC13">
            <v>3.1525246955113627E-2</v>
          </cell>
          <cell r="AD13">
            <v>4.6825026949999984</v>
          </cell>
          <cell r="AE13">
            <v>0.14761705382786006</v>
          </cell>
          <cell r="AF13">
            <v>699248.32914919464</v>
          </cell>
          <cell r="AG13">
            <v>10912745.452887714</v>
          </cell>
          <cell r="AH13">
            <v>225373166.7768997</v>
          </cell>
          <cell r="AI13">
            <v>3.1525246955113627E-2</v>
          </cell>
          <cell r="AJ13">
            <v>192.37447508124995</v>
          </cell>
          <cell r="AK13">
            <v>6.0646528347967577</v>
          </cell>
          <cell r="AL13">
            <v>28727699.487531733</v>
          </cell>
          <cell r="AM13">
            <v>343376128.39726174</v>
          </cell>
          <cell r="AN13">
            <v>5922189805.5355692</v>
          </cell>
          <cell r="AO13">
            <v>5.0290352732812529E-2</v>
          </cell>
          <cell r="AP13">
            <v>23.406196629166661</v>
          </cell>
          <cell r="AQ13">
            <v>1.1771058846143589</v>
          </cell>
          <cell r="AR13">
            <v>5575841.6910833372</v>
          </cell>
          <cell r="AS13">
            <v>59778308.157813974</v>
          </cell>
          <cell r="AT13">
            <v>854798653.60390329</v>
          </cell>
        </row>
        <row r="14">
          <cell r="A14">
            <v>9</v>
          </cell>
          <cell r="B14">
            <v>9054650.1760561522</v>
          </cell>
          <cell r="C14">
            <v>95671.360712817288</v>
          </cell>
          <cell r="D14">
            <v>1.056599193261025E-2</v>
          </cell>
          <cell r="E14">
            <v>0.98943400806738979</v>
          </cell>
          <cell r="F14">
            <v>0.50024896713145883</v>
          </cell>
          <cell r="G14">
            <v>4529579.3983087717</v>
          </cell>
          <cell r="H14">
            <v>53306770.896107562</v>
          </cell>
          <cell r="I14">
            <v>611791235.41974044</v>
          </cell>
          <cell r="J14">
            <v>44314.35127837785</v>
          </cell>
          <cell r="K14">
            <v>580929.70230080141</v>
          </cell>
          <cell r="L14">
            <v>7988901.6057563666</v>
          </cell>
          <cell r="M14">
            <v>9</v>
          </cell>
          <cell r="N14">
            <v>47</v>
          </cell>
          <cell r="O14">
            <v>11.64015350226704</v>
          </cell>
          <cell r="P14">
            <v>0.12503515806414084</v>
          </cell>
          <cell r="Q14">
            <v>1.273124917533705E-2</v>
          </cell>
          <cell r="R14">
            <v>2.2548444845788502</v>
          </cell>
          <cell r="S14">
            <v>0.18234878835916188</v>
          </cell>
          <cell r="T14">
            <v>2.0724956962196881</v>
          </cell>
          <cell r="U14">
            <v>69.465264043547094</v>
          </cell>
          <cell r="V14">
            <v>3.5142644457614445</v>
          </cell>
          <cell r="W14">
            <v>65.950999597785653</v>
          </cell>
          <cell r="X14">
            <v>11.966335436568006</v>
          </cell>
          <cell r="Y14">
            <v>0.47345952086968507</v>
          </cell>
          <cell r="Z14">
            <v>11.49287591569832</v>
          </cell>
          <cell r="AB14">
            <v>9</v>
          </cell>
          <cell r="AC14">
            <v>2.832887083636362E-2</v>
          </cell>
          <cell r="AD14">
            <v>4.7832822399999984</v>
          </cell>
          <cell r="AE14">
            <v>0.135504984750832</v>
          </cell>
          <cell r="AF14">
            <v>588045.56520412478</v>
          </cell>
          <cell r="AG14">
            <v>10213497.12373852</v>
          </cell>
          <cell r="AH14">
            <v>214460421.32401198</v>
          </cell>
          <cell r="AI14">
            <v>2.832887083636362E-2</v>
          </cell>
          <cell r="AJ14">
            <v>192.55584159999995</v>
          </cell>
          <cell r="AK14">
            <v>5.4548895654736915</v>
          </cell>
          <cell r="AL14">
            <v>23672366.175705314</v>
          </cell>
          <cell r="AM14">
            <v>314648428.90973002</v>
          </cell>
          <cell r="AN14">
            <v>5578813677.1383076</v>
          </cell>
          <cell r="AO14">
            <v>4.7119111200000008E-2</v>
          </cell>
          <cell r="AP14">
            <v>22.76654422708333</v>
          </cell>
          <cell r="AQ14">
            <v>1.0727393290756577</v>
          </cell>
          <cell r="AR14">
            <v>4655323.9812022159</v>
          </cell>
          <cell r="AS14">
            <v>54202466.466730639</v>
          </cell>
          <cell r="AT14">
            <v>795020345.44608927</v>
          </cell>
        </row>
        <row r="15">
          <cell r="A15">
            <v>10</v>
          </cell>
          <cell r="B15">
            <v>8958978.8153433353</v>
          </cell>
          <cell r="C15">
            <v>94571.538216832661</v>
          </cell>
          <cell r="D15">
            <v>1.0556062266256E-2</v>
          </cell>
          <cell r="E15">
            <v>0.98944393773374395</v>
          </cell>
          <cell r="F15">
            <v>0.46319348808468408</v>
          </cell>
          <cell r="G15">
            <v>4149740.6471556704</v>
          </cell>
          <cell r="H15">
            <v>48777191.497798793</v>
          </cell>
          <cell r="I15">
            <v>558484464.52363288</v>
          </cell>
          <cell r="J15">
            <v>40560.111722396963</v>
          </cell>
          <cell r="K15">
            <v>536615.35102242359</v>
          </cell>
          <cell r="L15">
            <v>7407971.9034555657</v>
          </cell>
          <cell r="M15">
            <v>10</v>
          </cell>
          <cell r="N15">
            <v>46</v>
          </cell>
          <cell r="O15">
            <v>11.614080058652819</v>
          </cell>
          <cell r="P15">
            <v>0.12580119316879609</v>
          </cell>
          <cell r="Q15">
            <v>1.3896580264327772E-2</v>
          </cell>
          <cell r="R15">
            <v>2.3195308760155662</v>
          </cell>
          <cell r="S15">
            <v>0.19903974375467551</v>
          </cell>
          <cell r="T15">
            <v>2.1204911322608906</v>
          </cell>
          <cell r="U15">
            <v>70.119095980966065</v>
          </cell>
          <cell r="V15">
            <v>3.8359360710025814</v>
          </cell>
          <cell r="W15">
            <v>66.283159909963487</v>
          </cell>
          <cell r="X15">
            <v>11.939816653238124</v>
          </cell>
          <cell r="Y15">
            <v>0.51679675286078608</v>
          </cell>
          <cell r="Z15">
            <v>11.423019900377337</v>
          </cell>
          <cell r="AB15">
            <v>10</v>
          </cell>
          <cell r="AC15">
            <v>2.5598029365340891E-2</v>
          </cell>
          <cell r="AD15">
            <v>4.8786662599999984</v>
          </cell>
          <cell r="AE15">
            <v>0.12488424218717778</v>
          </cell>
          <cell r="AF15">
            <v>496510.58562290797</v>
          </cell>
          <cell r="AG15">
            <v>9625451.5585343949</v>
          </cell>
          <cell r="AH15">
            <v>204246924.20027345</v>
          </cell>
          <cell r="AI15">
            <v>2.5598029365340891E-2</v>
          </cell>
          <cell r="AJ15">
            <v>192.62035149374992</v>
          </cell>
          <cell r="AK15">
            <v>4.9307014138992944</v>
          </cell>
          <cell r="AL15">
            <v>19603317.469609443</v>
          </cell>
          <cell r="AM15">
            <v>290976062.7340247</v>
          </cell>
          <cell r="AN15">
            <v>5264165248.2285776</v>
          </cell>
          <cell r="AO15">
            <v>4.4677729542187503E-2</v>
          </cell>
          <cell r="AP15">
            <v>22.226645804166662</v>
          </cell>
          <cell r="AQ15">
            <v>0.99303606986855475</v>
          </cell>
          <cell r="AR15">
            <v>3948079.5331737236</v>
          </cell>
          <cell r="AS15">
            <v>49547142.485528424</v>
          </cell>
          <cell r="AT15">
            <v>740817878.97935867</v>
          </cell>
        </row>
        <row r="16">
          <cell r="A16">
            <v>11</v>
          </cell>
          <cell r="B16">
            <v>8864407.2771265022</v>
          </cell>
          <cell r="C16">
            <v>93837.296975034056</v>
          </cell>
          <cell r="D16">
            <v>1.058585126353225E-2</v>
          </cell>
          <cell r="E16">
            <v>0.98941414873646771</v>
          </cell>
          <cell r="F16">
            <v>0.4288828593376704</v>
          </cell>
          <cell r="G16">
            <v>3801792.3393476675</v>
          </cell>
          <cell r="H16">
            <v>44627450.850643121</v>
          </cell>
          <cell r="I16">
            <v>509707273.02583414</v>
          </cell>
          <cell r="J16">
            <v>37264.081702935866</v>
          </cell>
          <cell r="K16">
            <v>496055.23930002667</v>
          </cell>
          <cell r="L16">
            <v>6871356.5524331424</v>
          </cell>
          <cell r="M16">
            <v>11</v>
          </cell>
          <cell r="N16">
            <v>45</v>
          </cell>
          <cell r="O16">
            <v>11.585503762447383</v>
          </cell>
          <cell r="P16">
            <v>0.12664611058515993</v>
          </cell>
          <cell r="Q16">
            <v>1.516842552984814E-2</v>
          </cell>
          <cell r="R16">
            <v>2.4012203082291128</v>
          </cell>
          <cell r="S16">
            <v>0.21725629422462073</v>
          </cell>
          <cell r="T16">
            <v>2.1839640140044922</v>
          </cell>
          <cell r="U16">
            <v>71.380212552845251</v>
          </cell>
          <cell r="V16">
            <v>4.1870092874302953</v>
          </cell>
          <cell r="W16">
            <v>67.193203265414951</v>
          </cell>
          <cell r="X16">
            <v>11.994096174168956</v>
          </cell>
          <cell r="Y16">
            <v>0.56409511626099096</v>
          </cell>
          <cell r="Z16">
            <v>11.430001057907964</v>
          </cell>
          <cell r="AB16">
            <v>11</v>
          </cell>
          <cell r="AC16">
            <v>2.3339284581818161E-2</v>
          </cell>
          <cell r="AD16">
            <v>4.9698476799999982</v>
          </cell>
          <cell r="AE16">
            <v>0.11599268933180872</v>
          </cell>
          <cell r="AF16">
            <v>422486.34024323564</v>
          </cell>
          <cell r="AG16">
            <v>9128940.9729114864</v>
          </cell>
          <cell r="AH16">
            <v>194621472.64173907</v>
          </cell>
          <cell r="AI16">
            <v>2.3339284581818161E-2</v>
          </cell>
          <cell r="AJ16">
            <v>192.60019519999994</v>
          </cell>
          <cell r="AK16">
            <v>4.4951507662865273</v>
          </cell>
          <cell r="AL16">
            <v>16372926.66486326</v>
          </cell>
          <cell r="AM16">
            <v>271372745.26441526</v>
          </cell>
          <cell r="AN16">
            <v>4973189185.4945526</v>
          </cell>
          <cell r="AO16">
            <v>4.2882038400000003E-2</v>
          </cell>
          <cell r="AP16">
            <v>21.77668704791666</v>
          </cell>
          <cell r="AQ16">
            <v>0.93382873021354496</v>
          </cell>
          <cell r="AR16">
            <v>3401334.0402283128</v>
          </cell>
          <cell r="AS16">
            <v>45599062.952354699</v>
          </cell>
          <cell r="AT16">
            <v>691270736.4938302</v>
          </cell>
        </row>
        <row r="17">
          <cell r="A17">
            <v>12</v>
          </cell>
          <cell r="B17">
            <v>8770569.9801514689</v>
          </cell>
          <cell r="C17">
            <v>93366.482135766622</v>
          </cell>
          <cell r="D17">
            <v>1.064542924200625E-2</v>
          </cell>
          <cell r="E17">
            <v>0.98935457075799371</v>
          </cell>
          <cell r="F17">
            <v>0.39711375864599113</v>
          </cell>
          <cell r="G17">
            <v>3482914.0102856457</v>
          </cell>
          <cell r="H17">
            <v>40825658.511295453</v>
          </cell>
          <cell r="I17">
            <v>465079822.17519104</v>
          </cell>
          <cell r="J17">
            <v>34330.661715266724</v>
          </cell>
          <cell r="K17">
            <v>458791.15759709082</v>
          </cell>
          <cell r="L17">
            <v>6375301.3131331159</v>
          </cell>
          <cell r="M17">
            <v>12</v>
          </cell>
          <cell r="N17">
            <v>44</v>
          </cell>
          <cell r="O17">
            <v>11.55465997534284</v>
          </cell>
          <cell r="P17">
            <v>0.12754208976048501</v>
          </cell>
          <cell r="Q17">
            <v>1.6557171325229693E-2</v>
          </cell>
          <cell r="R17">
            <v>2.4997615809510627</v>
          </cell>
          <cell r="S17">
            <v>0.23714720277876913</v>
          </cell>
          <cell r="T17">
            <v>2.2626143781722936</v>
          </cell>
          <cell r="U17">
            <v>73.214503098983641</v>
          </cell>
          <cell r="V17">
            <v>4.5703510872565385</v>
          </cell>
          <cell r="W17">
            <v>68.644152011727101</v>
          </cell>
          <cell r="X17">
            <v>12.115639027409006</v>
          </cell>
          <cell r="Y17">
            <v>0.61574086679463658</v>
          </cell>
          <cell r="Z17">
            <v>11.49989816061437</v>
          </cell>
          <cell r="AB17">
            <v>12</v>
          </cell>
          <cell r="AC17">
            <v>2.1553950639204528E-2</v>
          </cell>
          <cell r="AD17">
            <v>5.0578906249999998</v>
          </cell>
          <cell r="AE17">
            <v>0.10901752486974534</v>
          </cell>
          <cell r="AF17">
            <v>363764.42934310815</v>
          </cell>
          <cell r="AG17">
            <v>8706454.6326682512</v>
          </cell>
          <cell r="AH17">
            <v>185492531.66882759</v>
          </cell>
          <cell r="AI17">
            <v>2.1553950639204528E-2</v>
          </cell>
          <cell r="AJ17">
            <v>192.52369140624995</v>
          </cell>
          <cell r="AK17">
            <v>4.1496461414477563</v>
          </cell>
          <cell r="AL17">
            <v>13846339.498379953</v>
          </cell>
          <cell r="AM17">
            <v>254999818.59955198</v>
          </cell>
          <cell r="AN17">
            <v>4701816440.2301369</v>
          </cell>
          <cell r="AO17">
            <v>4.1653344726562493E-2</v>
          </cell>
          <cell r="AP17">
            <v>21.407695312499996</v>
          </cell>
          <cell r="AQ17">
            <v>0.89170211265277832</v>
          </cell>
          <cell r="AR17">
            <v>2975388.6867339914</v>
          </cell>
          <cell r="AS17">
            <v>42197728.912126385</v>
          </cell>
          <cell r="AT17">
            <v>645671673.54147553</v>
          </cell>
        </row>
        <row r="18">
          <cell r="A18">
            <v>13</v>
          </cell>
          <cell r="B18">
            <v>8677203.4980157018</v>
          </cell>
          <cell r="C18">
            <v>93320.334152710479</v>
          </cell>
          <cell r="D18">
            <v>1.0754655480196001E-2</v>
          </cell>
          <cell r="E18">
            <v>0.98924534451980395</v>
          </cell>
          <cell r="F18">
            <v>0.3676979246722139</v>
          </cell>
          <cell r="G18">
            <v>3190589.7181788487</v>
          </cell>
          <cell r="H18">
            <v>37342744.501009807</v>
          </cell>
          <cell r="I18">
            <v>424254163.66389561</v>
          </cell>
          <cell r="J18">
            <v>31771.938145989971</v>
          </cell>
          <cell r="K18">
            <v>424460.49588182411</v>
          </cell>
          <cell r="L18">
            <v>5916510.1555360248</v>
          </cell>
          <cell r="M18">
            <v>13</v>
          </cell>
          <cell r="N18">
            <v>43</v>
          </cell>
          <cell r="O18">
            <v>11.521686067146691</v>
          </cell>
          <cell r="P18">
            <v>0.12846762066499573</v>
          </cell>
          <cell r="Q18">
            <v>1.8074152138952547E-2</v>
          </cell>
          <cell r="R18">
            <v>2.6147800062764111</v>
          </cell>
          <cell r="S18">
            <v>0.25887481250007793</v>
          </cell>
          <cell r="T18">
            <v>2.3559051937763331</v>
          </cell>
          <cell r="U18">
            <v>75.58272933908269</v>
          </cell>
          <cell r="V18">
            <v>4.9890901807380992</v>
          </cell>
          <cell r="W18">
            <v>70.593639158344587</v>
          </cell>
          <cell r="X18">
            <v>12.293131894056264</v>
          </cell>
          <cell r="Y18">
            <v>0.67215552016777769</v>
          </cell>
          <cell r="Z18">
            <v>11.620976373888487</v>
          </cell>
          <cell r="AB18">
            <v>13</v>
          </cell>
          <cell r="AC18">
            <v>2.0238441599999983E-2</v>
          </cell>
          <cell r="AD18">
            <v>5.1437363199999986</v>
          </cell>
          <cell r="AE18">
            <v>0.10410120711811879</v>
          </cell>
          <cell r="AF18">
            <v>318188.85396577831</v>
          </cell>
          <cell r="AG18">
            <v>8342690.2033251431</v>
          </cell>
          <cell r="AH18">
            <v>176786077.03615934</v>
          </cell>
          <cell r="AI18">
            <v>2.0238441599999983E-2</v>
          </cell>
          <cell r="AJ18">
            <v>192.41547679999994</v>
          </cell>
          <cell r="AK18">
            <v>3.8941893901529503</v>
          </cell>
          <cell r="AL18">
            <v>11902721.337059284</v>
          </cell>
          <cell r="AM18">
            <v>241153479.10117203</v>
          </cell>
          <cell r="AN18">
            <v>4446816621.6305847</v>
          </cell>
          <cell r="AO18">
            <v>4.0918281599999995E-2</v>
          </cell>
          <cell r="AP18">
            <v>21.111503035416661</v>
          </cell>
          <cell r="AQ18">
            <v>0.86384642620243357</v>
          </cell>
          <cell r="AR18">
            <v>2640375.7647488913</v>
          </cell>
          <cell r="AS18">
            <v>39222340.225392394</v>
          </cell>
          <cell r="AT18">
            <v>603473944.62934911</v>
          </cell>
        </row>
        <row r="19">
          <cell r="A19">
            <v>14</v>
          </cell>
          <cell r="B19">
            <v>8583883.1638629921</v>
          </cell>
          <cell r="C19">
            <v>93339.525695512653</v>
          </cell>
          <cell r="D19">
            <v>1.0873811294224002E-2</v>
          </cell>
          <cell r="E19">
            <v>0.98912618870577595</v>
          </cell>
          <cell r="F19">
            <v>0.34046104136316102</v>
          </cell>
          <cell r="G19">
            <v>2922477.8009084999</v>
          </cell>
          <cell r="H19">
            <v>34152154.782830961</v>
          </cell>
          <cell r="I19">
            <v>386911419.16288579</v>
          </cell>
          <cell r="J19">
            <v>29424.511220960885</v>
          </cell>
          <cell r="K19">
            <v>392688.55773583415</v>
          </cell>
          <cell r="L19">
            <v>5492049.659654201</v>
          </cell>
          <cell r="M19">
            <v>14</v>
          </cell>
          <cell r="N19">
            <v>42</v>
          </cell>
          <cell r="O19">
            <v>11.486959241677724</v>
          </cell>
          <cell r="P19">
            <v>0.12938183186510524</v>
          </cell>
          <cell r="Q19">
            <v>1.9732298380988712E-2</v>
          </cell>
          <cell r="R19">
            <v>2.7457869301401772</v>
          </cell>
          <cell r="S19">
            <v>0.28262432474301835</v>
          </cell>
          <cell r="T19">
            <v>2.4631626053971587</v>
          </cell>
          <cell r="U19">
            <v>78.443968913244234</v>
          </cell>
          <cell r="V19">
            <v>5.4467958075786305</v>
          </cell>
          <cell r="W19">
            <v>72.997173105665595</v>
          </cell>
          <cell r="X19">
            <v>12.517448190460643</v>
          </cell>
          <cell r="Y19">
            <v>0.73381994244671156</v>
          </cell>
          <cell r="Z19">
            <v>11.783628248013931</v>
          </cell>
          <cell r="AB19">
            <v>14</v>
          </cell>
          <cell r="AC19">
            <v>1.9384619231249987E-2</v>
          </cell>
          <cell r="AD19">
            <v>5.2282089899999988</v>
          </cell>
          <cell r="AE19">
            <v>0.10134684053254804</v>
          </cell>
          <cell r="AF19">
            <v>283723.07726059353</v>
          </cell>
          <cell r="AG19">
            <v>8024501.3493593652</v>
          </cell>
          <cell r="AH19">
            <v>168443386.83283418</v>
          </cell>
          <cell r="AI19">
            <v>1.9384619231249987E-2</v>
          </cell>
          <cell r="AJ19">
            <v>192.29669581874995</v>
          </cell>
          <cell r="AK19">
            <v>3.7275982278739694</v>
          </cell>
          <cell r="AL19">
            <v>10435506.765145604</v>
          </cell>
          <cell r="AM19">
            <v>229250757.76411274</v>
          </cell>
          <cell r="AN19">
            <v>4205663142.5294123</v>
          </cell>
          <cell r="AO19">
            <v>4.0608658035937495E-2</v>
          </cell>
          <cell r="AP19">
            <v>20.880711154166665</v>
          </cell>
          <cell r="AQ19">
            <v>0.84793765880673988</v>
          </cell>
          <cell r="AR19">
            <v>2373823.2057123496</v>
          </cell>
          <cell r="AS19">
            <v>36581964.4606435</v>
          </cell>
          <cell r="AT19">
            <v>564251604.40395677</v>
          </cell>
        </row>
        <row r="20">
          <cell r="A20">
            <v>15</v>
          </cell>
          <cell r="B20">
            <v>8490543.63816748</v>
          </cell>
          <cell r="C20">
            <v>93504.882298464116</v>
          </cell>
          <cell r="D20">
            <v>1.1012826302208999E-2</v>
          </cell>
          <cell r="E20">
            <v>0.98898717369779099</v>
          </cell>
          <cell r="F20">
            <v>0.31524170496588977</v>
          </cell>
          <cell r="G20">
            <v>2676573.452583205</v>
          </cell>
          <cell r="H20">
            <v>31229676.981922459</v>
          </cell>
          <cell r="I20">
            <v>352759264.38005483</v>
          </cell>
          <cell r="J20">
            <v>27293.183813335811</v>
          </cell>
          <cell r="K20">
            <v>363264.04651487328</v>
          </cell>
          <cell r="L20">
            <v>5099361.1019183667</v>
          </cell>
          <cell r="M20">
            <v>15</v>
          </cell>
          <cell r="N20">
            <v>41</v>
          </cell>
          <cell r="O20">
            <v>11.450425749854384</v>
          </cell>
          <cell r="P20">
            <v>0.13027515456717906</v>
          </cell>
          <cell r="Q20">
            <v>2.1545160258421708E-2</v>
          </cell>
          <cell r="R20">
            <v>2.8920477652604748</v>
          </cell>
          <cell r="S20">
            <v>0.30858981817258752</v>
          </cell>
          <cell r="T20">
            <v>2.5834579470878873</v>
          </cell>
          <cell r="U20">
            <v>81.752006763642129</v>
          </cell>
          <cell r="V20">
            <v>5.9472082928892442</v>
          </cell>
          <cell r="W20">
            <v>75.804798470752885</v>
          </cell>
          <cell r="X20">
            <v>12.780572571963722</v>
          </cell>
          <cell r="Y20">
            <v>0.80123804919110486</v>
          </cell>
          <cell r="Z20">
            <v>11.979334522772616</v>
          </cell>
          <cell r="AB20">
            <v>15</v>
          </cell>
          <cell r="AC20">
            <v>1.8980140799999989E-2</v>
          </cell>
          <cell r="AD20">
            <v>5.3120217599999995</v>
          </cell>
          <cell r="AE20">
            <v>0.10082292093746374</v>
          </cell>
          <cell r="AF20">
            <v>258489.25124019789</v>
          </cell>
          <cell r="AG20">
            <v>7740778.2720987713</v>
          </cell>
          <cell r="AH20">
            <v>160418885.48347482</v>
          </cell>
          <cell r="AI20">
            <v>1.8980140799999989E-2</v>
          </cell>
          <cell r="AJ20">
            <v>192.18519039999998</v>
          </cell>
          <cell r="AK20">
            <v>3.6477019734668059</v>
          </cell>
          <cell r="AL20">
            <v>9351958.2958091777</v>
          </cell>
          <cell r="AM20">
            <v>218815250.99896714</v>
          </cell>
          <cell r="AN20">
            <v>3976412384.7652993</v>
          </cell>
          <cell r="AO20">
            <v>4.0661308799999997E-2</v>
          </cell>
          <cell r="AP20">
            <v>20.708652522916665</v>
          </cell>
          <cell r="AQ20">
            <v>0.84204091506621359</v>
          </cell>
          <cell r="AR20">
            <v>2158819.8757312451</v>
          </cell>
          <cell r="AS20">
            <v>34208141.254931152</v>
          </cell>
          <cell r="AT20">
            <v>527669639.9433133</v>
          </cell>
        </row>
        <row r="21">
          <cell r="A21">
            <v>16</v>
          </cell>
          <cell r="B21">
            <v>8397038.7558690161</v>
          </cell>
          <cell r="C21">
            <v>93642.442700914558</v>
          </cell>
          <cell r="D21">
            <v>1.1151841193476E-2</v>
          </cell>
          <cell r="E21">
            <v>0.98884815880652399</v>
          </cell>
          <cell r="F21">
            <v>0.29189046756100906</v>
          </cell>
          <cell r="G21">
            <v>2451015.5685785208</v>
          </cell>
          <cell r="H21">
            <v>28553103.529339254</v>
          </cell>
          <cell r="I21">
            <v>321529587.39813238</v>
          </cell>
          <cell r="J21">
            <v>25308.644799560134</v>
          </cell>
          <cell r="K21">
            <v>335970.86270153744</v>
          </cell>
          <cell r="L21">
            <v>4736097.0554034933</v>
          </cell>
          <cell r="M21">
            <v>16</v>
          </cell>
          <cell r="N21">
            <v>40</v>
          </cell>
          <cell r="O21">
            <v>11.412139722341418</v>
          </cell>
          <cell r="P21">
            <v>0.1311284353117127</v>
          </cell>
          <cell r="Q21">
            <v>2.3527881551885302E-2</v>
          </cell>
          <cell r="R21">
            <v>3.0527301077887343</v>
          </cell>
          <cell r="S21">
            <v>0.33698819609589331</v>
          </cell>
          <cell r="T21">
            <v>2.7157419116928412</v>
          </cell>
          <cell r="U21">
            <v>85.459796905589343</v>
          </cell>
          <cell r="V21">
            <v>6.4945078431149419</v>
          </cell>
          <cell r="W21">
            <v>78.965289062474397</v>
          </cell>
          <cell r="X21">
            <v>13.075935457148923</v>
          </cell>
          <cell r="Y21">
            <v>0.87497301900380153</v>
          </cell>
          <cell r="Z21">
            <v>12.200962438145121</v>
          </cell>
          <cell r="AB21">
            <v>16</v>
          </cell>
          <cell r="AC21">
            <v>1.9008806868749992E-2</v>
          </cell>
          <cell r="AD21">
            <v>5.3957825549999994</v>
          </cell>
          <cell r="AE21">
            <v>0.10256738849376537</v>
          </cell>
          <cell r="AF21">
            <v>240785.44648322859</v>
          </cell>
          <cell r="AG21">
            <v>7482289.0208585737</v>
          </cell>
          <cell r="AH21">
            <v>152678107.21137604</v>
          </cell>
          <cell r="AI21">
            <v>1.9008806868749992E-2</v>
          </cell>
          <cell r="AJ21">
            <v>192.09568973124999</v>
          </cell>
          <cell r="AK21">
            <v>3.651509866420652</v>
          </cell>
          <cell r="AL21">
            <v>8572222.091600351</v>
          </cell>
          <cell r="AM21">
            <v>209463292.70315796</v>
          </cell>
          <cell r="AN21">
            <v>3757597133.7663321</v>
          </cell>
          <cell r="AO21">
            <v>4.1017944220312498E-2</v>
          </cell>
          <cell r="AP21">
            <v>20.589355329166665</v>
          </cell>
          <cell r="AQ21">
            <v>0.84453302842395217</v>
          </cell>
          <cell r="AR21">
            <v>1982611.2890770866</v>
          </cell>
          <cell r="AS21">
            <v>32049321.379199907</v>
          </cell>
          <cell r="AT21">
            <v>493461498.68838215</v>
          </cell>
        </row>
        <row r="22">
          <cell r="A22">
            <v>17</v>
          </cell>
          <cell r="B22">
            <v>8303396.3131681019</v>
          </cell>
          <cell r="C22">
            <v>93587.552624394637</v>
          </cell>
          <cell r="D22">
            <v>1.1270996721664001E-2</v>
          </cell>
          <cell r="E22">
            <v>0.98872900327833602</v>
          </cell>
          <cell r="F22">
            <v>0.27026895144537871</v>
          </cell>
          <cell r="G22">
            <v>2244150.2149953665</v>
          </cell>
          <cell r="H22">
            <v>26102087.960760731</v>
          </cell>
          <cell r="I22">
            <v>292976483.86879313</v>
          </cell>
          <cell r="J22">
            <v>23420.194181605868</v>
          </cell>
          <cell r="K22">
            <v>310662.2179019773</v>
          </cell>
          <cell r="L22">
            <v>4400126.1927019563</v>
          </cell>
          <cell r="M22">
            <v>17</v>
          </cell>
          <cell r="N22">
            <v>39</v>
          </cell>
          <cell r="O22">
            <v>11.371928844667977</v>
          </cell>
          <cell r="P22">
            <v>0.13193822305402159</v>
          </cell>
          <cell r="Q22">
            <v>2.5696677340942307E-2</v>
          </cell>
          <cell r="R22">
            <v>3.2268354970125279</v>
          </cell>
          <cell r="S22">
            <v>0.36805170595941206</v>
          </cell>
          <cell r="T22">
            <v>2.8587837910531162</v>
          </cell>
          <cell r="U22">
            <v>89.517657627910779</v>
          </cell>
          <cell r="V22">
            <v>7.0931703802024231</v>
          </cell>
          <cell r="W22">
            <v>82.424487247708356</v>
          </cell>
          <cell r="X22">
            <v>13.397815301853534</v>
          </cell>
          <cell r="Y22">
            <v>0.95562787077909361</v>
          </cell>
          <cell r="Z22">
            <v>12.442187431074439</v>
          </cell>
          <cell r="AB22">
            <v>17</v>
          </cell>
          <cell r="AC22">
            <v>1.9450909090909088E-2</v>
          </cell>
          <cell r="AD22">
            <v>5.48</v>
          </cell>
          <cell r="AE22">
            <v>0.10659098181818182</v>
          </cell>
          <cell r="AF22">
            <v>229098.49606352867</v>
          </cell>
          <cell r="AG22">
            <v>7241503.5743753454</v>
          </cell>
          <cell r="AH22">
            <v>145195818.19051746</v>
          </cell>
          <cell r="AI22">
            <v>1.9450909090909088E-2</v>
          </cell>
          <cell r="AJ22">
            <v>192.04</v>
          </cell>
          <cell r="AK22">
            <v>3.735352581818181</v>
          </cell>
          <cell r="AL22">
            <v>8028480.8730000071</v>
          </cell>
          <cell r="AM22">
            <v>200891070.6115576</v>
          </cell>
          <cell r="AN22">
            <v>3548133841.0631742</v>
          </cell>
          <cell r="AO22">
            <v>4.1625000000000002E-2</v>
          </cell>
          <cell r="AP22">
            <v>20.517506510416666</v>
          </cell>
          <cell r="AQ22">
            <v>0.85404120849609377</v>
          </cell>
          <cell r="AR22">
            <v>1835610.7909436563</v>
          </cell>
          <cell r="AS22">
            <v>30066710.090122819</v>
          </cell>
          <cell r="AT22">
            <v>461412177.30918223</v>
          </cell>
        </row>
        <row r="23">
          <cell r="A23">
            <v>18</v>
          </cell>
          <cell r="B23">
            <v>8209808.7605437078</v>
          </cell>
          <cell r="C23">
            <v>93266.410237960372</v>
          </cell>
          <cell r="D23">
            <v>1.136036331153025E-2</v>
          </cell>
          <cell r="E23">
            <v>0.98863963668846977</v>
          </cell>
          <cell r="F23">
            <v>0.25024902911609137</v>
          </cell>
          <cell r="G23">
            <v>2054496.6715548444</v>
          </cell>
          <cell r="H23">
            <v>23857937.745765366</v>
          </cell>
          <cell r="I23">
            <v>266874395.90803239</v>
          </cell>
          <cell r="J23">
            <v>21610.952417770986</v>
          </cell>
          <cell r="K23">
            <v>287242.02372037142</v>
          </cell>
          <cell r="L23">
            <v>4089463.9747999785</v>
          </cell>
          <cell r="M23">
            <v>18</v>
          </cell>
          <cell r="N23">
            <v>38</v>
          </cell>
          <cell r="O23">
            <v>11.329376517832404</v>
          </cell>
          <cell r="P23">
            <v>0.13271815001035128</v>
          </cell>
          <cell r="Q23">
            <v>2.806877459465518E-2</v>
          </cell>
          <cell r="R23">
            <v>3.4131985587520197</v>
          </cell>
          <cell r="S23">
            <v>0.40202708843190116</v>
          </cell>
          <cell r="T23">
            <v>3.0111714703201189</v>
          </cell>
          <cell r="U23">
            <v>93.873400920430342</v>
          </cell>
          <cell r="V23">
            <v>7.7479511425458645</v>
          </cell>
          <cell r="W23">
            <v>86.125449777884469</v>
          </cell>
          <cell r="X23">
            <v>13.741126812249274</v>
          </cell>
          <cell r="Y23">
            <v>1.0438432543390073</v>
          </cell>
          <cell r="Z23">
            <v>12.697283557910268</v>
          </cell>
          <cell r="AB23">
            <v>18</v>
          </cell>
          <cell r="AC23">
            <v>2.0283578006250001E-2</v>
          </cell>
          <cell r="AD23">
            <v>5.5650893200000002</v>
          </cell>
          <cell r="AE23">
            <v>0.11287992333396878</v>
          </cell>
          <cell r="AF23">
            <v>222102.39334618088</v>
          </cell>
          <cell r="AG23">
            <v>7012405.0783118168</v>
          </cell>
          <cell r="AH23">
            <v>137954314.61614212</v>
          </cell>
          <cell r="AI23">
            <v>2.0283578006250001E-2</v>
          </cell>
          <cell r="AJ23">
            <v>191.71581853375</v>
          </cell>
          <cell r="AK23">
            <v>3.8886827602613878</v>
          </cell>
          <cell r="AL23">
            <v>7651367.2450216804</v>
          </cell>
          <cell r="AM23">
            <v>192862589.73855761</v>
          </cell>
          <cell r="AN23">
            <v>3347242770.4516168</v>
          </cell>
          <cell r="AO23">
            <v>4.2433487029687501E-2</v>
          </cell>
          <cell r="AP23">
            <v>20.488415170833335</v>
          </cell>
          <cell r="AQ23">
            <v>0.86939489941040893</v>
          </cell>
          <cell r="AR23">
            <v>1710620.2964961291</v>
          </cell>
          <cell r="AS23">
            <v>28231099.299179163</v>
          </cell>
          <cell r="AT23">
            <v>431345467.21905941</v>
          </cell>
        </row>
        <row r="24">
          <cell r="A24">
            <v>19</v>
          </cell>
          <cell r="B24">
            <v>8116542.3503057472</v>
          </cell>
          <cell r="C24">
            <v>92690.434856293097</v>
          </cell>
          <cell r="D24">
            <v>1.1419941011310251E-2</v>
          </cell>
          <cell r="E24">
            <v>0.98858005898868972</v>
          </cell>
          <cell r="F24">
            <v>0.23171206399638089</v>
          </cell>
          <cell r="G24">
            <v>1880700.780503381</v>
          </cell>
          <cell r="H24">
            <v>21803441.074210521</v>
          </cell>
          <cell r="I24">
            <v>243016458.16226703</v>
          </cell>
          <cell r="J24">
            <v>19886.566641920148</v>
          </cell>
          <cell r="K24">
            <v>265631.07130260044</v>
          </cell>
          <cell r="L24">
            <v>3802221.951079607</v>
          </cell>
          <cell r="M24">
            <v>19</v>
          </cell>
          <cell r="N24">
            <v>37</v>
          </cell>
          <cell r="O24">
            <v>11.283916024878414</v>
          </cell>
          <cell r="P24">
            <v>0.13349175351871501</v>
          </cell>
          <cell r="Q24">
            <v>3.0662615008809253E-2</v>
          </cell>
          <cell r="R24">
            <v>3.6105172898094771</v>
          </cell>
          <cell r="S24">
            <v>0.43917848262771064</v>
          </cell>
          <cell r="T24">
            <v>3.1713388071817668</v>
          </cell>
          <cell r="U24">
            <v>98.479898776860736</v>
          </cell>
          <cell r="V24">
            <v>8.4639406750655173</v>
          </cell>
          <cell r="W24">
            <v>90.015958101795206</v>
          </cell>
          <cell r="X24">
            <v>14.101381398685156</v>
          </cell>
          <cell r="Y24">
            <v>1.1403049937005181</v>
          </cell>
          <cell r="Z24">
            <v>12.96107640498464</v>
          </cell>
          <cell r="AB24">
            <v>19</v>
          </cell>
          <cell r="AC24">
            <v>2.08752312E-2</v>
          </cell>
          <cell r="AD24">
            <v>5.6513782400000006</v>
          </cell>
          <cell r="AE24">
            <v>0.1179738273586491</v>
          </cell>
          <cell r="AF24">
            <v>212482.88610648326</v>
          </cell>
          <cell r="AG24">
            <v>6790302.6849656356</v>
          </cell>
          <cell r="AH24">
            <v>130941909.53783031</v>
          </cell>
          <cell r="AI24">
            <v>2.08752312E-2</v>
          </cell>
          <cell r="AJ24">
            <v>191.57044608000001</v>
          </cell>
          <cell r="AK24">
            <v>3.999077353007134</v>
          </cell>
          <cell r="AL24">
            <v>7202745.8696137154</v>
          </cell>
          <cell r="AM24">
            <v>185211222.49353594</v>
          </cell>
          <cell r="AN24">
            <v>3154380180.7130589</v>
          </cell>
          <cell r="AO24">
            <v>4.3398841200000003E-2</v>
          </cell>
          <cell r="AP24">
            <v>20.497975997916669</v>
          </cell>
          <cell r="AQ24">
            <v>0.88958840525499705</v>
          </cell>
          <cell r="AR24">
            <v>1602239.3782377162</v>
          </cell>
          <cell r="AS24">
            <v>26520479.002683032</v>
          </cell>
          <cell r="AT24">
            <v>403114367.91988027</v>
          </cell>
        </row>
        <row r="25">
          <cell r="A25">
            <v>20</v>
          </cell>
          <cell r="B25">
            <v>8023851.9154494544</v>
          </cell>
          <cell r="C25">
            <v>91870.936813664695</v>
          </cell>
          <cell r="D25">
            <v>1.1449729853161001E-2</v>
          </cell>
          <cell r="E25">
            <v>0.98855027014683905</v>
          </cell>
          <cell r="F25">
            <v>0.21454820740405639</v>
          </cell>
          <cell r="G25">
            <v>1721503.0449352846</v>
          </cell>
          <cell r="H25">
            <v>19922740.29370714</v>
          </cell>
          <cell r="I25">
            <v>221213017.0880565</v>
          </cell>
          <cell r="J25">
            <v>18250.689635095452</v>
          </cell>
          <cell r="K25">
            <v>245744.50466068031</v>
          </cell>
          <cell r="L25">
            <v>3536590.8797770063</v>
          </cell>
          <cell r="M25">
            <v>20</v>
          </cell>
          <cell r="N25">
            <v>36</v>
          </cell>
          <cell r="O25">
            <v>11.234931562579451</v>
          </cell>
          <cell r="P25">
            <v>0.13428467586601475</v>
          </cell>
          <cell r="Q25">
            <v>3.3498171350321425E-2</v>
          </cell>
          <cell r="R25">
            <v>3.8209748267430035</v>
          </cell>
          <cell r="S25">
            <v>0.47979195708554551</v>
          </cell>
          <cell r="T25">
            <v>3.3411828696574579</v>
          </cell>
          <cell r="U25">
            <v>103.40294032451972</v>
          </cell>
          <cell r="V25">
            <v>9.2466521511894459</v>
          </cell>
          <cell r="W25">
            <v>94.156288173330267</v>
          </cell>
          <cell r="X25">
            <v>14.474699709509983</v>
          </cell>
          <cell r="Y25">
            <v>1.2457558515355904</v>
          </cell>
          <cell r="Z25">
            <v>13.228943857974393</v>
          </cell>
          <cell r="AB25">
            <v>20</v>
          </cell>
          <cell r="AC25">
            <v>2.2075178643749999E-2</v>
          </cell>
          <cell r="AD25">
            <v>5.7391128850000008</v>
          </cell>
          <cell r="AE25">
            <v>0.12669194219302246</v>
          </cell>
          <cell r="AF25">
            <v>208866.657919861</v>
          </cell>
          <cell r="AG25">
            <v>6577819.798859152</v>
          </cell>
          <cell r="AH25">
            <v>124151606.85286467</v>
          </cell>
          <cell r="AI25">
            <v>2.2075178643749999E-2</v>
          </cell>
          <cell r="AJ25">
            <v>191.57980282625002</v>
          </cell>
          <cell r="AK25">
            <v>4.2291583719238703</v>
          </cell>
          <cell r="AL25">
            <v>6972268.0043197619</v>
          </cell>
          <cell r="AM25">
            <v>178008476.62392223</v>
          </cell>
          <cell r="AN25">
            <v>2969168958.219523</v>
          </cell>
          <cell r="AO25">
            <v>4.4480773214062505E-2</v>
          </cell>
          <cell r="AP25">
            <v>20.542632679166669</v>
          </cell>
          <cell r="AQ25">
            <v>0.91375218542180181</v>
          </cell>
          <cell r="AR25">
            <v>1506428.6002123666</v>
          </cell>
          <cell r="AS25">
            <v>24918239.624445315</v>
          </cell>
          <cell r="AT25">
            <v>376593888.91719723</v>
          </cell>
        </row>
        <row r="26">
          <cell r="A26">
            <v>21</v>
          </cell>
          <cell r="B26">
            <v>7931980.9786357898</v>
          </cell>
          <cell r="C26">
            <v>90897.800905323005</v>
          </cell>
          <cell r="D26">
            <v>1.1459659465920251E-2</v>
          </cell>
          <cell r="E26">
            <v>0.9885403405340798</v>
          </cell>
          <cell r="F26">
            <v>0.19865574759634846</v>
          </cell>
          <cell r="G26">
            <v>1575733.6112309087</v>
          </cell>
          <cell r="H26">
            <v>18201237.248771854</v>
          </cell>
          <cell r="I26">
            <v>201290276.79434937</v>
          </cell>
          <cell r="J26">
            <v>16719.787586769427</v>
          </cell>
          <cell r="K26">
            <v>227493.81502558486</v>
          </cell>
          <cell r="L26">
            <v>3290846.3751163259</v>
          </cell>
          <cell r="M26">
            <v>21</v>
          </cell>
          <cell r="N26">
            <v>35</v>
          </cell>
          <cell r="O26">
            <v>11.181754151909635</v>
          </cell>
          <cell r="P26">
            <v>0.13512486326294096</v>
          </cell>
          <cell r="Q26">
            <v>3.6597051410418677E-2</v>
          </cell>
          <cell r="R26">
            <v>4.0418971173459228</v>
          </cell>
          <cell r="S26">
            <v>0.52417699868254508</v>
          </cell>
          <cell r="T26">
            <v>3.517720118663378</v>
          </cell>
          <cell r="U26">
            <v>108.54386007923947</v>
          </cell>
          <cell r="V26">
            <v>10.102050067520825</v>
          </cell>
          <cell r="W26">
            <v>98.441810011718644</v>
          </cell>
          <cell r="X26">
            <v>14.857721417736625</v>
          </cell>
          <cell r="Y26">
            <v>1.3609993950622157</v>
          </cell>
          <cell r="Z26">
            <v>13.496722022674412</v>
          </cell>
          <cell r="AB26">
            <v>21</v>
          </cell>
          <cell r="AC26">
            <v>2.3790158400000001E-2</v>
          </cell>
          <cell r="AD26">
            <v>5.8284636800000005</v>
          </cell>
          <cell r="AE26">
            <v>0.13866007417584691</v>
          </cell>
          <cell r="AF26">
            <v>209239.88409098765</v>
          </cell>
          <cell r="AG26">
            <v>6368953.1409392906</v>
          </cell>
          <cell r="AH26">
            <v>117573787.05400552</v>
          </cell>
          <cell r="AI26">
            <v>2.3790158400000001E-2</v>
          </cell>
          <cell r="AJ26">
            <v>191.72112256000003</v>
          </cell>
          <cell r="AK26">
            <v>4.561075874328214</v>
          </cell>
          <cell r="AL26">
            <v>6882723.7613065885</v>
          </cell>
          <cell r="AM26">
            <v>171036208.61960247</v>
          </cell>
          <cell r="AN26">
            <v>2791160481.5956006</v>
          </cell>
          <cell r="AO26">
            <v>4.5643118400000009E-2</v>
          </cell>
          <cell r="AP26">
            <v>20.619341318750003</v>
          </cell>
          <cell r="AQ26">
            <v>0.94113103714171864</v>
          </cell>
          <cell r="AR26">
            <v>1420179.1705103957</v>
          </cell>
          <cell r="AS26">
            <v>23411811.02423295</v>
          </cell>
          <cell r="AT26">
            <v>351675649.29275191</v>
          </cell>
        </row>
        <row r="27">
          <cell r="A27">
            <v>22</v>
          </cell>
          <cell r="B27">
            <v>7841083.1777304672</v>
          </cell>
          <cell r="C27">
            <v>89700.425216941745</v>
          </cell>
          <cell r="D27">
            <v>1.1439800239806249E-2</v>
          </cell>
          <cell r="E27">
            <v>0.98856019976019371</v>
          </cell>
          <cell r="F27">
            <v>0.18394050703365597</v>
          </cell>
          <cell r="G27">
            <v>1442292.8154048126</v>
          </cell>
          <cell r="H27">
            <v>16625503.637540944</v>
          </cell>
          <cell r="I27">
            <v>183089039.54557753</v>
          </cell>
          <cell r="J27">
            <v>15277.353421795187</v>
          </cell>
          <cell r="K27">
            <v>210774.02743881542</v>
          </cell>
          <cell r="L27">
            <v>3063352.5600907411</v>
          </cell>
          <cell r="M27">
            <v>22</v>
          </cell>
          <cell r="N27">
            <v>34</v>
          </cell>
          <cell r="O27">
            <v>11.123769089809148</v>
          </cell>
          <cell r="P27">
            <v>0.13603409728873878</v>
          </cell>
          <cell r="Q27">
            <v>3.9983007169842016E-2</v>
          </cell>
          <cell r="R27">
            <v>4.2707785763457737</v>
          </cell>
          <cell r="S27">
            <v>0.57267380537176182</v>
          </cell>
          <cell r="T27">
            <v>3.6981047709740116</v>
          </cell>
          <cell r="U27">
            <v>113.81425678961206</v>
          </cell>
          <cell r="V27">
            <v>11.036690791018218</v>
          </cell>
          <cell r="W27">
            <v>102.77756599859384</v>
          </cell>
          <cell r="X27">
            <v>15.247688693193759</v>
          </cell>
          <cell r="Y27">
            <v>1.486918931273012</v>
          </cell>
          <cell r="Z27">
            <v>13.760769761920749</v>
          </cell>
          <cell r="AB27">
            <v>22</v>
          </cell>
          <cell r="AC27">
            <v>2.5933300781250002E-2</v>
          </cell>
          <cell r="AD27">
            <v>5.9195312500000004</v>
          </cell>
          <cell r="AE27">
            <v>0.15351298439025882</v>
          </cell>
          <cell r="AF27">
            <v>212037.64304846429</v>
          </cell>
          <cell r="AG27">
            <v>6159713.2568483027</v>
          </cell>
          <cell r="AH27">
            <v>111204833.91306622</v>
          </cell>
          <cell r="AI27">
            <v>2.5933300781250002E-2</v>
          </cell>
          <cell r="AJ27">
            <v>191.97294921875002</v>
          </cell>
          <cell r="AK27">
            <v>4.9784922339534763</v>
          </cell>
          <cell r="AL27">
            <v>6876472.133060582</v>
          </cell>
          <cell r="AM27">
            <v>164153484.85829589</v>
          </cell>
          <cell r="AN27">
            <v>2620124272.9759979</v>
          </cell>
          <cell r="AO27">
            <v>4.6853686523437507E-2</v>
          </cell>
          <cell r="AP27">
            <v>20.72553385416667</v>
          </cell>
          <cell r="AQ27">
            <v>0.97106766623401675</v>
          </cell>
          <cell r="AR27">
            <v>1341273.5086003533</v>
          </cell>
          <cell r="AS27">
            <v>21991631.853722554</v>
          </cell>
          <cell r="AT27">
            <v>328263838.26851898</v>
          </cell>
        </row>
        <row r="28">
          <cell r="A28">
            <v>23</v>
          </cell>
          <cell r="B28">
            <v>7751382.7525135251</v>
          </cell>
          <cell r="C28">
            <v>88520.333789792145</v>
          </cell>
          <cell r="D28">
            <v>1.1419941011310251E-2</v>
          </cell>
          <cell r="E28">
            <v>0.98858005898868972</v>
          </cell>
          <cell r="F28">
            <v>0.17031528429042217</v>
          </cell>
          <cell r="G28">
            <v>1320178.9571382161</v>
          </cell>
          <cell r="H28">
            <v>15183210.822136132</v>
          </cell>
          <cell r="I28">
            <v>166463535.90803659</v>
          </cell>
          <cell r="J28">
            <v>13959.597976751402</v>
          </cell>
          <cell r="K28">
            <v>195496.67401702024</v>
          </cell>
          <cell r="L28">
            <v>2852578.5326519259</v>
          </cell>
          <cell r="M28">
            <v>23</v>
          </cell>
          <cell r="N28">
            <v>33</v>
          </cell>
          <cell r="O28">
            <v>11.060197061996009</v>
          </cell>
          <cell r="P28">
            <v>0.13704478985184299</v>
          </cell>
          <cell r="Q28">
            <v>4.3681353704007553E-2</v>
          </cell>
          <cell r="R28">
            <v>4.5052040722515061</v>
          </cell>
          <cell r="S28">
            <v>0.62564496320156981</v>
          </cell>
          <cell r="T28">
            <v>3.8795591090499371</v>
          </cell>
          <cell r="U28">
            <v>119.13310076246671</v>
          </cell>
          <cell r="V28">
            <v>12.057562156751967</v>
          </cell>
          <cell r="W28">
            <v>107.07553860571473</v>
          </cell>
          <cell r="X28">
            <v>15.642090213198429</v>
          </cell>
          <cell r="Y28">
            <v>1.6244558967318408</v>
          </cell>
          <cell r="Z28">
            <v>14.017634316466591</v>
          </cell>
          <cell r="AB28">
            <v>23</v>
          </cell>
          <cell r="AC28">
            <v>2.8424001599999998E-2</v>
          </cell>
          <cell r="AD28">
            <v>6.0123523200000006</v>
          </cell>
          <cell r="AE28">
            <v>0.17089511196344373</v>
          </cell>
          <cell r="AF28">
            <v>216063.31232187565</v>
          </cell>
          <cell r="AG28">
            <v>5947675.6137998383</v>
          </cell>
          <cell r="AH28">
            <v>105045120.65621792</v>
          </cell>
          <cell r="AI28">
            <v>2.8424001599999998E-2</v>
          </cell>
          <cell r="AJ28">
            <v>192.31513344000001</v>
          </cell>
          <cell r="AK28">
            <v>5.466365660602774</v>
          </cell>
          <cell r="AL28">
            <v>6911146.0089334734</v>
          </cell>
          <cell r="AM28">
            <v>157277012.72523531</v>
          </cell>
          <cell r="AN28">
            <v>2455970788.117702</v>
          </cell>
          <cell r="AO28">
            <v>4.8084111600000014E-2</v>
          </cell>
          <cell r="AP28">
            <v>20.859081472916671</v>
          </cell>
          <cell r="AQ28">
            <v>1.002990401417218</v>
          </cell>
          <cell r="AR28">
            <v>1268084.4166192899</v>
          </cell>
          <cell r="AS28">
            <v>20650358.3451222</v>
          </cell>
          <cell r="AT28">
            <v>306272206.41479641</v>
          </cell>
        </row>
        <row r="29">
          <cell r="A29">
            <v>24</v>
          </cell>
          <cell r="B29">
            <v>7662862.4187237332</v>
          </cell>
          <cell r="C29">
            <v>87205.079673438711</v>
          </cell>
          <cell r="D29">
            <v>1.1380222547172249E-2</v>
          </cell>
          <cell r="E29">
            <v>0.9886197774528277</v>
          </cell>
          <cell r="F29">
            <v>0.15769933730594646</v>
          </cell>
          <cell r="G29">
            <v>1208428.3252993748</v>
          </cell>
          <cell r="H29">
            <v>13863031.864997916</v>
          </cell>
          <cell r="I29">
            <v>151280325.08590046</v>
          </cell>
          <cell r="J29">
            <v>12733.503031679207</v>
          </cell>
          <cell r="K29">
            <v>181537.07604026885</v>
          </cell>
          <cell r="L29">
            <v>2657081.8586349059</v>
          </cell>
          <cell r="M29">
            <v>24</v>
          </cell>
          <cell r="N29">
            <v>32</v>
          </cell>
          <cell r="O29">
            <v>10.990523962288414</v>
          </cell>
          <cell r="P29">
            <v>0.13816628282833174</v>
          </cell>
          <cell r="Q29">
            <v>4.7720831076229396E-2</v>
          </cell>
          <cell r="R29">
            <v>4.7430304151948937</v>
          </cell>
          <cell r="S29">
            <v>0.68350211408161321</v>
          </cell>
          <cell r="T29">
            <v>4.0595283011132803</v>
          </cell>
          <cell r="U29">
            <v>124.43093526382738</v>
          </cell>
          <cell r="V29">
            <v>13.172597414734126</v>
          </cell>
          <cell r="W29">
            <v>111.25833784909324</v>
          </cell>
          <cell r="X29">
            <v>16.039241651921031</v>
          </cell>
          <cell r="Y29">
            <v>1.7746790990960704</v>
          </cell>
          <cell r="Z29">
            <v>14.264562552824961</v>
          </cell>
          <cell r="AB29">
            <v>24</v>
          </cell>
          <cell r="AC29">
            <v>3.1187795418750004E-2</v>
          </cell>
          <cell r="AD29">
            <v>6.1069056150000005</v>
          </cell>
          <cell r="AE29">
            <v>0.19046092296223568</v>
          </cell>
          <cell r="AF29">
            <v>220421.37257172269</v>
          </cell>
          <cell r="AG29">
            <v>5731612.3014779631</v>
          </cell>
          <cell r="AH29">
            <v>99097445.042418078</v>
          </cell>
          <cell r="AI29">
            <v>3.1187795418750004E-2</v>
          </cell>
          <cell r="AJ29">
            <v>192.72882911125001</v>
          </cell>
          <cell r="AK29">
            <v>6.0107872936168958</v>
          </cell>
          <cell r="AL29">
            <v>6956314.0033633411</v>
          </cell>
          <cell r="AM29">
            <v>150365866.71630183</v>
          </cell>
          <cell r="AN29">
            <v>2298693775.3924665</v>
          </cell>
          <cell r="AO29">
            <v>4.9309701707812501E-2</v>
          </cell>
          <cell r="AP29">
            <v>21.01825802916667</v>
          </cell>
          <cell r="AQ29">
            <v>1.0364040338360436</v>
          </cell>
          <cell r="AR29">
            <v>1199435.538398114</v>
          </cell>
          <cell r="AS29">
            <v>19382273.92850291</v>
          </cell>
          <cell r="AT29">
            <v>285621848.06967419</v>
          </cell>
        </row>
        <row r="30">
          <cell r="A30">
            <v>25</v>
          </cell>
          <cell r="B30">
            <v>7575657.3390502948</v>
          </cell>
          <cell r="C30">
            <v>86062.219695271851</v>
          </cell>
          <cell r="D30">
            <v>1.136036331153025E-2</v>
          </cell>
          <cell r="E30">
            <v>0.98863963668846977</v>
          </cell>
          <cell r="F30">
            <v>0.14601790491291336</v>
          </cell>
          <cell r="G30">
            <v>1106181.6129862601</v>
          </cell>
          <cell r="H30">
            <v>12654603.539698541</v>
          </cell>
          <cell r="I30">
            <v>137417293.22090253</v>
          </cell>
          <cell r="J30">
            <v>11635.763900054133</v>
          </cell>
          <cell r="K30">
            <v>168803.57300858965</v>
          </cell>
          <cell r="L30">
            <v>2475544.782594637</v>
          </cell>
          <cell r="M30">
            <v>25</v>
          </cell>
          <cell r="N30">
            <v>31</v>
          </cell>
          <cell r="O30">
            <v>10.913969278534211</v>
          </cell>
          <cell r="P30">
            <v>0.13942606252786915</v>
          </cell>
          <cell r="Q30">
            <v>5.2131768691818355E-2</v>
          </cell>
          <cell r="R30">
            <v>4.9821754983145752</v>
          </cell>
          <cell r="S30">
            <v>0.74667966395540264</v>
          </cell>
          <cell r="T30">
            <v>4.2354958343591722</v>
          </cell>
          <cell r="U30">
            <v>129.64376828302946</v>
          </cell>
          <cell r="V30">
            <v>14.390168528255723</v>
          </cell>
          <cell r="W30">
            <v>115.25359975477376</v>
          </cell>
          <cell r="X30">
            <v>16.43748022625164</v>
          </cell>
          <cell r="Y30">
            <v>1.9387164516999662</v>
          </cell>
          <cell r="Z30">
            <v>14.498763774551676</v>
          </cell>
          <cell r="AB30">
            <v>25</v>
          </cell>
          <cell r="AC30">
            <v>3.4156228800000007E-2</v>
          </cell>
          <cell r="AD30">
            <v>6.2031177600000005</v>
          </cell>
          <cell r="AE30">
            <v>0.21187510948390356</v>
          </cell>
          <cell r="AF30">
            <v>224459.22856465756</v>
          </cell>
          <cell r="AG30">
            <v>5511190.9289062405</v>
          </cell>
          <cell r="AH30">
            <v>93365832.740940109</v>
          </cell>
          <cell r="AI30">
            <v>3.4156228800000007E-2</v>
          </cell>
          <cell r="AJ30">
            <v>193.19648992</v>
          </cell>
          <cell r="AK30">
            <v>6.5988635130644155</v>
          </cell>
          <cell r="AL30">
            <v>6990796.687510062</v>
          </cell>
          <cell r="AM30">
            <v>143409552.71293849</v>
          </cell>
          <cell r="AN30">
            <v>2148327908.6761646</v>
          </cell>
          <cell r="AO30">
            <v>5.0509288800000003E-2</v>
          </cell>
          <cell r="AP30">
            <v>21.20170346041667</v>
          </cell>
          <cell r="AQ30">
            <v>1.070882963134145</v>
          </cell>
          <cell r="AR30">
            <v>1134487.0304663419</v>
          </cell>
          <cell r="AS30">
            <v>18182838.390104797</v>
          </cell>
          <cell r="AT30">
            <v>266239574.14117128</v>
          </cell>
        </row>
        <row r="31">
          <cell r="A31">
            <v>26</v>
          </cell>
          <cell r="B31">
            <v>7489595.1193550229</v>
          </cell>
          <cell r="C31">
            <v>85010.152788277512</v>
          </cell>
          <cell r="D31">
            <v>1.1350433692815999E-2</v>
          </cell>
          <cell r="E31">
            <v>0.98864956630718404</v>
          </cell>
          <cell r="F31">
            <v>0.13520176380825311</v>
          </cell>
          <cell r="G31">
            <v>1012606.4703464831</v>
          </cell>
          <cell r="H31">
            <v>11548421.92671228</v>
          </cell>
          <cell r="I31">
            <v>124762689.68120399</v>
          </cell>
          <cell r="J31">
            <v>10642.150554244634</v>
          </cell>
          <cell r="K31">
            <v>157167.80910853553</v>
          </cell>
          <cell r="L31">
            <v>2306741.2095860476</v>
          </cell>
          <cell r="M31">
            <v>26</v>
          </cell>
          <cell r="N31">
            <v>30</v>
          </cell>
          <cell r="O31">
            <v>10.83012092928139</v>
          </cell>
          <cell r="P31">
            <v>0.14081954541585712</v>
          </cell>
          <cell r="Q31">
            <v>5.6949274637372489E-2</v>
          </cell>
          <cell r="R31">
            <v>5.2209143978041386</v>
          </cell>
          <cell r="S31">
            <v>0.81568046348312051</v>
          </cell>
          <cell r="T31">
            <v>4.4052339343210187</v>
          </cell>
          <cell r="U31">
            <v>134.72040720690839</v>
          </cell>
          <cell r="V31">
            <v>15.719966541674705</v>
          </cell>
          <cell r="W31">
            <v>119.0004406652337</v>
          </cell>
          <cell r="X31">
            <v>16.836107470066857</v>
          </cell>
          <cell r="Y31">
            <v>2.1178735811658997</v>
          </cell>
          <cell r="Z31">
            <v>14.718233888900958</v>
          </cell>
          <cell r="AB31">
            <v>26</v>
          </cell>
          <cell r="AC31">
            <v>3.7266733556250008E-2</v>
          </cell>
          <cell r="AD31">
            <v>6.3008691800000003</v>
          </cell>
          <cell r="AE31">
            <v>0.23481281290384748</v>
          </cell>
          <cell r="AF31">
            <v>227717.1105811001</v>
          </cell>
          <cell r="AG31">
            <v>5286731.7003415832</v>
          </cell>
          <cell r="AH31">
            <v>87854641.812033862</v>
          </cell>
          <cell r="AI31">
            <v>3.7266733556250008E-2</v>
          </cell>
          <cell r="AJ31">
            <v>193.70186590375002</v>
          </cell>
          <cell r="AK31">
            <v>7.2186358259835197</v>
          </cell>
          <cell r="AL31">
            <v>7000499.1307833605</v>
          </cell>
          <cell r="AM31">
            <v>136418756.02542841</v>
          </cell>
          <cell r="AN31">
            <v>2004918355.9632263</v>
          </cell>
          <cell r="AO31">
            <v>5.1665078517187511E-2</v>
          </cell>
          <cell r="AP31">
            <v>21.408387204166669</v>
          </cell>
          <cell r="AQ31">
            <v>1.1060660058296234</v>
          </cell>
          <cell r="AR31">
            <v>1072642.2968351278</v>
          </cell>
          <cell r="AS31">
            <v>17048351.359638456</v>
          </cell>
          <cell r="AT31">
            <v>248056735.75106648</v>
          </cell>
        </row>
        <row r="32">
          <cell r="A32">
            <v>27</v>
          </cell>
          <cell r="B32">
            <v>7404584.9665667452</v>
          </cell>
          <cell r="C32">
            <v>83971.725975973328</v>
          </cell>
          <cell r="D32">
            <v>1.1340504073506251E-2</v>
          </cell>
          <cell r="E32">
            <v>0.98865949592649371</v>
          </cell>
          <cell r="F32">
            <v>0.12518681834097509</v>
          </cell>
          <cell r="G32">
            <v>926956.43309990619</v>
          </cell>
          <cell r="H32">
            <v>10535815.456365798</v>
          </cell>
          <cell r="I32">
            <v>113214267.75449172</v>
          </cell>
          <cell r="J32">
            <v>9733.4751903076976</v>
          </cell>
          <cell r="K32">
            <v>146525.65855429089</v>
          </cell>
          <cell r="L32">
            <v>2149573.4004775123</v>
          </cell>
          <cell r="M32">
            <v>27</v>
          </cell>
          <cell r="N32">
            <v>29</v>
          </cell>
          <cell r="O32">
            <v>10.738416285639914</v>
          </cell>
          <cell r="P32">
            <v>0.14235041429490897</v>
          </cell>
          <cell r="Q32">
            <v>6.2211342324355975E-2</v>
          </cell>
          <cell r="R32">
            <v>5.4576616646828198</v>
          </cell>
          <cell r="S32">
            <v>0.89104868963049177</v>
          </cell>
          <cell r="T32">
            <v>4.5666129750523288</v>
          </cell>
          <cell r="U32">
            <v>139.6163317642098</v>
          </cell>
          <cell r="V32">
            <v>17.172478948656689</v>
          </cell>
          <cell r="W32">
            <v>122.44385281555311</v>
          </cell>
          <cell r="X32">
            <v>17.234584595715823</v>
          </cell>
          <cell r="Y32">
            <v>2.3135634158043845</v>
          </cell>
          <cell r="Z32">
            <v>14.921021179911438</v>
          </cell>
          <cell r="AB32">
            <v>27</v>
          </cell>
          <cell r="AC32">
            <v>4.0462500000000012E-2</v>
          </cell>
          <cell r="AD32">
            <v>6.4</v>
          </cell>
          <cell r="AE32">
            <v>0.25896000000000008</v>
          </cell>
          <cell r="AF32">
            <v>229893.80540289028</v>
          </cell>
          <cell r="AG32">
            <v>5059014.5897604832</v>
          </cell>
          <cell r="AH32">
            <v>82567910.11169228</v>
          </cell>
          <cell r="AI32">
            <v>4.0462500000000012E-2</v>
          </cell>
          <cell r="AJ32">
            <v>194.23</v>
          </cell>
          <cell r="AK32">
            <v>7.8590313750000016</v>
          </cell>
          <cell r="AL32">
            <v>6976917.7849067776</v>
          </cell>
          <cell r="AM32">
            <v>129418256.89464505</v>
          </cell>
          <cell r="AN32">
            <v>1868499599.937798</v>
          </cell>
          <cell r="AO32">
            <v>5.2762500000000004E-2</v>
          </cell>
          <cell r="AP32">
            <v>21.638178710937503</v>
          </cell>
          <cell r="AQ32">
            <v>1.1416844042358401</v>
          </cell>
          <cell r="AR32">
            <v>1013539.4356615264</v>
          </cell>
          <cell r="AS32">
            <v>15975709.062803328</v>
          </cell>
          <cell r="AT32">
            <v>231008384.39142802</v>
          </cell>
        </row>
        <row r="33">
          <cell r="A33">
            <v>28</v>
          </cell>
          <cell r="B33">
            <v>7320613.2405907717</v>
          </cell>
          <cell r="C33">
            <v>83092.135178076409</v>
          </cell>
          <cell r="D33">
            <v>1.1350433692815999E-2</v>
          </cell>
          <cell r="E33">
            <v>0.98864956630718404</v>
          </cell>
          <cell r="F33">
            <v>0.11591372068608806</v>
          </cell>
          <cell r="G33">
            <v>848559.51842071663</v>
          </cell>
          <cell r="H33">
            <v>9608859.0232658908</v>
          </cell>
          <cell r="I33">
            <v>102678452.29812592</v>
          </cell>
          <cell r="J33">
            <v>8918.0727298539059</v>
          </cell>
          <cell r="K33">
            <v>136792.18336398317</v>
          </cell>
          <cell r="L33">
            <v>2003047.7419232214</v>
          </cell>
          <cell r="M33">
            <v>28</v>
          </cell>
          <cell r="N33">
            <v>28</v>
          </cell>
          <cell r="O33">
            <v>10.638131360519573</v>
          </cell>
          <cell r="P33">
            <v>0.14403133126390627</v>
          </cell>
          <cell r="Q33">
            <v>6.7958938327235624E-2</v>
          </cell>
          <cell r="R33">
            <v>5.690962954897067</v>
          </cell>
          <cell r="S33">
            <v>0.97337110376824809</v>
          </cell>
          <cell r="T33">
            <v>4.7175918511288186</v>
          </cell>
          <cell r="U33">
            <v>144.29316559623075</v>
          </cell>
          <cell r="V33">
            <v>18.759013938534132</v>
          </cell>
          <cell r="W33">
            <v>125.53415165769661</v>
          </cell>
          <cell r="X33">
            <v>17.632433909866936</v>
          </cell>
          <cell r="Y33">
            <v>2.5273094522064938</v>
          </cell>
          <cell r="Z33">
            <v>15.105124457660443</v>
          </cell>
          <cell r="AB33">
            <v>28</v>
          </cell>
          <cell r="AC33">
            <v>4.3385326106250011E-2</v>
          </cell>
          <cell r="AD33">
            <v>6.5003159449999997</v>
          </cell>
          <cell r="AE33">
            <v>0.2820183270674817</v>
          </cell>
          <cell r="AF33">
            <v>229188.49709281386</v>
          </cell>
          <cell r="AG33">
            <v>4829120.7843575934</v>
          </cell>
          <cell r="AH33">
            <v>77508895.521931797</v>
          </cell>
          <cell r="AI33">
            <v>4.3385326106250011E-2</v>
          </cell>
          <cell r="AJ33">
            <v>194.95162294500003</v>
          </cell>
          <cell r="AK33">
            <v>8.4580397364115179</v>
          </cell>
          <cell r="AL33">
            <v>6873615.0437329989</v>
          </cell>
          <cell r="AM33">
            <v>122441339.10973828</v>
          </cell>
          <cell r="AN33">
            <v>1739081343.043153</v>
          </cell>
          <cell r="AO33">
            <v>5.3975839987500003E-2</v>
          </cell>
          <cell r="AP33">
            <v>21.894519660312501</v>
          </cell>
          <cell r="AQ33">
            <v>1.1817750897882005</v>
          </cell>
          <cell r="AR33">
            <v>960395.94145054859</v>
          </cell>
          <cell r="AS33">
            <v>14962169.627141802</v>
          </cell>
          <cell r="AT33">
            <v>215032675.3286247</v>
          </cell>
        </row>
        <row r="34">
          <cell r="A34">
            <v>29</v>
          </cell>
          <cell r="B34">
            <v>7237521.1054126956</v>
          </cell>
          <cell r="C34">
            <v>82220.869232356243</v>
          </cell>
          <cell r="D34">
            <v>1.136036331153025E-2</v>
          </cell>
          <cell r="E34">
            <v>0.98863963668846977</v>
          </cell>
          <cell r="F34">
            <v>0.1073275191537852</v>
          </cell>
          <cell r="G34">
            <v>776785.18506710569</v>
          </cell>
          <cell r="H34">
            <v>8760299.504845174</v>
          </cell>
          <cell r="I34">
            <v>93069593.274860039</v>
          </cell>
          <cell r="J34">
            <v>8170.8906642375778</v>
          </cell>
          <cell r="K34">
            <v>127874.11063412928</v>
          </cell>
          <cell r="L34">
            <v>1866255.5585592382</v>
          </cell>
          <cell r="M34">
            <v>29</v>
          </cell>
          <cell r="N34">
            <v>27</v>
          </cell>
          <cell r="O34">
            <v>10.52868703340623</v>
          </cell>
          <cell r="P34">
            <v>0.14585896660111142</v>
          </cell>
          <cell r="Q34">
            <v>7.423829018361161E-2</v>
          </cell>
          <cell r="R34">
            <v>5.9217559444924222</v>
          </cell>
          <cell r="S34">
            <v>1.0633098196728248</v>
          </cell>
          <cell r="T34">
            <v>4.8584461248195971</v>
          </cell>
          <cell r="U34">
            <v>148.77694153760348</v>
          </cell>
          <cell r="V34">
            <v>20.49233190815152</v>
          </cell>
          <cell r="W34">
            <v>128.28460962945195</v>
          </cell>
          <cell r="X34">
            <v>18.025284151733214</v>
          </cell>
          <cell r="Y34">
            <v>2.7608308357209466</v>
          </cell>
          <cell r="Z34">
            <v>15.264453316012268</v>
          </cell>
          <cell r="AB34">
            <v>29</v>
          </cell>
          <cell r="AC34">
            <v>4.6424150400000017E-2</v>
          </cell>
          <cell r="AD34">
            <v>6.6015942399999998</v>
          </cell>
          <cell r="AE34">
            <v>0.3064734038775338</v>
          </cell>
          <cell r="AF34">
            <v>227994.73423597121</v>
          </cell>
          <cell r="AG34">
            <v>4599932.2872647792</v>
          </cell>
          <cell r="AH34">
            <v>72679774.737574205</v>
          </cell>
          <cell r="AI34">
            <v>4.6424150400000017E-2</v>
          </cell>
          <cell r="AJ34">
            <v>195.59887424000001</v>
          </cell>
          <cell r="AK34">
            <v>9.0805115557884495</v>
          </cell>
          <cell r="AL34">
            <v>6755264.2176935673</v>
          </cell>
          <cell r="AM34">
            <v>115567724.06600527</v>
          </cell>
          <cell r="AN34">
            <v>1616640003.9334147</v>
          </cell>
          <cell r="AO34">
            <v>5.5037169600000005E-2</v>
          </cell>
          <cell r="AP34">
            <v>22.169361981562499</v>
          </cell>
          <cell r="AQ34">
            <v>1.2201389353030474</v>
          </cell>
          <cell r="AR34">
            <v>907697.85816893098</v>
          </cell>
          <cell r="AS34">
            <v>14001773.685691252</v>
          </cell>
          <cell r="AT34">
            <v>200070505.70148289</v>
          </cell>
        </row>
        <row r="35">
          <cell r="A35">
            <v>30</v>
          </cell>
          <cell r="B35">
            <v>7155300.236180339</v>
          </cell>
          <cell r="C35">
            <v>81286.810286086853</v>
          </cell>
          <cell r="D35">
            <v>1.136036331153025E-2</v>
          </cell>
          <cell r="E35">
            <v>0.98863963668846977</v>
          </cell>
          <cell r="F35">
            <v>9.937733254980112E-2</v>
          </cell>
          <cell r="G35">
            <v>711074.65106456401</v>
          </cell>
          <cell r="H35">
            <v>7983514.319778068</v>
          </cell>
          <cell r="I35">
            <v>84309293.770014867</v>
          </cell>
          <cell r="J35">
            <v>7479.6910904750421</v>
          </cell>
          <cell r="K35">
            <v>119703.2199698917</v>
          </cell>
          <cell r="L35">
            <v>1738381.447925109</v>
          </cell>
          <cell r="M35">
            <v>30</v>
          </cell>
          <cell r="N35">
            <v>26</v>
          </cell>
          <cell r="O35">
            <v>10.409234683882618</v>
          </cell>
          <cell r="P35">
            <v>0.1478469152898518</v>
          </cell>
          <cell r="Q35">
            <v>8.1098663681805461E-2</v>
          </cell>
          <cell r="R35">
            <v>6.1483524219060453</v>
          </cell>
          <cell r="S35">
            <v>1.1615704677724903</v>
          </cell>
          <cell r="T35">
            <v>4.986781954133555</v>
          </cell>
          <cell r="U35">
            <v>153.02536756922274</v>
          </cell>
          <cell r="V35">
            <v>22.386031916478345</v>
          </cell>
          <cell r="W35">
            <v>130.63933565274439</v>
          </cell>
          <cell r="X35">
            <v>18.414488278999848</v>
          </cell>
          <cell r="Y35">
            <v>3.0159597005093421</v>
          </cell>
          <cell r="Z35">
            <v>15.398528578490506</v>
          </cell>
          <cell r="AB35">
            <v>30</v>
          </cell>
          <cell r="AC35">
            <v>4.9510817568750018E-2</v>
          </cell>
          <cell r="AD35">
            <v>6.7035895099999996</v>
          </cell>
          <cell r="AE35">
            <v>0.33190019728539633</v>
          </cell>
          <cell r="AF35">
            <v>226023.60531450767</v>
          </cell>
          <cell r="AG35">
            <v>4371937.553028808</v>
          </cell>
          <cell r="AH35">
            <v>68079842.450309426</v>
          </cell>
          <cell r="AI35">
            <v>4.9510817568750018E-2</v>
          </cell>
          <cell r="AJ35">
            <v>196.17400688500001</v>
          </cell>
          <cell r="AK35">
            <v>9.712735466613946</v>
          </cell>
          <cell r="AL35">
            <v>6614360.2974193385</v>
          </cell>
          <cell r="AM35">
            <v>108812459.84831171</v>
          </cell>
          <cell r="AN35">
            <v>1501072279.8674095</v>
          </cell>
          <cell r="AO35">
            <v>5.5955331337499997E-2</v>
          </cell>
          <cell r="AP35">
            <v>22.4637618309375</v>
          </cell>
          <cell r="AQ35">
            <v>1.2569672363367934</v>
          </cell>
          <cell r="AR35">
            <v>855993.06310371857</v>
          </cell>
          <cell r="AS35">
            <v>13094075.827522321</v>
          </cell>
          <cell r="AT35">
            <v>186068732.01579162</v>
          </cell>
        </row>
        <row r="36">
          <cell r="A36">
            <v>31</v>
          </cell>
          <cell r="B36">
            <v>7074013.425894252</v>
          </cell>
          <cell r="C36">
            <v>80503.84708836097</v>
          </cell>
          <cell r="D36">
            <v>1.1380222547172249E-2</v>
          </cell>
          <cell r="E36">
            <v>0.9886197774528277</v>
          </cell>
          <cell r="F36">
            <v>9.2016048657223237E-2</v>
          </cell>
          <cell r="G36">
            <v>650922.76359893591</v>
          </cell>
          <cell r="H36">
            <v>7272439.6687135035</v>
          </cell>
          <cell r="I36">
            <v>76325779.450236797</v>
          </cell>
          <cell r="J36">
            <v>6858.9313988669282</v>
          </cell>
          <cell r="K36">
            <v>112223.52887941666</v>
          </cell>
          <cell r="L36">
            <v>1618678.2279552172</v>
          </cell>
          <cell r="M36">
            <v>31</v>
          </cell>
          <cell r="N36">
            <v>25</v>
          </cell>
          <cell r="O36">
            <v>10.278743721657365</v>
          </cell>
          <cell r="P36">
            <v>0.15001857066777211</v>
          </cell>
          <cell r="Q36">
            <v>8.8593005505755704E-2</v>
          </cell>
          <cell r="R36">
            <v>6.3692870791484451</v>
          </cell>
          <cell r="S36">
            <v>1.268911399705082</v>
          </cell>
          <cell r="T36">
            <v>5.1003756794433626</v>
          </cell>
          <cell r="U36">
            <v>157.00495552781345</v>
          </cell>
          <cell r="V36">
            <v>24.454729076794042</v>
          </cell>
          <cell r="W36">
            <v>132.55022645101943</v>
          </cell>
          <cell r="X36">
            <v>18.801128872424961</v>
          </cell>
          <cell r="Y36">
            <v>3.2946650687205636</v>
          </cell>
          <cell r="Z36">
            <v>15.506463803704399</v>
          </cell>
          <cell r="AB36">
            <v>31</v>
          </cell>
          <cell r="AC36">
            <v>5.2585852800000013E-2</v>
          </cell>
          <cell r="AD36">
            <v>6.8060396799999996</v>
          </cell>
          <cell r="AE36">
            <v>0.35790140076343918</v>
          </cell>
          <cell r="AF36">
            <v>223110.38167795341</v>
          </cell>
          <cell r="AG36">
            <v>4145913.9477143004</v>
          </cell>
          <cell r="AH36">
            <v>63707904.897280611</v>
          </cell>
          <cell r="AI36">
            <v>5.2585852800000013E-2</v>
          </cell>
          <cell r="AJ36">
            <v>196.67933568000001</v>
          </cell>
          <cell r="AK36">
            <v>10.342550594870271</v>
          </cell>
          <cell r="AL36">
            <v>6447391.3927770583</v>
          </cell>
          <cell r="AM36">
            <v>102198099.55089237</v>
          </cell>
          <cell r="AN36">
            <v>1392259820.0190978</v>
          </cell>
          <cell r="AO36">
            <v>5.67402672E-2</v>
          </cell>
          <cell r="AP36">
            <v>22.778699777187498</v>
          </cell>
          <cell r="AQ36">
            <v>1.2924695118261991</v>
          </cell>
          <cell r="AR36">
            <v>805706.16788745101</v>
          </cell>
          <cell r="AS36">
            <v>12238082.764418602</v>
          </cell>
          <cell r="AT36">
            <v>172974656.18826932</v>
          </cell>
        </row>
        <row r="37">
          <cell r="A37">
            <v>32</v>
          </cell>
          <cell r="B37">
            <v>6993509.5788058909</v>
          </cell>
          <cell r="C37">
            <v>79796.023993392286</v>
          </cell>
          <cell r="D37">
            <v>1.1410011396169002E-2</v>
          </cell>
          <cell r="E37">
            <v>0.98858998860383096</v>
          </cell>
          <cell r="F37">
            <v>8.520004505298448E-2</v>
          </cell>
          <cell r="G37">
            <v>595847.33119274047</v>
          </cell>
          <cell r="H37">
            <v>6621516.9051145678</v>
          </cell>
          <cell r="I37">
            <v>69053339.781523287</v>
          </cell>
          <cell r="J37">
            <v>6295.0229993389385</v>
          </cell>
          <cell r="K37">
            <v>105364.59748054972</v>
          </cell>
          <cell r="L37">
            <v>1506454.6990758006</v>
          </cell>
          <cell r="M37">
            <v>32</v>
          </cell>
          <cell r="N37">
            <v>24</v>
          </cell>
          <cell r="O37">
            <v>10.136397680824375</v>
          </cell>
          <cell r="P37">
            <v>0.15237388246687128</v>
          </cell>
          <cell r="Q37">
            <v>9.6781844879470419E-2</v>
          </cell>
          <cell r="R37">
            <v>6.5835715974154896</v>
          </cell>
          <cell r="S37">
            <v>1.3861995712976505</v>
          </cell>
          <cell r="T37">
            <v>5.1973720261178391</v>
          </cell>
          <cell r="U37">
            <v>160.69671398283489</v>
          </cell>
          <cell r="V37">
            <v>26.715131545300057</v>
          </cell>
          <cell r="W37">
            <v>133.98158243753485</v>
          </cell>
          <cell r="X37">
            <v>19.186754723976581</v>
          </cell>
          <cell r="Y37">
            <v>3.5991979478561369</v>
          </cell>
          <cell r="Z37">
            <v>15.587556776120444</v>
          </cell>
          <cell r="AB37">
            <v>32</v>
          </cell>
          <cell r="AC37">
            <v>5.5598144531249998E-2</v>
          </cell>
          <cell r="AD37">
            <v>6.9086718749999996</v>
          </cell>
          <cell r="AE37">
            <v>0.3841093374252319</v>
          </cell>
          <cell r="AF37">
            <v>219184.8489754326</v>
          </cell>
          <cell r="AG37">
            <v>3922803.5660363468</v>
          </cell>
          <cell r="AH37">
            <v>59561990.949566312</v>
          </cell>
          <cell r="AI37">
            <v>5.5598144531249998E-2</v>
          </cell>
          <cell r="AJ37">
            <v>197.11726562500002</v>
          </cell>
          <cell r="AK37">
            <v>10.959354223823548</v>
          </cell>
          <cell r="AL37">
            <v>6253751.6440474838</v>
          </cell>
          <cell r="AM37">
            <v>95750708.158115312</v>
          </cell>
          <cell r="AN37">
            <v>1290061720.4682055</v>
          </cell>
          <cell r="AO37">
            <v>5.74029296875E-2</v>
          </cell>
          <cell r="AP37">
            <v>23.115063476562501</v>
          </cell>
          <cell r="AQ37">
            <v>1.3268723634672166</v>
          </cell>
          <cell r="AR37">
            <v>757155.03441216983</v>
          </cell>
          <cell r="AS37">
            <v>11432376.596531151</v>
          </cell>
          <cell r="AT37">
            <v>160736573.42385072</v>
          </cell>
        </row>
        <row r="38">
          <cell r="A38">
            <v>33</v>
          </cell>
          <cell r="B38">
            <v>6913713.5548124984</v>
          </cell>
          <cell r="C38">
            <v>79228.802983068192</v>
          </cell>
          <cell r="D38">
            <v>1.1459659465920251E-2</v>
          </cell>
          <cell r="E38">
            <v>0.9885403405340798</v>
          </cell>
          <cell r="F38">
            <v>7.8888930604615257E-2</v>
          </cell>
          <cell r="G38">
            <v>545415.46884579107</v>
          </cell>
          <cell r="H38">
            <v>6025669.5739218276</v>
          </cell>
          <cell r="I38">
            <v>62431822.876408726</v>
          </cell>
          <cell r="J38">
            <v>5787.2921670537035</v>
          </cell>
          <cell r="K38">
            <v>99069.574481210788</v>
          </cell>
          <cell r="L38">
            <v>1401090.1015952509</v>
          </cell>
          <cell r="M38">
            <v>33</v>
          </cell>
          <cell r="N38">
            <v>23</v>
          </cell>
          <cell r="O38">
            <v>9.9811950444954061</v>
          </cell>
          <cell r="P38">
            <v>0.15492143703007605</v>
          </cell>
          <cell r="Q38">
            <v>0.10573078189618945</v>
          </cell>
          <cell r="R38">
            <v>6.7904541191296186</v>
          </cell>
          <cell r="S38">
            <v>1.5143745680813392</v>
          </cell>
          <cell r="T38">
            <v>5.2760795510482801</v>
          </cell>
          <cell r="U38">
            <v>164.08950905529213</v>
          </cell>
          <cell r="V38">
            <v>29.185347213228148</v>
          </cell>
          <cell r="W38">
            <v>134.90416184206398</v>
          </cell>
          <cell r="X38">
            <v>19.572641723400142</v>
          </cell>
          <cell r="Y38">
            <v>3.9319979248164971</v>
          </cell>
          <cell r="Z38">
            <v>15.640643798583646</v>
          </cell>
          <cell r="AB38">
            <v>33</v>
          </cell>
          <cell r="AC38">
            <v>5.850462720000002E-2</v>
          </cell>
          <cell r="AD38">
            <v>7.0112083199999988</v>
          </cell>
          <cell r="AE38">
            <v>0.41018812898313839</v>
          </cell>
          <cell r="AF38">
            <v>214249.97620084471</v>
          </cell>
          <cell r="AG38">
            <v>3703618.7170609143</v>
          </cell>
          <cell r="AH38">
            <v>55639187.383529969</v>
          </cell>
          <cell r="AI38">
            <v>5.850462720000002E-2</v>
          </cell>
          <cell r="AJ38">
            <v>197.49032032000002</v>
          </cell>
          <cell r="AK38">
            <v>11.55409756593019</v>
          </cell>
          <cell r="AL38">
            <v>6034950.6814336414</v>
          </cell>
          <cell r="AM38">
            <v>89496956.514067829</v>
          </cell>
          <cell r="AN38">
            <v>1194311012.3100901</v>
          </cell>
          <cell r="AO38">
            <v>5.7955192800000006E-2</v>
          </cell>
          <cell r="AP38">
            <v>23.473630347812499</v>
          </cell>
          <cell r="AQ38">
            <v>1.3604187725234045</v>
          </cell>
          <cell r="AR38">
            <v>710575.63357301173</v>
          </cell>
          <cell r="AS38">
            <v>10675221.562118981</v>
          </cell>
          <cell r="AT38">
            <v>149304196.82731956</v>
          </cell>
        </row>
        <row r="39">
          <cell r="A39">
            <v>34</v>
          </cell>
          <cell r="B39">
            <v>6834484.7518294305</v>
          </cell>
          <cell r="C39">
            <v>78863.778030429385</v>
          </cell>
          <cell r="D39">
            <v>1.1539096346556251E-2</v>
          </cell>
          <cell r="E39">
            <v>0.98846090365344375</v>
          </cell>
          <cell r="F39">
            <v>7.3045306115384484E-2</v>
          </cell>
          <cell r="G39">
            <v>499227.03083830833</v>
          </cell>
          <cell r="H39">
            <v>5480254.1050760364</v>
          </cell>
          <cell r="I39">
            <v>56406153.302486897</v>
          </cell>
          <cell r="J39">
            <v>5333.9155626374513</v>
          </cell>
          <cell r="K39">
            <v>93282.282314157084</v>
          </cell>
          <cell r="L39">
            <v>1302020.5271140402</v>
          </cell>
          <cell r="M39">
            <v>34</v>
          </cell>
          <cell r="N39">
            <v>22</v>
          </cell>
          <cell r="O39">
            <v>9.8121343665293175</v>
          </cell>
          <cell r="P39">
            <v>0.15766224820158345</v>
          </cell>
          <cell r="Q39">
            <v>0.11551298390735523</v>
          </cell>
          <cell r="R39">
            <v>6.9895428839273341</v>
          </cell>
          <cell r="S39">
            <v>1.6544843608953985</v>
          </cell>
          <cell r="T39">
            <v>5.3350585230319352</v>
          </cell>
          <cell r="U39">
            <v>167.18246544559841</v>
          </cell>
          <cell r="V39">
            <v>31.885572796409065</v>
          </cell>
          <cell r="W39">
            <v>135.29689264918937</v>
          </cell>
          <cell r="X39">
            <v>19.960149016396826</v>
          </cell>
          <cell r="Y39">
            <v>4.2957860035408624</v>
          </cell>
          <cell r="Z39">
            <v>15.664363012855965</v>
          </cell>
          <cell r="AB39">
            <v>34</v>
          </cell>
          <cell r="AC39">
            <v>6.126996399375001E-2</v>
          </cell>
          <cell r="AD39">
            <v>7.1133722399999986</v>
          </cell>
          <cell r="AE39">
            <v>0.43583606101894079</v>
          </cell>
          <cell r="AF39">
            <v>208360.22546063026</v>
          </cell>
          <cell r="AG39">
            <v>3489368.7408600696</v>
          </cell>
          <cell r="AH39">
            <v>51935568.666469052</v>
          </cell>
          <cell r="AI39">
            <v>6.126996399375001E-2</v>
          </cell>
          <cell r="AJ39">
            <v>197.80117036500002</v>
          </cell>
          <cell r="AK39">
            <v>12.119270586185163</v>
          </cell>
          <cell r="AL39">
            <v>5793861.9072784455</v>
          </cell>
          <cell r="AM39">
            <v>83462005.832634181</v>
          </cell>
          <cell r="AN39">
            <v>1104814055.7960222</v>
          </cell>
          <cell r="AO39">
            <v>5.8409763037500007E-2</v>
          </cell>
          <cell r="AP39">
            <v>23.855050247187499</v>
          </cell>
          <cell r="AQ39">
            <v>1.3933678321858778</v>
          </cell>
          <cell r="AR39">
            <v>666127.61455556145</v>
          </cell>
          <cell r="AS39">
            <v>9964645.9285459686</v>
          </cell>
          <cell r="AT39">
            <v>138628975.26520059</v>
          </cell>
        </row>
        <row r="40">
          <cell r="A40">
            <v>35</v>
          </cell>
          <cell r="B40">
            <v>6755620.9737990014</v>
          </cell>
          <cell r="C40">
            <v>78557.487128757886</v>
          </cell>
          <cell r="D40">
            <v>1.1628462791715999E-2</v>
          </cell>
          <cell r="E40">
            <v>0.98837153720828397</v>
          </cell>
          <cell r="F40">
            <v>6.7634542699430075E-2</v>
          </cell>
          <cell r="G40">
            <v>456913.33521357394</v>
          </cell>
          <cell r="H40">
            <v>4981027.0742377285</v>
          </cell>
          <cell r="I40">
            <v>50925899.197410859</v>
          </cell>
          <cell r="J40">
            <v>4919.6293681202815</v>
          </cell>
          <cell r="K40">
            <v>87948.366751519628</v>
          </cell>
          <cell r="L40">
            <v>1208738.2447998831</v>
          </cell>
          <cell r="M40">
            <v>35</v>
          </cell>
          <cell r="N40">
            <v>21</v>
          </cell>
          <cell r="O40">
            <v>9.6282059115090526</v>
          </cell>
          <cell r="P40">
            <v>0.16058918579829543</v>
          </cell>
          <cell r="Q40">
            <v>0.12621037631214463</v>
          </cell>
          <cell r="R40">
            <v>7.1808114636571183</v>
          </cell>
          <cell r="S40">
            <v>1.8077023614820695</v>
          </cell>
          <cell r="T40">
            <v>5.3731091021750492</v>
          </cell>
          <cell r="U40">
            <v>169.98441047699231</v>
          </cell>
          <cell r="V40">
            <v>34.838422534307199</v>
          </cell>
          <cell r="W40">
            <v>135.14598794268511</v>
          </cell>
          <cell r="X40">
            <v>20.350726488742165</v>
          </cell>
          <cell r="Y40">
            <v>4.6936088890074412</v>
          </cell>
          <cell r="Z40">
            <v>15.657117599734722</v>
          </cell>
          <cell r="AB40">
            <v>35</v>
          </cell>
          <cell r="AC40">
            <v>6.3866229600000018E-2</v>
          </cell>
          <cell r="AD40">
            <v>7.2148937599999989</v>
          </cell>
          <cell r="AE40">
            <v>0.46078806141576734</v>
          </cell>
          <cell r="AF40">
            <v>201608.97117399212</v>
          </cell>
          <cell r="AG40">
            <v>3281008.5153994393</v>
          </cell>
          <cell r="AH40">
            <v>48446199.925608985</v>
          </cell>
          <cell r="AI40">
            <v>6.3866229600000018E-2</v>
          </cell>
          <cell r="AJ40">
            <v>198.05266176000001</v>
          </cell>
          <cell r="AK40">
            <v>12.648876768855304</v>
          </cell>
          <cell r="AL40">
            <v>5534273.2275664527</v>
          </cell>
          <cell r="AM40">
            <v>77668143.925355732</v>
          </cell>
          <cell r="AN40">
            <v>1021352049.963388</v>
          </cell>
          <cell r="AO40">
            <v>5.8780090400000012E-2</v>
          </cell>
          <cell r="AP40">
            <v>24.259828143437499</v>
          </cell>
          <cell r="AQ40">
            <v>1.4259948913597207</v>
          </cell>
          <cell r="AR40">
            <v>623916.69190187147</v>
          </cell>
          <cell r="AS40">
            <v>9298518.3139904067</v>
          </cell>
          <cell r="AT40">
            <v>128664329.3366546</v>
          </cell>
        </row>
        <row r="41">
          <cell r="A41">
            <v>36</v>
          </cell>
          <cell r="B41">
            <v>6677063.4866702436</v>
          </cell>
          <cell r="C41">
            <v>78373.290509401224</v>
          </cell>
          <cell r="D41">
            <v>1.173768838140625E-2</v>
          </cell>
          <cell r="E41">
            <v>0.98826231161859379</v>
          </cell>
          <cell r="F41">
            <v>6.2624576573546364E-2</v>
          </cell>
          <cell r="G41">
            <v>418148.27360741113</v>
          </cell>
          <cell r="H41">
            <v>4524113.7390241548</v>
          </cell>
          <cell r="I41">
            <v>45944872.123173133</v>
          </cell>
          <cell r="J41">
            <v>4544.5316044692499</v>
          </cell>
          <cell r="K41">
            <v>83028.737383399348</v>
          </cell>
          <cell r="L41">
            <v>1120789.8780483634</v>
          </cell>
          <cell r="M41">
            <v>36</v>
          </cell>
          <cell r="N41">
            <v>20</v>
          </cell>
          <cell r="O41">
            <v>9.4280966555859589</v>
          </cell>
          <cell r="P41">
            <v>0.16371157179159496</v>
          </cell>
          <cell r="Q41">
            <v>0.13791089816500002</v>
          </cell>
          <cell r="R41">
            <v>7.3643722540311574</v>
          </cell>
          <cell r="S41">
            <v>1.9752881147458763</v>
          </cell>
          <cell r="T41">
            <v>5.3890841392852806</v>
          </cell>
          <cell r="U41">
            <v>172.50787639389839</v>
          </cell>
          <cell r="V41">
            <v>38.068170642921686</v>
          </cell>
          <cell r="W41">
            <v>134.43970575097669</v>
          </cell>
          <cell r="X41">
            <v>20.745276662873177</v>
          </cell>
          <cell r="Y41">
            <v>5.128736926648064</v>
          </cell>
          <cell r="Z41">
            <v>15.616539736225114</v>
          </cell>
          <cell r="AB41">
            <v>36</v>
          </cell>
          <cell r="AC41">
            <v>6.6272592956250015E-2</v>
          </cell>
          <cell r="AD41">
            <v>7.3155158049999987</v>
          </cell>
          <cell r="AE41">
            <v>0.48481820120977859</v>
          </cell>
          <cell r="AF41">
            <v>194115.89159154581</v>
          </cell>
          <cell r="AG41">
            <v>3079399.5442254473</v>
          </cell>
          <cell r="AH41">
            <v>45165191.410209544</v>
          </cell>
          <cell r="AI41">
            <v>6.6272592956250015E-2</v>
          </cell>
          <cell r="AJ41">
            <v>198.24784430500003</v>
          </cell>
          <cell r="AK41">
            <v>13.138398690079294</v>
          </cell>
          <cell r="AL41">
            <v>5260470.7691376572</v>
          </cell>
          <cell r="AM41">
            <v>72133870.697789282</v>
          </cell>
          <cell r="AN41">
            <v>943683906.03803229</v>
          </cell>
          <cell r="AO41">
            <v>5.9080279387500004E-2</v>
          </cell>
          <cell r="AP41">
            <v>24.688306792812497</v>
          </cell>
          <cell r="AQ41">
            <v>1.4585920629236766</v>
          </cell>
          <cell r="AR41">
            <v>584004.26810764475</v>
          </cell>
          <cell r="AS41">
            <v>8674601.6220885348</v>
          </cell>
          <cell r="AT41">
            <v>119365811.0226642</v>
          </cell>
        </row>
        <row r="42">
          <cell r="A42">
            <v>37</v>
          </cell>
          <cell r="B42">
            <v>6598690.1961608427</v>
          </cell>
          <cell r="C42">
            <v>78305.159158804629</v>
          </cell>
          <cell r="D42">
            <v>1.1866773076324002E-2</v>
          </cell>
          <cell r="E42">
            <v>0.988133226923676</v>
          </cell>
          <cell r="F42">
            <v>5.7985719049579949E-2</v>
          </cell>
          <cell r="G42">
            <v>382629.79580980021</v>
          </cell>
          <cell r="H42">
            <v>4105965.4654167434</v>
          </cell>
          <cell r="I42">
            <v>41420758.384148978</v>
          </cell>
          <cell r="J42">
            <v>4204.2416288102659</v>
          </cell>
          <cell r="K42">
            <v>78484.205778930103</v>
          </cell>
          <cell r="L42">
            <v>1037761.1406649641</v>
          </cell>
          <cell r="M42">
            <v>37</v>
          </cell>
          <cell r="N42">
            <v>19</v>
          </cell>
          <cell r="O42">
            <v>9.2104538248806183</v>
          </cell>
          <cell r="P42">
            <v>0.16703137134022691</v>
          </cell>
          <cell r="Q42">
            <v>0.15071278977972688</v>
          </cell>
          <cell r="R42">
            <v>7.5406664202077325</v>
          </cell>
          <cell r="S42">
            <v>2.1586487098061764</v>
          </cell>
          <cell r="T42">
            <v>5.3820177104015556</v>
          </cell>
          <cell r="U42">
            <v>174.77311140163647</v>
          </cell>
          <cell r="V42">
            <v>41.601934841589575</v>
          </cell>
          <cell r="W42">
            <v>133.17117656004689</v>
          </cell>
          <cell r="X42">
            <v>21.14471335630801</v>
          </cell>
          <cell r="Y42">
            <v>5.604823553078714</v>
          </cell>
          <cell r="Z42">
            <v>15.539889803229297</v>
          </cell>
          <cell r="AB42">
            <v>37</v>
          </cell>
          <cell r="AC42">
            <v>6.8475000000000008E-2</v>
          </cell>
          <cell r="AD42">
            <v>7.415</v>
          </cell>
          <cell r="AE42">
            <v>0.50774212500000004</v>
          </cell>
          <cell r="AF42">
            <v>186014.47604151632</v>
          </cell>
          <cell r="AG42">
            <v>2885283.6526339017</v>
          </cell>
          <cell r="AH42">
            <v>42085791.865984097</v>
          </cell>
          <cell r="AI42">
            <v>6.8475000000000008E-2</v>
          </cell>
          <cell r="AJ42">
            <v>198.39</v>
          </cell>
          <cell r="AK42">
            <v>13.584755250000001</v>
          </cell>
          <cell r="AL42">
            <v>4976859.3259442244</v>
          </cell>
          <cell r="AM42">
            <v>66873399.928651623</v>
          </cell>
          <cell r="AN42">
            <v>871550035.34024298</v>
          </cell>
          <cell r="AO42">
            <v>5.9325000000000003E-2</v>
          </cell>
          <cell r="AP42">
            <v>25.140649414062498</v>
          </cell>
          <cell r="AQ42">
            <v>1.4914690264892578</v>
          </cell>
          <cell r="AR42">
            <v>546408.92656789056</v>
          </cell>
          <cell r="AS42">
            <v>8090597.3539808895</v>
          </cell>
          <cell r="AT42">
            <v>110691209.40057567</v>
          </cell>
        </row>
        <row r="43">
          <cell r="A43">
            <v>38</v>
          </cell>
          <cell r="B43">
            <v>6520385.0370020382</v>
          </cell>
          <cell r="C43">
            <v>78217.61086140103</v>
          </cell>
          <cell r="D43">
            <v>1.1995857670602249E-2</v>
          </cell>
          <cell r="E43">
            <v>0.98800414232939771</v>
          </cell>
          <cell r="F43">
            <v>5.3690480601462913E-2</v>
          </cell>
          <cell r="G43">
            <v>350082.60634322697</v>
          </cell>
          <cell r="H43">
            <v>3723335.6696069431</v>
          </cell>
          <cell r="I43">
            <v>37314792.918732233</v>
          </cell>
          <cell r="J43">
            <v>3888.4639987470619</v>
          </cell>
          <cell r="K43">
            <v>74279.964150119835</v>
          </cell>
          <cell r="L43">
            <v>959276.934886034</v>
          </cell>
          <cell r="M43">
            <v>38</v>
          </cell>
          <cell r="N43">
            <v>18</v>
          </cell>
          <cell r="O43">
            <v>8.9737799410685959</v>
          </cell>
          <cell r="P43">
            <v>0.17055099796187523</v>
          </cell>
          <cell r="Q43">
            <v>0.16472456195896901</v>
          </cell>
          <cell r="R43">
            <v>7.7103778584931346</v>
          </cell>
          <cell r="S43">
            <v>2.3593383392730956</v>
          </cell>
          <cell r="T43">
            <v>5.3510395192200386</v>
          </cell>
          <cell r="U43">
            <v>176.80552955556718</v>
          </cell>
          <cell r="V43">
            <v>45.469667859258386</v>
          </cell>
          <cell r="W43">
            <v>131.33586169630877</v>
          </cell>
          <cell r="X43">
            <v>21.549737949609948</v>
          </cell>
          <cell r="Y43">
            <v>6.1259041517815138</v>
          </cell>
          <cell r="Z43">
            <v>15.423833797828435</v>
          </cell>
          <cell r="AB43">
            <v>38</v>
          </cell>
          <cell r="AC43">
            <v>7.0465856418750028E-2</v>
          </cell>
          <cell r="AD43">
            <v>7.5131325699999989</v>
          </cell>
          <cell r="AE43">
            <v>0.52941932093265431</v>
          </cell>
          <cell r="AF43">
            <v>177446.71893125572</v>
          </cell>
          <cell r="AG43">
            <v>2699269.1765923854</v>
          </cell>
          <cell r="AH43">
            <v>39200508.213350192</v>
          </cell>
          <cell r="AI43">
            <v>7.0465856418750028E-2</v>
          </cell>
          <cell r="AJ43">
            <v>198.48267144500002</v>
          </cell>
          <cell r="AK43">
            <v>13.986251427653308</v>
          </cell>
          <cell r="AL43">
            <v>4687804.7850852311</v>
          </cell>
          <cell r="AM43">
            <v>61896540.602707401</v>
          </cell>
          <cell r="AN43">
            <v>804676635.41159141</v>
          </cell>
          <cell r="AO43">
            <v>5.9529398737500003E-2</v>
          </cell>
          <cell r="AP43">
            <v>25.6168223634375</v>
          </cell>
          <cell r="AQ43">
            <v>1.524954032860778</v>
          </cell>
          <cell r="AR43">
            <v>511122.42971305019</v>
          </cell>
          <cell r="AS43">
            <v>7544188.4274129989</v>
          </cell>
          <cell r="AT43">
            <v>102600612.04659478</v>
          </cell>
        </row>
        <row r="44">
          <cell r="A44">
            <v>39</v>
          </cell>
          <cell r="B44">
            <v>6442167.4261406371</v>
          </cell>
          <cell r="C44">
            <v>78110.907454312517</v>
          </cell>
          <cell r="D44">
            <v>1.2124942164240999E-2</v>
          </cell>
          <cell r="E44">
            <v>0.98787505783575902</v>
          </cell>
          <cell r="F44">
            <v>4.9713407964317509E-2</v>
          </cell>
          <cell r="G44">
            <v>320262.09743016679</v>
          </cell>
          <cell r="H44">
            <v>3373253.0632637162</v>
          </cell>
          <cell r="I44">
            <v>33591457.249125287</v>
          </cell>
          <cell r="J44">
            <v>3595.5179710548964</v>
          </cell>
          <cell r="K44">
            <v>70391.500151372777</v>
          </cell>
          <cell r="L44">
            <v>884996.97073591419</v>
          </cell>
          <cell r="M44">
            <v>39</v>
          </cell>
          <cell r="N44">
            <v>17</v>
          </cell>
          <cell r="O44">
            <v>8.7162411243038829</v>
          </cell>
          <cell r="P44">
            <v>0.17428997789648162</v>
          </cell>
          <cell r="Q44">
            <v>0.18006253141434131</v>
          </cell>
          <cell r="R44">
            <v>7.8742457440222484</v>
          </cell>
          <cell r="S44">
            <v>2.5790229992430729</v>
          </cell>
          <cell r="T44">
            <v>5.295222744779176</v>
          </cell>
          <cell r="U44">
            <v>178.63099091860704</v>
          </cell>
          <cell r="V44">
            <v>49.703477125328533</v>
          </cell>
          <cell r="W44">
            <v>128.92751379327851</v>
          </cell>
          <cell r="X44">
            <v>21.960344524482828</v>
          </cell>
          <cell r="Y44">
            <v>6.6963043984063457</v>
          </cell>
          <cell r="Z44">
            <v>15.264040126076482</v>
          </cell>
          <cell r="AB44">
            <v>39</v>
          </cell>
          <cell r="AC44">
            <v>7.2243710400000022E-2</v>
          </cell>
          <cell r="AD44">
            <v>7.6097302399999993</v>
          </cell>
          <cell r="AE44">
            <v>0.54975514768068257</v>
          </cell>
          <cell r="AF44">
            <v>168556.45620269148</v>
          </cell>
          <cell r="AG44">
            <v>2521822.4576611295</v>
          </cell>
          <cell r="AH44">
            <v>36501239.036757804</v>
          </cell>
          <cell r="AI44">
            <v>7.2243710400000022E-2</v>
          </cell>
          <cell r="AJ44">
            <v>198.52969024000004</v>
          </cell>
          <cell r="AK44">
            <v>14.342521447500273</v>
          </cell>
          <cell r="AL44">
            <v>4397456.937694611</v>
          </cell>
          <cell r="AM44">
            <v>57208735.81762217</v>
          </cell>
          <cell r="AN44">
            <v>742780094.80888402</v>
          </cell>
          <cell r="AO44">
            <v>5.9709009600000015E-2</v>
          </cell>
          <cell r="AP44">
            <v>26.116577809687502</v>
          </cell>
          <cell r="AQ44">
            <v>1.5593949951577784</v>
          </cell>
          <cell r="AR44">
            <v>478114.83951156883</v>
          </cell>
          <cell r="AS44">
            <v>7033065.997699949</v>
          </cell>
          <cell r="AT44">
            <v>95056423.619181782</v>
          </cell>
        </row>
        <row r="45">
          <cell r="A45">
            <v>40</v>
          </cell>
          <cell r="B45">
            <v>6364056.5186863244</v>
          </cell>
          <cell r="C45">
            <v>77985.317591760147</v>
          </cell>
          <cell r="D45">
            <v>1.225402655724025E-2</v>
          </cell>
          <cell r="E45">
            <v>0.98774597344275972</v>
          </cell>
          <cell r="F45">
            <v>4.6030933300293994E-2</v>
          </cell>
          <cell r="G45">
            <v>292943.46113095141</v>
          </cell>
          <cell r="H45">
            <v>3052990.9658335494</v>
          </cell>
          <cell r="I45">
            <v>30218204.185861569</v>
          </cell>
          <cell r="J45">
            <v>3323.830511544958</v>
          </cell>
          <cell r="K45">
            <v>66795.982180317878</v>
          </cell>
          <cell r="L45">
            <v>814605.47058454144</v>
          </cell>
          <cell r="M45">
            <v>40</v>
          </cell>
          <cell r="N45">
            <v>16</v>
          </cell>
          <cell r="O45">
            <v>8.4358242959442169</v>
          </cell>
          <cell r="P45">
            <v>0.17826974430327031</v>
          </cell>
          <cell r="Q45">
            <v>0.19685438192308338</v>
          </cell>
          <cell r="R45">
            <v>8.0331747033141063</v>
          </cell>
          <cell r="S45">
            <v>2.8195314954956592</v>
          </cell>
          <cell r="T45">
            <v>5.2136432078184471</v>
          </cell>
          <cell r="U45">
            <v>180.27806005992363</v>
          </cell>
          <cell r="V45">
            <v>54.338607771874159</v>
          </cell>
          <cell r="W45">
            <v>125.93945228804945</v>
          </cell>
          <cell r="X45">
            <v>22.376164782385054</v>
          </cell>
          <cell r="Y45">
            <v>7.3207726958131412</v>
          </cell>
          <cell r="Z45">
            <v>15.055392086571914</v>
          </cell>
          <cell r="AB45">
            <v>40</v>
          </cell>
          <cell r="AC45">
            <v>7.3812935381250028E-2</v>
          </cell>
          <cell r="AD45">
            <v>7.704646135</v>
          </cell>
          <cell r="AE45">
            <v>0.56870254729815273</v>
          </cell>
          <cell r="AF45">
            <v>159482.27221054651</v>
          </cell>
          <cell r="AG45">
            <v>2353266.0014584381</v>
          </cell>
          <cell r="AH45">
            <v>33979416.579096675</v>
          </cell>
          <cell r="AI45">
            <v>7.3812935381250028E-2</v>
          </cell>
          <cell r="AJ45">
            <v>198.53520538500004</v>
          </cell>
          <cell r="AK45">
            <v>14.65446628598621</v>
          </cell>
          <cell r="AL45">
            <v>4109578.1835783608</v>
          </cell>
          <cell r="AM45">
            <v>52811278.879927561</v>
          </cell>
          <cell r="AN45">
            <v>685571358.99126184</v>
          </cell>
          <cell r="AO45">
            <v>5.9879665087500013E-2</v>
          </cell>
          <cell r="AP45">
            <v>26.639436409062505</v>
          </cell>
          <cell r="AQ45">
            <v>1.5951605302944167</v>
          </cell>
          <cell r="AR45">
            <v>447333.71974604524</v>
          </cell>
          <cell r="AS45">
            <v>6554951.1581883803</v>
          </cell>
          <cell r="AT45">
            <v>88023357.621481836</v>
          </cell>
        </row>
        <row r="46">
          <cell r="A46">
            <v>41</v>
          </cell>
          <cell r="B46">
            <v>6286071.2010945641</v>
          </cell>
          <cell r="C46">
            <v>140674.08583716516</v>
          </cell>
          <cell r="D46">
            <v>2.2378697494337997E-2</v>
          </cell>
          <cell r="E46">
            <v>0.97762130250566204</v>
          </cell>
          <cell r="F46">
            <v>4.2621234537309247E-2</v>
          </cell>
          <cell r="G46">
            <v>267920.11498007667</v>
          </cell>
          <cell r="H46">
            <v>2760047.5047025979</v>
          </cell>
          <cell r="I46">
            <v>27165213.22002802</v>
          </cell>
          <cell r="J46">
            <v>5551.5770423957301</v>
          </cell>
          <cell r="K46">
            <v>63472.151668772924</v>
          </cell>
          <cell r="L46">
            <v>747809.48840422358</v>
          </cell>
          <cell r="M46">
            <v>41</v>
          </cell>
          <cell r="N46">
            <v>15</v>
          </cell>
          <cell r="O46">
            <v>8.1303193893355168</v>
          </cell>
          <cell r="P46">
            <v>0.18251382656812104</v>
          </cell>
          <cell r="Q46">
            <v>0.21524029274035864</v>
          </cell>
          <cell r="R46">
            <v>8.1882009098534017</v>
          </cell>
          <cell r="S46">
            <v>3.0828716056636774</v>
          </cell>
          <cell r="T46">
            <v>5.1053293041897243</v>
          </cell>
          <cell r="U46">
            <v>181.77694757995607</v>
          </cell>
          <cell r="V46">
            <v>59.413754114407396</v>
          </cell>
          <cell r="W46">
            <v>122.36319346554868</v>
          </cell>
          <cell r="X46">
            <v>22.796412426504503</v>
          </cell>
          <cell r="Y46">
            <v>8.0045221383394232</v>
          </cell>
          <cell r="Z46">
            <v>14.791890288165082</v>
          </cell>
          <cell r="AB46">
            <v>41</v>
          </cell>
          <cell r="AC46">
            <v>7.518341280000003E-2</v>
          </cell>
          <cell r="AD46">
            <v>7.7977756800000009</v>
          </cell>
          <cell r="AE46">
            <v>0.58626338787124099</v>
          </cell>
          <cell r="AF46">
            <v>149626.93872361793</v>
          </cell>
          <cell r="AG46">
            <v>2193783.7292478918</v>
          </cell>
          <cell r="AH46">
            <v>31626150.577638235</v>
          </cell>
          <cell r="AI46">
            <v>7.518341280000003E-2</v>
          </cell>
          <cell r="AJ46">
            <v>198.50371168000007</v>
          </cell>
          <cell r="AK46">
            <v>14.924186497569632</v>
          </cell>
          <cell r="AL46">
            <v>3808971.1634220909</v>
          </cell>
          <cell r="AM46">
            <v>48701700.696349204</v>
          </cell>
          <cell r="AN46">
            <v>632760080.11133432</v>
          </cell>
          <cell r="AO46">
            <v>6.0057407200000024E-2</v>
          </cell>
          <cell r="AP46">
            <v>27.184669980312506</v>
          </cell>
          <cell r="AQ46">
            <v>1.6326407946052448</v>
          </cell>
          <cell r="AR46">
            <v>416684.80274557037</v>
          </cell>
          <cell r="AS46">
            <v>6107617.4384423355</v>
          </cell>
          <cell r="AT46">
            <v>81468406.463293463</v>
          </cell>
        </row>
        <row r="47">
          <cell r="A47">
            <v>42</v>
          </cell>
          <cell r="B47">
            <v>6145397.1152573992</v>
          </cell>
          <cell r="C47">
            <v>138552.8621872302</v>
          </cell>
          <cell r="D47">
            <v>2.2545794777564496E-2</v>
          </cell>
          <cell r="E47">
            <v>0.97745420522243553</v>
          </cell>
          <cell r="F47">
            <v>3.9464106053064114E-2</v>
          </cell>
          <cell r="G47">
            <v>242522.60349471227</v>
          </cell>
          <cell r="H47">
            <v>2492127.389722521</v>
          </cell>
          <cell r="I47">
            <v>24405165.715325423</v>
          </cell>
          <cell r="J47">
            <v>5062.8378215855828</v>
          </cell>
          <cell r="K47">
            <v>57920.574626377194</v>
          </cell>
          <cell r="L47">
            <v>684337.33673545066</v>
          </cell>
          <cell r="M47">
            <v>42</v>
          </cell>
          <cell r="N47">
            <v>14</v>
          </cell>
          <cell r="O47">
            <v>7.8770224428878572</v>
          </cell>
          <cell r="P47">
            <v>0.17873611668585826</v>
          </cell>
          <cell r="Q47">
            <v>0.23778073939652214</v>
          </cell>
          <cell r="R47">
            <v>8.4287268941875872</v>
          </cell>
          <cell r="S47">
            <v>3.4057168410540939</v>
          </cell>
          <cell r="T47">
            <v>5.0230100531334934</v>
          </cell>
          <cell r="U47">
            <v>185.10740395340474</v>
          </cell>
          <cell r="V47">
            <v>65.635695825263966</v>
          </cell>
          <cell r="W47">
            <v>119.47170812814076</v>
          </cell>
          <cell r="X47">
            <v>23.465576213067681</v>
          </cell>
          <cell r="Y47">
            <v>8.8427736662955034</v>
          </cell>
          <cell r="Z47">
            <v>14.622802546772178</v>
          </cell>
          <cell r="AB47">
            <v>42</v>
          </cell>
          <cell r="AC47">
            <v>7.637021484375002E-2</v>
          </cell>
          <cell r="AD47">
            <v>7.8890624999999996</v>
          </cell>
          <cell r="AE47">
            <v>0.60248939804077162</v>
          </cell>
          <cell r="AF47">
            <v>139180.39257984218</v>
          </cell>
          <cell r="AG47">
            <v>2044156.7905242739</v>
          </cell>
          <cell r="AH47">
            <v>29432366.848390345</v>
          </cell>
          <cell r="AI47">
            <v>7.637021484375002E-2</v>
          </cell>
          <cell r="AJ47">
            <v>198.44007812500007</v>
          </cell>
          <cell r="AK47">
            <v>15.154911400016793</v>
          </cell>
          <cell r="AL47">
            <v>3500918.8958779401</v>
          </cell>
          <cell r="AM47">
            <v>44892729.532927111</v>
          </cell>
          <cell r="AN47">
            <v>584058379.41498506</v>
          </cell>
          <cell r="AO47">
            <v>6.0184423828125139E-2</v>
          </cell>
          <cell r="AP47">
            <v>27.765027343750084</v>
          </cell>
          <cell r="AQ47">
            <v>1.6710221732557387</v>
          </cell>
          <cell r="AR47">
            <v>386020.93719766347</v>
          </cell>
          <cell r="AS47">
            <v>5690932.635696765</v>
          </cell>
          <cell r="AT47">
            <v>75360789.024851128</v>
          </cell>
        </row>
        <row r="48">
          <cell r="A48">
            <v>43</v>
          </cell>
          <cell r="B48">
            <v>6006844.2530701691</v>
          </cell>
          <cell r="C48">
            <v>136668.97487195701</v>
          </cell>
          <cell r="D48">
            <v>2.2752208832799999E-2</v>
          </cell>
          <cell r="E48">
            <v>0.97724779116719995</v>
          </cell>
          <cell r="F48">
            <v>3.6540838938022326E-2</v>
          </cell>
          <cell r="G48">
            <v>219495.12837722208</v>
          </cell>
          <cell r="H48">
            <v>2249604.7862278088</v>
          </cell>
          <cell r="I48">
            <v>21913038.3256029</v>
          </cell>
          <cell r="J48">
            <v>4624.0731468711128</v>
          </cell>
          <cell r="K48">
            <v>52857.73680479161</v>
          </cell>
          <cell r="L48">
            <v>626416.76210907346</v>
          </cell>
          <cell r="M48">
            <v>43</v>
          </cell>
          <cell r="N48">
            <v>13</v>
          </cell>
          <cell r="O48">
            <v>7.5984984244133571</v>
          </cell>
          <cell r="P48">
            <v>0.17442168679847753</v>
          </cell>
          <cell r="Q48">
            <v>0.26272657805979172</v>
          </cell>
          <cell r="R48">
            <v>8.6789005843927374</v>
          </cell>
          <cell r="S48">
            <v>3.763014337332963</v>
          </cell>
          <cell r="T48">
            <v>4.9158862470597748</v>
          </cell>
          <cell r="U48">
            <v>188.57735450927015</v>
          </cell>
          <cell r="V48">
            <v>72.521608800233963</v>
          </cell>
          <cell r="W48">
            <v>116.05574570903617</v>
          </cell>
          <cell r="X48">
            <v>24.168699040017572</v>
          </cell>
          <cell r="Y48">
            <v>9.7704787687990375</v>
          </cell>
          <cell r="Z48">
            <v>14.398220271218536</v>
          </cell>
          <cell r="AB48">
            <v>43</v>
          </cell>
          <cell r="AC48">
            <v>7.7393287200000022E-2</v>
          </cell>
          <cell r="AD48">
            <v>7.9785043200000025</v>
          </cell>
          <cell r="AE48">
            <v>0.61748267626420106</v>
          </cell>
          <cell r="AF48">
            <v>129087.00271828682</v>
          </cell>
          <cell r="AG48">
            <v>1904976.3979444318</v>
          </cell>
          <cell r="AH48">
            <v>27388210.05786607</v>
          </cell>
          <cell r="AI48">
            <v>7.7393287200000022E-2</v>
          </cell>
          <cell r="AJ48">
            <v>198.3495763200001</v>
          </cell>
          <cell r="AK48">
            <v>15.350925726132091</v>
          </cell>
          <cell r="AL48">
            <v>3209166.9404010409</v>
          </cell>
          <cell r="AM48">
            <v>41391810.637049168</v>
          </cell>
          <cell r="AN48">
            <v>539165649.88205791</v>
          </cell>
          <cell r="AO48">
            <v>6.0437365800000156E-2</v>
          </cell>
          <cell r="AP48">
            <v>28.351806892750087</v>
          </cell>
          <cell r="AQ48">
            <v>1.7135085242681027</v>
          </cell>
          <cell r="AR48">
            <v>358215.19863233116</v>
          </cell>
          <cell r="AS48">
            <v>5304911.6984991012</v>
          </cell>
          <cell r="AT48">
            <v>69669856.38915436</v>
          </cell>
        </row>
        <row r="49">
          <cell r="A49">
            <v>44</v>
          </cell>
          <cell r="B49">
            <v>5870175.2781982124</v>
          </cell>
          <cell r="C49">
            <v>135001.9359676305</v>
          </cell>
          <cell r="D49">
            <v>2.2997939511112505E-2</v>
          </cell>
          <cell r="E49">
            <v>0.97700206048888749</v>
          </cell>
          <cell r="F49">
            <v>3.3834110127798453E-2</v>
          </cell>
          <cell r="G49">
            <v>198612.15683203825</v>
          </cell>
          <cell r="H49">
            <v>2030109.6578505866</v>
          </cell>
          <cell r="I49">
            <v>19663433.539375093</v>
          </cell>
          <cell r="J49">
            <v>4229.3244157359286</v>
          </cell>
          <cell r="K49">
            <v>48233.663657920493</v>
          </cell>
          <cell r="L49">
            <v>573559.02530428185</v>
          </cell>
          <cell r="M49">
            <v>44</v>
          </cell>
          <cell r="N49">
            <v>12</v>
          </cell>
          <cell r="O49">
            <v>7.2922940965206564</v>
          </cell>
          <cell r="P49">
            <v>0.16947923997018147</v>
          </cell>
          <cell r="Q49">
            <v>0.29035082695421349</v>
          </cell>
          <cell r="R49">
            <v>8.9414939324583944</v>
          </cell>
          <cell r="S49">
            <v>4.1586745153607305</v>
          </cell>
          <cell r="T49">
            <v>4.7828194170976639</v>
          </cell>
          <cell r="U49">
            <v>192.24726374095175</v>
          </cell>
          <cell r="V49">
            <v>80.146855497831581</v>
          </cell>
          <cell r="W49">
            <v>112.10040824312016</v>
          </cell>
          <cell r="X49">
            <v>24.906312779484477</v>
          </cell>
          <cell r="Y49">
            <v>10.797790658293305</v>
          </cell>
          <cell r="Z49">
            <v>14.108522121191173</v>
          </cell>
          <cell r="AB49">
            <v>44</v>
          </cell>
          <cell r="AC49">
            <v>7.8277131806250025E-2</v>
          </cell>
          <cell r="AD49">
            <v>8.0661588650000038</v>
          </cell>
          <cell r="AE49">
            <v>0.63139578064575741</v>
          </cell>
          <cell r="AF49">
            <v>119423.13798321153</v>
          </cell>
          <cell r="AG49">
            <v>1775889.3952261449</v>
          </cell>
          <cell r="AH49">
            <v>25483233.659921639</v>
          </cell>
          <cell r="AI49">
            <v>7.8277131806250025E-2</v>
          </cell>
          <cell r="AJ49">
            <v>198.23790886500012</v>
          </cell>
          <cell r="AK49">
            <v>15.517494921220996</v>
          </cell>
          <cell r="AL49">
            <v>2935002.0920878816</v>
          </cell>
          <cell r="AM49">
            <v>38182643.696648128</v>
          </cell>
          <cell r="AN49">
            <v>497773839.24500877</v>
          </cell>
          <cell r="AO49">
            <v>6.0745453490625156E-2</v>
          </cell>
          <cell r="AP49">
            <v>28.955510724250093</v>
          </cell>
          <cell r="AQ49">
            <v>1.7589156299972319</v>
          </cell>
          <cell r="AR49">
            <v>332683.92095866363</v>
          </cell>
          <cell r="AS49">
            <v>4946696.4998667696</v>
          </cell>
          <cell r="AT49">
            <v>64364944.690655261</v>
          </cell>
        </row>
        <row r="50">
          <cell r="A50">
            <v>45</v>
          </cell>
          <cell r="B50">
            <v>5735173.3422305817</v>
          </cell>
          <cell r="C50">
            <v>133757.45297365077</v>
          </cell>
          <cell r="D50">
            <v>2.3322303440897998E-2</v>
          </cell>
          <cell r="E50">
            <v>0.97667769655910197</v>
          </cell>
          <cell r="F50">
            <v>3.1327879747961515E-2</v>
          </cell>
          <cell r="G50">
            <v>179670.82079911418</v>
          </cell>
          <cell r="H50">
            <v>1831497.5010185484</v>
          </cell>
          <cell r="I50">
            <v>17633323.881524507</v>
          </cell>
          <cell r="J50">
            <v>3879.9420390297678</v>
          </cell>
          <cell r="K50">
            <v>44004.339242184564</v>
          </cell>
          <cell r="L50">
            <v>525325.3616463613</v>
          </cell>
          <cell r="M50">
            <v>45</v>
          </cell>
          <cell r="N50">
            <v>11</v>
          </cell>
          <cell r="O50">
            <v>6.9556430831290026</v>
          </cell>
          <cell r="P50">
            <v>0.16380685991245553</v>
          </cell>
          <cell r="Q50">
            <v>0.32096031911502548</v>
          </cell>
          <cell r="R50">
            <v>9.2194506034732839</v>
          </cell>
          <cell r="S50">
            <v>4.5970921231651554</v>
          </cell>
          <cell r="T50">
            <v>4.6223584803081277</v>
          </cell>
          <cell r="U50">
            <v>196.17899805761908</v>
          </cell>
          <cell r="V50">
            <v>88.59613243225364</v>
          </cell>
          <cell r="W50">
            <v>107.58286562536543</v>
          </cell>
          <cell r="X50">
            <v>25.68036678625144</v>
          </cell>
          <cell r="Y50">
            <v>11.936120078519954</v>
          </cell>
          <cell r="Z50">
            <v>13.744246707731486</v>
          </cell>
          <cell r="AB50">
            <v>45</v>
          </cell>
          <cell r="AC50">
            <v>7.9050489600000023E-2</v>
          </cell>
          <cell r="AD50">
            <v>8.1521497600000039</v>
          </cell>
          <cell r="AE50">
            <v>0.64443142982052304</v>
          </cell>
          <cell r="AF50">
            <v>110246.99290799489</v>
          </cell>
          <cell r="AG50">
            <v>1656466.2572429334</v>
          </cell>
          <cell r="AH50">
            <v>23707344.264695495</v>
          </cell>
          <cell r="AI50">
            <v>7.9050489600000023E-2</v>
          </cell>
          <cell r="AJ50">
            <v>198.11123776000014</v>
          </cell>
          <cell r="AK50">
            <v>15.660790340190022</v>
          </cell>
          <cell r="AL50">
            <v>2679191.240019714</v>
          </cell>
          <cell r="AM50">
            <v>35247641.604560249</v>
          </cell>
          <cell r="AN50">
            <v>459591195.54836065</v>
          </cell>
          <cell r="AO50">
            <v>6.1126709400000166E-2</v>
          </cell>
          <cell r="AP50">
            <v>29.574427813250097</v>
          </cell>
          <cell r="AQ50">
            <v>1.8077874546118211</v>
          </cell>
          <cell r="AR50">
            <v>309269.7243883005</v>
          </cell>
          <cell r="AS50">
            <v>4614012.5789081063</v>
          </cell>
          <cell r="AT50">
            <v>59418248.190788493</v>
          </cell>
        </row>
        <row r="51">
          <cell r="A51">
            <v>46</v>
          </cell>
          <cell r="B51">
            <v>5601415.8892569309</v>
          </cell>
          <cell r="C51">
            <v>132895.27326047886</v>
          </cell>
          <cell r="D51">
            <v>2.3725300154084503E-2</v>
          </cell>
          <cell r="E51">
            <v>0.97627469984591553</v>
          </cell>
          <cell r="F51">
            <v>2.9007296062927332E-2</v>
          </cell>
          <cell r="G51">
            <v>162481.92907126117</v>
          </cell>
          <cell r="H51">
            <v>1651826.6802194342</v>
          </cell>
          <cell r="I51">
            <v>15801826.380505959</v>
          </cell>
          <cell r="J51">
            <v>3569.3819785466108</v>
          </cell>
          <cell r="K51">
            <v>40124.397203154796</v>
          </cell>
          <cell r="L51">
            <v>481321.02240417671</v>
          </cell>
          <cell r="M51">
            <v>46</v>
          </cell>
          <cell r="N51">
            <v>10</v>
          </cell>
          <cell r="O51">
            <v>6.5856879423375814</v>
          </cell>
          <cell r="P51">
            <v>0.15725669359058592</v>
          </cell>
          <cell r="Q51">
            <v>0.35491456993996306</v>
          </cell>
          <cell r="R51">
            <v>9.5162537346340788</v>
          </cell>
          <cell r="S51">
            <v>5.0834164745543848</v>
          </cell>
          <cell r="T51">
            <v>4.4328372600796939</v>
          </cell>
          <cell r="U51">
            <v>200.44352347796595</v>
          </cell>
          <cell r="V51">
            <v>97.96867826913028</v>
          </cell>
          <cell r="W51">
            <v>102.47484520883566</v>
          </cell>
          <cell r="X51">
            <v>26.49367150627462</v>
          </cell>
          <cell r="Y51">
            <v>13.198836965579741</v>
          </cell>
          <cell r="Z51">
            <v>13.294834540694879</v>
          </cell>
          <cell r="AB51">
            <v>46</v>
          </cell>
          <cell r="AC51">
            <v>7.9746023268750021E-2</v>
          </cell>
          <cell r="AD51">
            <v>8.2366724300000058</v>
          </cell>
          <cell r="AE51">
            <v>0.65684187125985227</v>
          </cell>
          <cell r="AF51">
            <v>101599.89922224519</v>
          </cell>
          <cell r="AG51">
            <v>1546219.2643349385</v>
          </cell>
          <cell r="AH51">
            <v>22050878.007452562</v>
          </cell>
          <cell r="AI51">
            <v>7.9746023268750021E-2</v>
          </cell>
          <cell r="AJ51">
            <v>197.97621280500016</v>
          </cell>
          <cell r="AK51">
            <v>15.787815673006548</v>
          </cell>
          <cell r="AL51">
            <v>2442049.6796896136</v>
          </cell>
          <cell r="AM51">
            <v>32568450.364540536</v>
          </cell>
          <cell r="AN51">
            <v>424343553.94380039</v>
          </cell>
          <cell r="AO51">
            <v>6.1597992403125176E-2</v>
          </cell>
          <cell r="AP51">
            <v>30.206549644750101</v>
          </cell>
          <cell r="AQ51">
            <v>1.8606628155419402</v>
          </cell>
          <cell r="AR51">
            <v>287806.18717720726</v>
          </cell>
          <cell r="AS51">
            <v>4304742.8545198059</v>
          </cell>
          <cell r="AT51">
            <v>54804235.611880384</v>
          </cell>
        </row>
        <row r="52">
          <cell r="A52">
            <v>47</v>
          </cell>
          <cell r="B52">
            <v>5468520.615996452</v>
          </cell>
          <cell r="C52">
            <v>132429.84155616583</v>
          </cell>
          <cell r="D52">
            <v>2.4216758215884499E-2</v>
          </cell>
          <cell r="E52">
            <v>0.97578324178411546</v>
          </cell>
          <cell r="F52">
            <v>2.6858607465673451E-2</v>
          </cell>
          <cell r="G52">
            <v>146876.84864299148</v>
          </cell>
          <cell r="H52">
            <v>1489344.7511481731</v>
          </cell>
          <cell r="I52">
            <v>14149999.700286524</v>
          </cell>
          <cell r="J52">
            <v>3293.4084547207299</v>
          </cell>
          <cell r="K52">
            <v>36555.015224608185</v>
          </cell>
          <cell r="L52">
            <v>441196.6252010219</v>
          </cell>
          <cell r="M52">
            <v>47</v>
          </cell>
          <cell r="N52">
            <v>9</v>
          </cell>
          <cell r="O52">
            <v>6.1791450487006374</v>
          </cell>
          <cell r="P52">
            <v>0.1496627219232548</v>
          </cell>
          <cell r="Q52">
            <v>0.39262283002484577</v>
          </cell>
          <cell r="R52">
            <v>9.8355825200476623</v>
          </cell>
          <cell r="S52">
            <v>5.6235092370879141</v>
          </cell>
          <cell r="T52">
            <v>4.2120732829597491</v>
          </cell>
          <cell r="U52">
            <v>205.11333789628162</v>
          </cell>
          <cell r="V52">
            <v>108.37746030636666</v>
          </cell>
          <cell r="W52">
            <v>96.735877589914963</v>
          </cell>
          <cell r="X52">
            <v>27.3490118044841</v>
          </cell>
          <cell r="Y52">
            <v>14.601160846507582</v>
          </cell>
          <cell r="Z52">
            <v>12.747850957976519</v>
          </cell>
          <cell r="AB52">
            <v>47</v>
          </cell>
          <cell r="AC52">
            <v>8.0400000000000027E-2</v>
          </cell>
          <cell r="AD52">
            <v>8.3200000000000074</v>
          </cell>
          <cell r="AE52">
            <v>0.66892800000000086</v>
          </cell>
          <cell r="AF52">
            <v>93509.619798879445</v>
          </cell>
          <cell r="AG52">
            <v>1444619.3651126933</v>
          </cell>
          <cell r="AH52">
            <v>20504658.743117623</v>
          </cell>
          <cell r="AI52">
            <v>8.0400000000000027E-2</v>
          </cell>
          <cell r="AJ52">
            <v>197.84</v>
          </cell>
          <cell r="AK52">
            <v>15.906336000000005</v>
          </cell>
          <cell r="AL52">
            <v>2223550.8631021986</v>
          </cell>
          <cell r="AM52">
            <v>30126400.684850924</v>
          </cell>
          <cell r="AN52">
            <v>391775103.57925987</v>
          </cell>
          <cell r="AO52">
            <v>6.2174999999999994E-2</v>
          </cell>
          <cell r="AP52">
            <v>30.849558593750107</v>
          </cell>
          <cell r="AQ52">
            <v>1.9180713055664127</v>
          </cell>
          <cell r="AR52">
            <v>268127.68867599405</v>
          </cell>
          <cell r="AS52">
            <v>4016936.6673425986</v>
          </cell>
          <cell r="AT52">
            <v>50499492.757360578</v>
          </cell>
        </row>
        <row r="53">
          <cell r="A53">
            <v>48</v>
          </cell>
          <cell r="B53">
            <v>5336090.7744402867</v>
          </cell>
          <cell r="C53">
            <v>132159.97135180622</v>
          </cell>
          <cell r="D53">
            <v>2.47671894910125E-2</v>
          </cell>
          <cell r="E53">
            <v>0.97523281050898747</v>
          </cell>
          <cell r="F53">
            <v>2.4869080986734678E-2</v>
          </cell>
          <cell r="G53">
            <v>132703.67362212326</v>
          </cell>
          <cell r="H53">
            <v>1342467.9025051817</v>
          </cell>
          <cell r="I53">
            <v>12660654.949138351</v>
          </cell>
          <cell r="J53">
            <v>3043.2379914375952</v>
          </cell>
          <cell r="K53">
            <v>33261.606769887454</v>
          </cell>
          <cell r="L53">
            <v>404641.60997641372</v>
          </cell>
          <cell r="M53">
            <v>48</v>
          </cell>
          <cell r="N53">
            <v>8</v>
          </cell>
          <cell r="O53">
            <v>5.7322942361354903</v>
          </cell>
          <cell r="P53">
            <v>0.14082941331311935</v>
          </cell>
          <cell r="Q53">
            <v>0.43455619882499202</v>
          </cell>
          <cell r="R53">
            <v>10.181404240255848</v>
          </cell>
          <cell r="S53">
            <v>6.2241179351988052</v>
          </cell>
          <cell r="T53">
            <v>3.957286305057043</v>
          </cell>
          <cell r="U53">
            <v>210.26433602134279</v>
          </cell>
          <cell r="V53">
            <v>119.95251826303844</v>
          </cell>
          <cell r="W53">
            <v>90.311817758304329</v>
          </cell>
          <cell r="X53">
            <v>28.249474007339266</v>
          </cell>
          <cell r="Y53">
            <v>16.160611331463109</v>
          </cell>
          <cell r="Z53">
            <v>12.088862675876157</v>
          </cell>
          <cell r="AB53">
            <v>48</v>
          </cell>
          <cell r="AC53">
            <v>8.1051974231250018E-2</v>
          </cell>
          <cell r="AD53">
            <v>8.4024891950000082</v>
          </cell>
          <cell r="AE53">
            <v>0.68103833771149735</v>
          </cell>
          <cell r="AF53">
            <v>85992.738446574222</v>
          </cell>
          <cell r="AG53">
            <v>1351109.7453138139</v>
          </cell>
          <cell r="AH53">
            <v>19060039.378004931</v>
          </cell>
          <cell r="AI53">
            <v>8.1051974231250018E-2</v>
          </cell>
          <cell r="AJ53">
            <v>197.7103099450002</v>
          </cell>
          <cell r="AK53">
            <v>16.024810946914609</v>
          </cell>
          <cell r="AL53">
            <v>2023406.4664324161</v>
          </cell>
          <cell r="AM53">
            <v>27902849.821748726</v>
          </cell>
          <cell r="AN53">
            <v>361648702.89440894</v>
          </cell>
          <cell r="AO53">
            <v>6.2882309092499991E-2</v>
          </cell>
          <cell r="AP53">
            <v>31.500816305250112</v>
          </cell>
          <cell r="AQ53">
            <v>1.9808440675728012</v>
          </cell>
          <cell r="AR53">
            <v>250115.44339577993</v>
          </cell>
          <cell r="AS53">
            <v>3748808.9786666045</v>
          </cell>
          <cell r="AT53">
            <v>46482556.090017982</v>
          </cell>
        </row>
        <row r="54">
          <cell r="A54">
            <v>49</v>
          </cell>
          <cell r="B54">
            <v>5203930.8030884806</v>
          </cell>
          <cell r="C54">
            <v>132006.88615043601</v>
          </cell>
          <cell r="D54">
            <v>2.5366764306721998E-2</v>
          </cell>
          <cell r="E54">
            <v>0.97463323569327798</v>
          </cell>
          <cell r="F54">
            <v>2.302692683956914E-2</v>
          </cell>
          <cell r="G54">
            <v>119830.53388089871</v>
          </cell>
          <cell r="H54">
            <v>1209764.2288830585</v>
          </cell>
          <cell r="I54">
            <v>11318187.046633169</v>
          </cell>
          <cell r="J54">
            <v>2814.5489904679839</v>
          </cell>
          <cell r="K54">
            <v>30218.368778449858</v>
          </cell>
          <cell r="L54">
            <v>371380.00320652628</v>
          </cell>
          <cell r="M54">
            <v>49</v>
          </cell>
          <cell r="N54">
            <v>7</v>
          </cell>
          <cell r="O54">
            <v>5.2406745547854294</v>
          </cell>
          <cell r="P54">
            <v>0.13056223653991078</v>
          </cell>
          <cell r="Q54">
            <v>0.48123964829079796</v>
          </cell>
          <cell r="R54">
            <v>10.557551284254959</v>
          </cell>
          <cell r="S54">
            <v>6.8927617052859231</v>
          </cell>
          <cell r="T54">
            <v>3.664789578969037</v>
          </cell>
          <cell r="U54">
            <v>215.96702040097944</v>
          </cell>
          <cell r="V54">
            <v>132.838762527348</v>
          </cell>
          <cell r="W54">
            <v>83.128257873631441</v>
          </cell>
          <cell r="X54">
            <v>29.197011996526914</v>
          </cell>
          <cell r="Y54">
            <v>17.896711482534066</v>
          </cell>
          <cell r="Z54">
            <v>11.300300513992848</v>
          </cell>
          <cell r="AB54">
            <v>49</v>
          </cell>
          <cell r="AC54">
            <v>8.1744470400000033E-2</v>
          </cell>
          <cell r="AD54">
            <v>8.4845862400000094</v>
          </cell>
          <cell r="AE54">
            <v>0.69356800875192837</v>
          </cell>
          <cell r="AF54">
            <v>79056.412914196902</v>
          </cell>
          <cell r="AG54">
            <v>1265117.0068672397</v>
          </cell>
          <cell r="AH54">
            <v>17708929.632691115</v>
          </cell>
          <cell r="AI54">
            <v>8.1744470400000033E-2</v>
          </cell>
          <cell r="AJ54">
            <v>197.59542624000025</v>
          </cell>
          <cell r="AK54">
            <v>16.15233347145109</v>
          </cell>
          <cell r="AL54">
            <v>1841125.208102803</v>
          </cell>
          <cell r="AM54">
            <v>25879443.355316311</v>
          </cell>
          <cell r="AN54">
            <v>333745853.07266021</v>
          </cell>
          <cell r="AO54">
            <v>6.3726612959999984E-2</v>
          </cell>
          <cell r="AP54">
            <v>32.15735207425012</v>
          </cell>
          <cell r="AQ54">
            <v>2.0492791294541899</v>
          </cell>
          <cell r="AR54">
            <v>233587.26900640939</v>
          </cell>
          <cell r="AS54">
            <v>3498693.5352708246</v>
          </cell>
          <cell r="AT54">
            <v>42733747.111351378</v>
          </cell>
        </row>
        <row r="55">
          <cell r="A55">
            <v>50</v>
          </cell>
          <cell r="B55">
            <v>5071923.9169380441</v>
          </cell>
          <cell r="C55">
            <v>131798.98956959043</v>
          </cell>
          <cell r="D55">
            <v>2.5985995004664499E-2</v>
          </cell>
          <cell r="E55">
            <v>0.97401400499533553</v>
          </cell>
          <cell r="F55">
            <v>2.1321228555156609E-2</v>
          </cell>
          <cell r="G55">
            <v>108139.64904740118</v>
          </cell>
          <cell r="H55">
            <v>1089933.6950021598</v>
          </cell>
          <cell r="I55">
            <v>10108422.817750111</v>
          </cell>
          <cell r="J55">
            <v>2601.9596110666107</v>
          </cell>
          <cell r="K55">
            <v>27403.819787981873</v>
          </cell>
          <cell r="L55">
            <v>341161.63442807645</v>
          </cell>
          <cell r="M55">
            <v>50</v>
          </cell>
          <cell r="N55">
            <v>6</v>
          </cell>
          <cell r="O55">
            <v>4.6991302486318975</v>
          </cell>
          <cell r="P55">
            <v>0.11865022340852563</v>
          </cell>
          <cell r="Q55">
            <v>0.53326605447059294</v>
          </cell>
          <cell r="R55">
            <v>10.967860580286821</v>
          </cell>
          <cell r="S55">
            <v>7.637932269376785</v>
          </cell>
          <cell r="T55">
            <v>3.3299283109100366</v>
          </cell>
          <cell r="U55">
            <v>222.28958905421192</v>
          </cell>
          <cell r="V55">
            <v>147.19984736359359</v>
          </cell>
          <cell r="W55">
            <v>75.089741690618325</v>
          </cell>
          <cell r="X55">
            <v>30.193423920149876</v>
          </cell>
          <cell r="Y55">
            <v>19.831509631813493</v>
          </cell>
          <cell r="Z55">
            <v>10.361914288336381</v>
          </cell>
          <cell r="AB55">
            <v>50</v>
          </cell>
          <cell r="AC55">
            <v>8.2522665693750039E-2</v>
          </cell>
          <cell r="AD55">
            <v>8.5668327600000111</v>
          </cell>
          <cell r="AE55">
            <v>0.70695787590774684</v>
          </cell>
          <cell r="AF55">
            <v>72698.950650116793</v>
          </cell>
          <cell r="AG55">
            <v>1186060.5939530428</v>
          </cell>
          <cell r="AH55">
            <v>16443812.625823874</v>
          </cell>
          <cell r="AI55">
            <v>8.2522665693750039E-2</v>
          </cell>
          <cell r="AJ55">
            <v>197.50423388500027</v>
          </cell>
          <cell r="AK55">
            <v>16.298575865992095</v>
          </cell>
          <cell r="AL55">
            <v>1676039.5533150039</v>
          </cell>
          <cell r="AM55">
            <v>24038318.147213507</v>
          </cell>
          <cell r="AN55">
            <v>307866409.71734393</v>
          </cell>
          <cell r="AO55">
            <v>6.4717969102499967E-2</v>
          </cell>
          <cell r="AP55">
            <v>32.815851225750123</v>
          </cell>
          <cell r="AQ55">
            <v>2.1237752457003323</v>
          </cell>
          <cell r="AR55">
            <v>218395.2354740522</v>
          </cell>
          <cell r="AS55">
            <v>3265106.2662644153</v>
          </cell>
          <cell r="AT55">
            <v>39235053.576080553</v>
          </cell>
        </row>
        <row r="56">
          <cell r="A56">
            <v>51</v>
          </cell>
          <cell r="B56">
            <v>4940124.9273684537</v>
          </cell>
          <cell r="C56">
            <v>131433.12710376541</v>
          </cell>
          <cell r="D56">
            <v>2.6605223356927998E-2</v>
          </cell>
          <cell r="E56">
            <v>0.97339477664307195</v>
          </cell>
          <cell r="F56">
            <v>1.9741878291811676E-2</v>
          </cell>
          <cell r="G56">
            <v>97527.345062453009</v>
          </cell>
          <cell r="H56">
            <v>981794.04595475853</v>
          </cell>
          <cell r="I56">
            <v>9018489.1227479521</v>
          </cell>
          <cell r="J56">
            <v>2402.534072958103</v>
          </cell>
          <cell r="K56">
            <v>24801.860176915263</v>
          </cell>
          <cell r="L56">
            <v>313757.81464009458</v>
          </cell>
          <cell r="M56">
            <v>51</v>
          </cell>
          <cell r="N56">
            <v>5</v>
          </cell>
          <cell r="O56">
            <v>4.1016460215493309</v>
          </cell>
          <cell r="P56">
            <v>0.10488170165174616</v>
          </cell>
          <cell r="Q56">
            <v>0.59129266712237716</v>
          </cell>
          <cell r="R56">
            <v>11.415892051505853</v>
          </cell>
          <cell r="S56">
            <v>8.46904336962427</v>
          </cell>
          <cell r="T56">
            <v>2.946848681881582</v>
          </cell>
          <cell r="U56">
            <v>229.29239568224179</v>
          </cell>
          <cell r="V56">
            <v>163.21719640308703</v>
          </cell>
          <cell r="W56">
            <v>66.075199279154759</v>
          </cell>
          <cell r="X56">
            <v>31.239556750359181</v>
          </cell>
          <cell r="Y56">
            <v>21.989448090596131</v>
          </cell>
          <cell r="Z56">
            <v>9.2501086597630486</v>
          </cell>
          <cell r="AB56">
            <v>51</v>
          </cell>
          <cell r="AC56">
            <v>8.3434072800000036E-2</v>
          </cell>
          <cell r="AD56">
            <v>8.6498716800000111</v>
          </cell>
          <cell r="AE56">
            <v>0.72169402345977951</v>
          </cell>
          <cell r="AF56">
            <v>66911.106590389056</v>
          </cell>
          <cell r="AG56">
            <v>1113361.6433029259</v>
          </cell>
          <cell r="AH56">
            <v>15257752.031870831</v>
          </cell>
          <cell r="AI56">
            <v>8.3434072800000036E-2</v>
          </cell>
          <cell r="AJ56">
            <v>197.44624768000031</v>
          </cell>
          <cell r="AK56">
            <v>16.473744603019984</v>
          </cell>
          <cell r="AL56">
            <v>1527346.0015523424</v>
          </cell>
          <cell r="AM56">
            <v>22362278.593898505</v>
          </cell>
          <cell r="AN56">
            <v>283828091.57013041</v>
          </cell>
          <cell r="AO56">
            <v>6.5865306719999961E-2</v>
          </cell>
          <cell r="AP56">
            <v>33.47264349475013</v>
          </cell>
          <cell r="AQ56">
            <v>2.2046859305109288</v>
          </cell>
          <cell r="AR56">
            <v>204405.15024296736</v>
          </cell>
          <cell r="AS56">
            <v>3046711.030790363</v>
          </cell>
          <cell r="AT56">
            <v>35969947.309816137</v>
          </cell>
        </row>
        <row r="57">
          <cell r="A57">
            <v>52</v>
          </cell>
          <cell r="B57">
            <v>4808691.8002646882</v>
          </cell>
          <cell r="C57">
            <v>130677.6640537299</v>
          </cell>
          <cell r="D57">
            <v>2.717530452805E-2</v>
          </cell>
          <cell r="E57">
            <v>0.97282469547195005</v>
          </cell>
          <cell r="F57">
            <v>1.8279516936862663E-2</v>
          </cell>
          <cell r="G57">
            <v>87900.563207090978</v>
          </cell>
          <cell r="H57">
            <v>884266.70089230547</v>
          </cell>
          <cell r="I57">
            <v>8036695.0767931938</v>
          </cell>
          <cell r="J57">
            <v>2211.7820123516708</v>
          </cell>
          <cell r="K57">
            <v>22399.326103957159</v>
          </cell>
          <cell r="L57">
            <v>288955.95446317934</v>
          </cell>
          <cell r="M57">
            <v>52</v>
          </cell>
          <cell r="N57">
            <v>4</v>
          </cell>
          <cell r="O57">
            <v>3.4413351947763595</v>
          </cell>
          <cell r="P57">
            <v>8.903583264114559E-2</v>
          </cell>
          <cell r="Q57">
            <v>0.65605044922727196</v>
          </cell>
          <cell r="R57">
            <v>11.904935514999284</v>
          </cell>
          <cell r="S57">
            <v>9.3965645375022486</v>
          </cell>
          <cell r="T57">
            <v>2.5083709774970351</v>
          </cell>
          <cell r="U57">
            <v>237.02843112915798</v>
          </cell>
          <cell r="V57">
            <v>181.09258067240586</v>
          </cell>
          <cell r="W57">
            <v>55.935850456752128</v>
          </cell>
          <cell r="X57">
            <v>32.335468361573653</v>
          </cell>
          <cell r="Y57">
            <v>24.397710474413248</v>
          </cell>
          <cell r="Z57">
            <v>7.9377578871604042</v>
          </cell>
          <cell r="AB57">
            <v>52</v>
          </cell>
          <cell r="AC57">
            <v>8.4528222656250041E-2</v>
          </cell>
          <cell r="AD57">
            <v>8.7344531250000124</v>
          </cell>
          <cell r="AE57">
            <v>0.73830779853058004</v>
          </cell>
          <cell r="AF57">
            <v>61677.565900877082</v>
          </cell>
          <cell r="AG57">
            <v>1046450.5367125367</v>
          </cell>
          <cell r="AH57">
            <v>14144390.388567906</v>
          </cell>
          <cell r="AI57">
            <v>8.4528222656250041E-2</v>
          </cell>
          <cell r="AJ57">
            <v>197.43164062500034</v>
          </cell>
          <cell r="AK57">
            <v>16.68854567813877</v>
          </cell>
          <cell r="AL57">
            <v>1394146.0159323623</v>
          </cell>
          <cell r="AM57">
            <v>20834932.592346162</v>
          </cell>
          <cell r="AN57">
            <v>261465812.9762319</v>
          </cell>
          <cell r="AO57">
            <v>6.7176445312499972E-2</v>
          </cell>
          <cell r="AP57">
            <v>34.123691406250131</v>
          </cell>
          <cell r="AQ57">
            <v>2.292308289612587</v>
          </cell>
          <cell r="AR57">
            <v>191497.36177661567</v>
          </cell>
          <cell r="AS57">
            <v>2842305.8805473954</v>
          </cell>
          <cell r="AT57">
            <v>32923236.279025774</v>
          </cell>
        </row>
        <row r="58">
          <cell r="A58">
            <v>53</v>
          </cell>
          <cell r="B58">
            <v>4678014.1362109585</v>
          </cell>
          <cell r="C58">
            <v>129609.3776185147</v>
          </cell>
          <cell r="D58">
            <v>2.7706067969151999E-2</v>
          </cell>
          <cell r="E58">
            <v>0.97229393203084802</v>
          </cell>
          <cell r="F58">
            <v>1.6925478645243203E-2</v>
          </cell>
          <cell r="G58">
            <v>79177.628364584409</v>
          </cell>
          <cell r="H58">
            <v>796366.13768521452</v>
          </cell>
          <cell r="I58">
            <v>7152428.3759008879</v>
          </cell>
          <cell r="J58">
            <v>2031.2044010235488</v>
          </cell>
          <cell r="K58">
            <v>20187.544091605487</v>
          </cell>
          <cell r="L58">
            <v>266556.6283592222</v>
          </cell>
          <cell r="M58">
            <v>53</v>
          </cell>
          <cell r="N58">
            <v>3</v>
          </cell>
          <cell r="O58">
            <v>2.7102951052032505</v>
          </cell>
          <cell r="P58">
            <v>7.0910406618451507E-2</v>
          </cell>
          <cell r="Q58">
            <v>0.72832699299612236</v>
          </cell>
          <cell r="R58">
            <v>12.43751538347594</v>
          </cell>
          <cell r="S58">
            <v>10.431776400967239</v>
          </cell>
          <cell r="T58">
            <v>2.0057389825087011</v>
          </cell>
          <cell r="U58">
            <v>245.53383295210602</v>
          </cell>
          <cell r="V58">
            <v>201.04340282122044</v>
          </cell>
          <cell r="W58">
            <v>44.490430130885571</v>
          </cell>
          <cell r="X58">
            <v>33.479261421733462</v>
          </cell>
          <cell r="Y58">
            <v>27.085586370300014</v>
          </cell>
          <cell r="Z58">
            <v>6.3936750514334468</v>
          </cell>
          <cell r="AB58">
            <v>53</v>
          </cell>
          <cell r="AC58">
            <v>8.5856347200000044E-2</v>
          </cell>
          <cell r="AD58">
            <v>8.8214403200000131</v>
          </cell>
          <cell r="AE58">
            <v>0.75737664291800066</v>
          </cell>
          <cell r="AF58">
            <v>56977.082373703968</v>
          </cell>
          <cell r="AG58">
            <v>984772.97081165959</v>
          </cell>
          <cell r="AH58">
            <v>13097939.851855369</v>
          </cell>
          <cell r="AI58">
            <v>8.5856347200000044E-2</v>
          </cell>
          <cell r="AJ58">
            <v>197.47127232000037</v>
          </cell>
          <cell r="AK58">
            <v>16.954162118331709</v>
          </cell>
          <cell r="AL58">
            <v>1275453.5020667431</v>
          </cell>
          <cell r="AM58">
            <v>19440786.576413799</v>
          </cell>
          <cell r="AN58">
            <v>240630880.38388574</v>
          </cell>
          <cell r="AO58">
            <v>6.865811327999996E-2</v>
          </cell>
          <cell r="AP58">
            <v>34.764578655250141</v>
          </cell>
          <cell r="AQ58">
            <v>2.386870379443633</v>
          </cell>
          <cell r="AR58">
            <v>179563.1163128409</v>
          </cell>
          <cell r="AS58">
            <v>2650808.5187707799</v>
          </cell>
          <cell r="AT58">
            <v>30080930.398478378</v>
          </cell>
        </row>
        <row r="59">
          <cell r="A59">
            <v>54</v>
          </cell>
          <cell r="B59">
            <v>4548404.7585924435</v>
          </cell>
          <cell r="C59">
            <v>128566.64801465554</v>
          </cell>
          <cell r="D59">
            <v>2.8266316398464497E-2</v>
          </cell>
          <cell r="E59">
            <v>0.97173368360153556</v>
          </cell>
          <cell r="F59">
            <v>1.5671739486336298E-2</v>
          </cell>
          <cell r="G59">
            <v>71281.414455073114</v>
          </cell>
          <cell r="H59">
            <v>717188.50932063011</v>
          </cell>
          <cell r="I59">
            <v>6356062.2382156737</v>
          </cell>
          <cell r="J59">
            <v>1865.6139021455344</v>
          </cell>
          <cell r="K59">
            <v>18156.339690581939</v>
          </cell>
          <cell r="L59">
            <v>246369.08426761674</v>
          </cell>
          <cell r="M59">
            <v>54</v>
          </cell>
          <cell r="N59">
            <v>2</v>
          </cell>
          <cell r="O59">
            <v>1.8997534107421616</v>
          </cell>
          <cell r="P59">
            <v>5.026995393942757E-2</v>
          </cell>
          <cell r="Q59">
            <v>0.80900757119078259</v>
          </cell>
          <cell r="R59">
            <v>13.015957883702239</v>
          </cell>
          <cell r="S59">
            <v>11.587358659651878</v>
          </cell>
          <cell r="T59">
            <v>1.4285992240503611</v>
          </cell>
          <cell r="U59">
            <v>254.83968315185734</v>
          </cell>
          <cell r="V59">
            <v>223.314028704675</v>
          </cell>
          <cell r="W59">
            <v>31.525654447182347</v>
          </cell>
          <cell r="X59">
            <v>34.66886033827938</v>
          </cell>
          <cell r="Y59">
            <v>30.085997985016665</v>
          </cell>
          <cell r="Z59">
            <v>4.58286235326272</v>
          </cell>
          <cell r="AB59">
            <v>54</v>
          </cell>
          <cell r="AC59">
            <v>8.7471062118750054E-2</v>
          </cell>
          <cell r="AD59">
            <v>8.9118154900000146</v>
          </cell>
          <cell r="AE59">
            <v>0.77952596631663018</v>
          </cell>
          <cell r="AF59">
            <v>52780.576855307168</v>
          </cell>
          <cell r="AG59">
            <v>927795.88843795564</v>
          </cell>
          <cell r="AH59">
            <v>12113166.88104371</v>
          </cell>
          <cell r="AI59">
            <v>8.7471062118750054E-2</v>
          </cell>
          <cell r="AJ59">
            <v>197.57671736500038</v>
          </cell>
          <cell r="AK59">
            <v>17.28224531785267</v>
          </cell>
          <cell r="AL59">
            <v>1170155.8596454614</v>
          </cell>
          <cell r="AM59">
            <v>18165333.074347056</v>
          </cell>
          <cell r="AN59">
            <v>221190093.80747193</v>
          </cell>
          <cell r="AO59">
            <v>7.031596652249994E-2</v>
          </cell>
          <cell r="AP59">
            <v>35.39049848675014</v>
          </cell>
          <cell r="AQ59">
            <v>2.4885171068089078</v>
          </cell>
          <cell r="AR59">
            <v>168493.89768540944</v>
          </cell>
          <cell r="AS59">
            <v>2471245.402457939</v>
          </cell>
          <cell r="AT59">
            <v>27430121.879707597</v>
          </cell>
        </row>
        <row r="60">
          <cell r="A60">
            <v>55</v>
          </cell>
          <cell r="B60">
            <v>4419838.1105777882</v>
          </cell>
          <cell r="C60">
            <v>127843.16131581657</v>
          </cell>
          <cell r="D60">
            <v>2.8924851570887998E-2</v>
          </cell>
          <cell r="E60">
            <v>0.97107514842911202</v>
          </cell>
          <cell r="F60">
            <v>1.4510869894755829E-2</v>
          </cell>
          <cell r="G60">
            <v>64135.695778477711</v>
          </cell>
          <cell r="H60">
            <v>645907.09486555704</v>
          </cell>
          <cell r="I60">
            <v>5638873.728895044</v>
          </cell>
          <cell r="J60">
            <v>1717.6995192482368</v>
          </cell>
          <cell r="K60">
            <v>16290.725788436404</v>
          </cell>
          <cell r="L60">
            <v>228212.74457703478</v>
          </cell>
          <cell r="M60">
            <v>55</v>
          </cell>
          <cell r="N60">
            <v>1</v>
          </cell>
          <cell r="O60">
            <v>0.99999999999999989</v>
          </cell>
          <cell r="P60">
            <v>2.6782269973044448E-2</v>
          </cell>
          <cell r="Q60">
            <v>0.89914365595288159</v>
          </cell>
          <cell r="R60">
            <v>13.643187322780726</v>
          </cell>
          <cell r="S60">
            <v>12.878371475240128</v>
          </cell>
          <cell r="T60">
            <v>0.76481584754059873</v>
          </cell>
          <cell r="U60">
            <v>264.98780450441046</v>
          </cell>
          <cell r="V60">
            <v>248.1947009464229</v>
          </cell>
          <cell r="W60">
            <v>16.793103557987592</v>
          </cell>
          <cell r="X60">
            <v>35.904366154008009</v>
          </cell>
          <cell r="Y60">
            <v>33.43804827613846</v>
          </cell>
          <cell r="Z60">
            <v>2.4663178778695483</v>
          </cell>
          <cell r="AB60">
            <v>55</v>
          </cell>
          <cell r="AC60">
            <v>8.9426049600000043E-2</v>
          </cell>
          <cell r="AD60">
            <v>9.0066857600000159</v>
          </cell>
          <cell r="AE60">
            <v>0.80543232750537552</v>
          </cell>
          <cell r="AF60">
            <v>49051.99652442243</v>
          </cell>
          <cell r="AG60">
            <v>875015.31158264843</v>
          </cell>
          <cell r="AH60">
            <v>11185370.992605755</v>
          </cell>
          <cell r="AI60">
            <v>8.9426049600000043E-2</v>
          </cell>
          <cell r="AJ60">
            <v>197.76029376000042</v>
          </cell>
          <cell r="AK60">
            <v>17.684921838692375</v>
          </cell>
          <cell r="AL60">
            <v>1077037.3809715642</v>
          </cell>
          <cell r="AM60">
            <v>16995177.214701597</v>
          </cell>
          <cell r="AN60">
            <v>203024760.73312488</v>
          </cell>
          <cell r="AO60">
            <v>7.215460703999993E-2</v>
          </cell>
          <cell r="AP60">
            <v>35.996242075750146</v>
          </cell>
          <cell r="AQ60">
            <v>2.597294701892463</v>
          </cell>
          <cell r="AR60">
            <v>158179.01310806227</v>
          </cell>
          <cell r="AS60">
            <v>2302751.5047725295</v>
          </cell>
          <cell r="AT60">
            <v>24958876.47724966</v>
          </cell>
        </row>
        <row r="61">
          <cell r="A61">
            <v>56</v>
          </cell>
          <cell r="B61">
            <v>4291994.9492619717</v>
          </cell>
          <cell r="C61">
            <v>42746.098740511581</v>
          </cell>
          <cell r="D61">
            <v>9.9594941853000003E-3</v>
          </cell>
          <cell r="E61">
            <v>0.99004050581470004</v>
          </cell>
          <cell r="F61">
            <v>1.3435990643292435E-2</v>
          </cell>
          <cell r="G61">
            <v>57667.203979342245</v>
          </cell>
          <cell r="H61">
            <v>581771.39908707934</v>
          </cell>
          <cell r="I61">
            <v>4992966.6340294871</v>
          </cell>
          <cell r="J61">
            <v>531.79276177293332</v>
          </cell>
          <cell r="K61">
            <v>14573.026269188167</v>
          </cell>
          <cell r="L61">
            <v>211922.01878859839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14.322929812135605</v>
          </cell>
          <cell r="S61">
            <v>14.322929812135605</v>
          </cell>
          <cell r="T61">
            <v>0</v>
          </cell>
          <cell r="U61">
            <v>276.03453497471952</v>
          </cell>
          <cell r="V61">
            <v>276.03453497471952</v>
          </cell>
          <cell r="W61">
            <v>0</v>
          </cell>
          <cell r="X61">
            <v>37.188771843918495</v>
          </cell>
          <cell r="Y61">
            <v>37.188771843918495</v>
          </cell>
          <cell r="Z61">
            <v>0</v>
          </cell>
          <cell r="AB61">
            <v>56</v>
          </cell>
          <cell r="AC61">
            <v>9.1775741081250056E-2</v>
          </cell>
          <cell r="AD61">
            <v>9.107289055000015</v>
          </cell>
          <cell r="AE61">
            <v>0.83582820226378385</v>
          </cell>
          <cell r="AF61">
            <v>46192.451166065817</v>
          </cell>
          <cell r="AG61">
            <v>825963.315058226</v>
          </cell>
          <cell r="AH61">
            <v>10310355.681023106</v>
          </cell>
          <cell r="AI61">
            <v>9.1775741081250056E-2</v>
          </cell>
          <cell r="AJ61">
            <v>198.03509130500044</v>
          </cell>
          <cell r="AK61">
            <v>18.174817264609434</v>
          </cell>
          <cell r="AL61">
            <v>1004440.0950743299</v>
          </cell>
          <cell r="AM61">
            <v>15918139.833730033</v>
          </cell>
          <cell r="AN61">
            <v>186029583.51842329</v>
          </cell>
          <cell r="AO61">
            <v>7.4177601532499929E-2</v>
          </cell>
          <cell r="AP61">
            <v>36.576186907250147</v>
          </cell>
          <cell r="AQ61">
            <v>2.7131338179842421</v>
          </cell>
          <cell r="AR61">
            <v>149942.65694170291</v>
          </cell>
          <cell r="AS61">
            <v>2144572.4916644674</v>
          </cell>
          <cell r="AT61">
            <v>22656124.972477131</v>
          </cell>
        </row>
        <row r="62">
          <cell r="A62">
            <v>57</v>
          </cell>
          <cell r="B62">
            <v>4249248.8505214602</v>
          </cell>
          <cell r="C62">
            <v>46880.420090470529</v>
          </cell>
          <cell r="D62">
            <v>1.1032637E-2</v>
          </cell>
          <cell r="E62">
            <v>0.98896736299999999</v>
          </cell>
          <cell r="F62">
            <v>1.2440732077122622E-2</v>
          </cell>
          <cell r="G62">
            <v>52863.766478358761</v>
          </cell>
          <cell r="H62">
            <v>524104.19510773703</v>
          </cell>
          <cell r="I62">
            <v>4411195.2349424073</v>
          </cell>
          <cell r="J62">
            <v>540.02476482268571</v>
          </cell>
          <cell r="K62">
            <v>14041.233507415234</v>
          </cell>
          <cell r="L62">
            <v>197348.99251941021</v>
          </cell>
          <cell r="M62">
            <v>57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14.750573329113445</v>
          </cell>
          <cell r="S62">
            <v>14.750573329113445</v>
          </cell>
          <cell r="T62">
            <v>0</v>
          </cell>
          <cell r="U62">
            <v>282.11572372091644</v>
          </cell>
          <cell r="V62">
            <v>282.11572372091644</v>
          </cell>
          <cell r="W62">
            <v>0</v>
          </cell>
          <cell r="X62">
            <v>37.731511914485338</v>
          </cell>
          <cell r="Y62">
            <v>37.731511914485338</v>
          </cell>
          <cell r="Z62">
            <v>0</v>
          </cell>
          <cell r="AB62">
            <v>57</v>
          </cell>
          <cell r="AC62">
            <v>9.4575000000000048E-2</v>
          </cell>
          <cell r="AD62">
            <v>9.2150000000000158</v>
          </cell>
          <cell r="AE62">
            <v>0.87150862500000192</v>
          </cell>
          <cell r="AF62">
            <v>44129.568521826033</v>
          </cell>
          <cell r="AG62">
            <v>779770.86389216012</v>
          </cell>
          <cell r="AH62">
            <v>9484392.3659648802</v>
          </cell>
          <cell r="AI62">
            <v>9.4575000000000048E-2</v>
          </cell>
          <cell r="AJ62">
            <v>198.41499999999999</v>
          </cell>
          <cell r="AK62">
            <v>18.765098625000007</v>
          </cell>
          <cell r="AL62">
            <v>950186.47186740069</v>
          </cell>
          <cell r="AM62">
            <v>14913699.738655703</v>
          </cell>
          <cell r="AN62">
            <v>170111443.68469325</v>
          </cell>
          <cell r="AO62">
            <v>7.63874999999999E-2</v>
          </cell>
          <cell r="AP62">
            <v>37.124285156250153</v>
          </cell>
          <cell r="AQ62">
            <v>2.8358313323730546</v>
          </cell>
          <cell r="AR62">
            <v>143594.69259216759</v>
          </cell>
          <cell r="AS62">
            <v>1994629.8347227643</v>
          </cell>
          <cell r="AT62">
            <v>20511552.480812665</v>
          </cell>
        </row>
        <row r="63">
          <cell r="A63">
            <v>58</v>
          </cell>
          <cell r="B63">
            <v>4202368.4304309897</v>
          </cell>
          <cell r="C63">
            <v>51800.14510515453</v>
          </cell>
          <cell r="D63">
            <v>1.2326416867700002E-2</v>
          </cell>
          <cell r="E63">
            <v>0.98767358313230003</v>
          </cell>
          <cell r="F63">
            <v>1.1519196367706132E-2</v>
          </cell>
          <cell r="G63">
            <v>48407.907159583578</v>
          </cell>
          <cell r="H63">
            <v>471240.42862937826</v>
          </cell>
          <cell r="I63">
            <v>3887091.0398346703</v>
          </cell>
          <cell r="J63">
            <v>552.49633642772824</v>
          </cell>
          <cell r="K63">
            <v>13501.208742592549</v>
          </cell>
          <cell r="L63">
            <v>183307.75901199499</v>
          </cell>
          <cell r="M63">
            <v>58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15.196717613616046</v>
          </cell>
          <cell r="S63">
            <v>15.196717613616046</v>
          </cell>
          <cell r="T63">
            <v>0</v>
          </cell>
          <cell r="U63">
            <v>288.45521498699759</v>
          </cell>
          <cell r="V63">
            <v>288.45521498699759</v>
          </cell>
          <cell r="W63">
            <v>0</v>
          </cell>
          <cell r="X63">
            <v>38.238280701299381</v>
          </cell>
          <cell r="Y63">
            <v>38.238280701299381</v>
          </cell>
          <cell r="Z63">
            <v>0</v>
          </cell>
          <cell r="AB63">
            <v>58</v>
          </cell>
          <cell r="AC63">
            <v>9.7878804543750045E-2</v>
          </cell>
          <cell r="AD63">
            <v>9.3118847537500322</v>
          </cell>
          <cell r="AE63">
            <v>0.91143614774622539</v>
          </cell>
          <cell r="AF63">
            <v>42234.833247507209</v>
          </cell>
          <cell r="AG63">
            <v>735641.29537033406</v>
          </cell>
          <cell r="AH63">
            <v>8704621.5020727199</v>
          </cell>
          <cell r="AI63">
            <v>9.7878804543750045E-2</v>
          </cell>
          <cell r="AJ63">
            <v>198.91473844500047</v>
          </cell>
          <cell r="AK63">
            <v>19.469536805129362</v>
          </cell>
          <cell r="AL63">
            <v>902194.45696134144</v>
          </cell>
          <cell r="AM63">
            <v>13963513.266788302</v>
          </cell>
          <cell r="AN63">
            <v>155197743.94603753</v>
          </cell>
          <cell r="AO63">
            <v>7.8637233485156027E-2</v>
          </cell>
          <cell r="AP63">
            <v>37.710302087500153</v>
          </cell>
          <cell r="AQ63">
            <v>2.9654338300505163</v>
          </cell>
          <cell r="AR63">
            <v>137414.56670157492</v>
          </cell>
          <cell r="AS63">
            <v>1851035.1421305968</v>
          </cell>
          <cell r="AT63">
            <v>18516922.6460899</v>
          </cell>
        </row>
        <row r="64">
          <cell r="A64">
            <v>59</v>
          </cell>
          <cell r="B64">
            <v>4150568.285325835</v>
          </cell>
          <cell r="C64">
            <v>56989.410015626556</v>
          </cell>
          <cell r="D64">
            <v>1.37305077517E-2</v>
          </cell>
          <cell r="E64">
            <v>0.98626949224829996</v>
          </cell>
          <cell r="F64">
            <v>1.066592256269086E-2</v>
          </cell>
          <cell r="G64">
            <v>44269.639922445938</v>
          </cell>
          <cell r="H64">
            <v>422832.52146979468</v>
          </cell>
          <cell r="I64">
            <v>3415850.6112052919</v>
          </cell>
          <cell r="J64">
            <v>562.81910566677027</v>
          </cell>
          <cell r="K64">
            <v>12948.712406164821</v>
          </cell>
          <cell r="L64">
            <v>169806.55026940245</v>
          </cell>
          <cell r="M64">
            <v>59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15.66325055585669</v>
          </cell>
          <cell r="S64">
            <v>15.66325055585669</v>
          </cell>
          <cell r="T64">
            <v>0</v>
          </cell>
          <cell r="U64">
            <v>295.04009593727255</v>
          </cell>
          <cell r="V64">
            <v>295.04009593727255</v>
          </cell>
          <cell r="W64">
            <v>0</v>
          </cell>
          <cell r="X64">
            <v>38.708708235057692</v>
          </cell>
          <cell r="Y64">
            <v>38.708708235057692</v>
          </cell>
          <cell r="Z64">
            <v>0</v>
          </cell>
          <cell r="AB64">
            <v>59</v>
          </cell>
          <cell r="AC64">
            <v>0.10174193040000004</v>
          </cell>
          <cell r="AD64">
            <v>9.4109491200000299</v>
          </cell>
          <cell r="AE64">
            <v>0.9574881303649847</v>
          </cell>
          <cell r="AF64">
            <v>40548.295315358133</v>
          </cell>
          <cell r="AG64">
            <v>693406.46212282684</v>
          </cell>
          <cell r="AH64">
            <v>7968980.206702386</v>
          </cell>
          <cell r="AI64">
            <v>0.10174193040000004</v>
          </cell>
          <cell r="AJ64">
            <v>199.15600170666679</v>
          </cell>
          <cell r="AK64">
            <v>20.26251606438198</v>
          </cell>
          <cell r="AL64">
            <v>858089.47302308504</v>
          </cell>
          <cell r="AM64">
            <v>13061318.809826961</v>
          </cell>
          <cell r="AN64">
            <v>141234230.67924923</v>
          </cell>
          <cell r="AO64">
            <v>8.102130839999977E-2</v>
          </cell>
          <cell r="AP64">
            <v>38.282012760937661</v>
          </cell>
          <cell r="AQ64">
            <v>3.1016587620766569</v>
          </cell>
          <cell r="AR64">
            <v>131350.94991121333</v>
          </cell>
          <cell r="AS64">
            <v>1713620.5754290218</v>
          </cell>
          <cell r="AT64">
            <v>16665887.503959302</v>
          </cell>
        </row>
        <row r="65">
          <cell r="A65">
            <v>60</v>
          </cell>
          <cell r="B65">
            <v>4093578.8753102086</v>
          </cell>
          <cell r="C65">
            <v>61790.405542091277</v>
          </cell>
          <cell r="D65">
            <v>1.50944704925E-2</v>
          </cell>
          <cell r="E65">
            <v>0.98490552950749999</v>
          </cell>
          <cell r="F65">
            <v>9.8758542247137614E-3</v>
          </cell>
          <cell r="G65">
            <v>40427.588229931331</v>
          </cell>
          <cell r="H65">
            <v>378562.88154734875</v>
          </cell>
          <cell r="I65">
            <v>2993018.0897354973</v>
          </cell>
          <cell r="J65">
            <v>565.03059038855417</v>
          </cell>
          <cell r="K65">
            <v>12385.89330049805</v>
          </cell>
          <cell r="L65">
            <v>156857.83786323763</v>
          </cell>
          <cell r="M65">
            <v>60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16.148827951208645</v>
          </cell>
          <cell r="S65">
            <v>16.148827951208645</v>
          </cell>
          <cell r="T65">
            <v>0</v>
          </cell>
          <cell r="U65">
            <v>301.85400294962398</v>
          </cell>
          <cell r="V65">
            <v>301.85400294962398</v>
          </cell>
          <cell r="W65">
            <v>0</v>
          </cell>
          <cell r="X65">
            <v>39.138363053434517</v>
          </cell>
          <cell r="Y65">
            <v>39.138363053434517</v>
          </cell>
          <cell r="Z65">
            <v>0</v>
          </cell>
          <cell r="AB65">
            <v>60</v>
          </cell>
          <cell r="AC65">
            <v>0.10621863350625006</v>
          </cell>
          <cell r="AD65">
            <v>9.5123735362500277</v>
          </cell>
          <cell r="AE65">
            <v>1.0103913184214937</v>
          </cell>
          <cell r="AF65">
            <v>39049.355979091488</v>
          </cell>
          <cell r="AG65">
            <v>652858.16680746875</v>
          </cell>
          <cell r="AH65">
            <v>7275573.7445795592</v>
          </cell>
          <cell r="AI65">
            <v>0.10621863350625006</v>
          </cell>
          <cell r="AJ65">
            <v>199.25840594958345</v>
          </cell>
          <cell r="AK65">
            <v>21.1649555945984</v>
          </cell>
          <cell r="AL65">
            <v>817978.01527661609</v>
          </cell>
          <cell r="AM65">
            <v>12203229.336803876</v>
          </cell>
          <cell r="AN65">
            <v>128172911.86942226</v>
          </cell>
          <cell r="AO65">
            <v>8.3530825877343493E-2</v>
          </cell>
          <cell r="AP65">
            <v>38.837746762500167</v>
          </cell>
          <cell r="AQ65">
            <v>3.2441490622867626</v>
          </cell>
          <cell r="AR65">
            <v>125379.07766308138</v>
          </cell>
          <cell r="AS65">
            <v>1582269.6255178086</v>
          </cell>
          <cell r="AT65">
            <v>14952266.92853028</v>
          </cell>
        </row>
        <row r="66">
          <cell r="A66">
            <v>61</v>
          </cell>
          <cell r="B66">
            <v>4031788.4697681172</v>
          </cell>
          <cell r="C66">
            <v>66922.964521362301</v>
          </cell>
          <cell r="D66">
            <v>1.6598828292499999E-2</v>
          </cell>
          <cell r="E66">
            <v>0.98340117170749997</v>
          </cell>
          <cell r="F66">
            <v>9.1443094673275532E-3</v>
          </cell>
          <cell r="G66">
            <v>36867.921474362665</v>
          </cell>
          <cell r="H66">
            <v>338135.29331741744</v>
          </cell>
          <cell r="I66">
            <v>2614455.2081881487</v>
          </cell>
          <cell r="J66">
            <v>566.63360930955491</v>
          </cell>
          <cell r="K66">
            <v>11820.862710109495</v>
          </cell>
          <cell r="L66">
            <v>144471.94456273958</v>
          </cell>
          <cell r="M66">
            <v>61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16.648858581713363</v>
          </cell>
          <cell r="S66">
            <v>16.648858581713363</v>
          </cell>
          <cell r="T66">
            <v>0</v>
          </cell>
          <cell r="U66">
            <v>308.81185774045798</v>
          </cell>
          <cell r="V66">
            <v>308.81185774045798</v>
          </cell>
          <cell r="W66">
            <v>0</v>
          </cell>
          <cell r="X66">
            <v>39.516481797538397</v>
          </cell>
          <cell r="Y66">
            <v>39.516481797538397</v>
          </cell>
          <cell r="Z66">
            <v>0</v>
          </cell>
          <cell r="AB66">
            <v>61</v>
          </cell>
          <cell r="AC66">
            <v>0.11136233280000007</v>
          </cell>
          <cell r="AD66">
            <v>9.6163238400000228</v>
          </cell>
          <cell r="AE66">
            <v>1.0708962557826571</v>
          </cell>
          <cell r="AF66">
            <v>37716.03026876838</v>
          </cell>
          <cell r="AG66">
            <v>613808.81082837726</v>
          </cell>
          <cell r="AH66">
            <v>6622715.5777720902</v>
          </cell>
          <cell r="AI66">
            <v>0.11136233280000007</v>
          </cell>
          <cell r="AJ66">
            <v>199.35007861333347</v>
          </cell>
          <cell r="AK66">
            <v>22.200089798244218</v>
          </cell>
          <cell r="AL66">
            <v>781867.7619598367</v>
          </cell>
          <cell r="AM66">
            <v>11385251.321527259</v>
          </cell>
          <cell r="AN66">
            <v>115969682.53261837</v>
          </cell>
          <cell r="AO66">
            <v>8.6155483799999724E-2</v>
          </cell>
          <cell r="AP66">
            <v>39.37612595156267</v>
          </cell>
          <cell r="AQ66">
            <v>3.3924691815266064</v>
          </cell>
          <cell r="AR66">
            <v>119479.79988295845</v>
          </cell>
          <cell r="AS66">
            <v>1456890.5478547271</v>
          </cell>
          <cell r="AT66">
            <v>13369997.303012472</v>
          </cell>
        </row>
        <row r="67">
          <cell r="A67">
            <v>62</v>
          </cell>
          <cell r="B67">
            <v>3964865.5052467547</v>
          </cell>
          <cell r="C67">
            <v>72333.330613353581</v>
          </cell>
          <cell r="D67">
            <v>1.8243577371700001E-2</v>
          </cell>
          <cell r="E67">
            <v>0.98175642262829999</v>
          </cell>
          <cell r="F67">
            <v>8.4669532104884766E-3</v>
          </cell>
          <cell r="G67">
            <v>33570.330718804027</v>
          </cell>
          <cell r="H67">
            <v>301267.37184305477</v>
          </cell>
          <cell r="I67">
            <v>2276319.9148707311</v>
          </cell>
          <cell r="J67">
            <v>567.07678320560956</v>
          </cell>
          <cell r="K67">
            <v>11254.229100799941</v>
          </cell>
          <cell r="L67">
            <v>132651.08185263007</v>
          </cell>
          <cell r="M67">
            <v>62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17.160771676190762</v>
          </cell>
          <cell r="S67">
            <v>17.160771676190762</v>
          </cell>
          <cell r="T67">
            <v>0</v>
          </cell>
          <cell r="U67">
            <v>315.85579684587566</v>
          </cell>
          <cell r="V67">
            <v>315.85579684587566</v>
          </cell>
          <cell r="W67">
            <v>0</v>
          </cell>
          <cell r="X67">
            <v>39.839069777845047</v>
          </cell>
          <cell r="Y67">
            <v>39.839069777845047</v>
          </cell>
          <cell r="Z67">
            <v>0</v>
          </cell>
          <cell r="AB67">
            <v>62</v>
          </cell>
          <cell r="AC67">
            <v>0.11722529296875006</v>
          </cell>
          <cell r="AD67">
            <v>9.7229492187500171</v>
          </cell>
          <cell r="AE67">
            <v>1.1397755706882502</v>
          </cell>
          <cell r="AF67">
            <v>36522.337800627472</v>
          </cell>
          <cell r="AG67">
            <v>576092.78055960883</v>
          </cell>
          <cell r="AH67">
            <v>6008906.7669437127</v>
          </cell>
          <cell r="AI67">
            <v>0.11722529296875006</v>
          </cell>
          <cell r="AJ67">
            <v>199.42378255208348</v>
          </cell>
          <cell r="AK67">
            <v>23.377511334604293</v>
          </cell>
          <cell r="AL67">
            <v>749096.03948157106</v>
          </cell>
          <cell r="AM67">
            <v>10603383.559567424</v>
          </cell>
          <cell r="AN67">
            <v>104584431.21109112</v>
          </cell>
          <cell r="AO67">
            <v>8.8883605957030945E-2</v>
          </cell>
          <cell r="AP67">
            <v>39.895898437500172</v>
          </cell>
          <cell r="AQ67">
            <v>3.5460913160204917</v>
          </cell>
          <cell r="AR67">
            <v>113628.98823789219</v>
          </cell>
          <cell r="AS67">
            <v>1337410.7479717687</v>
          </cell>
          <cell r="AT67">
            <v>11913106.755157745</v>
          </cell>
        </row>
        <row r="68">
          <cell r="A68">
            <v>63</v>
          </cell>
          <cell r="B68">
            <v>3892532.174633401</v>
          </cell>
          <cell r="C68">
            <v>78040.486956695735</v>
          </cell>
          <cell r="D68">
            <v>2.00487711997E-2</v>
          </cell>
          <cell r="E68">
            <v>0.97995122880030006</v>
          </cell>
          <cell r="F68">
            <v>7.8397714911930313E-3</v>
          </cell>
          <cell r="G68">
            <v>30516.562771242552</v>
          </cell>
          <cell r="H68">
            <v>267697.04112425074</v>
          </cell>
          <cell r="I68">
            <v>1975052.5430276762</v>
          </cell>
          <cell r="J68">
            <v>566.49961555733785</v>
          </cell>
          <cell r="K68">
            <v>10687.152317594331</v>
          </cell>
          <cell r="L68">
            <v>121396.85275183013</v>
          </cell>
          <cell r="M68">
            <v>63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17.681232542593182</v>
          </cell>
          <cell r="S68">
            <v>17.681232542593182</v>
          </cell>
          <cell r="T68">
            <v>0</v>
          </cell>
          <cell r="U68">
            <v>322.91603723379012</v>
          </cell>
          <cell r="V68">
            <v>322.91603723379012</v>
          </cell>
          <cell r="W68">
            <v>0</v>
          </cell>
          <cell r="X68">
            <v>40.10221494824161</v>
          </cell>
          <cell r="Y68">
            <v>40.10221494824161</v>
          </cell>
          <cell r="Z68">
            <v>0</v>
          </cell>
          <cell r="AB68">
            <v>63</v>
          </cell>
          <cell r="AC68">
            <v>0.12385830720000007</v>
          </cell>
          <cell r="AD68">
            <v>9.8323801600000102</v>
          </cell>
          <cell r="AE68">
            <v>1.217821962364467</v>
          </cell>
          <cell r="AF68">
            <v>35442.357693844926</v>
          </cell>
          <cell r="AG68">
            <v>539570.44275898137</v>
          </cell>
          <cell r="AH68">
            <v>5432813.986384104</v>
          </cell>
          <cell r="AI68">
            <v>0.12385830720000007</v>
          </cell>
          <cell r="AJ68">
            <v>199.47131605333348</v>
          </cell>
          <cell r="AK68">
            <v>24.706179541322083</v>
          </cell>
          <cell r="AL68">
            <v>719025.67010023235</v>
          </cell>
          <cell r="AM68">
            <v>9854287.5200858526</v>
          </cell>
          <cell r="AN68">
            <v>93981047.651523694</v>
          </cell>
          <cell r="AO68">
            <v>9.1702171199999682E-2</v>
          </cell>
          <cell r="AP68">
            <v>40.395951267187677</v>
          </cell>
          <cell r="AQ68">
            <v>3.7043964388904884</v>
          </cell>
          <cell r="AR68">
            <v>107809.30849042212</v>
          </cell>
          <cell r="AS68">
            <v>1223781.7597338764</v>
          </cell>
          <cell r="AT68">
            <v>10575696.007185975</v>
          </cell>
        </row>
        <row r="69">
          <cell r="A69">
            <v>64</v>
          </cell>
          <cell r="B69">
            <v>3814491.6876767054</v>
          </cell>
          <cell r="C69">
            <v>84050.271978549441</v>
          </cell>
          <cell r="D69">
            <v>2.2034461957300001E-2</v>
          </cell>
          <cell r="E69">
            <v>0.97796553804270003</v>
          </cell>
          <cell r="F69">
            <v>7.2590476770305855E-3</v>
          </cell>
          <cell r="G69">
            <v>27689.577024482067</v>
          </cell>
          <cell r="H69">
            <v>237180.47835300816</v>
          </cell>
          <cell r="I69">
            <v>1707355.5019034254</v>
          </cell>
          <cell r="J69">
            <v>564.93049218488716</v>
          </cell>
          <cell r="K69">
            <v>10120.652702036994</v>
          </cell>
          <cell r="L69">
            <v>110709.7004342358</v>
          </cell>
          <cell r="M69">
            <v>64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18.20642058271261</v>
          </cell>
          <cell r="S69">
            <v>18.20642058271261</v>
          </cell>
          <cell r="T69">
            <v>0</v>
          </cell>
          <cell r="U69">
            <v>329.91698796657568</v>
          </cell>
          <cell r="V69">
            <v>329.91698796657568</v>
          </cell>
          <cell r="W69">
            <v>0</v>
          </cell>
          <cell r="X69">
            <v>40.302979357783407</v>
          </cell>
          <cell r="Y69">
            <v>40.302979357783407</v>
          </cell>
          <cell r="Z69">
            <v>0</v>
          </cell>
          <cell r="AB69">
            <v>64</v>
          </cell>
          <cell r="AC69">
            <v>0.13131037993125008</v>
          </cell>
          <cell r="AD69">
            <v>9.9447264012499996</v>
          </cell>
          <cell r="AE69">
            <v>1.3058458020604709</v>
          </cell>
          <cell r="AF69">
            <v>34450.264902476985</v>
          </cell>
          <cell r="AG69">
            <v>504128.08506513649</v>
          </cell>
          <cell r="AH69">
            <v>4893243.5436251229</v>
          </cell>
          <cell r="AI69">
            <v>0.13131037993125008</v>
          </cell>
          <cell r="AJ69">
            <v>199.48347798791681</v>
          </cell>
          <cell r="AK69">
            <v>26.194251284600519</v>
          </cell>
          <cell r="AL69">
            <v>691045.52333258395</v>
          </cell>
          <cell r="AM69">
            <v>9135261.84998562</v>
          </cell>
          <cell r="AN69">
            <v>84126760.131437838</v>
          </cell>
          <cell r="AO69">
            <v>9.4596842599218411E-2</v>
          </cell>
          <cell r="AP69">
            <v>40.875323112500183</v>
          </cell>
          <cell r="AQ69">
            <v>3.8666765066653741</v>
          </cell>
          <cell r="AR69">
            <v>102009.00423053003</v>
          </cell>
          <cell r="AS69">
            <v>1115972.4512434544</v>
          </cell>
          <cell r="AT69">
            <v>9351914.2474520989</v>
          </cell>
        </row>
        <row r="70">
          <cell r="A70">
            <v>65</v>
          </cell>
          <cell r="B70">
            <v>3730441.4156981558</v>
          </cell>
          <cell r="C70">
            <v>90353.90363757209</v>
          </cell>
          <cell r="D70">
            <v>2.4220700332500001E-2</v>
          </cell>
          <cell r="E70">
            <v>0.97577929966749999</v>
          </cell>
          <cell r="F70">
            <v>6.7213404416949854E-3</v>
          </cell>
          <cell r="G70">
            <v>25073.566752705909</v>
          </cell>
          <cell r="H70">
            <v>209490.90132852609</v>
          </cell>
          <cell r="I70">
            <v>1470175.0235504173</v>
          </cell>
          <cell r="J70">
            <v>562.31420980020823</v>
          </cell>
          <cell r="K70">
            <v>9555.722209852107</v>
          </cell>
          <cell r="L70">
            <v>100589.0477321988</v>
          </cell>
          <cell r="M70">
            <v>65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18.73199073729598</v>
          </cell>
          <cell r="S70">
            <v>18.73199073729598</v>
          </cell>
          <cell r="T70">
            <v>0</v>
          </cell>
          <cell r="U70">
            <v>336.77762760823589</v>
          </cell>
          <cell r="V70">
            <v>336.77762760823589</v>
          </cell>
          <cell r="W70">
            <v>0</v>
          </cell>
          <cell r="X70">
            <v>40.439537661848554</v>
          </cell>
          <cell r="Y70">
            <v>40.439537661848554</v>
          </cell>
          <cell r="Z70">
            <v>0</v>
          </cell>
          <cell r="AB70">
            <v>65</v>
          </cell>
          <cell r="AC70">
            <v>0.13962840960000006</v>
          </cell>
          <cell r="AD70">
            <v>10.060074879999988</v>
          </cell>
          <cell r="AE70">
            <v>1.4046722559513096</v>
          </cell>
          <cell r="AF70">
            <v>33520.760228405386</v>
          </cell>
          <cell r="AG70">
            <v>469677.82016265951</v>
          </cell>
          <cell r="AH70">
            <v>4389115.4585599862</v>
          </cell>
          <cell r="AI70">
            <v>0.13962840960000006</v>
          </cell>
          <cell r="AJ70">
            <v>199.45003296000016</v>
          </cell>
          <cell r="AK70">
            <v>27.848890896872415</v>
          </cell>
          <cell r="AL70">
            <v>664579.22154151252</v>
          </cell>
          <cell r="AM70">
            <v>8444216.3266530354</v>
          </cell>
          <cell r="AN70">
            <v>74991498.281452224</v>
          </cell>
          <cell r="AO70">
            <v>9.7551996599999621E-2</v>
          </cell>
          <cell r="AP70">
            <v>41.333216957812688</v>
          </cell>
          <cell r="AQ70">
            <v>4.0321378401355901</v>
          </cell>
          <cell r="AR70">
            <v>96221.965781995605</v>
          </cell>
          <cell r="AS70">
            <v>1013963.4470129244</v>
          </cell>
          <cell r="AT70">
            <v>8235941.7962086443</v>
          </cell>
        </row>
        <row r="71">
          <cell r="A71">
            <v>66</v>
          </cell>
          <cell r="B71">
            <v>3640087.5120605836</v>
          </cell>
          <cell r="C71">
            <v>96853.550132640492</v>
          </cell>
          <cell r="D71">
            <v>2.6607478477300002E-2</v>
          </cell>
          <cell r="E71">
            <v>0.97339252152269995</v>
          </cell>
          <cell r="F71">
            <v>6.2234633719398013E-3</v>
          </cell>
          <cell r="G71">
            <v>22653.95130196452</v>
          </cell>
          <cell r="H71">
            <v>184417.33457582019</v>
          </cell>
          <cell r="I71">
            <v>1260684.1222218913</v>
          </cell>
          <cell r="J71">
            <v>558.11529786372535</v>
          </cell>
          <cell r="K71">
            <v>8993.4080000518989</v>
          </cell>
          <cell r="L71">
            <v>91033.325522346699</v>
          </cell>
          <cell r="M71">
            <v>66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19.253023639034271</v>
          </cell>
          <cell r="S71">
            <v>19.253023639034271</v>
          </cell>
          <cell r="T71">
            <v>0</v>
          </cell>
          <cell r="U71">
            <v>343.41192851583833</v>
          </cell>
          <cell r="V71">
            <v>343.41192851583833</v>
          </cell>
          <cell r="W71">
            <v>0</v>
          </cell>
          <cell r="X71">
            <v>40.511320475529736</v>
          </cell>
          <cell r="Y71">
            <v>40.511320475529736</v>
          </cell>
          <cell r="Z71">
            <v>0</v>
          </cell>
          <cell r="AB71">
            <v>66</v>
          </cell>
          <cell r="AC71">
            <v>0.14885687139375009</v>
          </cell>
          <cell r="AD71">
            <v>10.178487683749973</v>
          </cell>
          <cell r="AE71">
            <v>1.5151378321228388</v>
          </cell>
          <cell r="AF71">
            <v>32629.793838817379</v>
          </cell>
          <cell r="AG71">
            <v>436157.0599342541</v>
          </cell>
          <cell r="AH71">
            <v>3919437.6383973262</v>
          </cell>
          <cell r="AI71">
            <v>0.14885687139375009</v>
          </cell>
          <cell r="AJ71">
            <v>199.35967645708351</v>
          </cell>
          <cell r="AK71">
            <v>29.676057719471707</v>
          </cell>
          <cell r="AL71">
            <v>639099.37749920867</v>
          </cell>
          <cell r="AM71">
            <v>7779637.1051115226</v>
          </cell>
          <cell r="AN71">
            <v>66547281.954799183</v>
          </cell>
          <cell r="AO71">
            <v>0.10055075217890586</v>
          </cell>
          <cell r="AP71">
            <v>41.769012787500195</v>
          </cell>
          <cell r="AQ71">
            <v>4.1999056535534818</v>
          </cell>
          <cell r="AR71">
            <v>90448.573530716967</v>
          </cell>
          <cell r="AS71">
            <v>917741.4812309288</v>
          </cell>
          <cell r="AT71">
            <v>7221978.3491957197</v>
          </cell>
        </row>
        <row r="72">
          <cell r="A72">
            <v>67</v>
          </cell>
          <cell r="B72">
            <v>3543233.9619279429</v>
          </cell>
          <cell r="C72">
            <v>103586.09350330949</v>
          </cell>
          <cell r="D72">
            <v>2.9234900832499997E-2</v>
          </cell>
          <cell r="E72">
            <v>0.97076509916749998</v>
          </cell>
          <cell r="F72">
            <v>5.7624660851294451E-3</v>
          </cell>
          <cell r="G72">
            <v>20417.765537288607</v>
          </cell>
          <cell r="H72">
            <v>161763.38327385567</v>
          </cell>
          <cell r="I72">
            <v>1076266.7876460711</v>
          </cell>
          <cell r="J72">
            <v>552.6956950961744</v>
          </cell>
          <cell r="K72">
            <v>8435.2927021881733</v>
          </cell>
          <cell r="L72">
            <v>82039.917522294796</v>
          </cell>
          <cell r="M72">
            <v>67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19.763537070620284</v>
          </cell>
          <cell r="S72">
            <v>19.763537070620284</v>
          </cell>
          <cell r="T72">
            <v>0</v>
          </cell>
          <cell r="U72">
            <v>349.72180058447998</v>
          </cell>
          <cell r="V72">
            <v>349.72180058447998</v>
          </cell>
          <cell r="W72">
            <v>0</v>
          </cell>
          <cell r="X72">
            <v>40.51828816377293</v>
          </cell>
          <cell r="Y72">
            <v>40.51828816377293</v>
          </cell>
          <cell r="Z72">
            <v>0</v>
          </cell>
          <cell r="AB72">
            <v>67</v>
          </cell>
          <cell r="AC72">
            <v>0.15903750000000011</v>
          </cell>
          <cell r="AD72">
            <v>10.3</v>
          </cell>
          <cell r="AE72">
            <v>1.6380862500000013</v>
          </cell>
          <cell r="AF72">
            <v>31754.63637372421</v>
          </cell>
          <cell r="AG72">
            <v>403527.2660954367</v>
          </cell>
          <cell r="AH72">
            <v>3483280.578463072</v>
          </cell>
          <cell r="AI72">
            <v>0.15903750000000011</v>
          </cell>
          <cell r="AJ72">
            <v>199.2</v>
          </cell>
          <cell r="AK72">
            <v>31.680270000000021</v>
          </cell>
          <cell r="AL72">
            <v>614128.50151901564</v>
          </cell>
          <cell r="AM72">
            <v>7140537.7276123138</v>
          </cell>
          <cell r="AN72">
            <v>58767644.849687658</v>
          </cell>
          <cell r="AO72">
            <v>0.10357499999999956</v>
          </cell>
          <cell r="AP72">
            <v>42.182280273437698</v>
          </cell>
          <cell r="AQ72">
            <v>4.369029679321291</v>
          </cell>
          <cell r="AR72">
            <v>84694.532276829981</v>
          </cell>
          <cell r="AS72">
            <v>827292.90770021186</v>
          </cell>
          <cell r="AT72">
            <v>6304236.8679647911</v>
          </cell>
        </row>
        <row r="73">
          <cell r="A73">
            <v>68</v>
          </cell>
          <cell r="B73">
            <v>3439647.8684246335</v>
          </cell>
          <cell r="C73">
            <v>110491.85056940735</v>
          </cell>
          <cell r="D73">
            <v>3.2123012237299998E-2</v>
          </cell>
          <cell r="E73">
            <v>0.96787698776270004</v>
          </cell>
          <cell r="F73">
            <v>5.3356167454902265E-3</v>
          </cell>
          <cell r="G73">
            <v>18352.642765356239</v>
          </cell>
          <cell r="H73">
            <v>141345.61773656707</v>
          </cell>
          <cell r="I73">
            <v>914503.4043722155</v>
          </cell>
          <cell r="J73">
            <v>545.87237790586448</v>
          </cell>
          <cell r="K73">
            <v>7882.5970070919993</v>
          </cell>
          <cell r="L73">
            <v>73604.624820106619</v>
          </cell>
          <cell r="M73">
            <v>68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20.257171377165207</v>
          </cell>
          <cell r="S73">
            <v>20.257171377165207</v>
          </cell>
          <cell r="T73">
            <v>0</v>
          </cell>
          <cell r="U73">
            <v>355.61141300113002</v>
          </cell>
          <cell r="V73">
            <v>355.61141300113002</v>
          </cell>
          <cell r="W73">
            <v>0</v>
          </cell>
          <cell r="X73">
            <v>40.462748875881992</v>
          </cell>
          <cell r="Y73">
            <v>40.462748875881992</v>
          </cell>
          <cell r="Z73">
            <v>0</v>
          </cell>
          <cell r="AB73">
            <v>68</v>
          </cell>
          <cell r="AC73">
            <v>0.16974288076875013</v>
          </cell>
          <cell r="AD73">
            <v>10.424618066249932</v>
          </cell>
          <cell r="AE73">
            <v>1.7695047014792209</v>
          </cell>
          <cell r="AF73">
            <v>30789.34476394501</v>
          </cell>
          <cell r="AG73">
            <v>371772.6297217125</v>
          </cell>
          <cell r="AH73">
            <v>3079753.3123676353</v>
          </cell>
          <cell r="AI73">
            <v>0.16974288076875013</v>
          </cell>
          <cell r="AJ73">
            <v>199.59647438083348</v>
          </cell>
          <cell r="AK73">
            <v>33.88008055268871</v>
          </cell>
          <cell r="AL73">
            <v>589512.69239066832</v>
          </cell>
          <cell r="AM73">
            <v>6526409.2260932978</v>
          </cell>
          <cell r="AN73">
            <v>51627107.122075342</v>
          </cell>
          <cell r="AO73">
            <v>0.10681035822812437</v>
          </cell>
          <cell r="AP73">
            <v>42.548899198750277</v>
          </cell>
          <cell r="AQ73">
            <v>4.5446631656308716</v>
          </cell>
          <cell r="AR73">
            <v>79077.043946612976</v>
          </cell>
          <cell r="AS73">
            <v>742598.37542338192</v>
          </cell>
          <cell r="AT73">
            <v>5476943.9602645794</v>
          </cell>
        </row>
        <row r="74">
          <cell r="A74">
            <v>69</v>
          </cell>
          <cell r="B74">
            <v>3329156.0178552261</v>
          </cell>
          <cell r="C74">
            <v>117458.70702021425</v>
          </cell>
          <cell r="D74">
            <v>3.5281827102800006E-2</v>
          </cell>
          <cell r="E74">
            <v>0.96471817289719997</v>
          </cell>
          <cell r="F74">
            <v>4.9403858754539128E-3</v>
          </cell>
          <cell r="G74">
            <v>16447.315367794352</v>
          </cell>
          <cell r="H74">
            <v>122992.97497121085</v>
          </cell>
          <cell r="I74">
            <v>773157.78663564846</v>
          </cell>
          <cell r="J74">
            <v>537.3067936219868</v>
          </cell>
          <cell r="K74">
            <v>7336.7246291861347</v>
          </cell>
          <cell r="L74">
            <v>65722.027813014618</v>
          </cell>
          <cell r="M74">
            <v>69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20.731850598879507</v>
          </cell>
          <cell r="S74">
            <v>20.731850598879507</v>
          </cell>
          <cell r="T74">
            <v>0</v>
          </cell>
          <cell r="U74">
            <v>360.96447358987984</v>
          </cell>
          <cell r="V74">
            <v>360.96447358987984</v>
          </cell>
          <cell r="W74">
            <v>0</v>
          </cell>
          <cell r="X74">
            <v>40.342227083212407</v>
          </cell>
          <cell r="Y74">
            <v>40.342227083212407</v>
          </cell>
          <cell r="Z74">
            <v>0</v>
          </cell>
          <cell r="AB74">
            <v>69</v>
          </cell>
          <cell r="AC74">
            <v>0.1812800496000001</v>
          </cell>
          <cell r="AD74">
            <v>10.552317119999909</v>
          </cell>
          <cell r="AE74">
            <v>1.9129245709085139</v>
          </cell>
          <cell r="AF74">
            <v>29783.283205290012</v>
          </cell>
          <cell r="AG74">
            <v>340983.28495776746</v>
          </cell>
          <cell r="AH74">
            <v>2707980.682645923</v>
          </cell>
          <cell r="AI74">
            <v>0.1812800496000001</v>
          </cell>
          <cell r="AJ74">
            <v>199.59325418666683</v>
          </cell>
          <cell r="AK74">
            <v>36.182275018784388</v>
          </cell>
          <cell r="AL74">
            <v>563340.00842717139</v>
          </cell>
          <cell r="AM74">
            <v>5936896.5337026296</v>
          </cell>
          <cell r="AN74">
            <v>45100697.895982042</v>
          </cell>
          <cell r="AO74">
            <v>0.11011974079999932</v>
          </cell>
          <cell r="AP74">
            <v>42.881754912083622</v>
          </cell>
          <cell r="AQ74">
            <v>4.7221277359677458</v>
          </cell>
          <cell r="AR74">
            <v>73521.177902528216</v>
          </cell>
          <cell r="AS74">
            <v>663521.33147676894</v>
          </cell>
          <cell r="AT74">
            <v>4734345.5848411974</v>
          </cell>
        </row>
        <row r="75">
          <cell r="A75">
            <v>70</v>
          </cell>
          <cell r="B75">
            <v>3211697.3108350118</v>
          </cell>
          <cell r="C75">
            <v>124425.69249378893</v>
          </cell>
          <cell r="D75">
            <v>3.87414131693E-2</v>
          </cell>
          <cell r="E75">
            <v>0.96125858683069998</v>
          </cell>
          <cell r="F75">
            <v>4.5744313661610298E-3</v>
          </cell>
          <cell r="G75">
            <v>14691.688917298708</v>
          </cell>
          <cell r="H75">
            <v>106545.6596034165</v>
          </cell>
          <cell r="I75">
            <v>650164.81166443764</v>
          </cell>
          <cell r="J75">
            <v>527.01554675916202</v>
          </cell>
          <cell r="K75">
            <v>6799.4178355641479</v>
          </cell>
          <cell r="L75">
            <v>58385.303183828488</v>
          </cell>
          <cell r="M75">
            <v>70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21.182044045736323</v>
          </cell>
          <cell r="S75">
            <v>21.182044045736323</v>
          </cell>
          <cell r="T75">
            <v>0</v>
          </cell>
          <cell r="U75">
            <v>365.75485334081446</v>
          </cell>
          <cell r="V75">
            <v>365.75485334081446</v>
          </cell>
          <cell r="W75">
            <v>0</v>
          </cell>
          <cell r="X75">
            <v>40.158769825268074</v>
          </cell>
          <cell r="Y75">
            <v>40.158769825268074</v>
          </cell>
          <cell r="Z75">
            <v>0</v>
          </cell>
          <cell r="AB75">
            <v>70</v>
          </cell>
          <cell r="AC75">
            <v>0.19364132555625013</v>
          </cell>
          <cell r="AD75">
            <v>10.68303934874988</v>
          </cell>
          <cell r="AE75">
            <v>2.0686779004615059</v>
          </cell>
          <cell r="AF75">
            <v>28721.616062070869</v>
          </cell>
          <cell r="AG75">
            <v>311200.00175247743</v>
          </cell>
          <cell r="AH75">
            <v>2366997.3976881555</v>
          </cell>
          <cell r="AI75">
            <v>0.19364132555625013</v>
          </cell>
          <cell r="AJ75">
            <v>199.59230045916684</v>
          </cell>
          <cell r="AK75">
            <v>38.649317631734419</v>
          </cell>
          <cell r="AL75">
            <v>536608.84656429791</v>
          </cell>
          <cell r="AM75">
            <v>5373556.5252754586</v>
          </cell>
          <cell r="AN75">
            <v>39163801.362279415</v>
          </cell>
          <cell r="AO75">
            <v>0.11350021537187427</v>
          </cell>
          <cell r="AP75">
            <v>43.179785046250295</v>
          </cell>
          <cell r="AQ75">
            <v>4.9009149024606442</v>
          </cell>
          <cell r="AR75">
            <v>68044.520681519905</v>
          </cell>
          <cell r="AS75">
            <v>590000.15357424074</v>
          </cell>
          <cell r="AT75">
            <v>4070824.2533644289</v>
          </cell>
        </row>
        <row r="76">
          <cell r="A76">
            <v>71</v>
          </cell>
          <cell r="B76">
            <v>3087271.6183412229</v>
          </cell>
          <cell r="C76">
            <v>131338.28200416829</v>
          </cell>
          <cell r="D76">
            <v>4.2541861630800003E-2</v>
          </cell>
          <cell r="E76">
            <v>0.95745813836920002</v>
          </cell>
          <cell r="F76">
            <v>4.2355845982972491E-3</v>
          </cell>
          <cell r="G76">
            <v>13076.400117406307</v>
          </cell>
          <cell r="H76">
            <v>91853.970686117784</v>
          </cell>
          <cell r="I76">
            <v>543619.15206102119</v>
          </cell>
          <cell r="J76">
            <v>515.0874115034037</v>
          </cell>
          <cell r="K76">
            <v>6272.4022888049858</v>
          </cell>
          <cell r="L76">
            <v>51585.885348264339</v>
          </cell>
          <cell r="M76">
            <v>71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21.602152209643148</v>
          </cell>
          <cell r="S76">
            <v>21.602152209643148</v>
          </cell>
          <cell r="T76">
            <v>0</v>
          </cell>
          <cell r="U76">
            <v>369.89902689445739</v>
          </cell>
          <cell r="V76">
            <v>369.89902689445739</v>
          </cell>
          <cell r="W76">
            <v>0</v>
          </cell>
          <cell r="X76">
            <v>39.915850555684152</v>
          </cell>
          <cell r="Y76">
            <v>39.915850555684152</v>
          </cell>
          <cell r="Z76">
            <v>0</v>
          </cell>
          <cell r="AB76">
            <v>71</v>
          </cell>
          <cell r="AC76">
            <v>0.20681082720000016</v>
          </cell>
          <cell r="AD76">
            <v>10.816691839999846</v>
          </cell>
          <cell r="AE76">
            <v>2.2370089869978598</v>
          </cell>
          <cell r="AF76">
            <v>27592.488678120644</v>
          </cell>
          <cell r="AG76">
            <v>282478.38569040655</v>
          </cell>
          <cell r="AH76">
            <v>2055797.3959356779</v>
          </cell>
          <cell r="AI76">
            <v>0.20681082720000016</v>
          </cell>
          <cell r="AJ76">
            <v>199.59601130666684</v>
          </cell>
          <cell r="AK76">
            <v>41.278616204152357</v>
          </cell>
          <cell r="AL76">
            <v>509152.96133437078</v>
          </cell>
          <cell r="AM76">
            <v>4836947.678711161</v>
          </cell>
          <cell r="AN76">
            <v>33790244.837003954</v>
          </cell>
          <cell r="AO76">
            <v>0.11694984559999921</v>
          </cell>
          <cell r="AP76">
            <v>43.441195759583636</v>
          </cell>
          <cell r="AQ76">
            <v>5.080441136762647</v>
          </cell>
          <cell r="AR76">
            <v>62664.931326051854</v>
          </cell>
          <cell r="AS76">
            <v>521955.63289272087</v>
          </cell>
          <cell r="AT76">
            <v>3480824.099790188</v>
          </cell>
        </row>
        <row r="77">
          <cell r="A77">
            <v>72</v>
          </cell>
          <cell r="B77">
            <v>2955933.3363370546</v>
          </cell>
          <cell r="C77">
            <v>138051.55674623651</v>
          </cell>
          <cell r="D77">
            <v>4.6703203705299998E-2</v>
          </cell>
          <cell r="E77">
            <v>0.95329679629469999</v>
          </cell>
          <cell r="F77">
            <v>3.9218375910159715E-3</v>
          </cell>
          <cell r="G77">
            <v>11592.690474983918</v>
          </cell>
          <cell r="H77">
            <v>78777.570568711482</v>
          </cell>
          <cell r="I77">
            <v>451765.18137490342</v>
          </cell>
          <cell r="J77">
            <v>501.31091180154152</v>
          </cell>
          <cell r="K77">
            <v>5757.3148773015819</v>
          </cell>
          <cell r="L77">
            <v>45313.483059459351</v>
          </cell>
          <cell r="M77">
            <v>72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21.986776716096141</v>
          </cell>
          <cell r="S77">
            <v>21.986776716096141</v>
          </cell>
          <cell r="T77">
            <v>0</v>
          </cell>
          <cell r="U77">
            <v>373.32099280281989</v>
          </cell>
          <cell r="V77">
            <v>373.32099280281989</v>
          </cell>
          <cell r="W77">
            <v>0</v>
          </cell>
          <cell r="X77">
            <v>39.618991170149926</v>
          </cell>
          <cell r="Y77">
            <v>39.618991170149926</v>
          </cell>
          <cell r="Z77">
            <v>0</v>
          </cell>
          <cell r="AB77">
            <v>72</v>
          </cell>
          <cell r="AC77">
            <v>0.22076396484375013</v>
          </cell>
          <cell r="AD77">
            <v>10.953144531249809</v>
          </cell>
          <cell r="AE77">
            <v>2.4180596142253465</v>
          </cell>
          <cell r="AF77">
            <v>26387.501391005178</v>
          </cell>
          <cell r="AG77">
            <v>254885.89701228592</v>
          </cell>
          <cell r="AH77">
            <v>1773319.0102452715</v>
          </cell>
          <cell r="AI77">
            <v>0.22076396484375013</v>
          </cell>
          <cell r="AJ77">
            <v>199.60725260416683</v>
          </cell>
          <cell r="AK77">
            <v>44.066088496463841</v>
          </cell>
          <cell r="AL77">
            <v>480878.95131117827</v>
          </cell>
          <cell r="AM77">
            <v>4327794.71737679</v>
          </cell>
          <cell r="AN77">
            <v>28953297.158292793</v>
          </cell>
          <cell r="AO77">
            <v>0.12046782226562416</v>
          </cell>
          <cell r="AP77">
            <v>43.664225260416977</v>
          </cell>
          <cell r="AQ77">
            <v>5.2601341280380893</v>
          </cell>
          <cell r="AR77">
            <v>57402.140048125184</v>
          </cell>
          <cell r="AS77">
            <v>459290.70156666898</v>
          </cell>
          <cell r="AT77">
            <v>2958868.4668974672</v>
          </cell>
        </row>
        <row r="78">
          <cell r="A78">
            <v>73</v>
          </cell>
          <cell r="B78">
            <v>2817881.7795908181</v>
          </cell>
          <cell r="C78">
            <v>144460.17539652309</v>
          </cell>
          <cell r="D78">
            <v>5.1265520236799998E-2</v>
          </cell>
          <cell r="E78">
            <v>0.94873447976320002</v>
          </cell>
          <cell r="F78">
            <v>3.6313311027925659E-3</v>
          </cell>
          <cell r="G78">
            <v>10232.661750220605</v>
          </cell>
          <cell r="H78">
            <v>67184.880093727566</v>
          </cell>
          <cell r="I78">
            <v>372987.61080619192</v>
          </cell>
          <cell r="J78">
            <v>485.72474817802191</v>
          </cell>
          <cell r="K78">
            <v>5256.0039655000401</v>
          </cell>
          <cell r="L78">
            <v>39556.168182157766</v>
          </cell>
          <cell r="M78">
            <v>73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22.330298919179516</v>
          </cell>
          <cell r="S78">
            <v>22.330298919179516</v>
          </cell>
          <cell r="T78">
            <v>0</v>
          </cell>
          <cell r="U78">
            <v>375.94477956653617</v>
          </cell>
          <cell r="V78">
            <v>375.94477956653617</v>
          </cell>
          <cell r="W78">
            <v>0</v>
          </cell>
          <cell r="X78">
            <v>39.275075374193769</v>
          </cell>
          <cell r="Y78">
            <v>39.275075374193769</v>
          </cell>
          <cell r="Z78">
            <v>0</v>
          </cell>
          <cell r="AB78">
            <v>73</v>
          </cell>
          <cell r="AC78">
            <v>0.23546693280000014</v>
          </cell>
          <cell r="AD78">
            <v>11.092228159999765</v>
          </cell>
          <cell r="AE78">
            <v>2.6118529427529338</v>
          </cell>
          <cell r="AF78">
            <v>25102.027353449281</v>
          </cell>
          <cell r="AG78">
            <v>228498.39562128074</v>
          </cell>
          <cell r="AH78">
            <v>1518433.1132329856</v>
          </cell>
          <cell r="AI78">
            <v>0.23546693280000014</v>
          </cell>
          <cell r="AJ78">
            <v>199.62938869333351</v>
          </cell>
          <cell r="AK78">
            <v>47.006119852358268</v>
          </cell>
          <cell r="AL78">
            <v>451766.97623325145</v>
          </cell>
          <cell r="AM78">
            <v>3846915.7660656115</v>
          </cell>
          <cell r="AN78">
            <v>24625502.440916002</v>
          </cell>
          <cell r="AO78">
            <v>0.12405459439999911</v>
          </cell>
          <cell r="AP78">
            <v>43.856597760000504</v>
          </cell>
          <cell r="AQ78">
            <v>5.4406124468807722</v>
          </cell>
          <cell r="AR78">
            <v>52288.702868994769</v>
          </cell>
          <cell r="AS78">
            <v>401888.56151854381</v>
          </cell>
          <cell r="AT78">
            <v>2499577.765330798</v>
          </cell>
        </row>
        <row r="79">
          <cell r="A79">
            <v>74</v>
          </cell>
          <cell r="B79">
            <v>2673421.6041942951</v>
          </cell>
          <cell r="C79">
            <v>150376.84197291007</v>
          </cell>
          <cell r="D79">
            <v>5.62488317357E-2</v>
          </cell>
          <cell r="E79">
            <v>0.94375116826430006</v>
          </cell>
          <cell r="F79">
            <v>3.3623436136968202E-3</v>
          </cell>
          <cell r="G79">
            <v>8988.9620575817971</v>
          </cell>
          <cell r="H79">
            <v>56952.21834350696</v>
          </cell>
          <cell r="I79">
            <v>305802.73071246437</v>
          </cell>
          <cell r="J79">
            <v>468.16538356991674</v>
          </cell>
          <cell r="K79">
            <v>4770.2792173220178</v>
          </cell>
          <cell r="L79">
            <v>34300.164216657722</v>
          </cell>
          <cell r="M79">
            <v>74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22.6273475140854</v>
          </cell>
          <cell r="S79">
            <v>22.6273475140854</v>
          </cell>
          <cell r="T79">
            <v>0</v>
          </cell>
          <cell r="U79">
            <v>377.70198250739088</v>
          </cell>
          <cell r="V79">
            <v>377.70198250739088</v>
          </cell>
          <cell r="W79">
            <v>0</v>
          </cell>
          <cell r="X79">
            <v>38.892127523741941</v>
          </cell>
          <cell r="Y79">
            <v>38.892127523741941</v>
          </cell>
          <cell r="Z79">
            <v>0</v>
          </cell>
          <cell r="AB79">
            <v>74</v>
          </cell>
          <cell r="AC79">
            <v>0.25087620163125018</v>
          </cell>
          <cell r="AD79">
            <v>11.233732213749716</v>
          </cell>
          <cell r="AE79">
            <v>2.8182760679281444</v>
          </cell>
          <cell r="AF79">
            <v>23735.393785245498</v>
          </cell>
          <cell r="AG79">
            <v>203396.36826783145</v>
          </cell>
          <cell r="AH79">
            <v>1289934.717611705</v>
          </cell>
          <cell r="AI79">
            <v>0.25087620163125018</v>
          </cell>
          <cell r="AJ79">
            <v>199.66631308250018</v>
          </cell>
          <cell r="AK79">
            <v>50.091526219853641</v>
          </cell>
          <cell r="AL79">
            <v>421868.57194803731</v>
          </cell>
          <cell r="AM79">
            <v>3395148.7898323601</v>
          </cell>
          <cell r="AN79">
            <v>20778586.674850389</v>
          </cell>
          <cell r="AO79">
            <v>0.12771200040937403</v>
          </cell>
          <cell r="AP79">
            <v>44.004332741875515</v>
          </cell>
          <cell r="AQ79">
            <v>5.6198813611446363</v>
          </cell>
          <cell r="AR79">
            <v>47330.387058635861</v>
          </cell>
          <cell r="AS79">
            <v>349599.85864954902</v>
          </cell>
          <cell r="AT79">
            <v>2097689.2038122541</v>
          </cell>
        </row>
        <row r="80">
          <cell r="A80">
            <v>75</v>
          </cell>
          <cell r="B80">
            <v>2523044.7622213853</v>
          </cell>
          <cell r="C80">
            <v>155705.3135806983</v>
          </cell>
          <cell r="D80">
            <v>6.1713258485199998E-2</v>
          </cell>
          <cell r="E80">
            <v>0.93828674151479996</v>
          </cell>
          <cell r="F80">
            <v>3.1132811237933517E-3</v>
          </cell>
          <cell r="G80">
            <v>7854.9476327095244</v>
          </cell>
          <cell r="H80">
            <v>47963.256285925163</v>
          </cell>
          <cell r="I80">
            <v>248850.5123689574</v>
          </cell>
          <cell r="J80">
            <v>448.84667930103024</v>
          </cell>
          <cell r="K80">
            <v>4302.1138337521006</v>
          </cell>
          <cell r="L80">
            <v>29529.884999335703</v>
          </cell>
          <cell r="M80">
            <v>75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22.872332558201002</v>
          </cell>
          <cell r="S80">
            <v>22.872332558201002</v>
          </cell>
          <cell r="T80">
            <v>0</v>
          </cell>
          <cell r="U80">
            <v>378.52323871683211</v>
          </cell>
          <cell r="V80">
            <v>378.52323871683211</v>
          </cell>
          <cell r="W80">
            <v>0</v>
          </cell>
          <cell r="X80">
            <v>38.481411426882651</v>
          </cell>
          <cell r="Y80">
            <v>38.481411426882651</v>
          </cell>
          <cell r="Z80">
            <v>0</v>
          </cell>
          <cell r="AB80">
            <v>75</v>
          </cell>
          <cell r="AC80">
            <v>0.2669380104000002</v>
          </cell>
          <cell r="AD80">
            <v>11.377402879999661</v>
          </cell>
          <cell r="AE80">
            <v>3.0370612883063415</v>
          </cell>
          <cell r="AF80">
            <v>22290.815963005607</v>
          </cell>
          <cell r="AG80">
            <v>179660.97448258594</v>
          </cell>
          <cell r="AH80">
            <v>1086538.3493438736</v>
          </cell>
          <cell r="AI80">
            <v>0.2669380104000002</v>
          </cell>
          <cell r="AJ80">
            <v>199.72247914666687</v>
          </cell>
          <cell r="AK80">
            <v>53.313521215566787</v>
          </cell>
          <cell r="AL80">
            <v>391299.93666302424</v>
          </cell>
          <cell r="AM80">
            <v>2973280.2178843226</v>
          </cell>
          <cell r="AN80">
            <v>17383437.885018028</v>
          </cell>
          <cell r="AO80">
            <v>0.13144339919999898</v>
          </cell>
          <cell r="AP80">
            <v>44.110759680000534</v>
          </cell>
          <cell r="AQ80">
            <v>5.7980681936335294</v>
          </cell>
          <cell r="AR80">
            <v>42555.50309204193</v>
          </cell>
          <cell r="AS80">
            <v>302269.47159091313</v>
          </cell>
          <cell r="AT80">
            <v>1748089.3451627053</v>
          </cell>
        </row>
        <row r="81">
          <cell r="A81">
            <v>76</v>
          </cell>
          <cell r="B81">
            <v>2367339.4486406869</v>
          </cell>
          <cell r="C81">
            <v>160218.7056228522</v>
          </cell>
          <cell r="D81">
            <v>6.7678805299699996E-2</v>
          </cell>
          <cell r="E81">
            <v>0.93232119470030006</v>
          </cell>
          <cell r="F81">
            <v>2.8826677072160663E-3</v>
          </cell>
          <cell r="G81">
            <v>6824.2529806151952</v>
          </cell>
          <cell r="H81">
            <v>40108.308653215638</v>
          </cell>
          <cell r="I81">
            <v>200887.25608303223</v>
          </cell>
          <cell r="J81">
            <v>427.64563776940105</v>
          </cell>
          <cell r="K81">
            <v>3853.2671544510699</v>
          </cell>
          <cell r="L81">
            <v>25227.771165583603</v>
          </cell>
          <cell r="M81">
            <v>76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23.060422725623173</v>
          </cell>
          <cell r="S81">
            <v>23.060422725623173</v>
          </cell>
          <cell r="T81">
            <v>0</v>
          </cell>
          <cell r="U81">
            <v>378.35354119426813</v>
          </cell>
          <cell r="V81">
            <v>378.35354119426813</v>
          </cell>
          <cell r="W81">
            <v>0</v>
          </cell>
          <cell r="X81">
            <v>38.057494239531906</v>
          </cell>
          <cell r="Y81">
            <v>38.057494239531906</v>
          </cell>
          <cell r="Z81">
            <v>0</v>
          </cell>
          <cell r="AB81">
            <v>76</v>
          </cell>
          <cell r="AC81">
            <v>0.28358785891875021</v>
          </cell>
          <cell r="AD81">
            <v>11.522940996249599</v>
          </cell>
          <cell r="AE81">
            <v>3.2677661655735144</v>
          </cell>
          <cell r="AF81">
            <v>20775.41176330184</v>
          </cell>
          <cell r="AG81">
            <v>157370.15851958032</v>
          </cell>
          <cell r="AH81">
            <v>906877.37486128765</v>
          </cell>
          <cell r="AI81">
            <v>0.28358785891875021</v>
          </cell>
          <cell r="AJ81">
            <v>199.80293082750021</v>
          </cell>
          <cell r="AK81">
            <v>56.661685359061934</v>
          </cell>
          <cell r="AL81">
            <v>360236.866682461</v>
          </cell>
          <cell r="AM81">
            <v>2581980.2812212985</v>
          </cell>
          <cell r="AN81">
            <v>14410157.667133704</v>
          </cell>
          <cell r="AO81">
            <v>0.13525380130312389</v>
          </cell>
          <cell r="AP81">
            <v>44.174682943125546</v>
          </cell>
          <cell r="AQ81">
            <v>5.9747937894179985</v>
          </cell>
          <cell r="AR81">
            <v>37985.827285837033</v>
          </cell>
          <cell r="AS81">
            <v>259713.96849887123</v>
          </cell>
          <cell r="AT81">
            <v>1445819.8735717922</v>
          </cell>
        </row>
        <row r="82">
          <cell r="A82">
            <v>77</v>
          </cell>
          <cell r="B82">
            <v>2207120.7430178346</v>
          </cell>
          <cell r="C82">
            <v>163780.65720870343</v>
          </cell>
          <cell r="D82">
            <v>7.4205571999999997E-2</v>
          </cell>
          <cell r="E82">
            <v>0.925794428</v>
          </cell>
          <cell r="F82">
            <v>2.6691367659408016E-3</v>
          </cell>
          <cell r="G82">
            <v>5891.1071220594822</v>
          </cell>
          <cell r="H82">
            <v>33284.055672600443</v>
          </cell>
          <cell r="I82">
            <v>160778.94742981659</v>
          </cell>
          <cell r="J82">
            <v>404.77127194972007</v>
          </cell>
          <cell r="K82">
            <v>3425.6215166816687</v>
          </cell>
          <cell r="L82">
            <v>21374.504011132532</v>
          </cell>
          <cell r="M82">
            <v>77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23.186600400592628</v>
          </cell>
          <cell r="S82">
            <v>23.186600400592628</v>
          </cell>
          <cell r="T82">
            <v>0</v>
          </cell>
          <cell r="U82">
            <v>377.135123925931</v>
          </cell>
          <cell r="V82">
            <v>377.135123925931</v>
          </cell>
          <cell r="W82">
            <v>0</v>
          </cell>
          <cell r="X82">
            <v>37.637771070698143</v>
          </cell>
          <cell r="Y82">
            <v>37.637771070698143</v>
          </cell>
          <cell r="Z82">
            <v>0</v>
          </cell>
          <cell r="AB82">
            <v>77</v>
          </cell>
          <cell r="AC82">
            <v>0.30075000000000024</v>
          </cell>
          <cell r="AD82">
            <v>11.669999999999529</v>
          </cell>
          <cell r="AE82">
            <v>3.5097524999998613</v>
          </cell>
          <cell r="AF82">
            <v>19200.214533536015</v>
          </cell>
          <cell r="AG82">
            <v>136594.74675627847</v>
          </cell>
          <cell r="AH82">
            <v>749507.21634170727</v>
          </cell>
          <cell r="AI82">
            <v>0.30075000000000024</v>
          </cell>
          <cell r="AJ82">
            <v>199.91333333333355</v>
          </cell>
          <cell r="AK82">
            <v>60.123935000000117</v>
          </cell>
          <cell r="AL82">
            <v>328909.93042968767</v>
          </cell>
          <cell r="AM82">
            <v>2221743.4145388375</v>
          </cell>
          <cell r="AN82">
            <v>11828177.385912405</v>
          </cell>
          <cell r="AO82">
            <v>0.1391499999999988</v>
          </cell>
          <cell r="AP82">
            <v>44.195000000000562</v>
          </cell>
          <cell r="AQ82">
            <v>6.1497342500000256</v>
          </cell>
          <cell r="AR82">
            <v>33642.320056539415</v>
          </cell>
          <cell r="AS82">
            <v>221728.14121303419</v>
          </cell>
          <cell r="AT82">
            <v>1186105.905072921</v>
          </cell>
        </row>
        <row r="83">
          <cell r="A83">
            <v>78</v>
          </cell>
          <cell r="B83">
            <v>2043340.0858091312</v>
          </cell>
          <cell r="C83">
            <v>166192.19192901536</v>
          </cell>
          <cell r="D83">
            <v>8.1333593503700008E-2</v>
          </cell>
          <cell r="E83">
            <v>0.91866640649629994</v>
          </cell>
          <cell r="F83">
            <v>2.471422931426668E-3</v>
          </cell>
          <cell r="G83">
            <v>5049.9575447720226</v>
          </cell>
          <cell r="H83">
            <v>27392.948550540961</v>
          </cell>
          <cell r="I83">
            <v>127494.89175721613</v>
          </cell>
          <cell r="J83">
            <v>380.30666125688009</v>
          </cell>
          <cell r="K83">
            <v>3020.8502447319488</v>
          </cell>
          <cell r="L83">
            <v>17948.882494450863</v>
          </cell>
          <cell r="M83">
            <v>78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23.246637458224839</v>
          </cell>
          <cell r="S83">
            <v>23.246637458224839</v>
          </cell>
          <cell r="T83">
            <v>0</v>
          </cell>
          <cell r="U83">
            <v>374.8216628214447</v>
          </cell>
          <cell r="V83">
            <v>374.8216628214447</v>
          </cell>
          <cell r="W83">
            <v>0</v>
          </cell>
          <cell r="X83">
            <v>37.2450301787608</v>
          </cell>
          <cell r="Y83">
            <v>37.2450301787608</v>
          </cell>
          <cell r="Z83">
            <v>0</v>
          </cell>
          <cell r="AB83">
            <v>78</v>
          </cell>
          <cell r="AC83">
            <v>0.31833693170625027</v>
          </cell>
          <cell r="AD83">
            <v>11.818183878749453</v>
          </cell>
          <cell r="AE83">
            <v>3.7621643943013727</v>
          </cell>
          <cell r="AF83">
            <v>17579.724212257308</v>
          </cell>
          <cell r="AG83">
            <v>117394.53222274245</v>
          </cell>
          <cell r="AH83">
            <v>612912.46958542883</v>
          </cell>
          <cell r="AI83">
            <v>0.31833693170625027</v>
          </cell>
          <cell r="AJ83">
            <v>200</v>
          </cell>
          <cell r="AK83">
            <v>63.667386341250051</v>
          </cell>
          <cell r="AL83">
            <v>297502.97325916227</v>
          </cell>
          <cell r="AM83">
            <v>1892833.4841091498</v>
          </cell>
          <cell r="AN83">
            <v>9606433.9713735674</v>
          </cell>
          <cell r="AO83">
            <v>0.14566742399999799</v>
          </cell>
          <cell r="AP83">
            <v>44.31791776000108</v>
          </cell>
          <cell r="AQ83">
            <v>6.4556769171431183</v>
          </cell>
          <cell r="AR83">
            <v>30165.885355439448</v>
          </cell>
          <cell r="AS83">
            <v>188085.82115649479</v>
          </cell>
          <cell r="AT83">
            <v>964377.76385988668</v>
          </cell>
        </row>
        <row r="84">
          <cell r="A84">
            <v>79</v>
          </cell>
          <cell r="B84">
            <v>1877147.8938801158</v>
          </cell>
          <cell r="C84">
            <v>167278.12328014642</v>
          </cell>
          <cell r="D84">
            <v>8.9112916369300008E-2</v>
          </cell>
          <cell r="E84">
            <v>0.91088708363070003</v>
          </cell>
          <cell r="F84">
            <v>2.2883545661358034E-3</v>
          </cell>
          <cell r="G84">
            <v>4295.57995427277</v>
          </cell>
          <cell r="H84">
            <v>22342.991005768938</v>
          </cell>
          <cell r="I84">
            <v>100101.94320667516</v>
          </cell>
          <cell r="J84">
            <v>354.4367196506953</v>
          </cell>
          <cell r="K84">
            <v>2640.5435834750688</v>
          </cell>
          <cell r="L84">
            <v>14928.032249718915</v>
          </cell>
          <cell r="M84">
            <v>79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23.236631391577372</v>
          </cell>
          <cell r="S84">
            <v>23.236631391577372</v>
          </cell>
          <cell r="T84">
            <v>0</v>
          </cell>
          <cell r="U84">
            <v>371.38885268871047</v>
          </cell>
          <cell r="V84">
            <v>371.38885268871047</v>
          </cell>
          <cell r="W84">
            <v>0</v>
          </cell>
          <cell r="X84">
            <v>36.763356166604225</v>
          </cell>
          <cell r="Y84">
            <v>36.763356166604225</v>
          </cell>
          <cell r="Z84">
            <v>0</v>
          </cell>
          <cell r="AB84">
            <v>79</v>
          </cell>
          <cell r="AC84">
            <v>0.33624888960000027</v>
          </cell>
          <cell r="AD84">
            <v>11.967045119999369</v>
          </cell>
          <cell r="AE84">
            <v>4.0239056333928902</v>
          </cell>
          <cell r="AF84">
            <v>15931.712924813026</v>
          </cell>
          <cell r="AG84">
            <v>99814.80801048514</v>
          </cell>
          <cell r="AH84">
            <v>495517.93736268638</v>
          </cell>
          <cell r="AI84">
            <v>0.33624888960000027</v>
          </cell>
          <cell r="AJ84">
            <v>200</v>
          </cell>
          <cell r="AK84">
            <v>67.249777920000056</v>
          </cell>
          <cell r="AL84">
            <v>266259.7619555706</v>
          </cell>
          <cell r="AM84">
            <v>1595330.5108499874</v>
          </cell>
          <cell r="AN84">
            <v>7713600.4872644171</v>
          </cell>
          <cell r="AO84">
            <v>0.15044200799999785</v>
          </cell>
          <cell r="AP84">
            <v>44.294152320001103</v>
          </cell>
          <cell r="AQ84">
            <v>6.6637012176787298</v>
          </cell>
          <cell r="AR84">
            <v>26383.365935763424</v>
          </cell>
          <cell r="AS84">
            <v>157919.93580105534</v>
          </cell>
          <cell r="AT84">
            <v>776291.94270339189</v>
          </cell>
        </row>
        <row r="85">
          <cell r="A85">
            <v>80</v>
          </cell>
          <cell r="B85">
            <v>1709869.7705999694</v>
          </cell>
          <cell r="C85">
            <v>166872.29619659518</v>
          </cell>
          <cell r="D85">
            <v>9.7593570613299999E-2</v>
          </cell>
          <cell r="E85">
            <v>0.90240642938670002</v>
          </cell>
          <cell r="F85">
            <v>2.1188468204961144E-3</v>
          </cell>
          <cell r="G85">
            <v>3622.9521268981657</v>
          </cell>
          <cell r="H85">
            <v>18047.411051496169</v>
          </cell>
          <cell r="I85">
            <v>77758.95220090622</v>
          </cell>
          <cell r="J85">
            <v>327.38595761577915</v>
          </cell>
          <cell r="K85">
            <v>2286.1068638243732</v>
          </cell>
          <cell r="L85">
            <v>12287.488666243848</v>
          </cell>
          <cell r="M85">
            <v>80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23.153244135602101</v>
          </cell>
          <cell r="S85">
            <v>23.153244135602101</v>
          </cell>
          <cell r="T85">
            <v>0</v>
          </cell>
          <cell r="U85">
            <v>366.84744990884457</v>
          </cell>
          <cell r="V85">
            <v>366.84744990884457</v>
          </cell>
          <cell r="W85">
            <v>0</v>
          </cell>
          <cell r="X85">
            <v>36.306460935190039</v>
          </cell>
          <cell r="Y85">
            <v>36.306460935190039</v>
          </cell>
          <cell r="Z85">
            <v>0</v>
          </cell>
          <cell r="AB85">
            <v>80</v>
          </cell>
          <cell r="AC85">
            <v>0.35437333899375034</v>
          </cell>
          <cell r="AD85">
            <v>12.116082661249274</v>
          </cell>
          <cell r="AE85">
            <v>4.2936166681911896</v>
          </cell>
          <cell r="AF85">
            <v>14276.600603014422</v>
          </cell>
          <cell r="AG85">
            <v>83883.095085672117</v>
          </cell>
          <cell r="AH85">
            <v>395703.12935220124</v>
          </cell>
          <cell r="AI85">
            <v>0.35437333899375034</v>
          </cell>
          <cell r="AJ85">
            <v>200</v>
          </cell>
          <cell r="AK85">
            <v>70.874667798750068</v>
          </cell>
          <cell r="AL85">
            <v>235663.638193475</v>
          </cell>
          <cell r="AM85">
            <v>1329070.7488944167</v>
          </cell>
          <cell r="AN85">
            <v>6118269.97641443</v>
          </cell>
          <cell r="AO85">
            <v>0.15944318640000035</v>
          </cell>
          <cell r="AP85">
            <v>44.234303680001133</v>
          </cell>
          <cell r="AQ85">
            <v>7.0528583269246425</v>
          </cell>
          <cell r="AR85">
            <v>23451.288092182338</v>
          </cell>
          <cell r="AS85">
            <v>131536.56986529191</v>
          </cell>
          <cell r="AT85">
            <v>618372.00690233661</v>
          </cell>
        </row>
        <row r="86">
          <cell r="A86">
            <v>81</v>
          </cell>
          <cell r="B86">
            <v>1542997.4744033744</v>
          </cell>
          <cell r="C86">
            <v>164847.04754071863</v>
          </cell>
          <cell r="D86">
            <v>0.1068355912925</v>
          </cell>
          <cell r="E86">
            <v>0.89316440870750002</v>
          </cell>
          <cell r="F86">
            <v>1.9618952041630684E-3</v>
          </cell>
          <cell r="G86">
            <v>3027.1993450677069</v>
          </cell>
          <cell r="H86">
            <v>14424.458924598004</v>
          </cell>
          <cell r="I86">
            <v>59711.541149410048</v>
          </cell>
          <cell r="J86">
            <v>299.45614073201591</v>
          </cell>
          <cell r="K86">
            <v>1958.7209062085942</v>
          </cell>
          <cell r="L86">
            <v>10001.381802419475</v>
          </cell>
          <cell r="M86">
            <v>81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22.993693691189957</v>
          </cell>
          <cell r="S86">
            <v>22.993693691189957</v>
          </cell>
          <cell r="T86">
            <v>0</v>
          </cell>
          <cell r="U86">
            <v>361.19428754583265</v>
          </cell>
          <cell r="V86">
            <v>361.19428754583265</v>
          </cell>
          <cell r="W86">
            <v>0</v>
          </cell>
          <cell r="X86">
            <v>35.704712327325147</v>
          </cell>
          <cell r="Y86">
            <v>35.704712327325147</v>
          </cell>
          <cell r="Z86">
            <v>0</v>
          </cell>
          <cell r="AB86">
            <v>81</v>
          </cell>
          <cell r="AC86">
            <v>0.37258446720000032</v>
          </cell>
          <cell r="AD86">
            <v>12.264739839999171</v>
          </cell>
          <cell r="AE86">
            <v>4.5696515586327084</v>
          </cell>
          <cell r="AF86">
            <v>12636.698643306629</v>
          </cell>
          <cell r="AG86">
            <v>69606.494482657698</v>
          </cell>
          <cell r="AH86">
            <v>311820.03426652914</v>
          </cell>
          <cell r="AI86">
            <v>0.37258446720000032</v>
          </cell>
          <cell r="AJ86">
            <v>200</v>
          </cell>
          <cell r="AK86">
            <v>74.516893440000061</v>
          </cell>
          <cell r="AL86">
            <v>206065.4984640503</v>
          </cell>
          <cell r="AM86">
            <v>1093407.1107009416</v>
          </cell>
          <cell r="AN86">
            <v>4789199.2275200132</v>
          </cell>
          <cell r="AO86">
            <v>0.16580369520000024</v>
          </cell>
          <cell r="AP86">
            <v>44.139218240001163</v>
          </cell>
          <cell r="AQ86">
            <v>7.3184454874314442</v>
          </cell>
          <cell r="AR86">
            <v>20238.083577166617</v>
          </cell>
          <cell r="AS86">
            <v>108085.28177310957</v>
          </cell>
          <cell r="AT86">
            <v>486835.43703704467</v>
          </cell>
        </row>
        <row r="87">
          <cell r="A87">
            <v>82</v>
          </cell>
          <cell r="B87">
            <v>1378150.4268626557</v>
          </cell>
          <cell r="C87">
            <v>161090.58019491402</v>
          </cell>
          <cell r="D87">
            <v>0.11688896731079999</v>
          </cell>
          <cell r="E87">
            <v>0.88311103268919999</v>
          </cell>
          <cell r="F87">
            <v>1.8165696334843224E-3</v>
          </cell>
          <cell r="G87">
            <v>2503.5062158121568</v>
          </cell>
          <cell r="H87">
            <v>11397.259579530297</v>
          </cell>
          <cell r="I87">
            <v>45287.082224812046</v>
          </cell>
          <cell r="J87">
            <v>270.95579279856645</v>
          </cell>
          <cell r="K87">
            <v>1659.2647654765783</v>
          </cell>
          <cell r="L87">
            <v>8042.6608962108803</v>
          </cell>
          <cell r="M87">
            <v>82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22.756003352230394</v>
          </cell>
          <cell r="S87">
            <v>22.756003352230394</v>
          </cell>
          <cell r="T87">
            <v>0</v>
          </cell>
          <cell r="U87">
            <v>354.43954827530985</v>
          </cell>
          <cell r="V87">
            <v>354.43954827530985</v>
          </cell>
          <cell r="W87">
            <v>0</v>
          </cell>
          <cell r="X87">
            <v>35.089666500965585</v>
          </cell>
          <cell r="Y87">
            <v>35.089666500965585</v>
          </cell>
          <cell r="Z87">
            <v>0</v>
          </cell>
          <cell r="AB87">
            <v>82</v>
          </cell>
          <cell r="AC87">
            <v>0.39074267578125033</v>
          </cell>
          <cell r="AD87">
            <v>12.412402343749058</v>
          </cell>
          <cell r="AE87">
            <v>4.8500553046699695</v>
          </cell>
          <cell r="AF87">
            <v>11035.359289870677</v>
          </cell>
          <cell r="AG87">
            <v>56969.795839351071</v>
          </cell>
          <cell r="AH87">
            <v>242213.53978387144</v>
          </cell>
          <cell r="AI87">
            <v>0.39074267578125033</v>
          </cell>
          <cell r="AJ87">
            <v>200</v>
          </cell>
          <cell r="AK87">
            <v>78.148535156250063</v>
          </cell>
          <cell r="AL87">
            <v>177811.82053654801</v>
          </cell>
          <cell r="AM87">
            <v>887341.61223689129</v>
          </cell>
          <cell r="AN87">
            <v>3695792.1168190711</v>
          </cell>
          <cell r="AO87">
            <v>0.17268750000000005</v>
          </cell>
          <cell r="AP87">
            <v>44.010000000001199</v>
          </cell>
          <cell r="AQ87">
            <v>7.599976875000209</v>
          </cell>
          <cell r="AR87">
            <v>17292.271972565239</v>
          </cell>
          <cell r="AS87">
            <v>87847.198195942954</v>
          </cell>
          <cell r="AT87">
            <v>378750.1552639351</v>
          </cell>
        </row>
        <row r="88">
          <cell r="A88">
            <v>83</v>
          </cell>
          <cell r="B88">
            <v>1217059.8466677417</v>
          </cell>
          <cell r="C88">
            <v>155569.10355397093</v>
          </cell>
          <cell r="D88">
            <v>0.12782370889969999</v>
          </cell>
          <cell r="E88">
            <v>0.87217629110030004</v>
          </cell>
          <cell r="F88">
            <v>1.6820089198928911E-3</v>
          </cell>
          <cell r="G88">
            <v>2047.1055181386157</v>
          </cell>
          <cell r="H88">
            <v>8893.7533637181405</v>
          </cell>
          <cell r="I88">
            <v>33889.822645281747</v>
          </cell>
          <cell r="J88">
            <v>242.2857591088148</v>
          </cell>
          <cell r="K88">
            <v>1388.308972678012</v>
          </cell>
          <cell r="L88">
            <v>6383.3961307343025</v>
          </cell>
          <cell r="M88">
            <v>83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22.438724405006482</v>
          </cell>
          <cell r="S88">
            <v>22.438724405006482</v>
          </cell>
          <cell r="T88">
            <v>0</v>
          </cell>
          <cell r="U88">
            <v>346.601474820654</v>
          </cell>
          <cell r="V88">
            <v>346.601474820654</v>
          </cell>
          <cell r="W88">
            <v>0</v>
          </cell>
          <cell r="X88">
            <v>34.465700765406382</v>
          </cell>
          <cell r="Y88">
            <v>34.465700765406382</v>
          </cell>
          <cell r="Z88">
            <v>0</v>
          </cell>
          <cell r="AB88">
            <v>83</v>
          </cell>
          <cell r="AC88">
            <v>0.40869407280000047</v>
          </cell>
          <cell r="AD88">
            <v>12.558396159998933</v>
          </cell>
          <cell r="AE88">
            <v>5.1325420744658503</v>
          </cell>
          <cell r="AF88">
            <v>9495.9414910968771</v>
          </cell>
          <cell r="AG88">
            <v>45934.436549480393</v>
          </cell>
          <cell r="AH88">
            <v>185243.74394452036</v>
          </cell>
          <cell r="AI88">
            <v>0.40869407280000047</v>
          </cell>
          <cell r="AJ88">
            <v>200</v>
          </cell>
          <cell r="AK88">
            <v>81.738814560000094</v>
          </cell>
          <cell r="AL88">
            <v>151228.57043391254</v>
          </cell>
          <cell r="AM88">
            <v>709529.79170034325</v>
          </cell>
          <cell r="AN88">
            <v>2808450.5045821797</v>
          </cell>
          <cell r="AO88">
            <v>0.18016272479999987</v>
          </cell>
          <cell r="AP88">
            <v>43.848021760001231</v>
          </cell>
          <cell r="AQ88">
            <v>7.899779077371508</v>
          </cell>
          <cell r="AR88">
            <v>14615.728195295524</v>
          </cell>
          <cell r="AS88">
            <v>70554.926223377712</v>
          </cell>
          <cell r="AT88">
            <v>290902.95706799213</v>
          </cell>
        </row>
        <row r="89">
          <cell r="A89">
            <v>84</v>
          </cell>
          <cell r="B89">
            <v>1061490.7431137706</v>
          </cell>
          <cell r="C89">
            <v>148290.01595352599</v>
          </cell>
          <cell r="D89">
            <v>0.13969977309319997</v>
          </cell>
          <cell r="E89">
            <v>0.86030022690680008</v>
          </cell>
          <cell r="F89">
            <v>1.5574156665674919E-3</v>
          </cell>
          <cell r="G89">
            <v>1653.1823132417553</v>
          </cell>
          <cell r="H89">
            <v>6846.6478455795241</v>
          </cell>
          <cell r="I89">
            <v>24996.069281563607</v>
          </cell>
          <cell r="J89">
            <v>213.84184633478205</v>
          </cell>
          <cell r="K89">
            <v>1146.0232135691972</v>
          </cell>
          <cell r="L89">
            <v>4995.0871580562907</v>
          </cell>
          <cell r="M89">
            <v>84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22.041425659176458</v>
          </cell>
          <cell r="S89">
            <v>22.041425659176458</v>
          </cell>
          <cell r="T89">
            <v>0</v>
          </cell>
          <cell r="U89">
            <v>337.71303793569365</v>
          </cell>
          <cell r="V89">
            <v>337.71303793569365</v>
          </cell>
          <cell r="W89">
            <v>0</v>
          </cell>
          <cell r="X89">
            <v>33.837283147791481</v>
          </cell>
          <cell r="Y89">
            <v>33.837283147791481</v>
          </cell>
          <cell r="Z89">
            <v>0</v>
          </cell>
          <cell r="AB89">
            <v>84</v>
          </cell>
          <cell r="AC89">
            <v>0.42626996506875048</v>
          </cell>
          <cell r="AD89">
            <v>12.701985526248798</v>
          </cell>
          <cell r="AE89">
            <v>5.4144749265778493</v>
          </cell>
          <cell r="AF89">
            <v>8040.6707789334469</v>
          </cell>
          <cell r="AG89">
            <v>36438.495058383516</v>
          </cell>
          <cell r="AH89">
            <v>139309.30739503997</v>
          </cell>
          <cell r="AI89">
            <v>0.42626996506875048</v>
          </cell>
          <cell r="AJ89">
            <v>200</v>
          </cell>
          <cell r="AK89">
            <v>85.25399301375009</v>
          </cell>
          <cell r="AL89">
            <v>126604.94317706957</v>
          </cell>
          <cell r="AM89">
            <v>558301.22126643069</v>
          </cell>
          <cell r="AN89">
            <v>2098920.7128818366</v>
          </cell>
          <cell r="AO89">
            <v>0.18830403359999964</v>
          </cell>
          <cell r="AP89">
            <v>43.654936320001255</v>
          </cell>
          <cell r="AQ89">
            <v>8.2204005956073605</v>
          </cell>
          <cell r="AR89">
            <v>12207.561352953446</v>
          </cell>
          <cell r="AS89">
            <v>55939.198028082188</v>
          </cell>
          <cell r="AT89">
            <v>220348.03084461443</v>
          </cell>
        </row>
        <row r="90">
          <cell r="A90">
            <v>85</v>
          </cell>
          <cell r="B90">
            <v>913200.7271602446</v>
          </cell>
          <cell r="C90">
            <v>139332.58950894262</v>
          </cell>
          <cell r="D90">
            <v>0.15257608252483698</v>
          </cell>
          <cell r="E90">
            <v>0.84742391747516299</v>
          </cell>
          <cell r="F90">
            <v>1.4420515431180477E-3</v>
          </cell>
          <cell r="G90">
            <v>1316.882517777954</v>
          </cell>
          <cell r="H90">
            <v>5193.4655323377683</v>
          </cell>
          <cell r="I90">
            <v>18149.421435984084</v>
          </cell>
          <cell r="J90">
            <v>186.04145898889277</v>
          </cell>
          <cell r="K90">
            <v>932.18136723441512</v>
          </cell>
          <cell r="L90">
            <v>3849.0639444870935</v>
          </cell>
          <cell r="M90">
            <v>85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21.56443258686981</v>
          </cell>
          <cell r="S90">
            <v>21.56443258686981</v>
          </cell>
          <cell r="T90">
            <v>0</v>
          </cell>
          <cell r="U90">
            <v>327.81684946185271</v>
          </cell>
          <cell r="V90">
            <v>327.81684946185271</v>
          </cell>
          <cell r="W90">
            <v>0</v>
          </cell>
          <cell r="X90">
            <v>33.208457159048223</v>
          </cell>
          <cell r="Y90">
            <v>33.208457159048223</v>
          </cell>
          <cell r="Z90">
            <v>0</v>
          </cell>
          <cell r="AB90">
            <v>85</v>
          </cell>
          <cell r="AC90">
            <v>0.44328635040000053</v>
          </cell>
          <cell r="AD90">
            <v>12.842370879998649</v>
          </cell>
          <cell r="AE90">
            <v>5.6928477178778438</v>
          </cell>
          <cell r="AF90">
            <v>6689.5990982037574</v>
          </cell>
          <cell r="AG90">
            <v>28397.824279450073</v>
          </cell>
          <cell r="AH90">
            <v>102870.81233665645</v>
          </cell>
          <cell r="AI90">
            <v>0.44328635040000053</v>
          </cell>
          <cell r="AJ90">
            <v>200</v>
          </cell>
          <cell r="AK90">
            <v>88.657270080000103</v>
          </cell>
          <cell r="AL90">
            <v>104180.1262510254</v>
          </cell>
          <cell r="AM90">
            <v>431696.27808936115</v>
          </cell>
          <cell r="AN90">
            <v>1540619.4916154058</v>
          </cell>
          <cell r="AO90">
            <v>0.19719290639999931</v>
          </cell>
          <cell r="AP90">
            <v>43.432687680001287</v>
          </cell>
          <cell r="AQ90">
            <v>8.5646179163828968</v>
          </cell>
          <cell r="AR90">
            <v>10064.18283594147</v>
          </cell>
          <cell r="AS90">
            <v>43731.636675128742</v>
          </cell>
          <cell r="AT90">
            <v>164408.83281653226</v>
          </cell>
        </row>
        <row r="91">
          <cell r="A91">
            <v>86</v>
          </cell>
          <cell r="B91">
            <v>773868.13765130192</v>
          </cell>
          <cell r="C91">
            <v>128861.06492518696</v>
          </cell>
          <cell r="D91">
            <v>0.16651553236999997</v>
          </cell>
          <cell r="E91">
            <v>0.83348446763000006</v>
          </cell>
          <cell r="F91">
            <v>1.3352329102944884E-3</v>
          </cell>
          <cell r="G91">
            <v>1033.2942056203237</v>
          </cell>
          <cell r="H91">
            <v>3876.5830145598138</v>
          </cell>
          <cell r="I91">
            <v>12955.955903646316</v>
          </cell>
          <cell r="J91">
            <v>159.31438402194851</v>
          </cell>
          <cell r="K91">
            <v>746.13990824552229</v>
          </cell>
          <cell r="L91">
            <v>2916.8825772526784</v>
          </cell>
          <cell r="M91">
            <v>86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21.008755360448465</v>
          </cell>
          <cell r="S91">
            <v>21.008755360448465</v>
          </cell>
          <cell r="T91">
            <v>0</v>
          </cell>
          <cell r="U91">
            <v>316.96311665825704</v>
          </cell>
          <cell r="V91">
            <v>316.96311665825704</v>
          </cell>
          <cell r="W91">
            <v>0</v>
          </cell>
          <cell r="X91">
            <v>32.582640700066136</v>
          </cell>
          <cell r="Y91">
            <v>32.582640700066136</v>
          </cell>
          <cell r="Z91">
            <v>0</v>
          </cell>
          <cell r="AB91">
            <v>86</v>
          </cell>
          <cell r="AC91">
            <v>0.45954340985625064</v>
          </cell>
          <cell r="AD91">
            <v>12.978686808748487</v>
          </cell>
          <cell r="AE91">
            <v>5.964269991548619</v>
          </cell>
          <cell r="AF91">
            <v>5459.4950815068642</v>
          </cell>
          <cell r="AG91">
            <v>21708.225181246315</v>
          </cell>
          <cell r="AH91">
            <v>74472.988057206385</v>
          </cell>
          <cell r="AI91">
            <v>0.45954340985625064</v>
          </cell>
          <cell r="AJ91">
            <v>200</v>
          </cell>
          <cell r="AK91">
            <v>91.908681971250132</v>
          </cell>
          <cell r="AL91">
            <v>84130.16142475688</v>
          </cell>
          <cell r="AM91">
            <v>327516.15183833573</v>
          </cell>
          <cell r="AN91">
            <v>1108923.2135260447</v>
          </cell>
          <cell r="AO91">
            <v>0.20691791519999903</v>
          </cell>
          <cell r="AP91">
            <v>43.183522240001324</v>
          </cell>
          <cell r="AQ91">
            <v>8.9354443928938654</v>
          </cell>
          <cell r="AR91">
            <v>8179.2096573776435</v>
          </cell>
          <cell r="AS91">
            <v>33667.45383918727</v>
          </cell>
          <cell r="AT91">
            <v>120677.19614140352</v>
          </cell>
        </row>
        <row r="92">
          <cell r="A92">
            <v>87</v>
          </cell>
          <cell r="B92">
            <v>645007.072726115</v>
          </cell>
          <cell r="C92">
            <v>117130.06197268987</v>
          </cell>
          <cell r="D92">
            <v>0.18159500403250001</v>
          </cell>
          <cell r="E92">
            <v>0.81840499596749994</v>
          </cell>
          <cell r="F92">
            <v>1.2363267687911929E-3</v>
          </cell>
          <cell r="G92">
            <v>797.4395100709437</v>
          </cell>
          <cell r="H92">
            <v>2843.2888089394901</v>
          </cell>
          <cell r="I92">
            <v>9079.3728890865023</v>
          </cell>
          <cell r="J92">
            <v>134.08428800648875</v>
          </cell>
          <cell r="K92">
            <v>586.82552422357378</v>
          </cell>
          <cell r="L92">
            <v>2170.7426690071561</v>
          </cell>
          <cell r="M92">
            <v>87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20.376128715134637</v>
          </cell>
          <cell r="S92">
            <v>20.376128715134637</v>
          </cell>
          <cell r="T92">
            <v>0</v>
          </cell>
          <cell r="U92">
            <v>305.20934483410059</v>
          </cell>
          <cell r="V92">
            <v>305.20934483410059</v>
          </cell>
          <cell r="W92">
            <v>0</v>
          </cell>
          <cell r="X92">
            <v>31.962605137964736</v>
          </cell>
          <cell r="Y92">
            <v>31.962605137964736</v>
          </cell>
          <cell r="Z92">
            <v>0</v>
          </cell>
          <cell r="AB92">
            <v>87</v>
          </cell>
          <cell r="AC92">
            <v>0.47482500000000072</v>
          </cell>
          <cell r="AD92">
            <v>13.109999999998312</v>
          </cell>
          <cell r="AE92">
            <v>6.2249557499992081</v>
          </cell>
          <cell r="AF92">
            <v>4362.8384813358207</v>
          </cell>
          <cell r="AG92">
            <v>16248.730099739452</v>
          </cell>
          <cell r="AH92">
            <v>52764.762875960078</v>
          </cell>
          <cell r="AI92">
            <v>0.47482500000000072</v>
          </cell>
          <cell r="AJ92">
            <v>200</v>
          </cell>
          <cell r="AK92">
            <v>94.965000000000146</v>
          </cell>
          <cell r="AL92">
            <v>66557.413902919638</v>
          </cell>
          <cell r="AM92">
            <v>243385.99041357887</v>
          </cell>
          <cell r="AN92">
            <v>781407.06168770907</v>
          </cell>
          <cell r="AO92">
            <v>0.21757499999999869</v>
          </cell>
          <cell r="AP92">
            <v>42.910000000001354</v>
          </cell>
          <cell r="AQ92">
            <v>9.336143250000239</v>
          </cell>
          <cell r="AR92">
            <v>6543.3533464667435</v>
          </cell>
          <cell r="AS92">
            <v>25488.244181809627</v>
          </cell>
          <cell r="AT92">
            <v>87009.74230221624</v>
          </cell>
        </row>
        <row r="93">
          <cell r="A93">
            <v>88</v>
          </cell>
          <cell r="B93">
            <v>527877.01075342507</v>
          </cell>
          <cell r="C93">
            <v>104448.53336373075</v>
          </cell>
          <cell r="D93">
            <v>0.19786528156370001</v>
          </cell>
          <cell r="E93">
            <v>0.80213471843630002</v>
          </cell>
          <cell r="F93">
            <v>1.1447470081399934E-3</v>
          </cell>
          <cell r="G93">
            <v>604.28562872586645</v>
          </cell>
          <cell r="H93">
            <v>2045.8492988685466</v>
          </cell>
          <cell r="I93">
            <v>6236.0840801470113</v>
          </cell>
          <cell r="J93">
            <v>110.71032043772318</v>
          </cell>
          <cell r="K93">
            <v>452.74123621708503</v>
          </cell>
          <cell r="L93">
            <v>1583.9171447835822</v>
          </cell>
          <cell r="M93">
            <v>88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19.669326976160232</v>
          </cell>
          <cell r="S93">
            <v>19.669326976160232</v>
          </cell>
          <cell r="T93">
            <v>0</v>
          </cell>
          <cell r="U93">
            <v>292.62416331743901</v>
          </cell>
          <cell r="V93">
            <v>292.62416331743901</v>
          </cell>
          <cell r="W93">
            <v>0</v>
          </cell>
          <cell r="X93">
            <v>31.350887617976458</v>
          </cell>
          <cell r="Y93">
            <v>31.350887617976458</v>
          </cell>
          <cell r="Z93">
            <v>0</v>
          </cell>
          <cell r="AB93">
            <v>88</v>
          </cell>
          <cell r="AC93">
            <v>0.48889814514375085</v>
          </cell>
          <cell r="AD93">
            <v>13.235307191248122</v>
          </cell>
          <cell r="AE93">
            <v>6.4707171362089539</v>
          </cell>
          <cell r="AF93">
            <v>3407.1529975643271</v>
          </cell>
          <cell r="AG93">
            <v>11885.891618403632</v>
          </cell>
          <cell r="AH93">
            <v>36516.032776220629</v>
          </cell>
          <cell r="AI93">
            <v>0.48889814514375085</v>
          </cell>
          <cell r="AJ93">
            <v>200</v>
          </cell>
          <cell r="AK93">
            <v>97.779629028750165</v>
          </cell>
          <cell r="AL93">
            <v>51485.816661925535</v>
          </cell>
          <cell r="AM93">
            <v>176828.57651065924</v>
          </cell>
          <cell r="AN93">
            <v>538021.07127413026</v>
          </cell>
          <cell r="AO93">
            <v>0.22926774479999829</v>
          </cell>
          <cell r="AP93">
            <v>42.615005760001381</v>
          </cell>
          <cell r="AQ93">
            <v>9.7702462652344533</v>
          </cell>
          <cell r="AR93">
            <v>5144.5184743523414</v>
          </cell>
          <cell r="AS93">
            <v>18944.890835342885</v>
          </cell>
          <cell r="AT93">
            <v>61521.498120406621</v>
          </cell>
        </row>
        <row r="94">
          <cell r="A94">
            <v>89</v>
          </cell>
          <cell r="B94">
            <v>423428.47738969431</v>
          </cell>
          <cell r="C94">
            <v>91204.858267818694</v>
          </cell>
          <cell r="D94">
            <v>0.21539613686369999</v>
          </cell>
          <cell r="E94">
            <v>0.78460386313630004</v>
          </cell>
          <cell r="F94">
            <v>1.0599509334629567E-3</v>
          </cell>
          <cell r="G94">
            <v>448.81340986400494</v>
          </cell>
          <cell r="H94">
            <v>1441.5636701426802</v>
          </cell>
          <cell r="I94">
            <v>4190.2347812784647</v>
          </cell>
          <cell r="J94">
            <v>89.511735793825082</v>
          </cell>
          <cell r="K94">
            <v>342.03091577936186</v>
          </cell>
          <cell r="L94">
            <v>1131.1759085664971</v>
          </cell>
          <cell r="M94">
            <v>89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18.891455635000852</v>
          </cell>
          <cell r="S94">
            <v>18.891455635000852</v>
          </cell>
          <cell r="T94">
            <v>0</v>
          </cell>
          <cell r="U94">
            <v>279.27587967283296</v>
          </cell>
          <cell r="V94">
            <v>279.27587967283296</v>
          </cell>
          <cell r="W94">
            <v>0</v>
          </cell>
          <cell r="X94">
            <v>30.748574034746866</v>
          </cell>
          <cell r="Y94">
            <v>30.748574034746866</v>
          </cell>
          <cell r="Z94">
            <v>0</v>
          </cell>
          <cell r="AB94">
            <v>89</v>
          </cell>
          <cell r="AC94">
            <v>0.50151252960000092</v>
          </cell>
          <cell r="AD94">
            <v>13.353533119997916</v>
          </cell>
          <cell r="AE94">
            <v>6.6969641741075474</v>
          </cell>
          <cell r="AF94">
            <v>2594.6371299901566</v>
          </cell>
          <cell r="AG94">
            <v>8478.7386208393036</v>
          </cell>
          <cell r="AH94">
            <v>24630.141157816997</v>
          </cell>
          <cell r="AI94">
            <v>0.50151252960000092</v>
          </cell>
          <cell r="AJ94">
            <v>200</v>
          </cell>
          <cell r="AK94">
            <v>100.30250592000019</v>
          </cell>
          <cell r="AL94">
            <v>38860.683635920941</v>
          </cell>
          <cell r="AM94">
            <v>125342.75984873371</v>
          </cell>
          <cell r="AN94">
            <v>361192.49476347101</v>
          </cell>
          <cell r="AO94">
            <v>0.24210765359999781</v>
          </cell>
          <cell r="AP94">
            <v>42.301760320001414</v>
          </cell>
          <cell r="AQ94">
            <v>10.241579934225035</v>
          </cell>
          <cell r="AR94">
            <v>3967.9447099093409</v>
          </cell>
          <cell r="AS94">
            <v>13800.372360990545</v>
          </cell>
          <cell r="AT94">
            <v>42576.607285063736</v>
          </cell>
        </row>
        <row r="95">
          <cell r="A95">
            <v>90</v>
          </cell>
          <cell r="B95">
            <v>332223.61912187561</v>
          </cell>
          <cell r="C95">
            <v>77822.475445931297</v>
          </cell>
          <cell r="D95">
            <v>0.23424726890770001</v>
          </cell>
          <cell r="E95">
            <v>0.76575273109230002</v>
          </cell>
          <cell r="F95">
            <v>9.8143604950273766E-4</v>
          </cell>
          <cell r="G95">
            <v>326.05623630247578</v>
          </cell>
          <cell r="H95">
            <v>992.75026027867534</v>
          </cell>
          <cell r="I95">
            <v>2748.6711111357845</v>
          </cell>
          <cell r="J95">
            <v>70.720169318683887</v>
          </cell>
          <cell r="K95">
            <v>252.51917998553677</v>
          </cell>
          <cell r="L95">
            <v>789.14499278713538</v>
          </cell>
          <cell r="M95">
            <v>90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18.046278021164987</v>
          </cell>
          <cell r="S95">
            <v>18.046278021164987</v>
          </cell>
          <cell r="T95">
            <v>0</v>
          </cell>
          <cell r="U95">
            <v>265.23668798220774</v>
          </cell>
          <cell r="V95">
            <v>265.23668798220774</v>
          </cell>
          <cell r="W95">
            <v>0</v>
          </cell>
          <cell r="X95">
            <v>30.155619050818764</v>
          </cell>
          <cell r="Y95">
            <v>30.155619050818764</v>
          </cell>
          <cell r="Z95">
            <v>0</v>
          </cell>
          <cell r="AB95">
            <v>90</v>
          </cell>
          <cell r="AC95">
            <v>0.51239998993125102</v>
          </cell>
          <cell r="AD95">
            <v>13.463528473747694</v>
          </cell>
          <cell r="AE95">
            <v>6.8987118543874297</v>
          </cell>
          <cell r="AF95">
            <v>1922.119060603188</v>
          </cell>
          <cell r="AG95">
            <v>5884.1014908491461</v>
          </cell>
          <cell r="AH95">
            <v>16151.402536977694</v>
          </cell>
          <cell r="AI95">
            <v>0.51239998993125102</v>
          </cell>
          <cell r="AJ95">
            <v>200</v>
          </cell>
          <cell r="AK95">
            <v>102.4799979862502</v>
          </cell>
          <cell r="AL95">
            <v>28552.976500195997</v>
          </cell>
          <cell r="AM95">
            <v>86482.076212812768</v>
          </cell>
          <cell r="AN95">
            <v>235849.73491473729</v>
          </cell>
          <cell r="AO95">
            <v>0.25621442639999725</v>
          </cell>
          <cell r="AP95">
            <v>41.973831680001446</v>
          </cell>
          <cell r="AQ95">
            <v>10.754301207701603</v>
          </cell>
          <cell r="AR95">
            <v>2996.3633459549123</v>
          </cell>
          <cell r="AS95">
            <v>9832.4276510812033</v>
          </cell>
          <cell r="AT95">
            <v>28776.234924073193</v>
          </cell>
        </row>
        <row r="96">
          <cell r="A96">
            <v>91</v>
          </cell>
          <cell r="B96">
            <v>254401.1436759443</v>
          </cell>
          <cell r="C96">
            <v>64734.479893005926</v>
          </cell>
          <cell r="D96">
            <v>0.25445828960369998</v>
          </cell>
          <cell r="E96">
            <v>0.74554171039630002</v>
          </cell>
          <cell r="F96">
            <v>9.0873708287290511E-4</v>
          </cell>
          <cell r="G96">
            <v>231.18375318360845</v>
          </cell>
          <cell r="H96">
            <v>666.69402397619956</v>
          </cell>
          <cell r="I96">
            <v>1755.9208508571094</v>
          </cell>
          <cell r="J96">
            <v>54.469094832652729</v>
          </cell>
          <cell r="K96">
            <v>181.79901066685289</v>
          </cell>
          <cell r="L96">
            <v>536.62581280159861</v>
          </cell>
          <cell r="M96">
            <v>91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17.137806509695825</v>
          </cell>
          <cell r="S96">
            <v>17.137806509695825</v>
          </cell>
          <cell r="T96">
            <v>0</v>
          </cell>
          <cell r="U96">
            <v>250.57599816112031</v>
          </cell>
          <cell r="V96">
            <v>250.57599816112031</v>
          </cell>
          <cell r="W96">
            <v>0</v>
          </cell>
          <cell r="X96">
            <v>29.569830106949688</v>
          </cell>
          <cell r="Y96">
            <v>29.569830106949688</v>
          </cell>
          <cell r="Z96">
            <v>0</v>
          </cell>
          <cell r="AB96">
            <v>91</v>
          </cell>
          <cell r="AC96">
            <v>0.52127400720000117</v>
          </cell>
          <cell r="AD96">
            <v>13.564067839997454</v>
          </cell>
          <cell r="AE96">
            <v>7.0705959968881373</v>
          </cell>
          <cell r="AF96">
            <v>1381.5014408368229</v>
          </cell>
          <cell r="AG96">
            <v>3961.9824302459579</v>
          </cell>
          <cell r="AH96">
            <v>10267.301046128547</v>
          </cell>
          <cell r="AI96">
            <v>0.52127400720000117</v>
          </cell>
          <cell r="AJ96">
            <v>200</v>
          </cell>
          <cell r="AK96">
            <v>104.25480144000024</v>
          </cell>
          <cell r="AL96">
            <v>20370.016681324447</v>
          </cell>
          <cell r="AM96">
            <v>57929.099712616764</v>
          </cell>
          <cell r="AN96">
            <v>149367.65870192452</v>
          </cell>
          <cell r="AO96">
            <v>0.27171623519999666</v>
          </cell>
          <cell r="AP96">
            <v>41.635146240001475</v>
          </cell>
          <cell r="AQ96">
            <v>11.312945188334497</v>
          </cell>
          <cell r="AR96">
            <v>2210.400662782964</v>
          </cell>
          <cell r="AS96">
            <v>6836.0643051262905</v>
          </cell>
          <cell r="AT96">
            <v>18943.807272991988</v>
          </cell>
        </row>
        <row r="97">
          <cell r="A97">
            <v>92</v>
          </cell>
          <cell r="B97">
            <v>189666.66378293838</v>
          </cell>
          <cell r="C97">
            <v>52362.939685099569</v>
          </cell>
          <cell r="D97">
            <v>0.27607877230880001</v>
          </cell>
          <cell r="E97">
            <v>0.72392122769119993</v>
          </cell>
          <cell r="F97">
            <v>8.4142322488231969E-4</v>
          </cell>
          <cell r="G97">
            <v>159.58993589291069</v>
          </cell>
          <cell r="H97">
            <v>435.51027079259109</v>
          </cell>
          <cell r="I97">
            <v>1089.2268268809098</v>
          </cell>
          <cell r="J97">
            <v>40.795734790884133</v>
          </cell>
          <cell r="K97">
            <v>127.32991583420016</v>
          </cell>
          <cell r="L97">
            <v>354.82680213474578</v>
          </cell>
          <cell r="M97">
            <v>92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16.169446870012592</v>
          </cell>
          <cell r="S97">
            <v>16.169446870012592</v>
          </cell>
          <cell r="T97">
            <v>0</v>
          </cell>
          <cell r="U97">
            <v>235.34744105978908</v>
          </cell>
          <cell r="V97">
            <v>235.34744105978908</v>
          </cell>
          <cell r="W97">
            <v>0</v>
          </cell>
          <cell r="X97">
            <v>28.984682627150601</v>
          </cell>
          <cell r="Y97">
            <v>28.984682627150601</v>
          </cell>
          <cell r="Z97">
            <v>0</v>
          </cell>
          <cell r="AB97">
            <v>92</v>
          </cell>
          <cell r="AC97">
            <v>0.52782919921875127</v>
          </cell>
          <cell r="AD97">
            <v>13.653847656247196</v>
          </cell>
          <cell r="AE97">
            <v>7.2068994746517809</v>
          </cell>
          <cell r="AF97">
            <v>960.54514810245928</v>
          </cell>
          <cell r="AG97">
            <v>2580.480989409135</v>
          </cell>
          <cell r="AH97">
            <v>6305.3186158825893</v>
          </cell>
          <cell r="AI97">
            <v>0.52782919921875127</v>
          </cell>
          <cell r="AJ97">
            <v>200</v>
          </cell>
          <cell r="AK97">
            <v>105.56583984375025</v>
          </cell>
          <cell r="AL97">
            <v>14069.955550777959</v>
          </cell>
          <cell r="AM97">
            <v>37559.083031292314</v>
          </cell>
          <cell r="AN97">
            <v>91438.558989307756</v>
          </cell>
          <cell r="AO97">
            <v>0.28874999999999607</v>
          </cell>
          <cell r="AP97">
            <v>41.290000000001505</v>
          </cell>
          <cell r="AQ97">
            <v>11.922487500000273</v>
          </cell>
          <cell r="AR97">
            <v>1589.044992471026</v>
          </cell>
          <cell r="AS97">
            <v>4625.6636423433265</v>
          </cell>
          <cell r="AT97">
            <v>12107.742967865695</v>
          </cell>
        </row>
        <row r="98">
          <cell r="A98">
            <v>93</v>
          </cell>
          <cell r="B98">
            <v>137303.7240978388</v>
          </cell>
          <cell r="C98">
            <v>41072.789613084817</v>
          </cell>
          <cell r="D98">
            <v>0.29913820533969998</v>
          </cell>
          <cell r="E98">
            <v>0.70086179466029996</v>
          </cell>
          <cell r="F98">
            <v>7.790955785947402E-4</v>
          </cell>
          <cell r="G98">
            <v>106.9727243692183</v>
          </cell>
          <cell r="H98">
            <v>275.92033489968037</v>
          </cell>
          <cell r="I98">
            <v>653.71655608831884</v>
          </cell>
          <cell r="J98">
            <v>29.629285914913286</v>
          </cell>
          <cell r="K98">
            <v>86.534181043316025</v>
          </cell>
          <cell r="L98">
            <v>227.49688630054561</v>
          </cell>
          <cell r="M98">
            <v>93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15.143447555055602</v>
          </cell>
          <cell r="S98">
            <v>15.143447555055602</v>
          </cell>
          <cell r="T98">
            <v>0</v>
          </cell>
          <cell r="U98">
            <v>219.58052970064784</v>
          </cell>
          <cell r="V98">
            <v>219.58052970064784</v>
          </cell>
          <cell r="W98">
            <v>0</v>
          </cell>
          <cell r="X98">
            <v>28.386849711253092</v>
          </cell>
          <cell r="Y98">
            <v>28.386849711253092</v>
          </cell>
          <cell r="Z98">
            <v>0</v>
          </cell>
          <cell r="AB98">
            <v>93</v>
          </cell>
          <cell r="AC98">
            <v>0.53174081280000141</v>
          </cell>
          <cell r="AD98">
            <v>13.731484159996919</v>
          </cell>
          <cell r="AE98">
            <v>7.3015905481871064</v>
          </cell>
          <cell r="AF98">
            <v>643.97201939117269</v>
          </cell>
          <cell r="AG98">
            <v>1619.9358413066757</v>
          </cell>
          <cell r="AH98">
            <v>3724.8376264734543</v>
          </cell>
          <cell r="AI98">
            <v>0.53174081280000141</v>
          </cell>
          <cell r="AJ98">
            <v>200</v>
          </cell>
          <cell r="AK98">
            <v>106.34816256000028</v>
          </cell>
          <cell r="AL98">
            <v>9379.4962276141468</v>
          </cell>
          <cell r="AM98">
            <v>23489.127480514355</v>
          </cell>
          <cell r="AN98">
            <v>53879.47595801545</v>
          </cell>
          <cell r="AO98">
            <v>0.30746166479999532</v>
          </cell>
          <cell r="AP98">
            <v>40.943069760001535</v>
          </cell>
          <cell r="AQ98">
            <v>12.588424390432417</v>
          </cell>
          <cell r="AR98">
            <v>1110.2502971318518</v>
          </cell>
          <cell r="AS98">
            <v>3036.6186498723009</v>
          </cell>
          <cell r="AT98">
            <v>7482.0793255223698</v>
          </cell>
        </row>
        <row r="99">
          <cell r="A99">
            <v>94</v>
          </cell>
          <cell r="B99">
            <v>96230.934484753991</v>
          </cell>
          <cell r="C99">
            <v>31146.683913888191</v>
          </cell>
          <cell r="D99">
            <v>0.32366602361970004</v>
          </cell>
          <cell r="E99">
            <v>0.67633397638030002</v>
          </cell>
          <cell r="F99">
            <v>7.2138479499512978E-4</v>
          </cell>
          <cell r="G99">
            <v>69.419532945474018</v>
          </cell>
          <cell r="H99">
            <v>168.9476105304621</v>
          </cell>
          <cell r="I99">
            <v>377.79622118863853</v>
          </cell>
          <cell r="J99">
            <v>20.804392768516976</v>
          </cell>
          <cell r="K99">
            <v>56.904895128402742</v>
          </cell>
          <cell r="L99">
            <v>140.9627052572296</v>
          </cell>
          <cell r="M99">
            <v>94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14.05892233072325</v>
          </cell>
          <cell r="S99">
            <v>14.05892233072325</v>
          </cell>
          <cell r="T99">
            <v>0</v>
          </cell>
          <cell r="U99">
            <v>203.25160159148152</v>
          </cell>
          <cell r="V99">
            <v>203.25160159148152</v>
          </cell>
          <cell r="W99">
            <v>0</v>
          </cell>
          <cell r="X99">
            <v>27.749658792051029</v>
          </cell>
          <cell r="Y99">
            <v>27.749658792051029</v>
          </cell>
          <cell r="Z99">
            <v>0</v>
          </cell>
          <cell r="AB99">
            <v>94</v>
          </cell>
          <cell r="AC99">
            <v>0.53266421600625158</v>
          </cell>
          <cell r="AD99">
            <v>13.795511338746621</v>
          </cell>
          <cell r="AE99">
            <v>7.3483752316588236</v>
          </cell>
          <cell r="AF99">
            <v>414.78817213269241</v>
          </cell>
          <cell r="AG99">
            <v>975.9638219155031</v>
          </cell>
          <cell r="AH99">
            <v>2104.9017851667786</v>
          </cell>
          <cell r="AI99">
            <v>0.53266421600625158</v>
          </cell>
          <cell r="AJ99">
            <v>200</v>
          </cell>
          <cell r="AK99">
            <v>106.53284320125032</v>
          </cell>
          <cell r="AL99">
            <v>6013.3787280171609</v>
          </cell>
          <cell r="AM99">
            <v>14109.63125290021</v>
          </cell>
          <cell r="AN99">
            <v>30390.348477501095</v>
          </cell>
          <cell r="AO99">
            <v>0.32800647359999446</v>
          </cell>
          <cell r="AP99">
            <v>40.59942432000156</v>
          </cell>
          <cell r="AQ99">
            <v>13.316874001393565</v>
          </cell>
          <cell r="AR99">
            <v>751.68750253278688</v>
          </cell>
          <cell r="AS99">
            <v>1926.3683527404492</v>
          </cell>
          <cell r="AT99">
            <v>4445.4606756500689</v>
          </cell>
        </row>
        <row r="100">
          <cell r="A100">
            <v>95</v>
          </cell>
          <cell r="B100">
            <v>65084.250570865799</v>
          </cell>
          <cell r="C100">
            <v>22756.810382485732</v>
          </cell>
          <cell r="D100">
            <v>0.3496515698173</v>
          </cell>
          <cell r="E100">
            <v>0.65034843018270005</v>
          </cell>
          <cell r="F100">
            <v>6.6794888425474963E-4</v>
          </cell>
          <cell r="G100">
            <v>43.472952551366362</v>
          </cell>
          <cell r="H100">
            <v>99.528077584988083</v>
          </cell>
          <cell r="I100">
            <v>208.84861065817643</v>
          </cell>
          <cell r="J100">
            <v>14.074431577942823</v>
          </cell>
          <cell r="K100">
            <v>36.100502359885766</v>
          </cell>
          <cell r="L100">
            <v>84.057810128826858</v>
          </cell>
          <cell r="M100">
            <v>95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12.90861597494999</v>
          </cell>
          <cell r="S100">
            <v>12.90861597494999</v>
          </cell>
          <cell r="T100">
            <v>0</v>
          </cell>
          <cell r="U100">
            <v>186.2365459377703</v>
          </cell>
          <cell r="V100">
            <v>186.2365459377703</v>
          </cell>
          <cell r="W100">
            <v>0</v>
          </cell>
          <cell r="X100">
            <v>27.0209585792383</v>
          </cell>
          <cell r="Y100">
            <v>27.0209585792383</v>
          </cell>
          <cell r="Z100">
            <v>0</v>
          </cell>
          <cell r="AB100">
            <v>95</v>
          </cell>
          <cell r="AC100">
            <v>0.53023439040000175</v>
          </cell>
          <cell r="AD100">
            <v>13.844378879996302</v>
          </cell>
          <cell r="AE100">
            <v>7.3407657959014987</v>
          </cell>
          <cell r="AF100">
            <v>255.64677450215896</v>
          </cell>
          <cell r="AG100">
            <v>561.17564978281075</v>
          </cell>
          <cell r="AH100">
            <v>1128.9379632512753</v>
          </cell>
          <cell r="AI100">
            <v>0.53023439040000175</v>
          </cell>
          <cell r="AJ100">
            <v>200</v>
          </cell>
          <cell r="AK100">
            <v>106.04687808000035</v>
          </cell>
          <cell r="AL100">
            <v>3693.1490638636328</v>
          </cell>
          <cell r="AM100">
            <v>8096.2525248830498</v>
          </cell>
          <cell r="AN100">
            <v>16280.717224600885</v>
          </cell>
          <cell r="AO100">
            <v>0.35054924639999357</v>
          </cell>
          <cell r="AP100">
            <v>40.264535680001586</v>
          </cell>
          <cell r="AQ100">
            <v>14.11470263927021</v>
          </cell>
          <cell r="AR100">
            <v>491.55337509898101</v>
          </cell>
          <cell r="AS100">
            <v>1174.6808502076624</v>
          </cell>
          <cell r="AT100">
            <v>2519.0923229096193</v>
          </cell>
        </row>
        <row r="101">
          <cell r="A101">
            <v>96</v>
          </cell>
          <cell r="B101">
            <v>42327.440188380067</v>
          </cell>
          <cell r="C101">
            <v>15961.430574900683</v>
          </cell>
          <cell r="D101">
            <v>0.37709416170370003</v>
          </cell>
          <cell r="E101">
            <v>0.62290583829629997</v>
          </cell>
          <cell r="F101">
            <v>6.1847118912476825E-4</v>
          </cell>
          <cell r="G101">
            <v>26.178302265914926</v>
          </cell>
          <cell r="H101">
            <v>56.055125033621721</v>
          </cell>
          <cell r="I101">
            <v>109.32053307318836</v>
          </cell>
          <cell r="J101">
            <v>9.1404490257326465</v>
          </cell>
          <cell r="K101">
            <v>22.026070781942941</v>
          </cell>
          <cell r="L101">
            <v>47.957307768941092</v>
          </cell>
          <cell r="M101">
            <v>96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11.671072943429991</v>
          </cell>
          <cell r="S101">
            <v>11.671072943429991</v>
          </cell>
          <cell r="T101">
            <v>0</v>
          </cell>
          <cell r="U101">
            <v>168.19667739693011</v>
          </cell>
          <cell r="V101">
            <v>168.19667739693011</v>
          </cell>
          <cell r="W101">
            <v>0</v>
          </cell>
          <cell r="X101">
            <v>26.095178677730274</v>
          </cell>
          <cell r="Y101">
            <v>26.095178677730274</v>
          </cell>
          <cell r="Z101">
            <v>0</v>
          </cell>
          <cell r="AB101">
            <v>96</v>
          </cell>
          <cell r="AC101">
            <v>0.52406542329375205</v>
          </cell>
          <cell r="AD101">
            <v>13.876450121245961</v>
          </cell>
          <cell r="AE101">
            <v>7.2721677066054013</v>
          </cell>
          <cell r="AF101">
            <v>150.08671322450377</v>
          </cell>
          <cell r="AG101">
            <v>305.52887528065173</v>
          </cell>
          <cell r="AH101">
            <v>567.76231346846453</v>
          </cell>
          <cell r="AI101">
            <v>0.52406542329375205</v>
          </cell>
          <cell r="AJ101">
            <v>200</v>
          </cell>
          <cell r="AK101">
            <v>104.81308465875041</v>
          </cell>
          <cell r="AL101">
            <v>2163.1860009313041</v>
          </cell>
          <cell r="AM101">
            <v>4403.1034610194174</v>
          </cell>
          <cell r="AN101">
            <v>8184.4646997178352</v>
          </cell>
          <cell r="AO101">
            <v>0.37526465519999264</v>
          </cell>
          <cell r="AP101">
            <v>39.944290240001614</v>
          </cell>
          <cell r="AQ101">
            <v>14.989680304122636</v>
          </cell>
          <cell r="AR101">
            <v>309.36468187998042</v>
          </cell>
          <cell r="AS101">
            <v>683.12747510868132</v>
          </cell>
          <cell r="AT101">
            <v>1344.4114727019569</v>
          </cell>
        </row>
        <row r="102">
          <cell r="A102">
            <v>97</v>
          </cell>
          <cell r="B102">
            <v>26366.009613479386</v>
          </cell>
          <cell r="C102">
            <v>10703.362175569649</v>
          </cell>
          <cell r="D102">
            <v>0.40595305594129993</v>
          </cell>
          <cell r="E102">
            <v>0.59404694405870007</v>
          </cell>
          <cell r="F102">
            <v>5.7265850844885949E-4</v>
          </cell>
          <cell r="G102">
            <v>15.098719739003394</v>
          </cell>
          <cell r="H102">
            <v>29.876822767706798</v>
          </cell>
          <cell r="I102">
            <v>53.265408039566637</v>
          </cell>
          <cell r="J102">
            <v>5.6753439063422721</v>
          </cell>
          <cell r="K102">
            <v>12.885621756210295</v>
          </cell>
          <cell r="L102">
            <v>25.931236986998151</v>
          </cell>
          <cell r="M102">
            <v>97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10.295055789041889</v>
          </cell>
          <cell r="S102">
            <v>10.295055789041889</v>
          </cell>
          <cell r="T102">
            <v>0</v>
          </cell>
          <cell r="U102">
            <v>148.35148269570843</v>
          </cell>
          <cell r="V102">
            <v>148.35148269570843</v>
          </cell>
          <cell r="W102">
            <v>0</v>
          </cell>
          <cell r="X102">
            <v>24.75460169402227</v>
          </cell>
          <cell r="Y102">
            <v>24.75460169402227</v>
          </cell>
          <cell r="Z102">
            <v>0</v>
          </cell>
          <cell r="AB102">
            <v>97</v>
          </cell>
          <cell r="AC102">
            <v>0.51375000000000226</v>
          </cell>
          <cell r="AD102">
            <v>13.889999999995595</v>
          </cell>
          <cell r="AE102">
            <v>7.1359874999977686</v>
          </cell>
          <cell r="AF102">
            <v>83.504155020889201</v>
          </cell>
          <cell r="AG102">
            <v>155.44216205614794</v>
          </cell>
          <cell r="AH102">
            <v>262.23343818781285</v>
          </cell>
          <cell r="AI102">
            <v>0.51375000000000226</v>
          </cell>
          <cell r="AJ102">
            <v>200</v>
          </cell>
          <cell r="AK102">
            <v>102.75000000000045</v>
          </cell>
          <cell r="AL102">
            <v>1202.3636432097292</v>
          </cell>
          <cell r="AM102">
            <v>2239.9174600881133</v>
          </cell>
          <cell r="AN102">
            <v>3781.3612386984182</v>
          </cell>
          <cell r="AO102">
            <v>0.40233749999999147</v>
          </cell>
          <cell r="AP102">
            <v>39.645000000001637</v>
          </cell>
          <cell r="AQ102">
            <v>15.95067018750032</v>
          </cell>
          <cell r="AR102">
            <v>186.65212572534901</v>
          </cell>
          <cell r="AS102">
            <v>373.7627932287009</v>
          </cell>
          <cell r="AT102">
            <v>661.28399759327544</v>
          </cell>
        </row>
        <row r="103">
          <cell r="A103">
            <v>98</v>
          </cell>
          <cell r="B103">
            <v>15662.647437909736</v>
          </cell>
          <cell r="C103">
            <v>6831.3809661897913</v>
          </cell>
          <cell r="D103">
            <v>0.43615748827079998</v>
          </cell>
          <cell r="E103">
            <v>0.56384251172920008</v>
          </cell>
          <cell r="F103">
            <v>5.3023935967486981E-4</v>
          </cell>
          <cell r="G103">
            <v>8.3049521482904982</v>
          </cell>
          <cell r="H103">
            <v>14.778103028703404</v>
          </cell>
          <cell r="I103">
            <v>23.388585271859839</v>
          </cell>
          <cell r="J103">
            <v>3.3539509900070077</v>
          </cell>
          <cell r="K103">
            <v>7.2102778498680227</v>
          </cell>
          <cell r="L103">
            <v>13.045615230787858</v>
          </cell>
          <cell r="M103">
            <v>98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8.6620615929817912</v>
          </cell>
          <cell r="S103">
            <v>8.6620615929817912</v>
          </cell>
          <cell r="T103">
            <v>0</v>
          </cell>
          <cell r="U103">
            <v>124.93194401992494</v>
          </cell>
          <cell r="V103">
            <v>124.93194401992494</v>
          </cell>
          <cell r="W103">
            <v>0</v>
          </cell>
          <cell r="X103">
            <v>22.530011511489199</v>
          </cell>
          <cell r="Y103">
            <v>22.530011511489199</v>
          </cell>
          <cell r="Z103">
            <v>0</v>
          </cell>
          <cell r="AB103">
            <v>98</v>
          </cell>
          <cell r="AC103">
            <v>0.4988588960812525</v>
          </cell>
          <cell r="AD103">
            <v>13.883213003745206</v>
          </cell>
          <cell r="AE103">
            <v>6.925764313109223</v>
          </cell>
          <cell r="AF103">
            <v>43.773502647133576</v>
          </cell>
          <cell r="AG103">
            <v>71.93800703525875</v>
          </cell>
          <cell r="AH103">
            <v>106.7912761316649</v>
          </cell>
          <cell r="AI103">
            <v>0.4988588960812525</v>
          </cell>
          <cell r="AJ103">
            <v>200</v>
          </cell>
          <cell r="AK103">
            <v>99.771779216250494</v>
          </cell>
          <cell r="AL103">
            <v>630.596139889592</v>
          </cell>
          <cell r="AM103">
            <v>1037.5538168783839</v>
          </cell>
          <cell r="AN103">
            <v>1541.4437786103049</v>
          </cell>
          <cell r="AO103">
            <v>0.43196298479999029</v>
          </cell>
          <cell r="AP103">
            <v>39.373413760001661</v>
          </cell>
          <cell r="AQ103">
            <v>17.007857329535327</v>
          </cell>
          <cell r="AR103">
            <v>107.4962205149391</v>
          </cell>
          <cell r="AS103">
            <v>187.11066750335189</v>
          </cell>
          <cell r="AT103">
            <v>287.5212043645746</v>
          </cell>
        </row>
        <row r="104">
          <cell r="A104">
            <v>99</v>
          </cell>
          <cell r="B104">
            <v>8831.2664717199441</v>
          </cell>
          <cell r="C104">
            <v>4129.6477479935729</v>
          </cell>
          <cell r="D104">
            <v>0.46761670720929999</v>
          </cell>
          <cell r="E104">
            <v>0.53238329279069996</v>
          </cell>
          <cell r="F104">
            <v>4.9096237006932388E-4</v>
          </cell>
          <cell r="G104">
            <v>4.3358195176693792</v>
          </cell>
          <cell r="H104">
            <v>6.4731508804129057</v>
          </cell>
          <cell r="I104">
            <v>8.610482243156433</v>
          </cell>
          <cell r="J104">
            <v>1.8773163388021947</v>
          </cell>
          <cell r="K104">
            <v>3.856326859861015</v>
          </cell>
          <cell r="L104">
            <v>5.8353373809198352</v>
          </cell>
          <cell r="M104">
            <v>99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6.4957741606514947</v>
          </cell>
          <cell r="S104">
            <v>6.4957741606514947</v>
          </cell>
          <cell r="T104">
            <v>0</v>
          </cell>
          <cell r="U104">
            <v>93.85945963164599</v>
          </cell>
          <cell r="V104">
            <v>93.85945963164599</v>
          </cell>
          <cell r="W104">
            <v>0</v>
          </cell>
          <cell r="X104">
            <v>18.362029753306643</v>
          </cell>
          <cell r="Y104">
            <v>18.362029753306643</v>
          </cell>
          <cell r="Z104">
            <v>0</v>
          </cell>
          <cell r="AB104">
            <v>99</v>
          </cell>
          <cell r="AC104">
            <v>0.4789404696000028</v>
          </cell>
          <cell r="AD104">
            <v>13.85418111999479</v>
          </cell>
          <cell r="AE104">
            <v>6.6353280115337974</v>
          </cell>
          <cell r="AF104">
            <v>21.475739679844207</v>
          </cell>
          <cell r="AG104">
            <v>28.164504388125181</v>
          </cell>
          <cell r="AH104">
            <v>34.853269096406152</v>
          </cell>
          <cell r="AI104">
            <v>0.4789404696000028</v>
          </cell>
          <cell r="AJ104">
            <v>200</v>
          </cell>
          <cell r="AK104">
            <v>95.788093920000563</v>
          </cell>
          <cell r="AL104">
            <v>310.02539224566289</v>
          </cell>
          <cell r="AM104">
            <v>406.95767698879189</v>
          </cell>
          <cell r="AN104">
            <v>503.88996173192089</v>
          </cell>
          <cell r="AO104">
            <v>0.46434699359998899</v>
          </cell>
          <cell r="AP104">
            <v>39.13672832000168</v>
          </cell>
          <cell r="AQ104">
            <v>18.173022134732328</v>
          </cell>
          <cell r="AR104">
            <v>58.818357115602893</v>
          </cell>
          <cell r="AS104">
            <v>79.614446988412794</v>
          </cell>
          <cell r="AT104">
            <v>100.4105368612227</v>
          </cell>
        </row>
        <row r="105">
          <cell r="A105">
            <v>100</v>
          </cell>
          <cell r="B105">
            <v>4701.6187237263712</v>
          </cell>
          <cell r="C105">
            <v>4701.6187237263712</v>
          </cell>
          <cell r="D105">
            <v>1</v>
          </cell>
          <cell r="E105">
            <v>0</v>
          </cell>
          <cell r="F105">
            <v>4.5459478710122578E-4</v>
          </cell>
          <cell r="G105">
            <v>2.1373313627435264</v>
          </cell>
          <cell r="H105">
            <v>2.1373313627435264</v>
          </cell>
          <cell r="I105">
            <v>2.1373313627435264</v>
          </cell>
          <cell r="J105">
            <v>1.9790105210588202</v>
          </cell>
          <cell r="K105">
            <v>1.9790105210588202</v>
          </cell>
          <cell r="L105">
            <v>1.9790105210588202</v>
          </cell>
          <cell r="M105">
            <v>100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3.1294935473623169</v>
          </cell>
          <cell r="S105">
            <v>3.1294935473623169</v>
          </cell>
          <cell r="T105">
            <v>0</v>
          </cell>
          <cell r="U105">
            <v>45.352015336875304</v>
          </cell>
          <cell r="V105">
            <v>45.352015336875304</v>
          </cell>
          <cell r="W105">
            <v>0</v>
          </cell>
          <cell r="X105">
            <v>9.7299324921314838</v>
          </cell>
          <cell r="Y105">
            <v>9.7299324921314838</v>
          </cell>
          <cell r="Z105">
            <v>0</v>
          </cell>
          <cell r="AB105">
            <v>100</v>
          </cell>
          <cell r="AC105">
            <v>0.45352015336875307</v>
          </cell>
          <cell r="AD105">
            <v>13.800901786244346</v>
          </cell>
          <cell r="AE105">
            <v>6.2589870947246338</v>
          </cell>
          <cell r="AF105">
            <v>6.6887647082809734</v>
          </cell>
          <cell r="AG105">
            <v>6.6887647082809734</v>
          </cell>
          <cell r="AH105">
            <v>6.6887647082809734</v>
          </cell>
          <cell r="AI105">
            <v>0.45352015336875307</v>
          </cell>
          <cell r="AJ105">
            <v>200</v>
          </cell>
          <cell r="AK105">
            <v>90.704030673750609</v>
          </cell>
          <cell r="AL105">
            <v>96.932284743129003</v>
          </cell>
          <cell r="AM105">
            <v>96.932284743129003</v>
          </cell>
          <cell r="AN105">
            <v>96.932284743129003</v>
          </cell>
          <cell r="AO105">
            <v>0.49970636639998756</v>
          </cell>
          <cell r="AP105">
            <v>38.942599680001699</v>
          </cell>
          <cell r="AQ105">
            <v>19.459864984262968</v>
          </cell>
          <cell r="AR105">
            <v>20.796089872809901</v>
          </cell>
          <cell r="AS105">
            <v>20.796089872809901</v>
          </cell>
          <cell r="AT105">
            <v>20.796089872809901</v>
          </cell>
        </row>
        <row r="106">
          <cell r="A106">
            <v>101</v>
          </cell>
          <cell r="B106">
            <v>0</v>
          </cell>
          <cell r="C106">
            <v>0</v>
          </cell>
          <cell r="D106">
            <v>1</v>
          </cell>
          <cell r="E106">
            <v>0</v>
          </cell>
          <cell r="F106">
            <v>4.2092109916780151E-4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101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102</v>
          </cell>
          <cell r="B107">
            <v>0</v>
          </cell>
          <cell r="C107">
            <v>0</v>
          </cell>
          <cell r="D107">
            <v>1</v>
          </cell>
          <cell r="E107">
            <v>0</v>
          </cell>
          <cell r="F107">
            <v>3.8974175848870509E-4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102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103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3.6087199860065282E-4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103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104</v>
          </cell>
          <cell r="B109">
            <v>0</v>
          </cell>
          <cell r="C109">
            <v>0</v>
          </cell>
          <cell r="D109">
            <v>1</v>
          </cell>
          <cell r="E109">
            <v>0</v>
          </cell>
          <cell r="F109">
            <v>3.3414073944504894E-4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104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105</v>
          </cell>
          <cell r="B110">
            <v>0</v>
          </cell>
          <cell r="C110">
            <v>0</v>
          </cell>
          <cell r="D110">
            <v>1</v>
          </cell>
          <cell r="E110">
            <v>0</v>
          </cell>
          <cell r="F110">
            <v>3.0938957356023043E-4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105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106</v>
          </cell>
          <cell r="B111">
            <v>0</v>
          </cell>
          <cell r="C111">
            <v>0</v>
          </cell>
          <cell r="D111">
            <v>1</v>
          </cell>
          <cell r="E111">
            <v>0</v>
          </cell>
          <cell r="F111">
            <v>2.8647182737058372E-4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106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107</v>
          </cell>
          <cell r="B112">
            <v>0</v>
          </cell>
          <cell r="C112">
            <v>0</v>
          </cell>
          <cell r="D112">
            <v>1</v>
          </cell>
          <cell r="E112">
            <v>0</v>
          </cell>
          <cell r="F112">
            <v>2.6525169200979971E-4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107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108</v>
          </cell>
          <cell r="B113">
            <v>0</v>
          </cell>
          <cell r="C113">
            <v>0</v>
          </cell>
          <cell r="D113">
            <v>1</v>
          </cell>
          <cell r="E113">
            <v>0</v>
          </cell>
          <cell r="F113">
            <v>2.4560341852759236E-4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108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109</v>
          </cell>
          <cell r="B114">
            <v>0</v>
          </cell>
          <cell r="C114">
            <v>0</v>
          </cell>
          <cell r="D114">
            <v>1</v>
          </cell>
          <cell r="E114">
            <v>0</v>
          </cell>
          <cell r="F114">
            <v>2.2741057271073357E-4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109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110</v>
          </cell>
          <cell r="B115">
            <v>0</v>
          </cell>
          <cell r="C115">
            <v>0</v>
          </cell>
          <cell r="D115">
            <v>1</v>
          </cell>
          <cell r="E115">
            <v>0</v>
          </cell>
          <cell r="F115">
            <v>2.1056534510253109E-4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110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</sheetData>
      <sheetData sheetId="2">
        <row r="5">
          <cell r="B5">
            <v>20</v>
          </cell>
        </row>
      </sheetData>
      <sheetData sheetId="3">
        <row r="5">
          <cell r="B5">
            <v>20</v>
          </cell>
          <cell r="C5">
            <v>36</v>
          </cell>
          <cell r="D5">
            <v>4514176.2812806461</v>
          </cell>
          <cell r="E5">
            <v>4709232.667788025</v>
          </cell>
          <cell r="F5">
            <v>4921062.0036513889</v>
          </cell>
          <cell r="G5">
            <v>5150640.1093637059</v>
          </cell>
          <cell r="H5">
            <v>5399091.8769855006</v>
          </cell>
          <cell r="I5">
            <v>5667703.9646178121</v>
          </cell>
          <cell r="J5">
            <v>5957968.4953220235</v>
          </cell>
          <cell r="K5">
            <v>6271591.5882512806</v>
          </cell>
          <cell r="L5">
            <v>6610497.8148805564</v>
          </cell>
          <cell r="M5">
            <v>6977310.4674935164</v>
          </cell>
          <cell r="N5">
            <v>7374355.157327557</v>
          </cell>
          <cell r="O5">
            <v>7804234.4736177325</v>
          </cell>
          <cell r="P5">
            <v>8269959.545706206</v>
          </cell>
          <cell r="Q5">
            <v>8774894.357922677</v>
          </cell>
          <cell r="R5">
            <v>9322850.2514460068</v>
          </cell>
          <cell r="S5">
            <v>9918149.8479032908</v>
          </cell>
          <cell r="T5">
            <v>10565533.140828159</v>
          </cell>
          <cell r="U5">
            <v>11270328.37617488</v>
          </cell>
          <cell r="V5">
            <v>12038465.835996624</v>
          </cell>
          <cell r="W5">
            <v>12876376.092199583</v>
          </cell>
          <cell r="X5">
            <v>13791138.522582224</v>
          </cell>
          <cell r="Y5">
            <v>14790535.714920586</v>
          </cell>
          <cell r="Z5">
            <v>15994985.814000931</v>
          </cell>
          <cell r="AA5">
            <v>17329083.671621695</v>
          </cell>
          <cell r="AB5">
            <v>18807930.983987335</v>
          </cell>
          <cell r="AC5">
            <v>20448478.955030128</v>
          </cell>
          <cell r="AD5">
            <v>22270467.253393877</v>
          </cell>
          <cell r="AE5">
            <v>24296334.470676038</v>
          </cell>
          <cell r="AF5">
            <v>26551848.690048426</v>
          </cell>
          <cell r="AG5">
            <v>29065747.51177422</v>
          </cell>
          <cell r="AH5">
            <v>31870452.059612568</v>
          </cell>
          <cell r="AI5">
            <v>35001908.041123435</v>
          </cell>
          <cell r="AJ5">
            <v>38500062.582415827</v>
          </cell>
          <cell r="AK5">
            <v>42407987.607961878</v>
          </cell>
          <cell r="AL5">
            <v>46773967.206067294</v>
          </cell>
          <cell r="AM5">
            <v>51655074.037848324</v>
          </cell>
          <cell r="AN5">
            <v>57119710.942692578</v>
          </cell>
        </row>
        <row r="6">
          <cell r="B6">
            <v>21</v>
          </cell>
          <cell r="C6">
            <v>35</v>
          </cell>
          <cell r="D6">
            <v>4572476.6772700269</v>
          </cell>
          <cell r="E6">
            <v>4771653.3617343158</v>
          </cell>
          <cell r="F6">
            <v>4987411.4731010059</v>
          </cell>
          <cell r="G6">
            <v>5220768.5074608736</v>
          </cell>
          <cell r="H6">
            <v>5472897.7878864501</v>
          </cell>
          <cell r="I6">
            <v>5745160.2454175465</v>
          </cell>
          <cell r="J6">
            <v>6039120.0252936278</v>
          </cell>
          <cell r="K6">
            <v>6356548.6149500171</v>
          </cell>
          <cell r="L6">
            <v>6699896.5634451667</v>
          </cell>
          <cell r="M6">
            <v>7071305.38544528</v>
          </cell>
          <cell r="N6">
            <v>7473179.8188305171</v>
          </cell>
          <cell r="O6">
            <v>7908304.8071257286</v>
          </cell>
          <cell r="P6">
            <v>8379799.2000013068</v>
          </cell>
          <cell r="Q6">
            <v>8891200.9266197234</v>
          </cell>
          <cell r="R6">
            <v>9446526.469488088</v>
          </cell>
          <cell r="S6">
            <v>10050187.211171865</v>
          </cell>
          <cell r="T6">
            <v>10707144.292874942</v>
          </cell>
          <cell r="U6">
            <v>11422922.513101244</v>
          </cell>
          <cell r="V6">
            <v>12203517.791059613</v>
          </cell>
          <cell r="W6">
            <v>13055532.375360331</v>
          </cell>
          <cell r="X6">
            <v>13986225.031445364</v>
          </cell>
          <cell r="Y6">
            <v>15106445.910127252</v>
          </cell>
          <cell r="Z6">
            <v>16347326.070031356</v>
          </cell>
          <cell r="AA6">
            <v>17722946.991901591</v>
          </cell>
          <cell r="AB6">
            <v>19249113.304904219</v>
          </cell>
          <cell r="AC6">
            <v>20944221.23927943</v>
          </cell>
          <cell r="AD6">
            <v>22829180.097557832</v>
          </cell>
          <cell r="AE6">
            <v>24927997.556808501</v>
          </cell>
          <cell r="AF6">
            <v>27267449.500262689</v>
          </cell>
          <cell r="AG6">
            <v>29877741.590375438</v>
          </cell>
          <cell r="AH6">
            <v>32792363.521497756</v>
          </cell>
          <cell r="AI6">
            <v>36048530.954698093</v>
          </cell>
          <cell r="AJ6">
            <v>39686372.737103075</v>
          </cell>
          <cell r="AK6">
            <v>43750864.866646066</v>
          </cell>
          <cell r="AL6">
            <v>48295150.859643735</v>
          </cell>
          <cell r="AM6">
            <v>53382907.423077174</v>
          </cell>
          <cell r="AN6">
            <v>0</v>
          </cell>
        </row>
        <row r="7">
          <cell r="B7">
            <v>22</v>
          </cell>
          <cell r="C7">
            <v>34</v>
          </cell>
          <cell r="D7">
            <v>4632019.1169520039</v>
          </cell>
          <cell r="E7">
            <v>4834861.3457526863</v>
          </cell>
          <cell r="F7">
            <v>5054111.1527649611</v>
          </cell>
          <cell r="G7">
            <v>5290835.9404739607</v>
          </cell>
          <cell r="H7">
            <v>5546274.0305535486</v>
          </cell>
          <cell r="I7">
            <v>5821856.8823425509</v>
          </cell>
          <cell r="J7">
            <v>6119212.9140803525</v>
          </cell>
          <cell r="K7">
            <v>6440631.2325588586</v>
          </cell>
          <cell r="L7">
            <v>6788081.2995739933</v>
          </cell>
          <cell r="M7">
            <v>7163782.9451976065</v>
          </cell>
          <cell r="N7">
            <v>7570309.7243402358</v>
          </cell>
          <cell r="O7">
            <v>8010551.3888598401</v>
          </cell>
          <cell r="P7">
            <v>8487790.3426699266</v>
          </cell>
          <cell r="Q7">
            <v>9005756.9569505081</v>
          </cell>
          <cell r="R7">
            <v>9568555.5012127124</v>
          </cell>
          <cell r="S7">
            <v>10180804.028108642</v>
          </cell>
          <cell r="T7">
            <v>10847648.379554158</v>
          </cell>
          <cell r="U7">
            <v>11574678.257283941</v>
          </cell>
          <cell r="V7">
            <v>12368049.994779121</v>
          </cell>
          <cell r="W7">
            <v>13234532.803898428</v>
          </cell>
          <cell r="X7">
            <v>14276034.785011666</v>
          </cell>
          <cell r="Y7">
            <v>15429795.601255337</v>
          </cell>
          <cell r="Z7">
            <v>16708943.260980329</v>
          </cell>
          <cell r="AA7">
            <v>18128210.828151029</v>
          </cell>
          <cell r="AB7">
            <v>19704738.983097713</v>
          </cell>
          <cell r="AC7">
            <v>21458007.786232408</v>
          </cell>
          <cell r="AD7">
            <v>23410379.67527587</v>
          </cell>
          <cell r="AE7">
            <v>25586797.153055649</v>
          </cell>
          <cell r="AF7">
            <v>28015395.357443541</v>
          </cell>
          <cell r="AG7">
            <v>30727368.643342912</v>
          </cell>
          <cell r="AH7">
            <v>33757379.900756285</v>
          </cell>
          <cell r="AI7">
            <v>37142807.43723502</v>
          </cell>
          <cell r="AJ7">
            <v>40925535.577467352</v>
          </cell>
          <cell r="AK7">
            <v>45155035.739826359</v>
          </cell>
          <cell r="AL7">
            <v>49890567.685118847</v>
          </cell>
          <cell r="AM7">
            <v>0</v>
          </cell>
          <cell r="AN7">
            <v>0</v>
          </cell>
        </row>
        <row r="8">
          <cell r="B8">
            <v>23</v>
          </cell>
          <cell r="C8">
            <v>33</v>
          </cell>
          <cell r="D8">
            <v>4692291.133277623</v>
          </cell>
          <cell r="E8">
            <v>4898356.6156659778</v>
          </cell>
          <cell r="F8">
            <v>5120684.6812099535</v>
          </cell>
          <cell r="G8">
            <v>5360399.0633909339</v>
          </cell>
          <cell r="H8">
            <v>5618807.2160331337</v>
          </cell>
          <cell r="I8">
            <v>5897403.847847023</v>
          </cell>
          <cell r="J8">
            <v>6198327.1850015614</v>
          </cell>
          <cell r="K8">
            <v>6523385.8922176529</v>
          </cell>
          <cell r="L8">
            <v>6874626.9885313343</v>
          </cell>
          <cell r="M8">
            <v>7254426.4694005232</v>
          </cell>
          <cell r="N8">
            <v>7665459.9765780959</v>
          </cell>
          <cell r="O8">
            <v>8110771.1053336672</v>
          </cell>
          <cell r="P8">
            <v>8593822.8330836166</v>
          </cell>
          <cell r="Q8">
            <v>9118432.4077929426</v>
          </cell>
          <cell r="R8">
            <v>9688897.238607429</v>
          </cell>
          <cell r="S8">
            <v>10310009.00240735</v>
          </cell>
          <cell r="T8">
            <v>10986977.758428173</v>
          </cell>
          <cell r="U8">
            <v>11725543.097039675</v>
          </cell>
          <cell r="V8">
            <v>12532016.703387273</v>
          </cell>
          <cell r="W8">
            <v>13499949.621352242</v>
          </cell>
          <cell r="X8">
            <v>14572290.490249712</v>
          </cell>
          <cell r="Y8">
            <v>15761276.222736161</v>
          </cell>
          <cell r="Z8">
            <v>17080638.419970483</v>
          </cell>
          <cell r="AA8">
            <v>18546344.351152182</v>
          </cell>
          <cell r="AB8">
            <v>20176538.336395565</v>
          </cell>
          <cell r="AC8">
            <v>21992045.20655378</v>
          </cell>
          <cell r="AD8">
            <v>24016094.024824768</v>
          </cell>
          <cell r="AE8">
            <v>26274884.859376352</v>
          </cell>
          <cell r="AF8">
            <v>28797466.888058022</v>
          </cell>
          <cell r="AG8">
            <v>31616117.233520947</v>
          </cell>
          <cell r="AH8">
            <v>34765643.60558264</v>
          </cell>
          <cell r="AI8">
            <v>38285040.914683506</v>
          </cell>
          <cell r="AJ8">
            <v>42220348.711959668</v>
          </cell>
          <cell r="AK8">
            <v>46626698.771139115</v>
          </cell>
          <cell r="AL8">
            <v>0</v>
          </cell>
          <cell r="AM8">
            <v>0</v>
          </cell>
          <cell r="AN8">
            <v>0</v>
          </cell>
        </row>
        <row r="9">
          <cell r="B9">
            <v>24</v>
          </cell>
          <cell r="C9">
            <v>32</v>
          </cell>
          <cell r="D9">
            <v>4752791.6277230028</v>
          </cell>
          <cell r="E9">
            <v>4961664.8127389168</v>
          </cell>
          <cell r="F9">
            <v>5186684.1408090498</v>
          </cell>
          <cell r="G9">
            <v>5429041.1727533052</v>
          </cell>
          <cell r="H9">
            <v>5690105.6551055918</v>
          </cell>
          <cell r="I9">
            <v>5971874.8041068921</v>
          </cell>
          <cell r="J9">
            <v>6276007.0068378914</v>
          </cell>
          <cell r="K9">
            <v>6604387.7766936971</v>
          </cell>
          <cell r="L9">
            <v>6959208.4741297634</v>
          </cell>
          <cell r="M9">
            <v>7342944.6379970266</v>
          </cell>
          <cell r="N9">
            <v>7758416.6779166032</v>
          </cell>
          <cell r="O9">
            <v>8208837.6705911923</v>
          </cell>
          <cell r="P9">
            <v>8697756.6195501685</v>
          </cell>
          <cell r="Q9">
            <v>9229171.2671109661</v>
          </cell>
          <cell r="R9">
            <v>9807542.2947935108</v>
          </cell>
          <cell r="S9">
            <v>10437724.955759229</v>
          </cell>
          <cell r="T9">
            <v>11125069.360834586</v>
          </cell>
          <cell r="U9">
            <v>11875459.600105818</v>
          </cell>
          <cell r="V9">
            <v>12774636.384287359</v>
          </cell>
          <cell r="W9">
            <v>13770883.844450062</v>
          </cell>
          <cell r="X9">
            <v>14875606.093536004</v>
          </cell>
          <cell r="Y9">
            <v>16101598.786156883</v>
          </cell>
          <cell r="Z9">
            <v>17463732.545595609</v>
          </cell>
          <cell r="AA9">
            <v>18978903.336548045</v>
          </cell>
          <cell r="AB9">
            <v>20666498.97410322</v>
          </cell>
          <cell r="AC9">
            <v>22548147.176010866</v>
          </cell>
          <cell r="AD9">
            <v>24648239.534079902</v>
          </cell>
          <cell r="AE9">
            <v>26993820.38779176</v>
          </cell>
          <cell r="AF9">
            <v>29614937.170684189</v>
          </cell>
          <cell r="AG9">
            <v>32543995.164786022</v>
          </cell>
          <cell r="AH9">
            <v>35817288.893390186</v>
          </cell>
          <cell r="AI9">
            <v>39477650.555074893</v>
          </cell>
          <cell r="AJ9">
            <v>43576353.991718799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B10">
            <v>25</v>
          </cell>
          <cell r="C10">
            <v>31</v>
          </cell>
          <cell r="D10">
            <v>4813048.1132332766</v>
          </cell>
          <cell r="E10">
            <v>5024333.7458727118</v>
          </cell>
          <cell r="F10">
            <v>5251689.7304357067</v>
          </cell>
          <cell r="G10">
            <v>5496369.0263752835</v>
          </cell>
          <cell r="H10">
            <v>5760237.0649529947</v>
          </cell>
          <cell r="I10">
            <v>6044811.7868568096</v>
          </cell>
          <cell r="J10">
            <v>6351827.7656304855</v>
          </cell>
          <cell r="K10">
            <v>6683303.8056524182</v>
          </cell>
          <cell r="L10">
            <v>7041528.4337156536</v>
          </cell>
          <cell r="M10">
            <v>7429113.4747230858</v>
          </cell>
          <cell r="N10">
            <v>7849038.4533085534</v>
          </cell>
          <cell r="O10">
            <v>8304601.6772672031</v>
          </cell>
          <cell r="P10">
            <v>8799520.8264600672</v>
          </cell>
          <cell r="Q10">
            <v>9337947.2409488019</v>
          </cell>
          <cell r="R10">
            <v>9924404.5794331171</v>
          </cell>
          <cell r="S10">
            <v>10563878.953166278</v>
          </cell>
          <cell r="T10">
            <v>11261854.830683904</v>
          </cell>
          <cell r="U10">
            <v>12096773.545908963</v>
          </cell>
          <cell r="V10">
            <v>13021905.670805532</v>
          </cell>
          <cell r="W10">
            <v>14047877.00082558</v>
          </cell>
          <cell r="X10">
            <v>15186608.474181563</v>
          </cell>
          <cell r="Y10">
            <v>16451945.811430587</v>
          </cell>
          <cell r="Z10">
            <v>17859618.28996158</v>
          </cell>
          <cell r="AA10">
            <v>19427670.719476543</v>
          </cell>
          <cell r="AB10">
            <v>21176234.233194135</v>
          </cell>
          <cell r="AC10">
            <v>23128010.258101925</v>
          </cell>
          <cell r="AD10">
            <v>25308169.452963486</v>
          </cell>
          <cell r="AE10">
            <v>27744675.429715253</v>
          </cell>
          <cell r="AF10">
            <v>30467688.210770495</v>
          </cell>
          <cell r="AG10">
            <v>33510978.593116071</v>
          </cell>
          <cell r="AH10">
            <v>36914381.249575116</v>
          </cell>
          <cell r="AI10">
            <v>40725564.478241868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B11">
            <v>26</v>
          </cell>
          <cell r="C11">
            <v>30</v>
          </cell>
          <cell r="D11">
            <v>4872604.4048107117</v>
          </cell>
          <cell r="E11">
            <v>5085940.7189239329</v>
          </cell>
          <cell r="F11">
            <v>5315306.7565338733</v>
          </cell>
          <cell r="G11">
            <v>5562444.7853699122</v>
          </cell>
          <cell r="H11">
            <v>5828741.4878090676</v>
          </cell>
          <cell r="I11">
            <v>6115790.3721134635</v>
          </cell>
          <cell r="J11">
            <v>6425448.9752997588</v>
          </cell>
          <cell r="K11">
            <v>6759831.0465367995</v>
          </cell>
          <cell r="L11">
            <v>7121353.4717384903</v>
          </cell>
          <cell r="M11">
            <v>7512777.5025771139</v>
          </cell>
          <cell r="N11">
            <v>7937167.1517691016</v>
          </cell>
          <cell r="O11">
            <v>8397978.3585620299</v>
          </cell>
          <cell r="P11">
            <v>8899073.3588509411</v>
          </cell>
          <cell r="Q11">
            <v>9444665.9099694565</v>
          </cell>
          <cell r="R11">
            <v>10039401.936653839</v>
          </cell>
          <cell r="S11">
            <v>10688392.429355005</v>
          </cell>
          <cell r="T11">
            <v>11463256.874527283</v>
          </cell>
          <cell r="U11">
            <v>12321926.069268582</v>
          </cell>
          <cell r="V11">
            <v>13274298.409507422</v>
          </cell>
          <cell r="W11">
            <v>14331477.34149434</v>
          </cell>
          <cell r="X11">
            <v>15506350.732771685</v>
          </cell>
          <cell r="Y11">
            <v>16813557.498759277</v>
          </cell>
          <cell r="Z11">
            <v>18269887.303937584</v>
          </cell>
          <cell r="AA11">
            <v>19894072.604393445</v>
          </cell>
          <cell r="AB11">
            <v>21707235.23382343</v>
          </cell>
          <cell r="AC11">
            <v>23732794.747516494</v>
          </cell>
          <cell r="AD11">
            <v>25996767.260585401</v>
          </cell>
          <cell r="AE11">
            <v>28527214.42197093</v>
          </cell>
          <cell r="AF11">
            <v>31355548.405943986</v>
          </cell>
          <cell r="AG11">
            <v>34518802.45938839</v>
          </cell>
          <cell r="AH11">
            <v>38061275.213310152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27</v>
          </cell>
          <cell r="C12">
            <v>29</v>
          </cell>
          <cell r="D12">
            <v>4931035.1006886307</v>
          </cell>
          <cell r="E12">
            <v>5146089.681915733</v>
          </cell>
          <cell r="F12">
            <v>5377592.1876287144</v>
          </cell>
          <cell r="G12">
            <v>5626806.6288859434</v>
          </cell>
          <cell r="H12">
            <v>5895194.6772377435</v>
          </cell>
          <cell r="I12">
            <v>6184463.1525402647</v>
          </cell>
          <cell r="J12">
            <v>6496562.4603883382</v>
          </cell>
          <cell r="K12">
            <v>6833727.3007248482</v>
          </cell>
          <cell r="L12">
            <v>7198514.9318000693</v>
          </cell>
          <cell r="M12">
            <v>7593770.3989671394</v>
          </cell>
          <cell r="N12">
            <v>8022705.0240778858</v>
          </cell>
          <cell r="O12">
            <v>8488910.8522174265</v>
          </cell>
          <cell r="P12">
            <v>8996312.013274448</v>
          </cell>
          <cell r="Q12">
            <v>9549236.5006609056</v>
          </cell>
          <cell r="R12">
            <v>10152446.259888746</v>
          </cell>
          <cell r="S12">
            <v>10871185.219030388</v>
          </cell>
          <cell r="T12">
            <v>11667739.525776111</v>
          </cell>
          <cell r="U12">
            <v>12551327.763415687</v>
          </cell>
          <cell r="V12">
            <v>13532289.367020305</v>
          </cell>
          <cell r="W12">
            <v>14622617.014398884</v>
          </cell>
          <cell r="X12">
            <v>15835930.591093572</v>
          </cell>
          <cell r="Y12">
            <v>17187846.728667531</v>
          </cell>
          <cell r="Z12">
            <v>18695790.70831804</v>
          </cell>
          <cell r="AA12">
            <v>20379408.108329516</v>
          </cell>
          <cell r="AB12">
            <v>22260481.938687529</v>
          </cell>
          <cell r="AC12">
            <v>24363208.224015452</v>
          </cell>
          <cell r="AD12">
            <v>26713687.516550779</v>
          </cell>
          <cell r="AE12">
            <v>29341127.670269147</v>
          </cell>
          <cell r="AF12">
            <v>32279943.776970901</v>
          </cell>
          <cell r="AG12">
            <v>35571285.246084258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28</v>
          </cell>
          <cell r="C13">
            <v>28</v>
          </cell>
          <cell r="D13">
            <v>4987942.8832071899</v>
          </cell>
          <cell r="E13">
            <v>5204832.7504874086</v>
          </cell>
          <cell r="F13">
            <v>5438082.4616680723</v>
          </cell>
          <cell r="G13">
            <v>5689030.4764193129</v>
          </cell>
          <cell r="H13">
            <v>5959242.7574379332</v>
          </cell>
          <cell r="I13">
            <v>6250517.0527729532</v>
          </cell>
          <cell r="J13">
            <v>6564917.7951046238</v>
          </cell>
          <cell r="K13">
            <v>6904811.5946252607</v>
          </cell>
          <cell r="L13">
            <v>7272838.8542924076</v>
          </cell>
          <cell r="M13">
            <v>7671982.2815693375</v>
          </cell>
          <cell r="N13">
            <v>8105581.4067655448</v>
          </cell>
          <cell r="O13">
            <v>8577289.6799146272</v>
          </cell>
          <cell r="P13">
            <v>9091137.9623497538</v>
          </cell>
          <cell r="Q13">
            <v>9651561.9893595316</v>
          </cell>
          <cell r="R13">
            <v>10317847.223238897</v>
          </cell>
          <cell r="S13">
            <v>11056350.232792489</v>
          </cell>
          <cell r="T13">
            <v>11875654.262395374</v>
          </cell>
          <cell r="U13">
            <v>12785384.71797915</v>
          </cell>
          <cell r="V13">
            <v>13796697.651433647</v>
          </cell>
          <cell r="W13">
            <v>14922260.583929362</v>
          </cell>
          <cell r="X13">
            <v>16176593.854583368</v>
          </cell>
          <cell r="Y13">
            <v>17575901.085817657</v>
          </cell>
          <cell r="Z13">
            <v>19138448.177961372</v>
          </cell>
          <cell r="AA13">
            <v>20884488.659408126</v>
          </cell>
          <cell r="AB13">
            <v>22836517.53563232</v>
          </cell>
          <cell r="AC13">
            <v>25018802.558214184</v>
          </cell>
          <cell r="AD13">
            <v>27458491.468703877</v>
          </cell>
          <cell r="AE13">
            <v>30187552.484991942</v>
          </cell>
          <cell r="AF13">
            <v>33244191.81877033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29</v>
          </cell>
          <cell r="C14">
            <v>27</v>
          </cell>
          <cell r="D14">
            <v>5043375.3325983379</v>
          </cell>
          <cell r="E14">
            <v>5261704.7352962308</v>
          </cell>
          <cell r="F14">
            <v>5496353.6532245195</v>
          </cell>
          <cell r="G14">
            <v>5748756.4068750078</v>
          </cell>
          <cell r="H14">
            <v>6020568.0736931562</v>
          </cell>
          <cell r="I14">
            <v>6313693.9580763765</v>
          </cell>
          <cell r="J14">
            <v>6630322.4944618884</v>
          </cell>
          <cell r="K14">
            <v>6972902.8312319107</v>
          </cell>
          <cell r="L14">
            <v>7344204.0175426593</v>
          </cell>
          <cell r="M14">
            <v>7747329.5885862168</v>
          </cell>
          <cell r="N14">
            <v>8185680.0225690026</v>
          </cell>
          <cell r="O14">
            <v>8663008.4872926027</v>
          </cell>
          <cell r="P14">
            <v>9183445.8486780263</v>
          </cell>
          <cell r="Q14">
            <v>9800708.9094150737</v>
          </cell>
          <cell r="R14">
            <v>10484958.370190978</v>
          </cell>
          <cell r="S14">
            <v>11244183.700694147</v>
          </cell>
          <cell r="T14">
            <v>12087342.989903307</v>
          </cell>
          <cell r="U14">
            <v>13024810.396325951</v>
          </cell>
          <cell r="V14">
            <v>14068363.380972158</v>
          </cell>
          <cell r="W14">
            <v>15231497.710579483</v>
          </cell>
          <cell r="X14">
            <v>16529275.270396749</v>
          </cell>
          <cell r="Y14">
            <v>17978672.542103294</v>
          </cell>
          <cell r="Z14">
            <v>19598513.6320442</v>
          </cell>
          <cell r="AA14">
            <v>21409703.808171451</v>
          </cell>
          <cell r="AB14">
            <v>23434797.92425476</v>
          </cell>
          <cell r="AC14">
            <v>25699018.383128859</v>
          </cell>
          <cell r="AD14">
            <v>28232046.604637772</v>
          </cell>
          <cell r="AE14">
            <v>31069338.148383494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30</v>
          </cell>
          <cell r="C15">
            <v>26</v>
          </cell>
          <cell r="D15">
            <v>5096865.738687031</v>
          </cell>
          <cell r="E15">
            <v>5316281.8558462057</v>
          </cell>
          <cell r="F15">
            <v>5552040.1913956366</v>
          </cell>
          <cell r="G15">
            <v>5805662.4857681096</v>
          </cell>
          <cell r="H15">
            <v>6078905.3253396945</v>
          </cell>
          <cell r="I15">
            <v>6373790.6251503248</v>
          </cell>
          <cell r="J15">
            <v>6692588.7909884565</v>
          </cell>
          <cell r="K15">
            <v>7037869.1913494999</v>
          </cell>
          <cell r="L15">
            <v>7412514.8052410483</v>
          </cell>
          <cell r="M15">
            <v>7819689.688601126</v>
          </cell>
          <cell r="N15">
            <v>8262887.4825662924</v>
          </cell>
          <cell r="O15">
            <v>8745954.1284149326</v>
          </cell>
          <cell r="P15">
            <v>9317402.0740657058</v>
          </cell>
          <cell r="Q15">
            <v>9950947.2836475056</v>
          </cell>
          <cell r="R15">
            <v>10654024.297235057</v>
          </cell>
          <cell r="S15">
            <v>11434967.543103449</v>
          </cell>
          <cell r="T15">
            <v>12303420.438281374</v>
          </cell>
          <cell r="U15">
            <v>13270328.61185327</v>
          </cell>
          <cell r="V15">
            <v>14348230.28627678</v>
          </cell>
          <cell r="W15">
            <v>15551120.302713646</v>
          </cell>
          <cell r="X15">
            <v>16894770.078684524</v>
          </cell>
          <cell r="Y15">
            <v>18396667.812077906</v>
          </cell>
          <cell r="Z15">
            <v>20076233.034843534</v>
          </cell>
          <cell r="AA15">
            <v>21954419.76167585</v>
          </cell>
          <cell r="AB15">
            <v>24054651.013432577</v>
          </cell>
          <cell r="AC15">
            <v>26404471.015521724</v>
          </cell>
          <cell r="AD15">
            <v>29036764.624657463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B16">
            <v>31</v>
          </cell>
          <cell r="C16">
            <v>25</v>
          </cell>
          <cell r="D16">
            <v>5147990.4564272221</v>
          </cell>
          <cell r="E16">
            <v>5368193.2610410843</v>
          </cell>
          <cell r="F16">
            <v>5604816.1419129269</v>
          </cell>
          <cell r="G16">
            <v>5859476.6966138259</v>
          </cell>
          <cell r="H16">
            <v>6134041.2145787701</v>
          </cell>
          <cell r="I16">
            <v>6430613.0524431728</v>
          </cell>
          <cell r="J16">
            <v>6751574.9612624357</v>
          </cell>
          <cell r="K16">
            <v>7099603.792768931</v>
          </cell>
          <cell r="L16">
            <v>7477642.647509655</v>
          </cell>
          <cell r="M16">
            <v>7888942.6183360964</v>
          </cell>
          <cell r="N16">
            <v>8337083.3618139122</v>
          </cell>
          <cell r="O16">
            <v>8865713.4428980704</v>
          </cell>
          <cell r="P16">
            <v>9451871.5018311776</v>
          </cell>
          <cell r="Q16">
            <v>10102473.452880766</v>
          </cell>
          <cell r="R16">
            <v>10825270.863851245</v>
          </cell>
          <cell r="S16">
            <v>11629224.215809807</v>
          </cell>
          <cell r="T16">
            <v>12524501.724826278</v>
          </cell>
          <cell r="U16">
            <v>13522746.712162109</v>
          </cell>
          <cell r="V16">
            <v>14636956.78151449</v>
          </cell>
          <cell r="W16">
            <v>15881777.122218391</v>
          </cell>
          <cell r="X16">
            <v>17273447.419586051</v>
          </cell>
          <cell r="Y16">
            <v>18829998.667247351</v>
          </cell>
          <cell r="Z16">
            <v>20570888.768611453</v>
          </cell>
          <cell r="AA16">
            <v>22517859.079136986</v>
          </cell>
          <cell r="AB16">
            <v>24696456.446254387</v>
          </cell>
          <cell r="AC16">
            <v>27137163.200614456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32</v>
          </cell>
          <cell r="C17">
            <v>24</v>
          </cell>
          <cell r="D17">
            <v>5196373.6999620637</v>
          </cell>
          <cell r="E17">
            <v>5417109.2784968689</v>
          </cell>
          <cell r="F17">
            <v>5654403.211823293</v>
          </cell>
          <cell r="G17">
            <v>5909976.3448857293</v>
          </cell>
          <cell r="H17">
            <v>6185775.9136158023</v>
          </cell>
          <cell r="I17">
            <v>6484010.2602464883</v>
          </cell>
          <cell r="J17">
            <v>6807163.594196856</v>
          </cell>
          <cell r="K17">
            <v>7157972.5156484656</v>
          </cell>
          <cell r="L17">
            <v>7539461.436812548</v>
          </cell>
          <cell r="M17">
            <v>7954961.1500372579</v>
          </cell>
          <cell r="N17">
            <v>8443574.5352647677</v>
          </cell>
          <cell r="O17">
            <v>8985445.537516851</v>
          </cell>
          <cell r="P17">
            <v>9587005.3740449809</v>
          </cell>
          <cell r="Q17">
            <v>10255460.883241711</v>
          </cell>
          <cell r="R17">
            <v>10999134.288266286</v>
          </cell>
          <cell r="S17">
            <v>11827467.250969274</v>
          </cell>
          <cell r="T17">
            <v>12751266.736354003</v>
          </cell>
          <cell r="U17">
            <v>13782598.350487238</v>
          </cell>
          <cell r="V17">
            <v>14935054.732997699</v>
          </cell>
          <cell r="W17">
            <v>16223708.735014223</v>
          </cell>
          <cell r="X17">
            <v>17665293.650802318</v>
          </cell>
          <cell r="Y17">
            <v>19277869.148925096</v>
          </cell>
          <cell r="Z17">
            <v>21081604.934935503</v>
          </cell>
          <cell r="AA17">
            <v>23100181.147873703</v>
          </cell>
          <cell r="AB17">
            <v>25361834.766929395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33</v>
          </cell>
          <cell r="C18">
            <v>23</v>
          </cell>
          <cell r="D18">
            <v>5241682.3033416737</v>
          </cell>
          <cell r="E18">
            <v>5462745.7494022353</v>
          </cell>
          <cell r="F18">
            <v>5700569.9246118581</v>
          </cell>
          <cell r="G18">
            <v>5956956.1577023733</v>
          </cell>
          <cell r="H18">
            <v>6233949.7920072842</v>
          </cell>
          <cell r="I18">
            <v>6533854.997400526</v>
          </cell>
          <cell r="J18">
            <v>6859215.3830679152</v>
          </cell>
          <cell r="K18">
            <v>7212843.5101550268</v>
          </cell>
          <cell r="L18">
            <v>7597837.5876291702</v>
          </cell>
          <cell r="M18">
            <v>8049052.1916822428</v>
          </cell>
          <cell r="N18">
            <v>8549533.4213352408</v>
          </cell>
          <cell r="O18">
            <v>9105259.5059741549</v>
          </cell>
          <cell r="P18">
            <v>9722928.1910832673</v>
          </cell>
          <cell r="Q18">
            <v>10410265.197104119</v>
          </cell>
          <cell r="R18">
            <v>11176033.163252449</v>
          </cell>
          <cell r="S18">
            <v>12030257.413168855</v>
          </cell>
          <cell r="T18">
            <v>12984132.527097283</v>
          </cell>
          <cell r="U18">
            <v>14050267.453352196</v>
          </cell>
          <cell r="V18">
            <v>15242644.543825595</v>
          </cell>
          <cell r="W18">
            <v>16576784.289638737</v>
          </cell>
          <cell r="X18">
            <v>18069439.597816356</v>
          </cell>
          <cell r="Y18">
            <v>19739311.342223834</v>
          </cell>
          <cell r="Z18">
            <v>21608335.074620724</v>
          </cell>
          <cell r="AA18">
            <v>23702649.314887285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34</v>
          </cell>
          <cell r="C19">
            <v>22</v>
          </cell>
          <cell r="D19">
            <v>5283626.6256442368</v>
          </cell>
          <cell r="E19">
            <v>5504862.9897764651</v>
          </cell>
          <cell r="F19">
            <v>5743105.9185309447</v>
          </cell>
          <cell r="G19">
            <v>6000248.4198211115</v>
          </cell>
          <cell r="H19">
            <v>6278426.402263768</v>
          </cell>
          <cell r="I19">
            <v>6580003.1096281474</v>
          </cell>
          <cell r="J19">
            <v>6907593.11140968</v>
          </cell>
          <cell r="K19">
            <v>7264077.2489300231</v>
          </cell>
          <cell r="L19">
            <v>7680339.7210443681</v>
          </cell>
          <cell r="M19">
            <v>8142138.9202309307</v>
          </cell>
          <cell r="N19">
            <v>8655029.7227303907</v>
          </cell>
          <cell r="O19">
            <v>9225234.0862622932</v>
          </cell>
          <cell r="P19">
            <v>9859920.2520927452</v>
          </cell>
          <cell r="Q19">
            <v>10567216.258844199</v>
          </cell>
          <cell r="R19">
            <v>11356416.924210776</v>
          </cell>
          <cell r="S19">
            <v>12237902.785611345</v>
          </cell>
          <cell r="T19">
            <v>13223363.453683501</v>
          </cell>
          <cell r="U19">
            <v>14325762.122153983</v>
          </cell>
          <cell r="V19">
            <v>15559485.821261559</v>
          </cell>
          <cell r="W19">
            <v>16940066.185565192</v>
          </cell>
          <cell r="X19">
            <v>18484831.34903536</v>
          </cell>
          <cell r="Y19">
            <v>20214086.408029154</v>
          </cell>
          <cell r="Z19">
            <v>22152008.705502134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35</v>
          </cell>
          <cell r="C20">
            <v>21</v>
          </cell>
          <cell r="D20">
            <v>5321959.3123602103</v>
          </cell>
          <cell r="E20">
            <v>5543245.8819221333</v>
          </cell>
          <cell r="F20">
            <v>5781835.9224508582</v>
          </cell>
          <cell r="G20">
            <v>6039708.0890518464</v>
          </cell>
          <cell r="H20">
            <v>6319057.0596844396</v>
          </cell>
          <cell r="I20">
            <v>6622312.3649187014</v>
          </cell>
          <cell r="J20">
            <v>6952151.6987439031</v>
          </cell>
          <cell r="K20">
            <v>7335748.6269902801</v>
          </cell>
          <cell r="L20">
            <v>7761396.395834377</v>
          </cell>
          <cell r="M20">
            <v>8234254.2243717331</v>
          </cell>
          <cell r="N20">
            <v>8760099.4088595118</v>
          </cell>
          <cell r="O20">
            <v>9345579.1819886584</v>
          </cell>
          <cell r="P20">
            <v>9998228.4977149945</v>
          </cell>
          <cell r="Q20">
            <v>10726659.457894815</v>
          </cell>
          <cell r="R20">
            <v>11540491.81226</v>
          </cell>
          <cell r="S20">
            <v>12450555.977357619</v>
          </cell>
          <cell r="T20">
            <v>13468862.662647801</v>
          </cell>
          <cell r="U20">
            <v>14608739.589133356</v>
          </cell>
          <cell r="V20">
            <v>15884577.015237005</v>
          </cell>
          <cell r="W20">
            <v>17312420.140448</v>
          </cell>
          <cell r="X20">
            <v>18911050.271027688</v>
          </cell>
          <cell r="Y20">
            <v>20702811.874301061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>
            <v>36</v>
          </cell>
          <cell r="C21">
            <v>20</v>
          </cell>
          <cell r="D21">
            <v>5356460.8009793181</v>
          </cell>
          <cell r="E21">
            <v>5577712.0931328638</v>
          </cell>
          <cell r="F21">
            <v>5816606.8617509827</v>
          </cell>
          <cell r="G21">
            <v>6075182.2466529384</v>
          </cell>
          <cell r="H21">
            <v>6355694.8448336748</v>
          </cell>
          <cell r="I21">
            <v>6660632.4929624833</v>
          </cell>
          <cell r="J21">
            <v>7013700.8755378602</v>
          </cell>
          <cell r="K21">
            <v>7405562.2608843278</v>
          </cell>
          <cell r="L21">
            <v>7841006.0950645767</v>
          </cell>
          <cell r="M21">
            <v>8325394.1028756043</v>
          </cell>
          <cell r="N21">
            <v>8864886.593106335</v>
          </cell>
          <cell r="O21">
            <v>9466464.2349774204</v>
          </cell>
          <cell r="P21">
            <v>10138101.078160269</v>
          </cell>
          <cell r="Q21">
            <v>10888705.855856875</v>
          </cell>
          <cell r="R21">
            <v>11728305.999482961</v>
          </cell>
          <cell r="S21">
            <v>12668022.046286885</v>
          </cell>
          <cell r="T21">
            <v>13720191.708639707</v>
          </cell>
          <cell r="U21">
            <v>14898138.538294774</v>
          </cell>
          <cell r="V21">
            <v>16216708.730553273</v>
          </cell>
          <cell r="W21">
            <v>17693259.48878333</v>
          </cell>
          <cell r="X21">
            <v>19348422.312430896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37</v>
          </cell>
          <cell r="C22">
            <v>19</v>
          </cell>
          <cell r="D22">
            <v>5386942.1591908131</v>
          </cell>
          <cell r="E22">
            <v>5608101.0418436341</v>
          </cell>
          <cell r="F22">
            <v>5847261.8606421882</v>
          </cell>
          <cell r="G22">
            <v>6106519.5924177617</v>
          </cell>
          <cell r="H22">
            <v>6388184.637091998</v>
          </cell>
          <cell r="I22">
            <v>6712721.6685729837</v>
          </cell>
          <cell r="J22">
            <v>7073006.994575873</v>
          </cell>
          <cell r="K22">
            <v>7473484.4788896628</v>
          </cell>
          <cell r="L22">
            <v>7919127.4617691487</v>
          </cell>
          <cell r="M22">
            <v>8415641.1829359401</v>
          </cell>
          <cell r="N22">
            <v>8969488.2884937059</v>
          </cell>
          <cell r="O22">
            <v>9588046.5176606961</v>
          </cell>
          <cell r="P22">
            <v>10279560.102209095</v>
          </cell>
          <cell r="Q22">
            <v>11053306.020160854</v>
          </cell>
          <cell r="R22">
            <v>11919572.872117804</v>
          </cell>
          <cell r="S22">
            <v>12889773.128739102</v>
          </cell>
          <cell r="T22">
            <v>13976233.419657174</v>
          </cell>
          <cell r="U22">
            <v>15192679.375511471</v>
          </cell>
          <cell r="V22">
            <v>16555137.262386734</v>
          </cell>
          <cell r="W22">
            <v>18082637.675169066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38</v>
          </cell>
          <cell r="C23">
            <v>18</v>
          </cell>
          <cell r="D23">
            <v>5413235.7895937767</v>
          </cell>
          <cell r="E23">
            <v>5634252.154090086</v>
          </cell>
          <cell r="F23">
            <v>5873645.5247393381</v>
          </cell>
          <cell r="G23">
            <v>6133560.4727270575</v>
          </cell>
          <cell r="H23">
            <v>6431432.6901011346</v>
          </cell>
          <cell r="I23">
            <v>6762207.6802689042</v>
          </cell>
          <cell r="J23">
            <v>7130006.3329317998</v>
          </cell>
          <cell r="K23">
            <v>7539439.0121369474</v>
          </cell>
          <cell r="L23">
            <v>7995785.6594122043</v>
          </cell>
          <cell r="M23">
            <v>8505024.787107056</v>
          </cell>
          <cell r="N23">
            <v>9073976.8349508122</v>
          </cell>
          <cell r="O23">
            <v>9710265.0053420104</v>
          </cell>
          <cell r="P23">
            <v>10422464.917990657</v>
          </cell>
          <cell r="Q23">
            <v>11220087.662613992</v>
          </cell>
          <cell r="R23">
            <v>12113680.997990871</v>
          </cell>
          <cell r="S23">
            <v>13114639.850836989</v>
          </cell>
          <cell r="T23">
            <v>14235642.59509857</v>
          </cell>
          <cell r="U23">
            <v>15491471.630240381</v>
          </cell>
          <cell r="V23">
            <v>16899661.378662676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39</v>
          </cell>
          <cell r="C24">
            <v>17</v>
          </cell>
          <cell r="D24">
            <v>5435177.6619853172</v>
          </cell>
          <cell r="E24">
            <v>5656006.209152027</v>
          </cell>
          <cell r="F24">
            <v>5895593.9639747767</v>
          </cell>
          <cell r="G24">
            <v>6168545.7943330519</v>
          </cell>
          <cell r="H24">
            <v>6471741.0313838869</v>
          </cell>
          <cell r="I24">
            <v>6808998.7198870704</v>
          </cell>
          <cell r="J24">
            <v>7184589.9937890954</v>
          </cell>
          <cell r="K24">
            <v>7603397.3196703959</v>
          </cell>
          <cell r="L24">
            <v>8070946.7484279452</v>
          </cell>
          <cell r="M24">
            <v>8593537.879147185</v>
          </cell>
          <cell r="N24">
            <v>9178213.5129428655</v>
          </cell>
          <cell r="O24">
            <v>9832893.7944671083</v>
          </cell>
          <cell r="P24">
            <v>10566363.167750614</v>
          </cell>
          <cell r="Q24">
            <v>11388361.249628039</v>
          </cell>
          <cell r="R24">
            <v>12309412.216425598</v>
          </cell>
          <cell r="S24">
            <v>13341215.697516421</v>
          </cell>
          <cell r="T24">
            <v>14497391.60019706</v>
          </cell>
          <cell r="U24">
            <v>15794076.05482493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B25">
            <v>40</v>
          </cell>
          <cell r="C25">
            <v>16</v>
          </cell>
          <cell r="D25">
            <v>5452604.9796311762</v>
          </cell>
          <cell r="E25">
            <v>5673195.357664234</v>
          </cell>
          <cell r="F25">
            <v>5922857.1066993298</v>
          </cell>
          <cell r="G25">
            <v>6200276.8735474218</v>
          </cell>
          <cell r="H25">
            <v>6508991.6048919931</v>
          </cell>
          <cell r="I25">
            <v>6852955.3972023195</v>
          </cell>
          <cell r="J25">
            <v>7236679.2451453414</v>
          </cell>
          <cell r="K25">
            <v>7665266.3384474674</v>
          </cell>
          <cell r="L25">
            <v>8144529.5092372512</v>
          </cell>
          <cell r="M25">
            <v>8680969.1275231037</v>
          </cell>
          <cell r="N25">
            <v>9281892.7444451023</v>
          </cell>
          <cell r="O25">
            <v>9955405.6959156804</v>
          </cell>
          <cell r="P25">
            <v>10710492.32592446</v>
          </cell>
          <cell r="Q25">
            <v>11556863.025386918</v>
          </cell>
          <cell r="R25">
            <v>12505302.709121889</v>
          </cell>
          <cell r="S25">
            <v>13568344.843147226</v>
          </cell>
          <cell r="T25">
            <v>14760818.742827037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B26">
            <v>41</v>
          </cell>
          <cell r="C26">
            <v>15</v>
          </cell>
          <cell r="D26">
            <v>5465346.1928880261</v>
          </cell>
          <cell r="E26">
            <v>5693241.5107799647</v>
          </cell>
          <cell r="F26">
            <v>5946572.0531395115</v>
          </cell>
          <cell r="G26">
            <v>6228611.1235881858</v>
          </cell>
          <cell r="H26">
            <v>6543016.5218875743</v>
          </cell>
          <cell r="I26">
            <v>6893952.0726920208</v>
          </cell>
          <cell r="J26">
            <v>7286125.7683722563</v>
          </cell>
          <cell r="K26">
            <v>7724895.518667222</v>
          </cell>
          <cell r="L26">
            <v>8216254.7486261306</v>
          </cell>
          <cell r="M26">
            <v>8766938.4920880888</v>
          </cell>
          <cell r="N26">
            <v>9384417.4044811651</v>
          </cell>
          <cell r="O26">
            <v>10076969.967322983</v>
          </cell>
          <cell r="P26">
            <v>10853546.024416188</v>
          </cell>
          <cell r="Q26">
            <v>11724075.617164385</v>
          </cell>
          <cell r="R26">
            <v>12700076.845904395</v>
          </cell>
          <cell r="S26">
            <v>13795157.703576673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42</v>
          </cell>
          <cell r="C27">
            <v>14</v>
          </cell>
          <cell r="D27">
            <v>5478647.4959020521</v>
          </cell>
          <cell r="E27">
            <v>5709464.7443470694</v>
          </cell>
          <cell r="F27">
            <v>5966573.2905939706</v>
          </cell>
          <cell r="G27">
            <v>6253354.0215934208</v>
          </cell>
          <cell r="H27">
            <v>6573646.3040440558</v>
          </cell>
          <cell r="I27">
            <v>6931788.7869935511</v>
          </cell>
          <cell r="J27">
            <v>7332714.2190690618</v>
          </cell>
          <cell r="K27">
            <v>7781942.2449840996</v>
          </cell>
          <cell r="L27">
            <v>8285672.8356796606</v>
          </cell>
          <cell r="M27">
            <v>8850783.4872526452</v>
          </cell>
          <cell r="N27">
            <v>9484892.9966673963</v>
          </cell>
          <cell r="O27">
            <v>10196240.416032327</v>
          </cell>
          <cell r="P27">
            <v>10993956.839634001</v>
          </cell>
          <cell r="Q27">
            <v>11888611.427920436</v>
          </cell>
          <cell r="R27">
            <v>12892670.751006234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B28">
            <v>43</v>
          </cell>
          <cell r="C28">
            <v>13</v>
          </cell>
          <cell r="D28">
            <v>5487869.1286532003</v>
          </cell>
          <cell r="E28">
            <v>5721678.1195713393</v>
          </cell>
          <cell r="F28">
            <v>5982641.4044960793</v>
          </cell>
          <cell r="G28">
            <v>6274295.1183917522</v>
          </cell>
          <cell r="H28">
            <v>6600632.7296302766</v>
          </cell>
          <cell r="I28">
            <v>6966189.6400053613</v>
          </cell>
          <cell r="J28">
            <v>7376042.7088700524</v>
          </cell>
          <cell r="K28">
            <v>7835891.8483820669</v>
          </cell>
          <cell r="L28">
            <v>8352060.2001231872</v>
          </cell>
          <cell r="M28">
            <v>8931550.033437876</v>
          </cell>
          <cell r="N28">
            <v>9581936.1091315243</v>
          </cell>
          <cell r="O28">
            <v>10311602.841942059</v>
          </cell>
          <cell r="P28">
            <v>11130232.532608328</v>
          </cell>
          <cell r="Q28">
            <v>12049225.000940407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>
            <v>44</v>
          </cell>
          <cell r="C29">
            <v>12</v>
          </cell>
          <cell r="D29">
            <v>5492804.1279614046</v>
          </cell>
          <cell r="E29">
            <v>5729638.9586107144</v>
          </cell>
          <cell r="F29">
            <v>5994527.6551653016</v>
          </cell>
          <cell r="G29">
            <v>6291141.0872346926</v>
          </cell>
          <cell r="H29">
            <v>6623643.3044318082</v>
          </cell>
          <cell r="I29">
            <v>6996697.348015801</v>
          </cell>
          <cell r="J29">
            <v>7415535.7854871182</v>
          </cell>
          <cell r="K29">
            <v>7885963.6700956561</v>
          </cell>
          <cell r="L29">
            <v>8414407.0771486033</v>
          </cell>
          <cell r="M29">
            <v>9007819.9344578739</v>
          </cell>
          <cell r="N29">
            <v>9673888.825407533</v>
          </cell>
          <cell r="O29">
            <v>10421467.20988673</v>
          </cell>
          <cell r="P29">
            <v>11260957.944804117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>
            <v>45</v>
          </cell>
          <cell r="C30">
            <v>11</v>
          </cell>
          <cell r="D30">
            <v>5493188.0746057015</v>
          </cell>
          <cell r="E30">
            <v>5733062.7362620765</v>
          </cell>
          <cell r="F30">
            <v>6001896.5616313452</v>
          </cell>
          <cell r="G30">
            <v>6303506.5422135359</v>
          </cell>
          <cell r="H30">
            <v>6642168.9733856628</v>
          </cell>
          <cell r="I30">
            <v>7022679.6519404389</v>
          </cell>
          <cell r="J30">
            <v>7450359.4364250684</v>
          </cell>
          <cell r="K30">
            <v>7931095.9030464832</v>
          </cell>
          <cell r="L30">
            <v>8471262.761865681</v>
          </cell>
          <cell r="M30">
            <v>9077894.4174313396</v>
          </cell>
          <cell r="N30">
            <v>9759069.7120160796</v>
          </cell>
          <cell r="O30">
            <v>10524259.761499178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B31">
            <v>46</v>
          </cell>
          <cell r="C31">
            <v>10</v>
          </cell>
          <cell r="D31">
            <v>5488702.9989693416</v>
          </cell>
          <cell r="E31">
            <v>5731574.5750861578</v>
          </cell>
          <cell r="F31">
            <v>6004313.3064955231</v>
          </cell>
          <cell r="G31">
            <v>6310834.0438247835</v>
          </cell>
          <cell r="H31">
            <v>6655524.3869435405</v>
          </cell>
          <cell r="I31">
            <v>7043252.6759852646</v>
          </cell>
          <cell r="J31">
            <v>7479403.2169697322</v>
          </cell>
          <cell r="K31">
            <v>7969807.4603776475</v>
          </cell>
          <cell r="L31">
            <v>8520890.2978274189</v>
          </cell>
          <cell r="M31">
            <v>9140006.6298939735</v>
          </cell>
          <cell r="N31">
            <v>9835756.7864478286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B32">
            <v>47</v>
          </cell>
          <cell r="C32">
            <v>9</v>
          </cell>
          <cell r="D32">
            <v>5478937.2044831812</v>
          </cell>
          <cell r="E32">
            <v>5724693.4600300919</v>
          </cell>
          <cell r="F32">
            <v>6001175.2311510649</v>
          </cell>
          <cell r="G32">
            <v>6312388.6252641976</v>
          </cell>
          <cell r="H32">
            <v>6662779.0680975989</v>
          </cell>
          <cell r="I32">
            <v>7057260.5197017416</v>
          </cell>
          <cell r="J32">
            <v>7501157.6459028507</v>
          </cell>
          <cell r="K32">
            <v>8000325.700066749</v>
          </cell>
          <cell r="L32">
            <v>8561443.0017424729</v>
          </cell>
          <cell r="M32">
            <v>9192296.0621007737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B33">
            <v>48</v>
          </cell>
          <cell r="C33">
            <v>8</v>
          </cell>
          <cell r="D33">
            <v>5463366.5007166034</v>
          </cell>
          <cell r="E33">
            <v>5711774.4716429161</v>
          </cell>
          <cell r="F33">
            <v>5991700.9975264929</v>
          </cell>
          <cell r="G33">
            <v>6307196.2569876295</v>
          </cell>
          <cell r="H33">
            <v>6662734.634404554</v>
          </cell>
          <cell r="I33">
            <v>7063167.1650852822</v>
          </cell>
          <cell r="J33">
            <v>7513816.7301969612</v>
          </cell>
          <cell r="K33">
            <v>8020729.3305728473</v>
          </cell>
          <cell r="L33">
            <v>8590930.899159601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49</v>
          </cell>
          <cell r="C34">
            <v>7</v>
          </cell>
          <cell r="D34">
            <v>5441306.4721025908</v>
          </cell>
          <cell r="E34">
            <v>5691992.9342202283</v>
          </cell>
          <cell r="F34">
            <v>5974875.8727727048</v>
          </cell>
          <cell r="G34">
            <v>6294018.8537529772</v>
          </cell>
          <cell r="H34">
            <v>6653830.2671249397</v>
          </cell>
          <cell r="I34">
            <v>7059135.449944824</v>
          </cell>
          <cell r="J34">
            <v>7515389.4509750661</v>
          </cell>
          <cell r="K34">
            <v>8028907.3823921513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50</v>
          </cell>
          <cell r="C35">
            <v>6</v>
          </cell>
          <cell r="D35">
            <v>5411891.9404760543</v>
          </cell>
          <cell r="E35">
            <v>5664296.0744409999</v>
          </cell>
          <cell r="F35">
            <v>5949424.6662281379</v>
          </cell>
          <cell r="G35">
            <v>6271272.4185638716</v>
          </cell>
          <cell r="H35">
            <v>6634199.6740082474</v>
          </cell>
          <cell r="I35">
            <v>7043109.189668728</v>
          </cell>
          <cell r="J35">
            <v>7503651.7592449998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51</v>
          </cell>
          <cell r="C36">
            <v>5</v>
          </cell>
          <cell r="D36">
            <v>5374034.580673052</v>
          </cell>
          <cell r="E36">
            <v>5627374.0236815605</v>
          </cell>
          <cell r="F36">
            <v>5913741.7189740883</v>
          </cell>
          <cell r="G36">
            <v>6237063.4348151851</v>
          </cell>
          <cell r="H36">
            <v>6601725.7678871052</v>
          </cell>
          <cell r="I36">
            <v>7012758.6535000009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B37">
            <v>52</v>
          </cell>
          <cell r="C37">
            <v>4</v>
          </cell>
          <cell r="D37">
            <v>5326392.1147595244</v>
          </cell>
          <cell r="E37">
            <v>5579600.8782359725</v>
          </cell>
          <cell r="F37">
            <v>5865908.0710833492</v>
          </cell>
          <cell r="G37">
            <v>6189217.8970631575</v>
          </cell>
          <cell r="H37">
            <v>6553980.0499999998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53</v>
          </cell>
          <cell r="C38">
            <v>3</v>
          </cell>
          <cell r="D38">
            <v>5267319.7186676404</v>
          </cell>
          <cell r="E38">
            <v>5519033.8993713558</v>
          </cell>
          <cell r="F38">
            <v>5803696.522461337</v>
          </cell>
          <cell r="G38">
            <v>6125215.0000000009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>
            <v>54</v>
          </cell>
          <cell r="C39">
            <v>2</v>
          </cell>
          <cell r="D39">
            <v>5194852.4304816416</v>
          </cell>
          <cell r="E39">
            <v>5443396.1723661786</v>
          </cell>
          <cell r="F39">
            <v>5724500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B40">
            <v>55</v>
          </cell>
          <cell r="C40">
            <v>1</v>
          </cell>
          <cell r="D40">
            <v>5106666.8732118243</v>
          </cell>
          <cell r="E40">
            <v>5350000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5">
          <cell r="B45">
            <v>20</v>
          </cell>
          <cell r="C45">
            <v>36</v>
          </cell>
          <cell r="D45">
            <v>401798.28921398672</v>
          </cell>
          <cell r="E45">
            <v>216422.97913934104</v>
          </cell>
          <cell r="F45">
            <v>451550.61375464685</v>
          </cell>
          <cell r="G45">
            <v>706671.8514841469</v>
          </cell>
          <cell r="H45">
            <v>983118.15137268882</v>
          </cell>
          <cell r="I45">
            <v>1282489.7799687572</v>
          </cell>
          <cell r="J45">
            <v>1606444.4339561686</v>
          </cell>
          <cell r="K45">
            <v>1956914.2958135493</v>
          </cell>
          <cell r="L45">
            <v>2336114.8337901309</v>
          </cell>
          <cell r="M45">
            <v>2746902.0298014078</v>
          </cell>
          <cell r="N45">
            <v>3191942.4693166274</v>
          </cell>
          <cell r="O45">
            <v>3674252.8309867964</v>
          </cell>
          <cell r="P45">
            <v>4197172.2987583494</v>
          </cell>
          <cell r="Q45">
            <v>4764467.2647333005</v>
          </cell>
          <cell r="R45">
            <v>5380351.4494367614</v>
          </cell>
          <cell r="S45">
            <v>6049553.1844589598</v>
          </cell>
          <cell r="T45">
            <v>6777340.0340696108</v>
          </cell>
          <cell r="U45">
            <v>7569583.7864534277</v>
          </cell>
          <cell r="V45">
            <v>8432816.4078924712</v>
          </cell>
          <cell r="W45">
            <v>9374205.3200776856</v>
          </cell>
          <cell r="X45">
            <v>10401638.752362054</v>
          </cell>
          <cell r="Y45">
            <v>11523787.29352227</v>
          </cell>
          <cell r="Z45">
            <v>12830011.672348412</v>
          </cell>
          <cell r="AA45">
            <v>14276020.004097234</v>
          </cell>
          <cell r="AB45">
            <v>15877899.69156008</v>
          </cell>
          <cell r="AC45">
            <v>17653713.463845797</v>
          </cell>
          <cell r="AD45">
            <v>19624349.104865458</v>
          </cell>
          <cell r="AE45">
            <v>21813564.561303046</v>
          </cell>
          <cell r="AF45">
            <v>24248622.672697991</v>
          </cell>
          <cell r="AG45">
            <v>26960053.441334162</v>
          </cell>
          <cell r="AH45">
            <v>29982349.564918578</v>
          </cell>
          <cell r="AI45">
            <v>33353873.686703559</v>
          </cell>
          <cell r="AJ45">
            <v>37117339.988542803</v>
          </cell>
          <cell r="AK45">
            <v>41318995.67142617</v>
          </cell>
          <cell r="AL45">
            <v>46010649.535702661</v>
          </cell>
          <cell r="AM45">
            <v>51253275.748634338</v>
          </cell>
          <cell r="AN45">
            <v>57119710.942692578</v>
          </cell>
        </row>
        <row r="46">
          <cell r="B46">
            <v>21</v>
          </cell>
          <cell r="C46">
            <v>35</v>
          </cell>
          <cell r="D46">
            <v>408923.02005129785</v>
          </cell>
          <cell r="E46">
            <v>222888.11117628217</v>
          </cell>
          <cell r="F46">
            <v>464642.28814710677</v>
          </cell>
          <cell r="G46">
            <v>726490.25685573928</v>
          </cell>
          <cell r="H46">
            <v>1009924.5097611565</v>
          </cell>
          <cell r="I46">
            <v>1316474.4874950321</v>
          </cell>
          <cell r="J46">
            <v>1647934.4072017139</v>
          </cell>
          <cell r="K46">
            <v>2006371.8113039313</v>
          </cell>
          <cell r="L46">
            <v>2394474.0645697508</v>
          </cell>
          <cell r="M46">
            <v>2814729.7020892836</v>
          </cell>
          <cell r="N46">
            <v>3269964.8938370701</v>
          </cell>
          <cell r="O46">
            <v>3763298.4550420535</v>
          </cell>
          <cell r="P46">
            <v>4298258.7786851972</v>
          </cell>
          <cell r="Q46">
            <v>4878793.3083094265</v>
          </cell>
          <cell r="R46">
            <v>5509331.4304780476</v>
          </cell>
          <cell r="S46">
            <v>6194821.4534341143</v>
          </cell>
          <cell r="T46">
            <v>6940777.6987617314</v>
          </cell>
          <cell r="U46">
            <v>7753337.3183237165</v>
          </cell>
          <cell r="V46">
            <v>8639246.1470139492</v>
          </cell>
          <cell r="W46">
            <v>9605929.6276407074</v>
          </cell>
          <cell r="X46">
            <v>10661550.27277666</v>
          </cell>
          <cell r="Y46">
            <v>11885350.103769697</v>
          </cell>
          <cell r="Z46">
            <v>13240125.146465218</v>
          </cell>
          <cell r="AA46">
            <v>14740960.066850115</v>
          </cell>
          <cell r="AB46">
            <v>16404790.728952186</v>
          </cell>
          <cell r="AC46">
            <v>18251181.836783327</v>
          </cell>
          <cell r="AD46">
            <v>20302385.442908142</v>
          </cell>
          <cell r="AE46">
            <v>22583930.485945329</v>
          </cell>
          <cell r="AF46">
            <v>25124417.034213841</v>
          </cell>
          <cell r="AG46">
            <v>27956159.057490475</v>
          </cell>
          <cell r="AH46">
            <v>31115106.043184415</v>
          </cell>
          <cell r="AI46">
            <v>34641289.773841321</v>
          </cell>
          <cell r="AJ46">
            <v>38578070.677453108</v>
          </cell>
          <cell r="AK46">
            <v>42974011.964572631</v>
          </cell>
          <cell r="AL46">
            <v>47886227.839592434</v>
          </cell>
          <cell r="AM46">
            <v>53382907.423077174</v>
          </cell>
          <cell r="AN46">
            <v>0</v>
          </cell>
        </row>
        <row r="47">
          <cell r="B47">
            <v>22</v>
          </cell>
          <cell r="C47">
            <v>34</v>
          </cell>
          <cell r="D47">
            <v>416407.34175213595</v>
          </cell>
          <cell r="E47">
            <v>229314.08791214414</v>
          </cell>
          <cell r="F47">
            <v>477576.28516529035</v>
          </cell>
          <cell r="G47">
            <v>746179.00523505267</v>
          </cell>
          <cell r="H47">
            <v>1036532.1635373123</v>
          </cell>
          <cell r="I47">
            <v>1350301.5022113891</v>
          </cell>
          <cell r="J47">
            <v>1689416.9130363641</v>
          </cell>
          <cell r="K47">
            <v>2056408.652837988</v>
          </cell>
          <cell r="L47">
            <v>2453599.5551842973</v>
          </cell>
          <cell r="M47">
            <v>2883638.595510806</v>
          </cell>
          <cell r="N47">
            <v>3349439.3111256417</v>
          </cell>
          <cell r="O47">
            <v>3854308.4928719159</v>
          </cell>
          <cell r="P47">
            <v>4401945.5541886752</v>
          </cell>
          <cell r="Q47">
            <v>4996501.3274968229</v>
          </cell>
          <cell r="R47">
            <v>5642626.83507796</v>
          </cell>
          <cell r="S47">
            <v>6345503.4345593099</v>
          </cell>
          <cell r="T47">
            <v>7110900.5288251452</v>
          </cell>
          <cell r="U47">
            <v>7945171.4606419122</v>
          </cell>
          <cell r="V47">
            <v>8855310.824216906</v>
          </cell>
          <cell r="W47">
            <v>9849008.1193893757</v>
          </cell>
          <cell r="X47">
            <v>10995984.808646817</v>
          </cell>
          <cell r="Y47">
            <v>12265725.071037577</v>
          </cell>
          <cell r="Z47">
            <v>13672378.460973367</v>
          </cell>
          <cell r="AA47">
            <v>15231829.981728649</v>
          </cell>
          <cell r="AB47">
            <v>16962410.173419826</v>
          </cell>
          <cell r="AC47">
            <v>18884966.422202103</v>
          </cell>
          <cell r="AD47">
            <v>21023410.270265598</v>
          </cell>
          <cell r="AE47">
            <v>23404541.792709392</v>
          </cell>
          <cell r="AF47">
            <v>26058643.02206368</v>
          </cell>
          <cell r="AG47">
            <v>29019413.126701333</v>
          </cell>
          <cell r="AH47">
            <v>32324382.66022139</v>
          </cell>
          <cell r="AI47">
            <v>36014220.657113507</v>
          </cell>
          <cell r="AJ47">
            <v>40134464.309715658</v>
          </cell>
          <cell r="AK47">
            <v>44738628.398074225</v>
          </cell>
          <cell r="AL47">
            <v>49890567.685118847</v>
          </cell>
          <cell r="AM47">
            <v>0</v>
          </cell>
          <cell r="AN47">
            <v>0</v>
          </cell>
        </row>
        <row r="48">
          <cell r="B48">
            <v>23</v>
          </cell>
          <cell r="C48">
            <v>33</v>
          </cell>
          <cell r="D48">
            <v>424250.22872339451</v>
          </cell>
          <cell r="E48">
            <v>235624.31087516993</v>
          </cell>
          <cell r="F48">
            <v>490430.71851171367</v>
          </cell>
          <cell r="G48">
            <v>765717.78204128239</v>
          </cell>
          <cell r="H48">
            <v>1063031.6507233754</v>
          </cell>
          <cell r="I48">
            <v>1384174.1849570787</v>
          </cell>
          <cell r="J48">
            <v>1731529.3029219303</v>
          </cell>
          <cell r="K48">
            <v>2107265.6967449607</v>
          </cell>
          <cell r="L48">
            <v>2513867.6136290422</v>
          </cell>
          <cell r="M48">
            <v>2954057.4348794967</v>
          </cell>
          <cell r="N48">
            <v>3430935.6960181082</v>
          </cell>
          <cell r="O48">
            <v>3947970.8560689245</v>
          </cell>
          <cell r="P48">
            <v>4509054.2729299618</v>
          </cell>
          <cell r="Q48">
            <v>5118560.2452343293</v>
          </cell>
          <cell r="R48">
            <v>5781360.0967555624</v>
          </cell>
          <cell r="S48">
            <v>6502880.8098955881</v>
          </cell>
          <cell r="T48">
            <v>7289110.467833994</v>
          </cell>
          <cell r="U48">
            <v>8146642.7100149728</v>
          </cell>
          <cell r="V48">
            <v>9082726.8428674303</v>
          </cell>
          <cell r="W48">
            <v>10158121.048297757</v>
          </cell>
          <cell r="X48">
            <v>11348625.795737993</v>
          </cell>
          <cell r="Y48">
            <v>12667518.784369014</v>
          </cell>
          <cell r="Z48">
            <v>14129705.251034707</v>
          </cell>
          <cell r="AA48">
            <v>15752364.735314561</v>
          </cell>
          <cell r="AB48">
            <v>17555034.636169288</v>
          </cell>
          <cell r="AC48">
            <v>19560118.065763503</v>
          </cell>
          <cell r="AD48">
            <v>21792736.646292176</v>
          </cell>
          <cell r="AE48">
            <v>24281277.776593249</v>
          </cell>
          <cell r="AF48">
            <v>27057342.625273317</v>
          </cell>
          <cell r="AG48">
            <v>30156129.990023211</v>
          </cell>
          <cell r="AH48">
            <v>33615800.287292264</v>
          </cell>
          <cell r="AI48">
            <v>37479070.095658094</v>
          </cell>
          <cell r="AJ48">
            <v>41796098.483236276</v>
          </cell>
          <cell r="AK48">
            <v>46626698.771139115</v>
          </cell>
          <cell r="AL48">
            <v>0</v>
          </cell>
          <cell r="AM48">
            <v>0</v>
          </cell>
          <cell r="AN48">
            <v>0</v>
          </cell>
        </row>
        <row r="49">
          <cell r="B49">
            <v>24</v>
          </cell>
          <cell r="C49">
            <v>32</v>
          </cell>
          <cell r="D49">
            <v>432444.49891844747</v>
          </cell>
          <cell r="E49">
            <v>241978.83687186055</v>
          </cell>
          <cell r="F49">
            <v>503257.922319768</v>
          </cell>
          <cell r="G49">
            <v>785272.1229320569</v>
          </cell>
          <cell r="H49">
            <v>1089704.2694770833</v>
          </cell>
          <cell r="I49">
            <v>1418802.0156763792</v>
          </cell>
          <cell r="J49">
            <v>1774590.7298417492</v>
          </cell>
          <cell r="K49">
            <v>2159401.5984704401</v>
          </cell>
          <cell r="L49">
            <v>2575779.0582075538</v>
          </cell>
          <cell r="M49">
            <v>3026631.7483729199</v>
          </cell>
          <cell r="N49">
            <v>3515213.1484623542</v>
          </cell>
          <cell r="O49">
            <v>4045172.9897050261</v>
          </cell>
          <cell r="P49">
            <v>4620628.0855706083</v>
          </cell>
          <cell r="Q49">
            <v>5246161.1779989693</v>
          </cell>
          <cell r="R49">
            <v>5926880.5247736871</v>
          </cell>
          <cell r="S49">
            <v>6668434.430307271</v>
          </cell>
          <cell r="T49">
            <v>7477043.5502109239</v>
          </cell>
          <cell r="U49">
            <v>8359547.705737683</v>
          </cell>
          <cell r="V49">
            <v>9368261.3610033542</v>
          </cell>
          <cell r="W49">
            <v>10484955.000772014</v>
          </cell>
          <cell r="X49">
            <v>11722093.627000175</v>
          </cell>
          <cell r="Y49">
            <v>13093669.198417597</v>
          </cell>
          <cell r="Z49">
            <v>14615788.023338173</v>
          </cell>
          <cell r="AA49">
            <v>16306766.052218292</v>
          </cell>
          <cell r="AB49">
            <v>18187599.865504503</v>
          </cell>
          <cell r="AC49">
            <v>20281846.294172022</v>
          </cell>
          <cell r="AD49">
            <v>22616126.508357763</v>
          </cell>
          <cell r="AE49">
            <v>25220086.129262015</v>
          </cell>
          <cell r="AF49">
            <v>28126750.696768709</v>
          </cell>
          <cell r="AG49">
            <v>31371942.956095282</v>
          </cell>
          <cell r="AH49">
            <v>34995750.981613182</v>
          </cell>
          <cell r="AI49">
            <v>39045206.056156449</v>
          </cell>
          <cell r="AJ49">
            <v>43576353.991718799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>
            <v>25</v>
          </cell>
          <cell r="C50">
            <v>31</v>
          </cell>
          <cell r="D50">
            <v>440998.86946719425</v>
          </cell>
          <cell r="E50">
            <v>248262.65986661892</v>
          </cell>
          <cell r="F50">
            <v>516060.2886003973</v>
          </cell>
          <cell r="G50">
            <v>804965.12314264663</v>
          </cell>
          <cell r="H50">
            <v>1117097.9862469397</v>
          </cell>
          <cell r="I50">
            <v>1454351.0592458677</v>
          </cell>
          <cell r="J50">
            <v>1818913.4048365662</v>
          </cell>
          <cell r="K50">
            <v>2213163.8879389791</v>
          </cell>
          <cell r="L50">
            <v>2639832.7031616177</v>
          </cell>
          <cell r="M50">
            <v>3101973.3120234525</v>
          </cell>
          <cell r="N50">
            <v>3603010.531335705</v>
          </cell>
          <cell r="O50">
            <v>4146821.71092636</v>
          </cell>
          <cell r="P50">
            <v>4737721.1024079192</v>
          </cell>
          <cell r="Q50">
            <v>5380520.432090166</v>
          </cell>
          <cell r="R50">
            <v>6080552.0976116387</v>
          </cell>
          <cell r="S50">
            <v>6843689.9756309884</v>
          </cell>
          <cell r="T50">
            <v>7676393.1715797316</v>
          </cell>
          <cell r="U50">
            <v>8623015.5538277011</v>
          </cell>
          <cell r="V50">
            <v>9670976.455990985</v>
          </cell>
          <cell r="W50">
            <v>10831983.548437675</v>
          </cell>
          <cell r="X50">
            <v>12119177.738104362</v>
          </cell>
          <cell r="Y50">
            <v>13547664.87419598</v>
          </cell>
          <cell r="Z50">
            <v>15134622.309210788</v>
          </cell>
          <cell r="AA50">
            <v>16899735.441887479</v>
          </cell>
          <cell r="AB50">
            <v>18865102.679288268</v>
          </cell>
          <cell r="AC50">
            <v>21055699.130976163</v>
          </cell>
          <cell r="AD50">
            <v>23499348.194505617</v>
          </cell>
          <cell r="AE50">
            <v>26227050.499361213</v>
          </cell>
          <cell r="AF50">
            <v>29272451.133453391</v>
          </cell>
          <cell r="AG50">
            <v>32673189.486712333</v>
          </cell>
          <cell r="AH50">
            <v>36473382.380107924</v>
          </cell>
          <cell r="AI50">
            <v>40725564.478241868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</row>
        <row r="51">
          <cell r="B51">
            <v>26</v>
          </cell>
          <cell r="C51">
            <v>30</v>
          </cell>
          <cell r="D51">
            <v>449912.28044708667</v>
          </cell>
          <cell r="E51">
            <v>254595.35946154501</v>
          </cell>
          <cell r="F51">
            <v>529080.8164268434</v>
          </cell>
          <cell r="G51">
            <v>825459.19205644354</v>
          </cell>
          <cell r="H51">
            <v>1145498.9734745296</v>
          </cell>
          <cell r="I51">
            <v>1491257.3441714235</v>
          </cell>
          <cell r="J51">
            <v>1864959.1792015033</v>
          </cell>
          <cell r="K51">
            <v>2269168.8224807102</v>
          </cell>
          <cell r="L51">
            <v>2706753.7228400549</v>
          </cell>
          <cell r="M51">
            <v>3180929.4243159555</v>
          </cell>
          <cell r="N51">
            <v>3695350.6851788722</v>
          </cell>
          <cell r="O51">
            <v>4254082.074257399</v>
          </cell>
          <cell r="P51">
            <v>4861659.5613344461</v>
          </cell>
          <cell r="Q51">
            <v>5523121.9888072181</v>
          </cell>
          <cell r="R51">
            <v>6244020.9902146375</v>
          </cell>
          <cell r="S51">
            <v>7030461.8921358977</v>
          </cell>
          <cell r="T51">
            <v>7919287.7441147259</v>
          </cell>
          <cell r="U51">
            <v>8903268.3151671737</v>
          </cell>
          <cell r="V51">
            <v>9993405.7428509854</v>
          </cell>
          <cell r="W51">
            <v>11202048.099987766</v>
          </cell>
          <cell r="X51">
            <v>12543368.852321703</v>
          </cell>
          <cell r="Y51">
            <v>14033484.258685049</v>
          </cell>
          <cell r="Z51">
            <v>15690857.731964175</v>
          </cell>
          <cell r="AA51">
            <v>17536228.76436891</v>
          </cell>
          <cell r="AB51">
            <v>19593038.827543568</v>
          </cell>
          <cell r="AC51">
            <v>21887413.832374513</v>
          </cell>
          <cell r="AD51">
            <v>24448468.295320749</v>
          </cell>
          <cell r="AE51">
            <v>27307819.370504357</v>
          </cell>
          <cell r="AF51">
            <v>30500826.016629849</v>
          </cell>
          <cell r="AG51">
            <v>34068890.178941302</v>
          </cell>
          <cell r="AH51">
            <v>38061275.213310152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2">
          <cell r="B52">
            <v>27</v>
          </cell>
          <cell r="C52">
            <v>29</v>
          </cell>
          <cell r="D52">
            <v>459195.74819265679</v>
          </cell>
          <cell r="E52">
            <v>261104.99245018233</v>
          </cell>
          <cell r="F52">
            <v>542863.86783741601</v>
          </cell>
          <cell r="G52">
            <v>846930.32010751124</v>
          </cell>
          <cell r="H52">
            <v>1175239.263490716</v>
          </cell>
          <cell r="I52">
            <v>1529872.4355158042</v>
          </cell>
          <cell r="J52">
            <v>1913240.1340744318</v>
          </cell>
          <cell r="K52">
            <v>2328036.9189195381</v>
          </cell>
          <cell r="L52">
            <v>2777283.7145117093</v>
          </cell>
          <cell r="M52">
            <v>3264428.5011726599</v>
          </cell>
          <cell r="N52">
            <v>3793303.7887679124</v>
          </cell>
          <cell r="O52">
            <v>4368189.2580621773</v>
          </cell>
          <cell r="P52">
            <v>4993851.1487721223</v>
          </cell>
          <cell r="Q52">
            <v>5675541.8514630087</v>
          </cell>
          <cell r="R52">
            <v>6419038.1648575589</v>
          </cell>
          <cell r="S52">
            <v>7254090.0048381491</v>
          </cell>
          <cell r="T52">
            <v>8178541.3566368949</v>
          </cell>
          <cell r="U52">
            <v>9202737.3197229896</v>
          </cell>
          <cell r="V52">
            <v>10338287.637301804</v>
          </cell>
          <cell r="W52">
            <v>11598497.11235382</v>
          </cell>
          <cell r="X52">
            <v>12998493.457264531</v>
          </cell>
          <cell r="Y52">
            <v>14555601.588044841</v>
          </cell>
          <cell r="Z52">
            <v>16289295.235099126</v>
          </cell>
          <cell r="AA52">
            <v>18221587.477954246</v>
          </cell>
          <cell r="AB52">
            <v>20377023.525000751</v>
          </cell>
          <cell r="AC52">
            <v>22782961.7344684</v>
          </cell>
          <cell r="AD52">
            <v>25469131.527894076</v>
          </cell>
          <cell r="AE52">
            <v>28468768.981441848</v>
          </cell>
          <cell r="AF52">
            <v>31820748.028778244</v>
          </cell>
          <cell r="AG52">
            <v>35571285.246084258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B53">
            <v>28</v>
          </cell>
          <cell r="C53">
            <v>28</v>
          </cell>
          <cell r="D53">
            <v>468873.96988897264</v>
          </cell>
          <cell r="E53">
            <v>268205.46341567859</v>
          </cell>
          <cell r="F53">
            <v>557463.27193004452</v>
          </cell>
          <cell r="G53">
            <v>869595.10217447113</v>
          </cell>
          <cell r="H53">
            <v>1206549.7364564333</v>
          </cell>
          <cell r="I53">
            <v>1570594.5080242511</v>
          </cell>
          <cell r="J53">
            <v>1964263.4015860027</v>
          </cell>
          <cell r="K53">
            <v>2390396.4659875371</v>
          </cell>
          <cell r="L53">
            <v>2852249.7468908727</v>
          </cell>
          <cell r="M53">
            <v>3353440.23221849</v>
          </cell>
          <cell r="N53">
            <v>3898009.5808866816</v>
          </cell>
          <cell r="O53">
            <v>4490471.1014527436</v>
          </cell>
          <cell r="P53">
            <v>5135799.5354245417</v>
          </cell>
          <cell r="Q53">
            <v>5839466.8608165001</v>
          </cell>
          <cell r="R53">
            <v>6624516.4395375336</v>
          </cell>
          <cell r="S53">
            <v>7493612.1113426946</v>
          </cell>
          <cell r="T53">
            <v>8456487.3797618151</v>
          </cell>
          <cell r="U53">
            <v>9524064.7324616816</v>
          </cell>
          <cell r="V53">
            <v>10708840.001459885</v>
          </cell>
          <cell r="W53">
            <v>12025020.314425305</v>
          </cell>
          <cell r="X53">
            <v>13488870.299514845</v>
          </cell>
          <cell r="Y53">
            <v>15118685.202419288</v>
          </cell>
          <cell r="Z53">
            <v>16935148.323259979</v>
          </cell>
          <cell r="AA53">
            <v>18961333.606204979</v>
          </cell>
          <cell r="AB53">
            <v>21222965.041138887</v>
          </cell>
          <cell r="AC53">
            <v>23748015.732666884</v>
          </cell>
          <cell r="AD53">
            <v>26567746.545199085</v>
          </cell>
          <cell r="AE53">
            <v>29718678.515102968</v>
          </cell>
          <cell r="AF53">
            <v>33244191.81877033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B54">
            <v>29</v>
          </cell>
          <cell r="C54">
            <v>27</v>
          </cell>
          <cell r="D54">
            <v>479012.75026946166</v>
          </cell>
          <cell r="E54">
            <v>275548.60116934776</v>
          </cell>
          <cell r="F54">
            <v>572704.35379846301</v>
          </cell>
          <cell r="G54">
            <v>893292.67595833074</v>
          </cell>
          <cell r="H54">
            <v>1239448.3844534904</v>
          </cell>
          <cell r="I54">
            <v>1613556.4891516659</v>
          </cell>
          <cell r="J54">
            <v>2018289.1006292487</v>
          </cell>
          <cell r="K54">
            <v>2456724.3224333674</v>
          </cell>
          <cell r="L54">
            <v>2932279.1996567119</v>
          </cell>
          <cell r="M54">
            <v>3448774.5787020214</v>
          </cell>
          <cell r="N54">
            <v>4010489.3896044153</v>
          </cell>
          <cell r="O54">
            <v>4622141.0905024186</v>
          </cell>
          <cell r="P54">
            <v>5288919.1974232905</v>
          </cell>
          <cell r="Q54">
            <v>6027514.7251130883</v>
          </cell>
          <cell r="R54">
            <v>6845180.7419945654</v>
          </cell>
          <cell r="S54">
            <v>7751081.8497460289</v>
          </cell>
          <cell r="T54">
            <v>8755501.2667609248</v>
          </cell>
          <cell r="U54">
            <v>9870181.9026503954</v>
          </cell>
          <cell r="V54">
            <v>11108474.116880139</v>
          </cell>
          <cell r="W54">
            <v>12485655.683174439</v>
          </cell>
          <cell r="X54">
            <v>14018925.338641793</v>
          </cell>
          <cell r="Y54">
            <v>15727729.23783171</v>
          </cell>
          <cell r="Z54">
            <v>17633772.890630059</v>
          </cell>
          <cell r="AA54">
            <v>19761260.371922534</v>
          </cell>
          <cell r="AB54">
            <v>22136532.01186949</v>
          </cell>
          <cell r="AC54">
            <v>24789012.277015466</v>
          </cell>
          <cell r="AD54">
            <v>27753033.85436831</v>
          </cell>
          <cell r="AE54">
            <v>31069338.148383494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B55">
            <v>30</v>
          </cell>
          <cell r="C55">
            <v>26</v>
          </cell>
          <cell r="D55">
            <v>489648.46057115827</v>
          </cell>
          <cell r="E55">
            <v>283310.81593121868</v>
          </cell>
          <cell r="F55">
            <v>588768.67124292254</v>
          </cell>
          <cell r="G55">
            <v>918385.69757046085</v>
          </cell>
          <cell r="H55">
            <v>1274408.8378512571</v>
          </cell>
          <cell r="I55">
            <v>1659354.4225177914</v>
          </cell>
          <cell r="J55">
            <v>2076135.7774647055</v>
          </cell>
          <cell r="K55">
            <v>2527984.654834969</v>
          </cell>
          <cell r="L55">
            <v>3018517.2715924708</v>
          </cell>
          <cell r="M55">
            <v>3551795.6401187079</v>
          </cell>
          <cell r="N55">
            <v>4132299.1024084315</v>
          </cell>
          <cell r="O55">
            <v>4764955.7554749567</v>
          </cell>
          <cell r="P55">
            <v>5460430.1610212019</v>
          </cell>
          <cell r="Q55">
            <v>6230354.2274811342</v>
          </cell>
          <cell r="R55">
            <v>7083363.7188415714</v>
          </cell>
          <cell r="S55">
            <v>8029147.6151669081</v>
          </cell>
          <cell r="T55">
            <v>9078748.4755137376</v>
          </cell>
          <cell r="U55">
            <v>10244719.751111109</v>
          </cell>
          <cell r="V55">
            <v>11541421.238012113</v>
          </cell>
          <cell r="W55">
            <v>12985032.07460852</v>
          </cell>
          <cell r="X55">
            <v>14593848.186418552</v>
          </cell>
          <cell r="Y55">
            <v>16388303.15181846</v>
          </cell>
          <cell r="Z55">
            <v>18391188.554411944</v>
          </cell>
          <cell r="AA55">
            <v>20627327.935719531</v>
          </cell>
          <cell r="AB55">
            <v>23124439.680397872</v>
          </cell>
          <cell r="AC55">
            <v>25914822.554950565</v>
          </cell>
          <cell r="AD55">
            <v>29036764.624657463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31</v>
          </cell>
          <cell r="C56">
            <v>25</v>
          </cell>
          <cell r="D56">
            <v>500838.48725407757</v>
          </cell>
          <cell r="E56">
            <v>291495.180371264</v>
          </cell>
          <cell r="F56">
            <v>605849.51483995188</v>
          </cell>
          <cell r="G56">
            <v>945182.16374753602</v>
          </cell>
          <cell r="H56">
            <v>1311865.1308878092</v>
          </cell>
          <cell r="I56">
            <v>1708659.3857742734</v>
          </cell>
          <cell r="J56">
            <v>2138625.2006856939</v>
          </cell>
          <cell r="K56">
            <v>2605189.4221331505</v>
          </cell>
          <cell r="L56">
            <v>3112213.6282715183</v>
          </cell>
          <cell r="M56">
            <v>3663957.1392142009</v>
          </cell>
          <cell r="N56">
            <v>4265106.4979666164</v>
          </cell>
          <cell r="O56">
            <v>4920597.4385356978</v>
          </cell>
          <cell r="P56">
            <v>5646251.0455454998</v>
          </cell>
          <cell r="Q56">
            <v>6450211.908967521</v>
          </cell>
          <cell r="R56">
            <v>7341617.104217628</v>
          </cell>
          <cell r="S56">
            <v>8330858.2292420343</v>
          </cell>
          <cell r="T56">
            <v>9429748.0661115274</v>
          </cell>
          <cell r="U56">
            <v>10651793.138440743</v>
          </cell>
          <cell r="V56">
            <v>12012225.265304819</v>
          </cell>
          <cell r="W56">
            <v>13528271.837083714</v>
          </cell>
          <cell r="X56">
            <v>15219185.230901578</v>
          </cell>
          <cell r="Y56">
            <v>17106445.554161344</v>
          </cell>
          <cell r="Z56">
            <v>19213468.668109328</v>
          </cell>
          <cell r="AA56">
            <v>21566389.454745106</v>
          </cell>
          <cell r="AB56">
            <v>24195617.959000312</v>
          </cell>
          <cell r="AC56">
            <v>27137163.200614456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32</v>
          </cell>
          <cell r="C57">
            <v>24</v>
          </cell>
          <cell r="D57">
            <v>512645.01093838812</v>
          </cell>
          <cell r="E57">
            <v>300299.43573333602</v>
          </cell>
          <cell r="F57">
            <v>624261.48216493707</v>
          </cell>
          <cell r="G57">
            <v>974124.62006311771</v>
          </cell>
          <cell r="H57">
            <v>1352509.2004847582</v>
          </cell>
          <cell r="I57">
            <v>1762317.0584430452</v>
          </cell>
          <cell r="J57">
            <v>2206800.0781490579</v>
          </cell>
          <cell r="K57">
            <v>2689634.9891380733</v>
          </cell>
          <cell r="L57">
            <v>3214878.1983439047</v>
          </cell>
          <cell r="M57">
            <v>3786993.4777587629</v>
          </cell>
          <cell r="N57">
            <v>4405458.2788685933</v>
          </cell>
          <cell r="O57">
            <v>5090113.2296181405</v>
          </cell>
          <cell r="P57">
            <v>5848647.1871682052</v>
          </cell>
          <cell r="Q57">
            <v>6689685.1588075198</v>
          </cell>
          <cell r="R57">
            <v>7623014.2210298255</v>
          </cell>
          <cell r="S57">
            <v>8659759.3698882498</v>
          </cell>
          <cell r="T57">
            <v>9812634.6949682645</v>
          </cell>
          <cell r="U57">
            <v>11095992.686024729</v>
          </cell>
          <cell r="V57">
            <v>12526069.055286888</v>
          </cell>
          <cell r="W57">
            <v>14121020.36543167</v>
          </cell>
          <cell r="X57">
            <v>15901110.332233531</v>
          </cell>
          <cell r="Y57">
            <v>17888449.885071915</v>
          </cell>
          <cell r="Z57">
            <v>20107705.826905347</v>
          </cell>
          <cell r="AA57">
            <v>22587536.136935316</v>
          </cell>
          <cell r="AB57">
            <v>25361834.766929395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33</v>
          </cell>
          <cell r="C58">
            <v>23</v>
          </cell>
          <cell r="D58">
            <v>525155.78344823979</v>
          </cell>
          <cell r="E58">
            <v>309846.63884813339</v>
          </cell>
          <cell r="F58">
            <v>644261.90595234744</v>
          </cell>
          <cell r="G58">
            <v>1005736.6721123997</v>
          </cell>
          <cell r="H58">
            <v>1397026.6976882666</v>
          </cell>
          <cell r="I58">
            <v>1821222.5619565481</v>
          </cell>
          <cell r="J58">
            <v>2281830.9467103435</v>
          </cell>
          <cell r="K58">
            <v>2782721.5929867458</v>
          </cell>
          <cell r="L58">
            <v>3328153.3390382621</v>
          </cell>
          <cell r="M58">
            <v>3912388.2994481022</v>
          </cell>
          <cell r="N58">
            <v>4559138.028232228</v>
          </cell>
          <cell r="O58">
            <v>5275669.0865808763</v>
          </cell>
          <cell r="P58">
            <v>6070131.9983763257</v>
          </cell>
          <cell r="Q58">
            <v>6951753.0862002</v>
          </cell>
          <cell r="R58">
            <v>7931019.4041617531</v>
          </cell>
          <cell r="S58">
            <v>9019909.9426352922</v>
          </cell>
          <cell r="T58">
            <v>10231961.975481685</v>
          </cell>
          <cell r="U58">
            <v>11582492.02610659</v>
          </cell>
          <cell r="V58">
            <v>13088641.413951499</v>
          </cell>
          <cell r="W58">
            <v>14769547.209317958</v>
          </cell>
          <cell r="X58">
            <v>16646112.448467413</v>
          </cell>
          <cell r="Y58">
            <v>18741644.851447068</v>
          </cell>
          <cell r="Z58">
            <v>21083179.291172486</v>
          </cell>
          <cell r="AA58">
            <v>23702649.314887285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34</v>
          </cell>
          <cell r="C59">
            <v>22</v>
          </cell>
          <cell r="D59">
            <v>538478.82920024928</v>
          </cell>
          <cell r="E59">
            <v>320277.9432481518</v>
          </cell>
          <cell r="F59">
            <v>666275.46984423138</v>
          </cell>
          <cell r="G59">
            <v>1040614.027796438</v>
          </cell>
          <cell r="H59">
            <v>1446235.8860964682</v>
          </cell>
          <cell r="I59">
            <v>1886491.7939859284</v>
          </cell>
          <cell r="J59">
            <v>2365080.3211906208</v>
          </cell>
          <cell r="K59">
            <v>2886072.3831365481</v>
          </cell>
          <cell r="L59">
            <v>3438729.8984140269</v>
          </cell>
          <cell r="M59">
            <v>4050508.3849728871</v>
          </cell>
          <cell r="N59">
            <v>4728283.7354520578</v>
          </cell>
          <cell r="O59">
            <v>5479767.5425241757</v>
          </cell>
          <cell r="P59">
            <v>6313666.7194246054</v>
          </cell>
          <cell r="Q59">
            <v>7239877.4675613623</v>
          </cell>
          <cell r="R59">
            <v>8269697.835305199</v>
          </cell>
          <cell r="S59">
            <v>9415910.4871309493</v>
          </cell>
          <cell r="T59">
            <v>10692981.299140722</v>
          </cell>
          <cell r="U59">
            <v>12117112.574676238</v>
          </cell>
          <cell r="V59">
            <v>13706399.674692772</v>
          </cell>
          <cell r="W59">
            <v>15480629.650528179</v>
          </cell>
          <cell r="X59">
            <v>17461854.356649742</v>
          </cell>
          <cell r="Y59">
            <v>19675607.578828905</v>
          </cell>
          <cell r="Z59">
            <v>22152008.705502134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35</v>
          </cell>
          <cell r="C60">
            <v>21</v>
          </cell>
          <cell r="D60">
            <v>552746.72781962622</v>
          </cell>
          <cell r="E60">
            <v>331896.30597983301</v>
          </cell>
          <cell r="F60">
            <v>690787.70901433565</v>
          </cell>
          <cell r="G60">
            <v>1079480.5904527819</v>
          </cell>
          <cell r="H60">
            <v>1501183.299338608</v>
          </cell>
          <cell r="I60">
            <v>1959438.088874233</v>
          </cell>
          <cell r="J60">
            <v>2458144.2601602348</v>
          </cell>
          <cell r="K60">
            <v>2981750.2467222586</v>
          </cell>
          <cell r="L60">
            <v>3561351.2553973086</v>
          </cell>
          <cell r="M60">
            <v>4203462.5242215628</v>
          </cell>
          <cell r="N60">
            <v>4915390.4547787393</v>
          </cell>
          <cell r="O60">
            <v>5705361.7214203924</v>
          </cell>
          <cell r="P60">
            <v>6582726.291322872</v>
          </cell>
          <cell r="Q60">
            <v>7558152.5759716192</v>
          </cell>
          <cell r="R60">
            <v>8643726.1005347781</v>
          </cell>
          <cell r="S60">
            <v>9853127.1088281106</v>
          </cell>
          <cell r="T60">
            <v>11201691.245562021</v>
          </cell>
          <cell r="U60">
            <v>12706552.820890207</v>
          </cell>
          <cell r="V60">
            <v>14386470.26441036</v>
          </cell>
          <cell r="W60">
            <v>16262337.658996096</v>
          </cell>
          <cell r="X60">
            <v>18358303.543208063</v>
          </cell>
          <cell r="Y60">
            <v>20702811.874301061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B61">
            <v>36</v>
          </cell>
          <cell r="C61">
            <v>20</v>
          </cell>
          <cell r="D61">
            <v>568138.08732070238</v>
          </cell>
          <cell r="E61">
            <v>344902.47370954137</v>
          </cell>
          <cell r="F61">
            <v>718260.68999538571</v>
          </cell>
          <cell r="G61">
            <v>1123153.685664882</v>
          </cell>
          <cell r="H61">
            <v>1562981.7643624162</v>
          </cell>
          <cell r="I61">
            <v>2041488.3857989814</v>
          </cell>
          <cell r="J61">
            <v>2538464.4110533064</v>
          </cell>
          <cell r="K61">
            <v>3088565.8995287521</v>
          </cell>
          <cell r="L61">
            <v>3697976.0748872817</v>
          </cell>
          <cell r="M61">
            <v>4373628.3455412202</v>
          </cell>
          <cell r="N61">
            <v>5123306.4418556495</v>
          </cell>
          <cell r="O61">
            <v>5955856.5857314523</v>
          </cell>
          <cell r="P61">
            <v>6881366.3948827647</v>
          </cell>
          <cell r="Q61">
            <v>7911279.0380308069</v>
          </cell>
          <cell r="R61">
            <v>9058551.1279543787</v>
          </cell>
          <cell r="S61">
            <v>10337720.720737278</v>
          </cell>
          <cell r="T61">
            <v>11765038.113250051</v>
          </cell>
          <cell r="U61">
            <v>13358316.661149938</v>
          </cell>
          <cell r="V61">
            <v>15137386.461393241</v>
          </cell>
          <cell r="W61">
            <v>17125121.401462626</v>
          </cell>
          <cell r="X61">
            <v>19348422.312430896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B62">
            <v>37</v>
          </cell>
          <cell r="C62">
            <v>19</v>
          </cell>
          <cell r="D62">
            <v>584872.6090606763</v>
          </cell>
          <cell r="E62">
            <v>359582.95457448252</v>
          </cell>
          <cell r="F62">
            <v>749371.17306861375</v>
          </cell>
          <cell r="G62">
            <v>1172637.0268714251</v>
          </cell>
          <cell r="H62">
            <v>1632983.5233547296</v>
          </cell>
          <cell r="I62">
            <v>2105667.0007716604</v>
          </cell>
          <cell r="J62">
            <v>2628853.3961457945</v>
          </cell>
          <cell r="K62">
            <v>3208421.4046198595</v>
          </cell>
          <cell r="L62">
            <v>3850962.3440446425</v>
          </cell>
          <cell r="M62">
            <v>4563852.693641522</v>
          </cell>
          <cell r="N62">
            <v>5355475.6020958042</v>
          </cell>
          <cell r="O62">
            <v>6235384.6318686549</v>
          </cell>
          <cell r="P62">
            <v>7214433.102113843</v>
          </cell>
          <cell r="Q62">
            <v>8304913.4513275716</v>
          </cell>
          <cell r="R62">
            <v>9520632.4620509036</v>
          </cell>
          <cell r="S62">
            <v>10877030.434717922</v>
          </cell>
          <cell r="T62">
            <v>12391056.05015257</v>
          </cell>
          <cell r="U62">
            <v>14081565.641598783</v>
          </cell>
          <cell r="V62">
            <v>15970264.653326057</v>
          </cell>
          <cell r="W62">
            <v>18082637.675169066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B63">
            <v>38</v>
          </cell>
          <cell r="C63">
            <v>18</v>
          </cell>
          <cell r="D63">
            <v>603228.05162850581</v>
          </cell>
          <cell r="E63">
            <v>376371.00315199792</v>
          </cell>
          <cell r="F63">
            <v>784919.67081649601</v>
          </cell>
          <cell r="G63">
            <v>1229123.7483807309</v>
          </cell>
          <cell r="H63">
            <v>1679791.7892438797</v>
          </cell>
          <cell r="I63">
            <v>2178580.280407764</v>
          </cell>
          <cell r="J63">
            <v>2731089.9731855895</v>
          </cell>
          <cell r="K63">
            <v>3343599.9872777462</v>
          </cell>
          <cell r="L63">
            <v>4023113.9533225615</v>
          </cell>
          <cell r="M63">
            <v>4777591.1586494418</v>
          </cell>
          <cell r="N63">
            <v>5616096.1515254863</v>
          </cell>
          <cell r="O63">
            <v>6548943.1044397093</v>
          </cell>
          <cell r="P63">
            <v>7587817.7337598614</v>
          </cell>
          <cell r="Q63">
            <v>8745859.724564977</v>
          </cell>
          <cell r="R63">
            <v>10037771.073445324</v>
          </cell>
          <cell r="S63">
            <v>11479713.815186955</v>
          </cell>
          <cell r="T63">
            <v>13089658.046561968</v>
          </cell>
          <cell r="U63">
            <v>14888243.578611875</v>
          </cell>
          <cell r="V63">
            <v>16899661.378662676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B64">
            <v>39</v>
          </cell>
          <cell r="C64">
            <v>17</v>
          </cell>
          <cell r="D64">
            <v>623568.98856666207</v>
          </cell>
          <cell r="E64">
            <v>395687.78520401753</v>
          </cell>
          <cell r="F64">
            <v>825778.92564290669</v>
          </cell>
          <cell r="G64">
            <v>1256678.8767045727</v>
          </cell>
          <cell r="H64">
            <v>1733553.0542470748</v>
          </cell>
          <cell r="I64">
            <v>2261750.2657890441</v>
          </cell>
          <cell r="J64">
            <v>2847266.6716116443</v>
          </cell>
          <cell r="K64">
            <v>3496766.5504512885</v>
          </cell>
          <cell r="L64">
            <v>4217823.5202029906</v>
          </cell>
          <cell r="M64">
            <v>5019056.960153671</v>
          </cell>
          <cell r="N64">
            <v>5910291.3814082732</v>
          </cell>
          <cell r="O64">
            <v>6902661.8981847093</v>
          </cell>
          <cell r="P64">
            <v>8008703.9066346241</v>
          </cell>
          <cell r="Q64">
            <v>9242451.3429024871</v>
          </cell>
          <cell r="R64">
            <v>10619356.238956831</v>
          </cell>
          <cell r="S64">
            <v>12156588.384653864</v>
          </cell>
          <cell r="T64">
            <v>13873822.611630399</v>
          </cell>
          <cell r="U64">
            <v>15794076.05482493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40</v>
          </cell>
          <cell r="C65">
            <v>16</v>
          </cell>
          <cell r="D65">
            <v>646363.0332192533</v>
          </cell>
          <cell r="E65">
            <v>418057.45613202266</v>
          </cell>
          <cell r="F65">
            <v>831440.9877782017</v>
          </cell>
          <cell r="G65">
            <v>1288888.3840318872</v>
          </cell>
          <cell r="H65">
            <v>1795522.2735380474</v>
          </cell>
          <cell r="I65">
            <v>2357084.8360005384</v>
          </cell>
          <cell r="J65">
            <v>2979934.0109005598</v>
          </cell>
          <cell r="K65">
            <v>3671295.4020675928</v>
          </cell>
          <cell r="L65">
            <v>4439386.4194634734</v>
          </cell>
          <cell r="M65">
            <v>5293590.8261770336</v>
          </cell>
          <cell r="N65">
            <v>6244548.6634470448</v>
          </cell>
          <cell r="O65">
            <v>7304253.3322353717</v>
          </cell>
          <cell r="P65">
            <v>8486140.4711046424</v>
          </cell>
          <cell r="Q65">
            <v>9805028.4602684509</v>
          </cell>
          <cell r="R65">
            <v>11277372.332185963</v>
          </cell>
          <cell r="S65">
            <v>12921981.809927972</v>
          </cell>
          <cell r="T65">
            <v>14760818.742827037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41</v>
          </cell>
          <cell r="C66">
            <v>15</v>
          </cell>
          <cell r="D66">
            <v>672217.89589925366</v>
          </cell>
          <cell r="E66">
            <v>398166.05827069003</v>
          </cell>
          <cell r="F66">
            <v>838725.43028657045</v>
          </cell>
          <cell r="G66">
            <v>1326600.5297465213</v>
          </cell>
          <cell r="H66">
            <v>1867308.7639203984</v>
          </cell>
          <cell r="I66">
            <v>2466934.7810447663</v>
          </cell>
          <cell r="J66">
            <v>3132393.8852784224</v>
          </cell>
          <cell r="K66">
            <v>3871544.7485768031</v>
          </cell>
          <cell r="L66">
            <v>4693379.5263155112</v>
          </cell>
          <cell r="M66">
            <v>5608099.043796218</v>
          </cell>
          <cell r="N66">
            <v>6627217.5461517293</v>
          </cell>
          <cell r="O66">
            <v>7763642.8636063701</v>
          </cell>
          <cell r="P66">
            <v>9031637.151530413</v>
          </cell>
          <cell r="Q66">
            <v>10447027.376667857</v>
          </cell>
          <cell r="R66">
            <v>12027858.950005142</v>
          </cell>
          <cell r="S66">
            <v>13795157.703576673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42</v>
          </cell>
          <cell r="C67">
            <v>14</v>
          </cell>
          <cell r="D67">
            <v>695522.64648537454</v>
          </cell>
          <cell r="E67">
            <v>424537.01088414248</v>
          </cell>
          <cell r="F67">
            <v>894617.60163225047</v>
          </cell>
          <cell r="G67">
            <v>1415546.7364078471</v>
          </cell>
          <cell r="H67">
            <v>1993151.1974626007</v>
          </cell>
          <cell r="I67">
            <v>2634053.4697042853</v>
          </cell>
          <cell r="J67">
            <v>3345773.7615192472</v>
          </cell>
          <cell r="K67">
            <v>4136934.409271176</v>
          </cell>
          <cell r="L67">
            <v>5017321.3289717268</v>
          </cell>
          <cell r="M67">
            <v>5997995.791398447</v>
          </cell>
          <cell r="N67">
            <v>7091366.4345532805</v>
          </cell>
          <cell r="O67">
            <v>8311168.7917050058</v>
          </cell>
          <cell r="P67">
            <v>9672635.3197249956</v>
          </cell>
          <cell r="Q67">
            <v>11193088.781435061</v>
          </cell>
          <cell r="R67">
            <v>12892670.751006234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43</v>
          </cell>
          <cell r="C68">
            <v>13</v>
          </cell>
          <cell r="D68">
            <v>722230.7385129045</v>
          </cell>
          <cell r="E68">
            <v>454959.16878793202</v>
          </cell>
          <cell r="F68">
            <v>959062.16373564396</v>
          </cell>
          <cell r="G68">
            <v>1517908.8521817503</v>
          </cell>
          <cell r="H68">
            <v>2137864.2377288584</v>
          </cell>
          <cell r="I68">
            <v>2826150.5404679603</v>
          </cell>
          <cell r="J68">
            <v>3591066.4548615846</v>
          </cell>
          <cell r="K68">
            <v>4442035.5385443233</v>
          </cell>
          <cell r="L68">
            <v>5389725.3648610972</v>
          </cell>
          <cell r="M68">
            <v>6446111.9742440954</v>
          </cell>
          <cell r="N68">
            <v>7624477.6737126708</v>
          </cell>
          <cell r="O68">
            <v>8939542.533109339</v>
          </cell>
          <cell r="P68">
            <v>10408001.794095423</v>
          </cell>
          <cell r="Q68">
            <v>12049225.000940407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44</v>
          </cell>
          <cell r="C69">
            <v>12</v>
          </cell>
          <cell r="D69">
            <v>753234.03791163117</v>
          </cell>
          <cell r="E69">
            <v>490411.83283334784</v>
          </cell>
          <cell r="F69">
            <v>1033963.333932424</v>
          </cell>
          <cell r="G69">
            <v>1636798.7113602487</v>
          </cell>
          <cell r="H69">
            <v>2305884.1704499032</v>
          </cell>
          <cell r="I69">
            <v>3049242.891734032</v>
          </cell>
          <cell r="J69">
            <v>3875990.9336374267</v>
          </cell>
          <cell r="K69">
            <v>4796464.2751998762</v>
          </cell>
          <cell r="L69">
            <v>5822276.2725797966</v>
          </cell>
          <cell r="M69">
            <v>6966333.4084335007</v>
          </cell>
          <cell r="N69">
            <v>8242929.8927978212</v>
          </cell>
          <cell r="O69">
            <v>9668233.1719750986</v>
          </cell>
          <cell r="P69">
            <v>11260957.944804117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45</v>
          </cell>
          <cell r="C70">
            <v>11</v>
          </cell>
          <cell r="D70">
            <v>789745.53595619311</v>
          </cell>
          <cell r="E70">
            <v>532045.08260044456</v>
          </cell>
          <cell r="F70">
            <v>1121944.3433942031</v>
          </cell>
          <cell r="G70">
            <v>1776452.7584381169</v>
          </cell>
          <cell r="H70">
            <v>2503369.6383446599</v>
          </cell>
          <cell r="I70">
            <v>3311562.515206682</v>
          </cell>
          <cell r="J70">
            <v>4211102.8008340048</v>
          </cell>
          <cell r="K70">
            <v>5213316.7952429168</v>
          </cell>
          <cell r="L70">
            <v>6330819.3014074937</v>
          </cell>
          <cell r="M70">
            <v>7577572.6418801658</v>
          </cell>
          <cell r="N70">
            <v>8969324.1760598868</v>
          </cell>
          <cell r="O70">
            <v>10524259.761499178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46</v>
          </cell>
          <cell r="C71">
            <v>10</v>
          </cell>
          <cell r="D71">
            <v>833428.9518463175</v>
          </cell>
          <cell r="E71">
            <v>581696.19384122267</v>
          </cell>
          <cell r="F71">
            <v>1226853.3295984343</v>
          </cell>
          <cell r="G71">
            <v>1943104.1426622961</v>
          </cell>
          <cell r="H71">
            <v>2739133.1892369329</v>
          </cell>
          <cell r="I71">
            <v>3624822.1314007877</v>
          </cell>
          <cell r="J71">
            <v>4611294.8326354278</v>
          </cell>
          <cell r="K71">
            <v>5710969.0516538974</v>
          </cell>
          <cell r="L71">
            <v>6937580.8039461123</v>
          </cell>
          <cell r="M71">
            <v>8306577.6780476561</v>
          </cell>
          <cell r="N71">
            <v>9835756.7864478286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47</v>
          </cell>
          <cell r="C72">
            <v>9</v>
          </cell>
          <cell r="D72">
            <v>886682.08324957557</v>
          </cell>
          <cell r="E72">
            <v>641970.86493394058</v>
          </cell>
          <cell r="F72">
            <v>1354362.9992808783</v>
          </cell>
          <cell r="G72">
            <v>2145754.0269461707</v>
          </cell>
          <cell r="H72">
            <v>3025923.0289579048</v>
          </cell>
          <cell r="I72">
            <v>4005890.2600373551</v>
          </cell>
          <cell r="J72">
            <v>5097987.535800105</v>
          </cell>
          <cell r="K72">
            <v>6315848.3881694023</v>
          </cell>
          <cell r="L72">
            <v>7674760.9184928974</v>
          </cell>
          <cell r="M72">
            <v>9192296.0621007737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48</v>
          </cell>
          <cell r="C73">
            <v>8</v>
          </cell>
          <cell r="D73">
            <v>953085.49695100985</v>
          </cell>
          <cell r="E73">
            <v>716963.55923673324</v>
          </cell>
          <cell r="F73">
            <v>1513028.1092716381</v>
          </cell>
          <cell r="G73">
            <v>2397976.920222153</v>
          </cell>
          <cell r="H73">
            <v>3382847.9701161273</v>
          </cell>
          <cell r="I73">
            <v>4480024.2078587525</v>
          </cell>
          <cell r="J73">
            <v>5703189.3066353919</v>
          </cell>
          <cell r="K73">
            <v>7067643.8336218372</v>
          </cell>
          <cell r="L73">
            <v>8590930.899159601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49</v>
          </cell>
          <cell r="C74">
            <v>7</v>
          </cell>
          <cell r="D74">
            <v>1038283.6055205829</v>
          </cell>
          <cell r="E74">
            <v>812963.03685986903</v>
          </cell>
          <cell r="F74">
            <v>1716204.0529493112</v>
          </cell>
          <cell r="G74">
            <v>2720936.9399157013</v>
          </cell>
          <cell r="H74">
            <v>3839775.2932697213</v>
          </cell>
          <cell r="I74">
            <v>5086652.6290394273</v>
          </cell>
          <cell r="J74">
            <v>6477105.8454544833</v>
          </cell>
          <cell r="K74">
            <v>8028907.3823921513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50</v>
          </cell>
          <cell r="C75">
            <v>6</v>
          </cell>
          <cell r="D75">
            <v>1151679.4926149726</v>
          </cell>
          <cell r="E75">
            <v>940514.46545684524</v>
          </cell>
          <cell r="F75">
            <v>1986109.4951900523</v>
          </cell>
          <cell r="G75">
            <v>3149881.1269665482</v>
          </cell>
          <cell r="H75">
            <v>4446292.6298311511</v>
          </cell>
          <cell r="I75">
            <v>5891429.6970537556</v>
          </cell>
          <cell r="J75">
            <v>7503651.7592449998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51</v>
          </cell>
          <cell r="C76">
            <v>5</v>
          </cell>
          <cell r="D76">
            <v>1310214.1317019593</v>
          </cell>
          <cell r="E76">
            <v>1118488.0195622593</v>
          </cell>
          <cell r="F76">
            <v>2362674.7710541412</v>
          </cell>
          <cell r="G76">
            <v>3747979.6693118084</v>
          </cell>
          <cell r="H76">
            <v>5291511.6361851459</v>
          </cell>
          <cell r="I76">
            <v>7012758.6535000009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52</v>
          </cell>
          <cell r="C77">
            <v>4</v>
          </cell>
          <cell r="D77">
            <v>1547769.0527922167</v>
          </cell>
          <cell r="E77">
            <v>1384689.9904681565</v>
          </cell>
          <cell r="F77">
            <v>2925528.5340001709</v>
          </cell>
          <cell r="G77">
            <v>4641448.8442709409</v>
          </cell>
          <cell r="H77">
            <v>6553980.0499999998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53</v>
          </cell>
          <cell r="C78">
            <v>3</v>
          </cell>
          <cell r="D78">
            <v>1943448.7811144218</v>
          </cell>
          <cell r="E78">
            <v>1826960.4488465362</v>
          </cell>
          <cell r="F78">
            <v>3860247.7413469153</v>
          </cell>
          <cell r="G78">
            <v>6125215.0000000009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54</v>
          </cell>
          <cell r="C79">
            <v>2</v>
          </cell>
          <cell r="D79">
            <v>2734487.7504139915</v>
          </cell>
          <cell r="E79">
            <v>2708908.4219521875</v>
          </cell>
          <cell r="F79">
            <v>5724500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55</v>
          </cell>
          <cell r="C80">
            <v>1</v>
          </cell>
          <cell r="D80">
            <v>5106666.8732118253</v>
          </cell>
          <cell r="E80">
            <v>5350000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</sheetData>
      <sheetData sheetId="4"/>
      <sheetData sheetId="5"/>
      <sheetData sheetId="6">
        <row r="7">
          <cell r="H7">
            <v>20</v>
          </cell>
          <cell r="I7">
            <v>36</v>
          </cell>
          <cell r="J7">
            <v>11.234931562579451</v>
          </cell>
          <cell r="K7">
            <v>0.38650676854200167</v>
          </cell>
          <cell r="L7">
            <v>0.38268117292782911</v>
          </cell>
          <cell r="M7">
            <v>0.76918794146983083</v>
          </cell>
          <cell r="N7">
            <v>3.3411828696574579</v>
          </cell>
          <cell r="O7">
            <v>4514176.2812806461</v>
          </cell>
          <cell r="P7">
            <v>401798.28921398672</v>
          </cell>
        </row>
        <row r="8">
          <cell r="H8">
            <v>21</v>
          </cell>
          <cell r="I8">
            <v>35</v>
          </cell>
          <cell r="J8">
            <v>11.181754151909635</v>
          </cell>
          <cell r="K8">
            <v>0.38305512922747509</v>
          </cell>
          <cell r="L8">
            <v>0.39073140147999524</v>
          </cell>
          <cell r="M8">
            <v>0.77378653070747028</v>
          </cell>
          <cell r="N8">
            <v>3.517720118663378</v>
          </cell>
          <cell r="O8">
            <v>4572476.6772700269</v>
          </cell>
          <cell r="P8">
            <v>408923.02005129785</v>
          </cell>
        </row>
        <row r="9">
          <cell r="H9">
            <v>22</v>
          </cell>
          <cell r="I9">
            <v>34</v>
          </cell>
          <cell r="J9">
            <v>11.123769089809148</v>
          </cell>
          <cell r="K9">
            <v>0.37952464745912129</v>
          </cell>
          <cell r="L9">
            <v>0.39895498509231908</v>
          </cell>
          <cell r="M9">
            <v>0.77847963255144037</v>
          </cell>
          <cell r="N9">
            <v>3.6981047709740116</v>
          </cell>
          <cell r="O9">
            <v>4632019.1169520039</v>
          </cell>
          <cell r="P9">
            <v>416407.34175213595</v>
          </cell>
        </row>
        <row r="10">
          <cell r="H10">
            <v>23</v>
          </cell>
          <cell r="I10">
            <v>33</v>
          </cell>
          <cell r="J10">
            <v>11.060197061996009</v>
          </cell>
          <cell r="K10">
            <v>0.3759323980790587</v>
          </cell>
          <cell r="L10">
            <v>0.40734346421446838</v>
          </cell>
          <cell r="M10">
            <v>0.78327586229352708</v>
          </cell>
          <cell r="N10">
            <v>3.8795591090499371</v>
          </cell>
          <cell r="O10">
            <v>4692291.133277623</v>
          </cell>
          <cell r="P10">
            <v>424250.22872339451</v>
          </cell>
        </row>
        <row r="11">
          <cell r="H11">
            <v>24</v>
          </cell>
          <cell r="I11">
            <v>32</v>
          </cell>
          <cell r="J11">
            <v>10.990523962288414</v>
          </cell>
          <cell r="K11">
            <v>0.37227722794871193</v>
          </cell>
          <cell r="L11">
            <v>0.41589996555135744</v>
          </cell>
          <cell r="M11">
            <v>0.78817719350006943</v>
          </cell>
          <cell r="N11">
            <v>4.0595283011132803</v>
          </cell>
          <cell r="O11">
            <v>4752791.6277230028</v>
          </cell>
          <cell r="P11">
            <v>432444.49891844747</v>
          </cell>
        </row>
        <row r="12">
          <cell r="H12">
            <v>25</v>
          </cell>
          <cell r="I12">
            <v>31</v>
          </cell>
          <cell r="J12">
            <v>10.913969278534211</v>
          </cell>
          <cell r="K12">
            <v>0.36857064782760057</v>
          </cell>
          <cell r="L12">
            <v>0.42461914144468788</v>
          </cell>
          <cell r="M12">
            <v>0.79318978927228845</v>
          </cell>
          <cell r="N12">
            <v>4.2354958343591722</v>
          </cell>
          <cell r="O12">
            <v>4813048.1132332766</v>
          </cell>
          <cell r="P12">
            <v>440998.86946719425</v>
          </cell>
        </row>
        <row r="13">
          <cell r="H13">
            <v>26</v>
          </cell>
          <cell r="I13">
            <v>30</v>
          </cell>
          <cell r="J13">
            <v>10.83012092928139</v>
          </cell>
          <cell r="K13">
            <v>0.36479912055501806</v>
          </cell>
          <cell r="L13">
            <v>0.43351240303428362</v>
          </cell>
          <cell r="M13">
            <v>0.79831152358930169</v>
          </cell>
          <cell r="N13">
            <v>4.4052339343210187</v>
          </cell>
          <cell r="O13">
            <v>4872604.4048107117</v>
          </cell>
          <cell r="P13">
            <v>449912.28044708667</v>
          </cell>
        </row>
        <row r="14">
          <cell r="H14">
            <v>27</v>
          </cell>
          <cell r="I14">
            <v>29</v>
          </cell>
          <cell r="J14">
            <v>10.738416285639914</v>
          </cell>
          <cell r="K14">
            <v>0.36095502046334088</v>
          </cell>
          <cell r="L14">
            <v>0.44258748067229214</v>
          </cell>
          <cell r="M14">
            <v>0.80354250113563297</v>
          </cell>
          <cell r="N14">
            <v>4.5666129750523288</v>
          </cell>
          <cell r="O14">
            <v>4931035.1006886307</v>
          </cell>
          <cell r="P14">
            <v>459195.74819265679</v>
          </cell>
        </row>
        <row r="15">
          <cell r="H15">
            <v>28</v>
          </cell>
          <cell r="I15">
            <v>28</v>
          </cell>
          <cell r="J15">
            <v>10.638131360519573</v>
          </cell>
          <cell r="K15">
            <v>0.35703690628616447</v>
          </cell>
          <cell r="L15">
            <v>0.45184799631012085</v>
          </cell>
          <cell r="M15">
            <v>0.80888490259628532</v>
          </cell>
          <cell r="N15">
            <v>4.7175918511288186</v>
          </cell>
          <cell r="O15">
            <v>4987942.8832071899</v>
          </cell>
          <cell r="P15">
            <v>468873.96988897264</v>
          </cell>
        </row>
        <row r="16">
          <cell r="H16">
            <v>29</v>
          </cell>
          <cell r="I16">
            <v>27</v>
          </cell>
          <cell r="J16">
            <v>10.52868703340623</v>
          </cell>
          <cell r="K16">
            <v>0.35303031327239398</v>
          </cell>
          <cell r="L16">
            <v>0.46130690825448961</v>
          </cell>
          <cell r="M16">
            <v>0.81433722152688359</v>
          </cell>
          <cell r="N16">
            <v>4.8584461248195971</v>
          </cell>
          <cell r="O16">
            <v>5043375.332598337</v>
          </cell>
          <cell r="P16">
            <v>479012.7502694616</v>
          </cell>
        </row>
        <row r="17">
          <cell r="H17">
            <v>30</v>
          </cell>
          <cell r="I17">
            <v>26</v>
          </cell>
          <cell r="J17">
            <v>10.409234683882618</v>
          </cell>
          <cell r="K17">
            <v>0.34893330783149556</v>
          </cell>
          <cell r="L17">
            <v>0.47096856174056839</v>
          </cell>
          <cell r="M17">
            <v>0.8199018695720639</v>
          </cell>
          <cell r="N17">
            <v>4.986781954133555</v>
          </cell>
          <cell r="O17">
            <v>5096865.738687031</v>
          </cell>
          <cell r="P17">
            <v>489648.46057115827</v>
          </cell>
        </row>
        <row r="18">
          <cell r="H18">
            <v>31</v>
          </cell>
          <cell r="I18">
            <v>25</v>
          </cell>
          <cell r="J18">
            <v>10.278743721657365</v>
          </cell>
          <cell r="K18">
            <v>0.34475049433918437</v>
          </cell>
          <cell r="L18">
            <v>0.48083256976852551</v>
          </cell>
          <cell r="M18">
            <v>0.82558306410770987</v>
          </cell>
          <cell r="N18">
            <v>5.1003756794433626</v>
          </cell>
          <cell r="O18">
            <v>5147990.4564272221</v>
          </cell>
          <cell r="P18">
            <v>500838.48725407757</v>
          </cell>
        </row>
        <row r="19">
          <cell r="H19">
            <v>32</v>
          </cell>
          <cell r="I19">
            <v>24</v>
          </cell>
          <cell r="J19">
            <v>10.136397680824375</v>
          </cell>
          <cell r="K19">
            <v>0.34046682729335509</v>
          </cell>
          <cell r="L19">
            <v>0.49091303165434413</v>
          </cell>
          <cell r="M19">
            <v>0.83137985894769928</v>
          </cell>
          <cell r="N19">
            <v>5.1973720261178391</v>
          </cell>
          <cell r="O19">
            <v>5196373.6999620637</v>
          </cell>
          <cell r="P19">
            <v>512645.01093838812</v>
          </cell>
        </row>
        <row r="20">
          <cell r="H20">
            <v>33</v>
          </cell>
          <cell r="I20">
            <v>23</v>
          </cell>
          <cell r="J20">
            <v>9.9811950444954061</v>
          </cell>
          <cell r="K20">
            <v>0.33607334961156121</v>
          </cell>
          <cell r="L20">
            <v>0.50121992901484236</v>
          </cell>
          <cell r="M20">
            <v>0.83729327862640357</v>
          </cell>
          <cell r="N20">
            <v>5.2760795510482801</v>
          </cell>
          <cell r="O20">
            <v>5241682.3033416737</v>
          </cell>
          <cell r="P20">
            <v>525155.78344823979</v>
          </cell>
        </row>
        <row r="21">
          <cell r="H21">
            <v>34</v>
          </cell>
          <cell r="I21">
            <v>22</v>
          </cell>
          <cell r="J21">
            <v>9.8121343665293175</v>
          </cell>
          <cell r="K21">
            <v>0.3315540591847177</v>
          </cell>
          <cell r="L21">
            <v>0.51176892502285221</v>
          </cell>
          <cell r="M21">
            <v>0.8433229842075699</v>
          </cell>
          <cell r="N21">
            <v>5.3350585230319352</v>
          </cell>
          <cell r="O21">
            <v>5283626.6256442368</v>
          </cell>
          <cell r="P21">
            <v>538478.82920024928</v>
          </cell>
        </row>
        <row r="22">
          <cell r="H22">
            <v>35</v>
          </cell>
          <cell r="I22">
            <v>21</v>
          </cell>
          <cell r="J22">
            <v>9.6282059115090526</v>
          </cell>
          <cell r="K22">
            <v>0.32688556291002546</v>
          </cell>
          <cell r="L22">
            <v>0.52258193547501464</v>
          </cell>
          <cell r="M22">
            <v>0.8494674983850401</v>
          </cell>
          <cell r="N22">
            <v>5.3731091021750492</v>
          </cell>
          <cell r="O22">
            <v>5321959.3123602103</v>
          </cell>
          <cell r="P22">
            <v>552746.72781962622</v>
          </cell>
        </row>
        <row r="23">
          <cell r="H23">
            <v>36</v>
          </cell>
          <cell r="I23">
            <v>20</v>
          </cell>
          <cell r="J23">
            <v>9.4280966555859589</v>
          </cell>
          <cell r="K23">
            <v>0.32205713478783787</v>
          </cell>
          <cell r="L23">
            <v>0.53367165983661435</v>
          </cell>
          <cell r="M23">
            <v>0.85572879462445228</v>
          </cell>
          <cell r="N23">
            <v>5.3890841392852806</v>
          </cell>
          <cell r="O23">
            <v>5356460.8009793181</v>
          </cell>
          <cell r="P23">
            <v>568138.08732070238</v>
          </cell>
        </row>
        <row r="24">
          <cell r="H24">
            <v>37</v>
          </cell>
          <cell r="I24">
            <v>19</v>
          </cell>
          <cell r="J24">
            <v>9.2104538248806183</v>
          </cell>
          <cell r="K24">
            <v>0.31705076930195558</v>
          </cell>
          <cell r="L24">
            <v>0.54505695412014488</v>
          </cell>
          <cell r="M24">
            <v>0.8621077234221004</v>
          </cell>
          <cell r="N24">
            <v>5.3820177104015556</v>
          </cell>
          <cell r="O24">
            <v>5386942.1591908131</v>
          </cell>
          <cell r="P24">
            <v>584872.6090606763</v>
          </cell>
        </row>
        <row r="25">
          <cell r="H25">
            <v>38</v>
          </cell>
          <cell r="I25">
            <v>18</v>
          </cell>
          <cell r="J25">
            <v>8.9737799410685959</v>
          </cell>
          <cell r="K25">
            <v>0.31184771357893065</v>
          </cell>
          <cell r="L25">
            <v>0.55675786357102308</v>
          </cell>
          <cell r="M25">
            <v>0.86860557714995368</v>
          </cell>
          <cell r="N25">
            <v>5.3510395192200386</v>
          </cell>
          <cell r="O25">
            <v>5413235.7895937767</v>
          </cell>
          <cell r="P25">
            <v>603228.05162850581</v>
          </cell>
        </row>
        <row r="26">
          <cell r="H26">
            <v>39</v>
          </cell>
          <cell r="I26">
            <v>17</v>
          </cell>
          <cell r="J26">
            <v>8.7162411243038829</v>
          </cell>
          <cell r="K26">
            <v>0.30644235944941434</v>
          </cell>
          <cell r="L26">
            <v>0.56878426315648201</v>
          </cell>
          <cell r="M26">
            <v>0.87522662260589634</v>
          </cell>
          <cell r="N26">
            <v>5.295222744779176</v>
          </cell>
          <cell r="O26">
            <v>5435177.6619853172</v>
          </cell>
          <cell r="P26">
            <v>623568.98856666207</v>
          </cell>
        </row>
        <row r="27">
          <cell r="H27">
            <v>40</v>
          </cell>
          <cell r="I27">
            <v>16</v>
          </cell>
          <cell r="J27">
            <v>8.4358242959442169</v>
          </cell>
          <cell r="K27">
            <v>0.300828897553921</v>
          </cell>
          <cell r="L27">
            <v>0.58114637005957626</v>
          </cell>
          <cell r="M27">
            <v>0.88197526761349732</v>
          </cell>
          <cell r="N27">
            <v>5.2136432078184471</v>
          </cell>
          <cell r="O27">
            <v>5452604.9796311762</v>
          </cell>
          <cell r="P27">
            <v>646363.0332192533</v>
          </cell>
        </row>
        <row r="28">
          <cell r="H28">
            <v>41</v>
          </cell>
          <cell r="I28">
            <v>15</v>
          </cell>
          <cell r="J28">
            <v>8.1303193893355168</v>
          </cell>
          <cell r="K28">
            <v>0.29500130990656498</v>
          </cell>
          <cell r="L28">
            <v>0.59385475650345132</v>
          </cell>
          <cell r="M28">
            <v>0.88885606641001624</v>
          </cell>
          <cell r="N28">
            <v>5.1053293041897243</v>
          </cell>
          <cell r="O28">
            <v>5465346.1928880261</v>
          </cell>
          <cell r="P28">
            <v>672217.89589925366</v>
          </cell>
        </row>
        <row r="29">
          <cell r="H29">
            <v>42</v>
          </cell>
          <cell r="I29">
            <v>14</v>
          </cell>
          <cell r="J29">
            <v>7.8770224428878572</v>
          </cell>
          <cell r="K29">
            <v>0.2816833402610352</v>
          </cell>
          <cell r="L29">
            <v>0.61312575679403536</v>
          </cell>
          <cell r="M29">
            <v>0.89480909705507061</v>
          </cell>
          <cell r="N29">
            <v>5.0230100531334934</v>
          </cell>
          <cell r="O29">
            <v>5478647.4959020512</v>
          </cell>
          <cell r="P29">
            <v>695522.64648537443</v>
          </cell>
        </row>
        <row r="30">
          <cell r="H30">
            <v>43</v>
          </cell>
          <cell r="I30">
            <v>13</v>
          </cell>
          <cell r="J30">
            <v>7.5984984244133571</v>
          </cell>
          <cell r="K30">
            <v>0.26780804529433644</v>
          </cell>
          <cell r="L30">
            <v>0.63313033055391277</v>
          </cell>
          <cell r="M30">
            <v>0.90093837584824921</v>
          </cell>
          <cell r="N30">
            <v>4.9158862470597748</v>
          </cell>
          <cell r="O30">
            <v>5487869.1286532003</v>
          </cell>
          <cell r="P30">
            <v>722230.7385129045</v>
          </cell>
        </row>
        <row r="31">
          <cell r="H31">
            <v>44</v>
          </cell>
          <cell r="I31">
            <v>12</v>
          </cell>
          <cell r="J31">
            <v>7.2922940965206564</v>
          </cell>
          <cell r="K31">
            <v>0.25332235859427527</v>
          </cell>
          <cell r="L31">
            <v>0.65392569031409919</v>
          </cell>
          <cell r="M31">
            <v>0.90724804890837452</v>
          </cell>
          <cell r="N31">
            <v>4.7828194170976639</v>
          </cell>
          <cell r="O31">
            <v>5492804.1279614046</v>
          </cell>
          <cell r="P31">
            <v>753234.03791163117</v>
          </cell>
        </row>
        <row r="32">
          <cell r="H32">
            <v>45</v>
          </cell>
          <cell r="I32">
            <v>11</v>
          </cell>
          <cell r="J32">
            <v>6.9556430831290026</v>
          </cell>
          <cell r="K32">
            <v>0.2381693214087757</v>
          </cell>
          <cell r="L32">
            <v>0.67557395430003964</v>
          </cell>
          <cell r="M32">
            <v>0.91374327570881531</v>
          </cell>
          <cell r="N32">
            <v>4.6223584803081277</v>
          </cell>
          <cell r="O32">
            <v>5493188.0746057015</v>
          </cell>
          <cell r="P32">
            <v>789745.53595619311</v>
          </cell>
        </row>
        <row r="33">
          <cell r="H33">
            <v>46</v>
          </cell>
          <cell r="I33">
            <v>10</v>
          </cell>
          <cell r="J33">
            <v>6.5856879423375814</v>
          </cell>
          <cell r="K33">
            <v>0.22225643141143966</v>
          </cell>
          <cell r="L33">
            <v>0.69817067797924082</v>
          </cell>
          <cell r="M33">
            <v>0.92042710939068051</v>
          </cell>
          <cell r="N33">
            <v>4.4328372600796939</v>
          </cell>
          <cell r="O33">
            <v>5488702.9989693416</v>
          </cell>
          <cell r="P33">
            <v>833428.9518463175</v>
          </cell>
        </row>
        <row r="34">
          <cell r="H34">
            <v>47</v>
          </cell>
          <cell r="I34">
            <v>9</v>
          </cell>
          <cell r="J34">
            <v>6.1791450487006374</v>
          </cell>
          <cell r="K34">
            <v>0.20548345071259591</v>
          </cell>
          <cell r="L34">
            <v>0.72182105886565029</v>
          </cell>
          <cell r="M34">
            <v>0.92730450957824617</v>
          </cell>
          <cell r="N34">
            <v>4.2120732829597491</v>
          </cell>
          <cell r="O34">
            <v>5478937.2044831812</v>
          </cell>
          <cell r="P34">
            <v>886682.08324957557</v>
          </cell>
        </row>
        <row r="35">
          <cell r="H35">
            <v>48</v>
          </cell>
          <cell r="I35">
            <v>8</v>
          </cell>
          <cell r="J35">
            <v>5.7322942361354903</v>
          </cell>
          <cell r="K35">
            <v>0.18773339275964554</v>
          </cell>
          <cell r="L35">
            <v>0.74664845518139344</v>
          </cell>
          <cell r="M35">
            <v>0.93438184794103896</v>
          </cell>
          <cell r="N35">
            <v>3.957286305057043</v>
          </cell>
          <cell r="O35">
            <v>5463366.5007166034</v>
          </cell>
          <cell r="P35">
            <v>953085.49695100985</v>
          </cell>
        </row>
        <row r="36">
          <cell r="H36">
            <v>49</v>
          </cell>
          <cell r="I36">
            <v>7</v>
          </cell>
          <cell r="J36">
            <v>5.2406745547854294</v>
          </cell>
          <cell r="K36">
            <v>0.16890399828939875</v>
          </cell>
          <cell r="L36">
            <v>0.77276571297235797</v>
          </cell>
          <cell r="M36">
            <v>0.94166971126175669</v>
          </cell>
          <cell r="N36">
            <v>3.664789578969037</v>
          </cell>
          <cell r="O36">
            <v>5441306.4721025908</v>
          </cell>
          <cell r="P36">
            <v>1038283.6055205829</v>
          </cell>
        </row>
        <row r="37">
          <cell r="H37">
            <v>50</v>
          </cell>
          <cell r="I37">
            <v>6</v>
          </cell>
          <cell r="J37">
            <v>4.6991302486318975</v>
          </cell>
          <cell r="K37">
            <v>0.14889270210402852</v>
          </cell>
          <cell r="L37">
            <v>0.80028855355478101</v>
          </cell>
          <cell r="M37">
            <v>0.94918125565880951</v>
          </cell>
          <cell r="N37">
            <v>3.3299283109100366</v>
          </cell>
          <cell r="O37">
            <v>5411891.9404760543</v>
          </cell>
          <cell r="P37">
            <v>1151679.4926149726</v>
          </cell>
        </row>
        <row r="38">
          <cell r="H38">
            <v>51</v>
          </cell>
          <cell r="I38">
            <v>5</v>
          </cell>
          <cell r="J38">
            <v>4.1016460215493309</v>
          </cell>
          <cell r="K38">
            <v>0.12761441523663805</v>
          </cell>
          <cell r="L38">
            <v>0.82931855362270912</v>
          </cell>
          <cell r="M38">
            <v>0.9569329688593472</v>
          </cell>
          <cell r="N38">
            <v>2.946848681881582</v>
          </cell>
          <cell r="O38">
            <v>5374034.580673052</v>
          </cell>
          <cell r="P38">
            <v>1310214.1317019593</v>
          </cell>
        </row>
        <row r="39">
          <cell r="H39">
            <v>52</v>
          </cell>
          <cell r="I39">
            <v>4</v>
          </cell>
          <cell r="J39">
            <v>3.4413351947763595</v>
          </cell>
          <cell r="K39">
            <v>0.10499527264620775</v>
          </cell>
          <cell r="L39">
            <v>0.85994831120581572</v>
          </cell>
          <cell r="M39">
            <v>0.9649435838520235</v>
          </cell>
          <cell r="N39">
            <v>2.5083709774970351</v>
          </cell>
          <cell r="O39">
            <v>5326392.1147595244</v>
          </cell>
          <cell r="P39">
            <v>1547769.0527922167</v>
          </cell>
        </row>
        <row r="40">
          <cell r="H40">
            <v>53</v>
          </cell>
          <cell r="I40">
            <v>3</v>
          </cell>
          <cell r="J40">
            <v>2.7102951052032505</v>
          </cell>
          <cell r="K40">
            <v>8.1002499952231313E-2</v>
          </cell>
          <cell r="L40">
            <v>0.89223188448094881</v>
          </cell>
          <cell r="M40">
            <v>0.97323438443318011</v>
          </cell>
          <cell r="N40">
            <v>2.0057389825087011</v>
          </cell>
          <cell r="O40">
            <v>5267319.7186676404</v>
          </cell>
          <cell r="P40">
            <v>1943448.7811144218</v>
          </cell>
        </row>
        <row r="41">
          <cell r="H41">
            <v>54</v>
          </cell>
          <cell r="I41">
            <v>2</v>
          </cell>
          <cell r="J41">
            <v>1.8997534107421616</v>
          </cell>
          <cell r="K41">
            <v>5.5593748877986696E-2</v>
          </cell>
          <cell r="L41">
            <v>0.92623276825632705</v>
          </cell>
          <cell r="M41">
            <v>0.98182651713431379</v>
          </cell>
          <cell r="N41">
            <v>1.4285992240503611</v>
          </cell>
          <cell r="O41">
            <v>5194852.4304816416</v>
          </cell>
          <cell r="P41">
            <v>2734487.7504139915</v>
          </cell>
        </row>
        <row r="42">
          <cell r="H42">
            <v>55</v>
          </cell>
          <cell r="I42">
            <v>1</v>
          </cell>
          <cell r="J42">
            <v>0.99999999999999989</v>
          </cell>
          <cell r="K42">
            <v>2.8657028871157501E-2</v>
          </cell>
          <cell r="L42">
            <v>0.96208371186958341</v>
          </cell>
          <cell r="M42">
            <v>0.99074074074074092</v>
          </cell>
          <cell r="N42">
            <v>0.76481584754059873</v>
          </cell>
          <cell r="O42">
            <v>5106666.8732118253</v>
          </cell>
          <cell r="P42">
            <v>5106666.8732118262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kp pph 21 (2)"/>
      <sheetName val="rekap objek"/>
      <sheetName val="penyampaian spt masa"/>
      <sheetName val="kkp pph 21"/>
      <sheetName val="kkp pph 21 terhutang"/>
      <sheetName val="nothi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scell"/>
      <sheetName val="Surgical"/>
      <sheetName val="Mortality-Tb"/>
      <sheetName val="20-60"/>
    </sheetNames>
    <sheetDataSet>
      <sheetData sheetId="0" refreshError="1"/>
      <sheetData sheetId="1" refreshError="1"/>
      <sheetData sheetId="2">
        <row r="10">
          <cell r="K10">
            <v>0</v>
          </cell>
        </row>
        <row r="11">
          <cell r="N11">
            <v>17.809999999999999</v>
          </cell>
          <cell r="Q11">
            <v>1419857</v>
          </cell>
          <cell r="R11">
            <v>83521</v>
          </cell>
          <cell r="S11">
            <v>4913</v>
          </cell>
          <cell r="T11">
            <v>289</v>
          </cell>
          <cell r="U11">
            <v>17</v>
          </cell>
          <cell r="V11">
            <v>1</v>
          </cell>
        </row>
        <row r="12">
          <cell r="N12">
            <v>21.189999999999998</v>
          </cell>
          <cell r="Q12">
            <v>5153632</v>
          </cell>
          <cell r="R12">
            <v>234256</v>
          </cell>
          <cell r="S12">
            <v>10648</v>
          </cell>
          <cell r="T12">
            <v>484</v>
          </cell>
          <cell r="U12">
            <v>22</v>
          </cell>
          <cell r="V12">
            <v>1</v>
          </cell>
        </row>
        <row r="13">
          <cell r="N13">
            <v>21.64</v>
          </cell>
          <cell r="Q13">
            <v>14348907</v>
          </cell>
          <cell r="R13">
            <v>531441</v>
          </cell>
          <cell r="S13">
            <v>19683</v>
          </cell>
          <cell r="T13">
            <v>729</v>
          </cell>
          <cell r="U13">
            <v>27</v>
          </cell>
          <cell r="V13">
            <v>1</v>
          </cell>
        </row>
        <row r="14">
          <cell r="N14">
            <v>23.015000000000001</v>
          </cell>
          <cell r="Q14">
            <v>33554432</v>
          </cell>
          <cell r="R14">
            <v>1048576</v>
          </cell>
          <cell r="S14">
            <v>32768</v>
          </cell>
          <cell r="T14">
            <v>1024</v>
          </cell>
          <cell r="U14">
            <v>32</v>
          </cell>
          <cell r="V14">
            <v>1</v>
          </cell>
        </row>
        <row r="15">
          <cell r="N15">
            <v>25.14</v>
          </cell>
          <cell r="Q15">
            <v>69343957</v>
          </cell>
          <cell r="R15">
            <v>1874161</v>
          </cell>
          <cell r="S15">
            <v>50653</v>
          </cell>
          <cell r="T15">
            <v>1369</v>
          </cell>
          <cell r="U15">
            <v>37</v>
          </cell>
          <cell r="V15">
            <v>1</v>
          </cell>
        </row>
        <row r="16">
          <cell r="N16">
            <v>27.82</v>
          </cell>
          <cell r="Q16">
            <v>130691232</v>
          </cell>
          <cell r="R16">
            <v>3111696</v>
          </cell>
          <cell r="S16">
            <v>74088</v>
          </cell>
          <cell r="T16">
            <v>1764</v>
          </cell>
          <cell r="U16">
            <v>42</v>
          </cell>
          <cell r="V16">
            <v>1</v>
          </cell>
        </row>
        <row r="18">
          <cell r="P18">
            <v>-2.2719999999999996E-5</v>
          </cell>
          <cell r="Q18">
            <v>-4.4444444444444719E-7</v>
          </cell>
          <cell r="R18">
            <v>6.6666666666666497E-6</v>
          </cell>
          <cell r="S18">
            <v>-1.7777777777777733E-5</v>
          </cell>
          <cell r="T18">
            <v>1.9999999999999951E-5</v>
          </cell>
          <cell r="U18">
            <v>-1.0666666666666642E-5</v>
          </cell>
          <cell r="V18">
            <v>2.2222222222222174E-6</v>
          </cell>
        </row>
        <row r="19">
          <cell r="P19">
            <v>2.798533333333332E-3</v>
          </cell>
          <cell r="Q19">
            <v>6.0000000000000266E-5</v>
          </cell>
          <cell r="R19">
            <v>-8.3333333333333111E-4</v>
          </cell>
          <cell r="S19">
            <v>2.1333333333333278E-3</v>
          </cell>
          <cell r="T19">
            <v>-2.2999999999999939E-3</v>
          </cell>
          <cell r="U19">
            <v>1.1733333333333303E-3</v>
          </cell>
          <cell r="V19">
            <v>-2.3333333333333276E-4</v>
          </cell>
        </row>
        <row r="20">
          <cell r="P20">
            <v>-0.13131946666666658</v>
          </cell>
          <cell r="Q20">
            <v>-3.1844444444444541E-3</v>
          </cell>
          <cell r="R20">
            <v>3.9899999999999894E-2</v>
          </cell>
          <cell r="S20">
            <v>-9.7244444444444175E-2</v>
          </cell>
          <cell r="T20">
            <v>0.10009999999999972</v>
          </cell>
          <cell r="U20">
            <v>-4.8959999999999865E-2</v>
          </cell>
          <cell r="V20">
            <v>9.3888888888888633E-3</v>
          </cell>
        </row>
        <row r="21">
          <cell r="P21">
            <v>2.8932862666666641</v>
          </cell>
          <cell r="Q21">
            <v>8.2980000000000165E-2</v>
          </cell>
          <cell r="R21">
            <v>-0.90076666666666438</v>
          </cell>
          <cell r="S21">
            <v>2.071466666666661</v>
          </cell>
          <cell r="T21">
            <v>-2.0344999999999942</v>
          </cell>
          <cell r="U21">
            <v>0.95978666666666379</v>
          </cell>
          <cell r="V21">
            <v>-0.17896666666666611</v>
          </cell>
        </row>
        <row r="22">
          <cell r="P22">
            <v>-28.939846933333307</v>
          </cell>
          <cell r="Q22">
            <v>-1.0605911111111126</v>
          </cell>
          <cell r="R22">
            <v>9.3087333333333113</v>
          </cell>
          <cell r="S22">
            <v>-20.085777777777722</v>
          </cell>
          <cell r="T22">
            <v>18.933799999999945</v>
          </cell>
          <cell r="U22">
            <v>-8.6816533333333066</v>
          </cell>
          <cell r="V22">
            <v>1.5854888888888836</v>
          </cell>
        </row>
        <row r="23">
          <cell r="P23">
            <v>117.32305503999991</v>
          </cell>
          <cell r="Q23">
            <v>5.3137920000000038</v>
          </cell>
          <cell r="R23">
            <v>-32.820479999999925</v>
          </cell>
          <cell r="S23">
            <v>67.630079999999822</v>
          </cell>
          <cell r="T23">
            <v>-61.994239999999813</v>
          </cell>
          <cell r="U23">
            <v>27.89740799999991</v>
          </cell>
          <cell r="V23">
            <v>-5.026559999999983</v>
          </cell>
        </row>
      </sheetData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"/>
      <sheetName val="CV FIX"/>
      <sheetName val="CTK"/>
      <sheetName val="helps"/>
      <sheetName val="new_bum"/>
      <sheetName val="data_klaim"/>
      <sheetName val="DATA PESERTA"/>
      <sheetName val="2014"/>
      <sheetName val="2013"/>
    </sheetNames>
    <sheetDataSet>
      <sheetData sheetId="0">
        <row r="2">
          <cell r="BK2">
            <v>0</v>
          </cell>
          <cell r="BL2">
            <v>0.75</v>
          </cell>
        </row>
        <row r="3">
          <cell r="B3">
            <v>20</v>
          </cell>
          <cell r="C3">
            <v>1.1900000000000001E-2</v>
          </cell>
          <cell r="W3">
            <v>20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1.04</v>
          </cell>
          <cell r="AE3">
            <v>5.98</v>
          </cell>
          <cell r="AF3">
            <v>11.450000000000001</v>
          </cell>
          <cell r="AG3">
            <v>17.510000000000002</v>
          </cell>
          <cell r="AH3">
            <v>24.23</v>
          </cell>
          <cell r="AI3">
            <v>31.68</v>
          </cell>
          <cell r="AJ3">
            <v>39.94</v>
          </cell>
          <cell r="AK3">
            <v>49.1</v>
          </cell>
          <cell r="AL3">
            <v>59.26</v>
          </cell>
          <cell r="AM3">
            <v>70.55</v>
          </cell>
          <cell r="AN3">
            <v>83.070000000000007</v>
          </cell>
          <cell r="AO3">
            <v>96.98</v>
          </cell>
          <cell r="AP3">
            <v>112.43</v>
          </cell>
          <cell r="AQ3">
            <v>129.61000000000001</v>
          </cell>
          <cell r="AR3">
            <v>148.72</v>
          </cell>
          <cell r="AS3">
            <v>169.98</v>
          </cell>
          <cell r="AT3">
            <v>193.66</v>
          </cell>
          <cell r="AU3">
            <v>220.04</v>
          </cell>
          <cell r="AV3">
            <v>249.46</v>
          </cell>
          <cell r="AW3">
            <v>282.3</v>
          </cell>
          <cell r="AX3">
            <v>318.98</v>
          </cell>
          <cell r="AY3">
            <v>360</v>
          </cell>
          <cell r="AZ3">
            <v>405.92</v>
          </cell>
          <cell r="BA3">
            <v>457.38</v>
          </cell>
          <cell r="BB3">
            <v>515.15</v>
          </cell>
          <cell r="BC3">
            <v>580.07000000000005</v>
          </cell>
          <cell r="BD3">
            <v>653.15</v>
          </cell>
          <cell r="BE3">
            <v>735.57</v>
          </cell>
          <cell r="BF3">
            <v>828.69</v>
          </cell>
          <cell r="BG3">
            <v>934.11</v>
          </cell>
          <cell r="BH3">
            <v>1053.74</v>
          </cell>
          <cell r="BK3">
            <v>13</v>
          </cell>
          <cell r="BL3">
            <v>0.77500000000000002</v>
          </cell>
        </row>
        <row r="4">
          <cell r="B4">
            <v>21</v>
          </cell>
          <cell r="C4">
            <v>1.2800000000000001E-2</v>
          </cell>
          <cell r="W4">
            <v>21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3.37</v>
          </cell>
          <cell r="AE4">
            <v>8.86</v>
          </cell>
          <cell r="AF4">
            <v>14.94</v>
          </cell>
          <cell r="AG4">
            <v>21.68</v>
          </cell>
          <cell r="AH4">
            <v>29.150000000000002</v>
          </cell>
          <cell r="AI4">
            <v>37.43</v>
          </cell>
          <cell r="AJ4">
            <v>46.62</v>
          </cell>
          <cell r="AK4">
            <v>56.82</v>
          </cell>
          <cell r="AL4">
            <v>68.13</v>
          </cell>
          <cell r="AM4">
            <v>80.69</v>
          </cell>
          <cell r="AN4">
            <v>94.65</v>
          </cell>
          <cell r="AO4">
            <v>110.15</v>
          </cell>
          <cell r="AP4">
            <v>127.38000000000001</v>
          </cell>
          <cell r="AQ4">
            <v>146.55000000000001</v>
          </cell>
          <cell r="AR4">
            <v>167.88</v>
          </cell>
          <cell r="AS4">
            <v>191.64000000000001</v>
          </cell>
          <cell r="AT4">
            <v>218.1</v>
          </cell>
          <cell r="AU4">
            <v>247.62</v>
          </cell>
          <cell r="AV4">
            <v>280.56</v>
          </cell>
          <cell r="AW4">
            <v>317.35000000000002</v>
          </cell>
          <cell r="AX4">
            <v>358.5</v>
          </cell>
          <cell r="AY4">
            <v>404.56</v>
          </cell>
          <cell r="AZ4">
            <v>456.18</v>
          </cell>
          <cell r="BA4">
            <v>514.12</v>
          </cell>
          <cell r="BB4">
            <v>579.23</v>
          </cell>
          <cell r="BC4">
            <v>652.53</v>
          </cell>
          <cell r="BD4">
            <v>735.19</v>
          </cell>
          <cell r="BE4">
            <v>828.57</v>
          </cell>
          <cell r="BF4">
            <v>934.30000000000007</v>
          </cell>
          <cell r="BG4">
            <v>1054.26</v>
          </cell>
          <cell r="BH4">
            <v>1054.26</v>
          </cell>
          <cell r="BK4">
            <v>25</v>
          </cell>
          <cell r="BL4">
            <v>0.8</v>
          </cell>
        </row>
        <row r="5">
          <cell r="B5">
            <v>22</v>
          </cell>
          <cell r="C5">
            <v>1.38E-2</v>
          </cell>
          <cell r="W5">
            <v>22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0.46</v>
          </cell>
          <cell r="AD5">
            <v>5.97</v>
          </cell>
          <cell r="AE5">
            <v>12.07</v>
          </cell>
          <cell r="AF5">
            <v>18.830000000000002</v>
          </cell>
          <cell r="AG5">
            <v>26.330000000000002</v>
          </cell>
          <cell r="AH5">
            <v>34.64</v>
          </cell>
          <cell r="AI5">
            <v>43.87</v>
          </cell>
          <cell r="AJ5">
            <v>54.1</v>
          </cell>
          <cell r="AK5">
            <v>65.45</v>
          </cell>
          <cell r="AL5">
            <v>78.06</v>
          </cell>
          <cell r="AM5">
            <v>92.06</v>
          </cell>
          <cell r="AN5">
            <v>107.62</v>
          </cell>
          <cell r="AO5">
            <v>124.92</v>
          </cell>
          <cell r="AP5">
            <v>144.16</v>
          </cell>
          <cell r="AQ5">
            <v>165.56</v>
          </cell>
          <cell r="AR5">
            <v>189.4</v>
          </cell>
          <cell r="AS5">
            <v>215.96</v>
          </cell>
          <cell r="AT5">
            <v>245.58</v>
          </cell>
          <cell r="AU5">
            <v>278.64</v>
          </cell>
          <cell r="AV5">
            <v>315.56</v>
          </cell>
          <cell r="AW5">
            <v>356.85</v>
          </cell>
          <cell r="AX5">
            <v>403.07</v>
          </cell>
          <cell r="AY5">
            <v>454.87</v>
          </cell>
          <cell r="AZ5">
            <v>513</v>
          </cell>
          <cell r="BA5">
            <v>578.34</v>
          </cell>
          <cell r="BB5">
            <v>651.88</v>
          </cell>
          <cell r="BC5">
            <v>734.80000000000007</v>
          </cell>
          <cell r="BD5">
            <v>828.49</v>
          </cell>
          <cell r="BE5">
            <v>934.55000000000007</v>
          </cell>
          <cell r="BF5">
            <v>1054.8900000000001</v>
          </cell>
          <cell r="BG5">
            <v>1054.8900000000001</v>
          </cell>
          <cell r="BH5">
            <v>1054.8900000000001</v>
          </cell>
          <cell r="BK5">
            <v>37</v>
          </cell>
          <cell r="BL5">
            <v>0.82499999999999996</v>
          </cell>
        </row>
        <row r="6">
          <cell r="B6">
            <v>23</v>
          </cell>
          <cell r="C6">
            <v>1.4800000000000001E-2</v>
          </cell>
          <cell r="W6">
            <v>23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2.75</v>
          </cell>
          <cell r="AD6">
            <v>8.8800000000000008</v>
          </cell>
          <cell r="AE6">
            <v>15.67</v>
          </cell>
          <cell r="AF6">
            <v>23.19</v>
          </cell>
          <cell r="AG6">
            <v>31.54</v>
          </cell>
          <cell r="AH6">
            <v>40.800000000000004</v>
          </cell>
          <cell r="AI6">
            <v>51.07</v>
          </cell>
          <cell r="AJ6">
            <v>62.47</v>
          </cell>
          <cell r="AK6">
            <v>75.13</v>
          </cell>
          <cell r="AL6">
            <v>89.19</v>
          </cell>
          <cell r="AM6">
            <v>104.81</v>
          </cell>
          <cell r="AN6">
            <v>122.18</v>
          </cell>
          <cell r="AO6">
            <v>141.5</v>
          </cell>
          <cell r="AP6">
            <v>162.99</v>
          </cell>
          <cell r="AQ6">
            <v>186.92000000000002</v>
          </cell>
          <cell r="AR6">
            <v>213.59</v>
          </cell>
          <cell r="AS6">
            <v>243.33</v>
          </cell>
          <cell r="AT6">
            <v>276.52</v>
          </cell>
          <cell r="AU6">
            <v>313.59000000000003</v>
          </cell>
          <cell r="AV6">
            <v>355.04</v>
          </cell>
          <cell r="AW6">
            <v>401.44</v>
          </cell>
          <cell r="AX6">
            <v>453.44</v>
          </cell>
          <cell r="AY6">
            <v>511.79</v>
          </cell>
          <cell r="AZ6">
            <v>577.37</v>
          </cell>
          <cell r="BA6">
            <v>651.19000000000005</v>
          </cell>
          <cell r="BB6">
            <v>734.42</v>
          </cell>
          <cell r="BC6">
            <v>828.44</v>
          </cell>
          <cell r="BD6">
            <v>934.87</v>
          </cell>
          <cell r="BE6">
            <v>1055.6300000000001</v>
          </cell>
          <cell r="BF6">
            <v>1055.6300000000001</v>
          </cell>
          <cell r="BG6">
            <v>1055.6300000000001</v>
          </cell>
          <cell r="BH6">
            <v>1055.6300000000001</v>
          </cell>
          <cell r="BK6">
            <v>49</v>
          </cell>
          <cell r="BL6">
            <v>0.85</v>
          </cell>
        </row>
        <row r="7">
          <cell r="B7">
            <v>24</v>
          </cell>
          <cell r="C7">
            <v>1.5900000000000001E-2</v>
          </cell>
          <cell r="W7">
            <v>24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5.32</v>
          </cell>
          <cell r="AD7">
            <v>12.13</v>
          </cell>
          <cell r="AE7">
            <v>19.7</v>
          </cell>
          <cell r="AF7">
            <v>28.080000000000002</v>
          </cell>
          <cell r="AG7">
            <v>37.380000000000003</v>
          </cell>
          <cell r="AH7">
            <v>47.7</v>
          </cell>
          <cell r="AI7">
            <v>59.15</v>
          </cell>
          <cell r="AJ7">
            <v>71.87</v>
          </cell>
          <cell r="AK7">
            <v>85.99</v>
          </cell>
          <cell r="AL7">
            <v>101.69</v>
          </cell>
          <cell r="AM7">
            <v>119.13</v>
          </cell>
          <cell r="AN7">
            <v>138.54</v>
          </cell>
          <cell r="AO7">
            <v>160.13</v>
          </cell>
          <cell r="AP7">
            <v>184.17000000000002</v>
          </cell>
          <cell r="AQ7">
            <v>210.96</v>
          </cell>
          <cell r="AR7">
            <v>240.83</v>
          </cell>
          <cell r="AS7">
            <v>274.17</v>
          </cell>
          <cell r="AT7">
            <v>311.40000000000003</v>
          </cell>
          <cell r="AU7">
            <v>353.04</v>
          </cell>
          <cell r="AV7">
            <v>399.64</v>
          </cell>
          <cell r="AW7">
            <v>451.86</v>
          </cell>
          <cell r="AX7">
            <v>510.46000000000004</v>
          </cell>
          <cell r="AY7">
            <v>576.32000000000005</v>
          </cell>
          <cell r="AZ7">
            <v>650.44000000000005</v>
          </cell>
          <cell r="BA7">
            <v>734.01</v>
          </cell>
          <cell r="BB7">
            <v>828.41</v>
          </cell>
          <cell r="BC7">
            <v>935.27</v>
          </cell>
          <cell r="BD7">
            <v>1056.5</v>
          </cell>
          <cell r="BE7">
            <v>1056.5</v>
          </cell>
          <cell r="BF7">
            <v>1056.5</v>
          </cell>
          <cell r="BG7">
            <v>1056.5</v>
          </cell>
          <cell r="BH7">
            <v>1056.5</v>
          </cell>
          <cell r="BK7">
            <v>61</v>
          </cell>
          <cell r="BL7">
            <v>0.875</v>
          </cell>
        </row>
        <row r="8">
          <cell r="B8">
            <v>25</v>
          </cell>
          <cell r="C8">
            <v>1.72E-2</v>
          </cell>
          <cell r="W8">
            <v>25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1.34</v>
          </cell>
          <cell r="AC8">
            <v>8.19</v>
          </cell>
          <cell r="AD8">
            <v>15.790000000000001</v>
          </cell>
          <cell r="AE8">
            <v>24.22</v>
          </cell>
          <cell r="AF8">
            <v>33.56</v>
          </cell>
          <cell r="AG8">
            <v>43.94</v>
          </cell>
          <cell r="AH8">
            <v>55.45</v>
          </cell>
          <cell r="AI8">
            <v>68.23</v>
          </cell>
          <cell r="AJ8">
            <v>82.43</v>
          </cell>
          <cell r="AK8">
            <v>98.2</v>
          </cell>
          <cell r="AL8">
            <v>115.74000000000001</v>
          </cell>
          <cell r="AM8">
            <v>135.24</v>
          </cell>
          <cell r="AN8">
            <v>156.94</v>
          </cell>
          <cell r="AO8">
            <v>181.11</v>
          </cell>
          <cell r="AP8">
            <v>208.03</v>
          </cell>
          <cell r="AQ8">
            <v>238.05</v>
          </cell>
          <cell r="AR8">
            <v>271.56</v>
          </cell>
          <cell r="AS8">
            <v>308.98</v>
          </cell>
          <cell r="AT8">
            <v>350.81</v>
          </cell>
          <cell r="AU8">
            <v>397.64</v>
          </cell>
          <cell r="AV8">
            <v>450.12</v>
          </cell>
          <cell r="AW8">
            <v>509</v>
          </cell>
          <cell r="AX8">
            <v>575.16999999999996</v>
          </cell>
          <cell r="AY8">
            <v>649.63</v>
          </cell>
          <cell r="AZ8">
            <v>733.58</v>
          </cell>
          <cell r="BA8">
            <v>828.41</v>
          </cell>
          <cell r="BB8">
            <v>935.74</v>
          </cell>
          <cell r="BC8">
            <v>1057.5</v>
          </cell>
          <cell r="BD8">
            <v>1057.5</v>
          </cell>
          <cell r="BE8">
            <v>1057.5</v>
          </cell>
          <cell r="BF8">
            <v>1057.5</v>
          </cell>
          <cell r="BG8">
            <v>1057.5</v>
          </cell>
          <cell r="BH8">
            <v>1057.5</v>
          </cell>
          <cell r="BK8">
            <v>73</v>
          </cell>
          <cell r="BL8">
            <v>0.9</v>
          </cell>
        </row>
        <row r="9">
          <cell r="B9">
            <v>26</v>
          </cell>
          <cell r="C9">
            <v>1.8499999999999999E-2</v>
          </cell>
          <cell r="W9">
            <v>26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3.7800000000000002</v>
          </cell>
          <cell r="AC9">
            <v>11.42</v>
          </cell>
          <cell r="AD9">
            <v>19.89</v>
          </cell>
          <cell r="AE9">
            <v>29.3</v>
          </cell>
          <cell r="AF9">
            <v>39.730000000000004</v>
          </cell>
          <cell r="AG9">
            <v>51.300000000000004</v>
          </cell>
          <cell r="AH9">
            <v>64.16</v>
          </cell>
          <cell r="AI9">
            <v>78.44</v>
          </cell>
          <cell r="AJ9">
            <v>94.3</v>
          </cell>
          <cell r="AK9">
            <v>111.94</v>
          </cell>
          <cell r="AL9">
            <v>131.55000000000001</v>
          </cell>
          <cell r="AM9">
            <v>153.38</v>
          </cell>
          <cell r="AN9">
            <v>177.68</v>
          </cell>
          <cell r="AO9">
            <v>204.76</v>
          </cell>
          <cell r="AP9">
            <v>234.95000000000002</v>
          </cell>
          <cell r="AQ9">
            <v>268.64</v>
          </cell>
          <cell r="AR9">
            <v>306.27</v>
          </cell>
          <cell r="AS9">
            <v>348.34000000000003</v>
          </cell>
          <cell r="AT9">
            <v>395.42</v>
          </cell>
          <cell r="AU9">
            <v>448.18</v>
          </cell>
          <cell r="AV9">
            <v>507.38</v>
          </cell>
          <cell r="AW9">
            <v>573.89</v>
          </cell>
          <cell r="AX9">
            <v>648.74</v>
          </cell>
          <cell r="AY9">
            <v>733.13</v>
          </cell>
          <cell r="AZ9">
            <v>828.43000000000006</v>
          </cell>
          <cell r="BA9">
            <v>936.30000000000007</v>
          </cell>
          <cell r="BB9">
            <v>1058.6500000000001</v>
          </cell>
          <cell r="BC9">
            <v>1058.6500000000001</v>
          </cell>
          <cell r="BD9">
            <v>1058.6500000000001</v>
          </cell>
          <cell r="BE9">
            <v>1058.6500000000001</v>
          </cell>
          <cell r="BF9">
            <v>1058.6500000000001</v>
          </cell>
          <cell r="BG9">
            <v>1058.6500000000001</v>
          </cell>
          <cell r="BH9">
            <v>1058.6500000000001</v>
          </cell>
          <cell r="BK9">
            <v>85</v>
          </cell>
          <cell r="BL9">
            <v>0.92500000000000004</v>
          </cell>
        </row>
        <row r="10">
          <cell r="B10">
            <v>27</v>
          </cell>
          <cell r="C10">
            <v>0.02</v>
          </cell>
          <cell r="W10">
            <v>27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6.5200000000000005</v>
          </cell>
          <cell r="AC10">
            <v>15.05</v>
          </cell>
          <cell r="AD10">
            <v>24.51</v>
          </cell>
          <cell r="AE10">
            <v>35.01</v>
          </cell>
          <cell r="AF10">
            <v>46.660000000000004</v>
          </cell>
          <cell r="AG10">
            <v>59.6</v>
          </cell>
          <cell r="AH10">
            <v>73.97</v>
          </cell>
          <cell r="AI10">
            <v>89.94</v>
          </cell>
          <cell r="AJ10">
            <v>107.68</v>
          </cell>
          <cell r="AK10">
            <v>127.42</v>
          </cell>
          <cell r="AL10">
            <v>149.39000000000001</v>
          </cell>
          <cell r="AM10">
            <v>173.85</v>
          </cell>
          <cell r="AN10">
            <v>201.1</v>
          </cell>
          <cell r="AO10">
            <v>231.48000000000002</v>
          </cell>
          <cell r="AP10">
            <v>265.38</v>
          </cell>
          <cell r="AQ10">
            <v>303.24</v>
          </cell>
          <cell r="AR10">
            <v>345.57</v>
          </cell>
          <cell r="AS10">
            <v>392.94</v>
          </cell>
          <cell r="AT10">
            <v>446.02</v>
          </cell>
          <cell r="AU10">
            <v>505.56</v>
          </cell>
          <cell r="AV10">
            <v>572.47</v>
          </cell>
          <cell r="AW10">
            <v>647.76</v>
          </cell>
          <cell r="AX10">
            <v>732.62</v>
          </cell>
          <cell r="AY10">
            <v>828.47</v>
          </cell>
          <cell r="AZ10">
            <v>936.93000000000006</v>
          </cell>
          <cell r="BA10">
            <v>1059.95</v>
          </cell>
          <cell r="BB10">
            <v>1059.95</v>
          </cell>
          <cell r="BC10">
            <v>1059.95</v>
          </cell>
          <cell r="BD10">
            <v>1059.95</v>
          </cell>
          <cell r="BE10">
            <v>1059.95</v>
          </cell>
          <cell r="BF10">
            <v>1059.95</v>
          </cell>
          <cell r="BG10">
            <v>1059.95</v>
          </cell>
          <cell r="BH10">
            <v>1059.95</v>
          </cell>
          <cell r="BK10">
            <v>97</v>
          </cell>
          <cell r="BL10">
            <v>0.95</v>
          </cell>
        </row>
        <row r="11">
          <cell r="B11">
            <v>28</v>
          </cell>
          <cell r="C11">
            <v>2.1600000000000001E-2</v>
          </cell>
          <cell r="W11">
            <v>28</v>
          </cell>
          <cell r="X11">
            <v>0</v>
          </cell>
          <cell r="Y11">
            <v>0</v>
          </cell>
          <cell r="Z11">
            <v>0</v>
          </cell>
          <cell r="AA11">
            <v>1.03</v>
          </cell>
          <cell r="AB11">
            <v>9.61</v>
          </cell>
          <cell r="AC11">
            <v>19.14</v>
          </cell>
          <cell r="AD11">
            <v>29.71</v>
          </cell>
          <cell r="AE11">
            <v>41.45</v>
          </cell>
          <cell r="AF11">
            <v>54.480000000000004</v>
          </cell>
          <cell r="AG11">
            <v>68.95</v>
          </cell>
          <cell r="AH11">
            <v>85.03</v>
          </cell>
          <cell r="AI11">
            <v>102.91</v>
          </cell>
          <cell r="AJ11">
            <v>122.79</v>
          </cell>
          <cell r="AK11">
            <v>144.91</v>
          </cell>
          <cell r="AL11">
            <v>169.54</v>
          </cell>
          <cell r="AM11">
            <v>196.98000000000002</v>
          </cell>
          <cell r="AN11">
            <v>227.58</v>
          </cell>
          <cell r="AO11">
            <v>261.72000000000003</v>
          </cell>
          <cell r="AP11">
            <v>299.84000000000003</v>
          </cell>
          <cell r="AQ11">
            <v>342.46</v>
          </cell>
          <cell r="AR11">
            <v>390.15000000000003</v>
          </cell>
          <cell r="AS11">
            <v>443.59000000000003</v>
          </cell>
          <cell r="AT11">
            <v>503.53000000000003</v>
          </cell>
          <cell r="AU11">
            <v>570.88</v>
          </cell>
          <cell r="AV11">
            <v>646.65</v>
          </cell>
          <cell r="AW11">
            <v>732.06000000000006</v>
          </cell>
          <cell r="AX11">
            <v>828.5</v>
          </cell>
          <cell r="AY11">
            <v>937.64</v>
          </cell>
          <cell r="AZ11">
            <v>1061.4100000000001</v>
          </cell>
          <cell r="BA11">
            <v>1061.4100000000001</v>
          </cell>
          <cell r="BB11">
            <v>1061.4100000000001</v>
          </cell>
          <cell r="BC11">
            <v>1061.4100000000001</v>
          </cell>
          <cell r="BD11">
            <v>1061.4100000000001</v>
          </cell>
          <cell r="BE11">
            <v>1061.4100000000001</v>
          </cell>
          <cell r="BF11">
            <v>1061.4100000000001</v>
          </cell>
          <cell r="BG11">
            <v>1061.4100000000001</v>
          </cell>
          <cell r="BH11">
            <v>1061.4100000000001</v>
          </cell>
          <cell r="BK11">
            <v>109</v>
          </cell>
          <cell r="BL11">
            <v>0.97499999999999998</v>
          </cell>
        </row>
        <row r="12">
          <cell r="B12">
            <v>29</v>
          </cell>
          <cell r="C12">
            <v>2.3300000000000001E-2</v>
          </cell>
          <cell r="W12">
            <v>29</v>
          </cell>
          <cell r="X12">
            <v>0</v>
          </cell>
          <cell r="Y12">
            <v>0</v>
          </cell>
          <cell r="Z12">
            <v>0</v>
          </cell>
          <cell r="AA12">
            <v>3.5</v>
          </cell>
          <cell r="AB12">
            <v>13.1</v>
          </cell>
          <cell r="AC12">
            <v>23.76</v>
          </cell>
          <cell r="AD12">
            <v>35.590000000000003</v>
          </cell>
          <cell r="AE12">
            <v>48.72</v>
          </cell>
          <cell r="AF12">
            <v>63.31</v>
          </cell>
          <cell r="AG12">
            <v>79.52</v>
          </cell>
          <cell r="AH12">
            <v>97.54</v>
          </cell>
          <cell r="AI12">
            <v>117.58</v>
          </cell>
          <cell r="AJ12">
            <v>138.87</v>
          </cell>
          <cell r="AK12">
            <v>164.70000000000002</v>
          </cell>
          <cell r="AL12">
            <v>192.36</v>
          </cell>
          <cell r="AM12">
            <v>223.19</v>
          </cell>
          <cell r="AN12">
            <v>257.59000000000003</v>
          </cell>
          <cell r="AO12">
            <v>296.01</v>
          </cell>
          <cell r="AP12">
            <v>338.96</v>
          </cell>
          <cell r="AQ12">
            <v>387.01</v>
          </cell>
          <cell r="AR12">
            <v>440.85</v>
          </cell>
          <cell r="AS12">
            <v>501.24</v>
          </cell>
          <cell r="AT12">
            <v>569.08000000000004</v>
          </cell>
          <cell r="AU12">
            <v>645.4</v>
          </cell>
          <cell r="AV12">
            <v>731.42</v>
          </cell>
          <cell r="AW12">
            <v>828.54</v>
          </cell>
          <cell r="AX12">
            <v>938.43000000000006</v>
          </cell>
          <cell r="AY12">
            <v>1063.04</v>
          </cell>
          <cell r="AZ12">
            <v>1063.04</v>
          </cell>
          <cell r="BA12">
            <v>1063.04</v>
          </cell>
          <cell r="BB12">
            <v>1063.04</v>
          </cell>
          <cell r="BC12">
            <v>1063.04</v>
          </cell>
          <cell r="BD12">
            <v>1063.04</v>
          </cell>
          <cell r="BE12">
            <v>1063.04</v>
          </cell>
          <cell r="BF12">
            <v>1063.04</v>
          </cell>
          <cell r="BG12">
            <v>1063.04</v>
          </cell>
          <cell r="BH12">
            <v>1063.04</v>
          </cell>
          <cell r="BK12">
            <v>121</v>
          </cell>
          <cell r="BL12">
            <v>1</v>
          </cell>
        </row>
        <row r="13">
          <cell r="B13">
            <v>30</v>
          </cell>
          <cell r="C13">
            <v>2.5100000000000001E-2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6.29</v>
          </cell>
          <cell r="AB13">
            <v>17.04</v>
          </cell>
          <cell r="AC13">
            <v>28.98</v>
          </cell>
          <cell r="AD13">
            <v>42.230000000000004</v>
          </cell>
          <cell r="AE13">
            <v>56.95</v>
          </cell>
          <cell r="AF13">
            <v>73.3</v>
          </cell>
          <cell r="AG13">
            <v>91.48</v>
          </cell>
          <cell r="AH13">
            <v>111.69</v>
          </cell>
          <cell r="AI13">
            <v>134.19</v>
          </cell>
          <cell r="AJ13">
            <v>159.22999999999999</v>
          </cell>
          <cell r="AK13">
            <v>187.14000000000001</v>
          </cell>
          <cell r="AL13">
            <v>218.24</v>
          </cell>
          <cell r="AM13">
            <v>252.94</v>
          </cell>
          <cell r="AN13">
            <v>291.69</v>
          </cell>
          <cell r="AO13">
            <v>335</v>
          </cell>
          <cell r="AP13">
            <v>383.46000000000004</v>
          </cell>
          <cell r="AQ13">
            <v>437.75</v>
          </cell>
          <cell r="AR13">
            <v>498.64</v>
          </cell>
          <cell r="AS13">
            <v>567.03</v>
          </cell>
          <cell r="AT13">
            <v>643.97</v>
          </cell>
          <cell r="AU13">
            <v>730.68000000000006</v>
          </cell>
          <cell r="AV13">
            <v>828.56000000000006</v>
          </cell>
          <cell r="AW13">
            <v>939.30000000000007</v>
          </cell>
          <cell r="AX13">
            <v>1064.8499999999999</v>
          </cell>
          <cell r="AY13">
            <v>1064.8499999999999</v>
          </cell>
          <cell r="AZ13">
            <v>1064.8499999999999</v>
          </cell>
          <cell r="BA13">
            <v>1064.8499999999999</v>
          </cell>
          <cell r="BB13">
            <v>1064.8499999999999</v>
          </cell>
          <cell r="BC13">
            <v>1064.8499999999999</v>
          </cell>
          <cell r="BD13">
            <v>1064.8499999999999</v>
          </cell>
          <cell r="BE13">
            <v>1064.8499999999999</v>
          </cell>
          <cell r="BF13">
            <v>1064.8499999999999</v>
          </cell>
          <cell r="BG13">
            <v>1064.8499999999999</v>
          </cell>
          <cell r="BH13">
            <v>1064.8499999999999</v>
          </cell>
        </row>
        <row r="14">
          <cell r="B14">
            <v>31</v>
          </cell>
          <cell r="C14">
            <v>2.7099999999999999E-2</v>
          </cell>
          <cell r="W14">
            <v>31</v>
          </cell>
          <cell r="X14">
            <v>0</v>
          </cell>
          <cell r="Y14">
            <v>0</v>
          </cell>
          <cell r="Z14">
            <v>0</v>
          </cell>
          <cell r="AA14">
            <v>9.4600000000000009</v>
          </cell>
          <cell r="AB14">
            <v>21.51</v>
          </cell>
          <cell r="AC14">
            <v>34.89</v>
          </cell>
          <cell r="AD14">
            <v>49.75</v>
          </cell>
          <cell r="AE14">
            <v>66.27</v>
          </cell>
          <cell r="AF14">
            <v>84.63</v>
          </cell>
          <cell r="AG14">
            <v>105.04</v>
          </cell>
          <cell r="AH14">
            <v>127.76</v>
          </cell>
          <cell r="AI14">
            <v>153.05000000000001</v>
          </cell>
          <cell r="AJ14">
            <v>181.23</v>
          </cell>
          <cell r="AK14">
            <v>212.63</v>
          </cell>
          <cell r="AL14">
            <v>247.67000000000002</v>
          </cell>
          <cell r="AM14">
            <v>286.79000000000002</v>
          </cell>
          <cell r="AN14">
            <v>330.52</v>
          </cell>
          <cell r="AO14">
            <v>379.44</v>
          </cell>
          <cell r="AP14">
            <v>434.23</v>
          </cell>
          <cell r="AQ14">
            <v>495.68</v>
          </cell>
          <cell r="AR14">
            <v>564.70000000000005</v>
          </cell>
          <cell r="AS14">
            <v>642.34</v>
          </cell>
          <cell r="AT14">
            <v>729.81000000000006</v>
          </cell>
          <cell r="AU14">
            <v>828.55000000000007</v>
          </cell>
          <cell r="AV14">
            <v>940.24</v>
          </cell>
          <cell r="AW14">
            <v>1066.8600000000001</v>
          </cell>
          <cell r="AX14">
            <v>1066.8600000000001</v>
          </cell>
          <cell r="AY14">
            <v>1066.8600000000001</v>
          </cell>
          <cell r="AZ14">
            <v>1066.8600000000001</v>
          </cell>
          <cell r="BA14">
            <v>1066.8600000000001</v>
          </cell>
          <cell r="BB14">
            <v>1066.8600000000001</v>
          </cell>
          <cell r="BC14">
            <v>1066.8600000000001</v>
          </cell>
          <cell r="BD14">
            <v>1066.8600000000001</v>
          </cell>
          <cell r="BE14">
            <v>1066.8600000000001</v>
          </cell>
          <cell r="BF14">
            <v>1066.8600000000001</v>
          </cell>
          <cell r="BG14">
            <v>1066.8600000000001</v>
          </cell>
          <cell r="BH14">
            <v>1066.8600000000001</v>
          </cell>
        </row>
        <row r="15">
          <cell r="B15">
            <v>32</v>
          </cell>
          <cell r="C15">
            <v>2.93E-2</v>
          </cell>
          <cell r="W15">
            <v>32</v>
          </cell>
          <cell r="X15">
            <v>0</v>
          </cell>
          <cell r="Y15">
            <v>0</v>
          </cell>
          <cell r="Z15">
            <v>0.86</v>
          </cell>
          <cell r="AA15">
            <v>13.05</v>
          </cell>
          <cell r="AB15">
            <v>26.580000000000002</v>
          </cell>
          <cell r="AC15">
            <v>41.6</v>
          </cell>
          <cell r="AD15">
            <v>58.300000000000004</v>
          </cell>
          <cell r="AE15">
            <v>76.86</v>
          </cell>
          <cell r="AF15">
            <v>97.5</v>
          </cell>
          <cell r="AG15">
            <v>120.47</v>
          </cell>
          <cell r="AH15">
            <v>146.04</v>
          </cell>
          <cell r="AI15">
            <v>174.52</v>
          </cell>
          <cell r="AJ15">
            <v>206.27</v>
          </cell>
          <cell r="AK15">
            <v>241.68</v>
          </cell>
          <cell r="AL15">
            <v>281.22000000000003</v>
          </cell>
          <cell r="AM15">
            <v>325.41000000000003</v>
          </cell>
          <cell r="AN15">
            <v>374.85</v>
          </cell>
          <cell r="AO15">
            <v>430.21000000000004</v>
          </cell>
          <cell r="AP15">
            <v>492.3</v>
          </cell>
          <cell r="AQ15">
            <v>562.02</v>
          </cell>
          <cell r="AR15">
            <v>640.44000000000005</v>
          </cell>
          <cell r="AS15">
            <v>728.78</v>
          </cell>
          <cell r="AT15">
            <v>828.49</v>
          </cell>
          <cell r="AU15">
            <v>941.26</v>
          </cell>
          <cell r="AV15">
            <v>1069.08</v>
          </cell>
          <cell r="AW15">
            <v>1069.08</v>
          </cell>
          <cell r="AX15">
            <v>1069.08</v>
          </cell>
          <cell r="AY15">
            <v>1069.08</v>
          </cell>
          <cell r="AZ15">
            <v>1069.08</v>
          </cell>
          <cell r="BA15">
            <v>1069.08</v>
          </cell>
          <cell r="BB15">
            <v>1069.08</v>
          </cell>
          <cell r="BC15">
            <v>1069.08</v>
          </cell>
          <cell r="BD15">
            <v>1069.08</v>
          </cell>
          <cell r="BE15">
            <v>1069.08</v>
          </cell>
          <cell r="BF15">
            <v>1069.08</v>
          </cell>
          <cell r="BG15">
            <v>1069.08</v>
          </cell>
          <cell r="BH15">
            <v>1069.08</v>
          </cell>
        </row>
        <row r="16">
          <cell r="B16">
            <v>33</v>
          </cell>
          <cell r="C16">
            <v>3.1600000000000003E-2</v>
          </cell>
          <cell r="W16">
            <v>33</v>
          </cell>
          <cell r="X16">
            <v>0</v>
          </cell>
          <cell r="Y16">
            <v>0</v>
          </cell>
          <cell r="Z16">
            <v>3.44</v>
          </cell>
          <cell r="AA16">
            <v>17.14</v>
          </cell>
          <cell r="AB16">
            <v>32.35</v>
          </cell>
          <cell r="AC16">
            <v>49.25</v>
          </cell>
          <cell r="AD16">
            <v>68.040000000000006</v>
          </cell>
          <cell r="AE16">
            <v>88.93</v>
          </cell>
          <cell r="AF16">
            <v>112.18</v>
          </cell>
          <cell r="AG16">
            <v>138.06</v>
          </cell>
          <cell r="AH16">
            <v>166.89000000000001</v>
          </cell>
          <cell r="AI16">
            <v>199.02</v>
          </cell>
          <cell r="AJ16">
            <v>234.86</v>
          </cell>
          <cell r="AK16">
            <v>274.87</v>
          </cell>
          <cell r="AL16">
            <v>319.59000000000003</v>
          </cell>
          <cell r="AM16">
            <v>369.6</v>
          </cell>
          <cell r="AN16">
            <v>425.61</v>
          </cell>
          <cell r="AO16">
            <v>488.41</v>
          </cell>
          <cell r="AP16">
            <v>558.93000000000006</v>
          </cell>
          <cell r="AQ16">
            <v>638.23</v>
          </cell>
          <cell r="AR16">
            <v>727.55000000000007</v>
          </cell>
          <cell r="AS16">
            <v>828.35</v>
          </cell>
          <cell r="AT16">
            <v>942.34</v>
          </cell>
          <cell r="AU16">
            <v>1071.52</v>
          </cell>
          <cell r="AV16">
            <v>1071.52</v>
          </cell>
          <cell r="AW16">
            <v>1071.52</v>
          </cell>
          <cell r="AX16">
            <v>1071.52</v>
          </cell>
          <cell r="AY16">
            <v>1071.52</v>
          </cell>
          <cell r="AZ16">
            <v>1071.52</v>
          </cell>
          <cell r="BA16">
            <v>1071.52</v>
          </cell>
          <cell r="BB16">
            <v>1071.52</v>
          </cell>
          <cell r="BC16">
            <v>1071.52</v>
          </cell>
          <cell r="BD16">
            <v>1071.52</v>
          </cell>
          <cell r="BE16">
            <v>1071.52</v>
          </cell>
          <cell r="BF16">
            <v>1071.52</v>
          </cell>
          <cell r="BG16">
            <v>1071.52</v>
          </cell>
          <cell r="BH16">
            <v>1071.52</v>
          </cell>
        </row>
        <row r="17">
          <cell r="B17">
            <v>34</v>
          </cell>
          <cell r="C17">
            <v>3.4200000000000001E-2</v>
          </cell>
          <cell r="W17">
            <v>34</v>
          </cell>
          <cell r="X17">
            <v>0</v>
          </cell>
          <cell r="Y17">
            <v>0</v>
          </cell>
          <cell r="Z17">
            <v>6.38</v>
          </cell>
          <cell r="AA17">
            <v>21.8</v>
          </cell>
          <cell r="AB17">
            <v>38.93</v>
          </cell>
          <cell r="AC17">
            <v>57.980000000000004</v>
          </cell>
          <cell r="AD17">
            <v>79.16</v>
          </cell>
          <cell r="AE17">
            <v>102.72</v>
          </cell>
          <cell r="AF17">
            <v>128.94999999999999</v>
          </cell>
          <cell r="AG17">
            <v>158.17000000000002</v>
          </cell>
          <cell r="AH17">
            <v>190.73</v>
          </cell>
          <cell r="AI17">
            <v>227.06</v>
          </cell>
          <cell r="AJ17">
            <v>267.60000000000002</v>
          </cell>
          <cell r="AK17">
            <v>312.91000000000003</v>
          </cell>
          <cell r="AL17">
            <v>363.58</v>
          </cell>
          <cell r="AM17">
            <v>420.32</v>
          </cell>
          <cell r="AN17">
            <v>483.93</v>
          </cell>
          <cell r="AO17">
            <v>555.34</v>
          </cell>
          <cell r="AP17">
            <v>635.64</v>
          </cell>
          <cell r="AQ17">
            <v>726.07</v>
          </cell>
          <cell r="AR17">
            <v>828.11</v>
          </cell>
          <cell r="AS17">
            <v>943.47</v>
          </cell>
          <cell r="AT17">
            <v>1074.19</v>
          </cell>
          <cell r="AU17">
            <v>1074.19</v>
          </cell>
          <cell r="AV17">
            <v>1074.19</v>
          </cell>
          <cell r="AW17">
            <v>1074.19</v>
          </cell>
          <cell r="AX17">
            <v>1074.19</v>
          </cell>
          <cell r="AY17">
            <v>1074.19</v>
          </cell>
          <cell r="AZ17">
            <v>1074.19</v>
          </cell>
          <cell r="BA17">
            <v>1074.19</v>
          </cell>
          <cell r="BB17">
            <v>1074.19</v>
          </cell>
          <cell r="BC17">
            <v>1074.19</v>
          </cell>
          <cell r="BD17">
            <v>1074.19</v>
          </cell>
          <cell r="BE17">
            <v>1074.19</v>
          </cell>
          <cell r="BF17">
            <v>1074.19</v>
          </cell>
          <cell r="BG17">
            <v>1074.19</v>
          </cell>
          <cell r="BH17">
            <v>1074.19</v>
          </cell>
        </row>
        <row r="18">
          <cell r="B18">
            <v>35</v>
          </cell>
          <cell r="C18">
            <v>3.6900000000000002E-2</v>
          </cell>
          <cell r="W18">
            <v>35</v>
          </cell>
          <cell r="X18">
            <v>0</v>
          </cell>
          <cell r="Y18">
            <v>0</v>
          </cell>
          <cell r="Z18">
            <v>9.74</v>
          </cell>
          <cell r="AA18">
            <v>27.14</v>
          </cell>
          <cell r="AB18">
            <v>46.47</v>
          </cell>
          <cell r="AC18">
            <v>67.97</v>
          </cell>
          <cell r="AD18">
            <v>91.89</v>
          </cell>
          <cell r="AE18">
            <v>118.52</v>
          </cell>
          <cell r="AF18">
            <v>148.18</v>
          </cell>
          <cell r="AG18">
            <v>181.24</v>
          </cell>
          <cell r="AH18">
            <v>218.1</v>
          </cell>
          <cell r="AI18">
            <v>259.25</v>
          </cell>
          <cell r="AJ18">
            <v>305.23</v>
          </cell>
          <cell r="AK18">
            <v>356.64</v>
          </cell>
          <cell r="AL18">
            <v>414.21000000000004</v>
          </cell>
          <cell r="AM18">
            <v>478.73</v>
          </cell>
          <cell r="AN18">
            <v>551.16999999999996</v>
          </cell>
          <cell r="AO18">
            <v>632.59</v>
          </cell>
          <cell r="AP18">
            <v>724.29</v>
          </cell>
          <cell r="AQ18">
            <v>828.73</v>
          </cell>
          <cell r="AR18">
            <v>944.65</v>
          </cell>
          <cell r="AS18">
            <v>1077.1100000000001</v>
          </cell>
          <cell r="AT18">
            <v>1077.1100000000001</v>
          </cell>
          <cell r="AU18">
            <v>1077.1100000000001</v>
          </cell>
          <cell r="AV18">
            <v>1077.1100000000001</v>
          </cell>
          <cell r="AW18">
            <v>1077.1100000000001</v>
          </cell>
          <cell r="AX18">
            <v>1077.1100000000001</v>
          </cell>
          <cell r="AY18">
            <v>1077.1100000000001</v>
          </cell>
          <cell r="AZ18">
            <v>1077.1100000000001</v>
          </cell>
          <cell r="BA18">
            <v>1077.1100000000001</v>
          </cell>
          <cell r="BB18">
            <v>1077.1100000000001</v>
          </cell>
          <cell r="BC18">
            <v>1077.1100000000001</v>
          </cell>
          <cell r="BD18">
            <v>1077.1100000000001</v>
          </cell>
          <cell r="BE18">
            <v>1077.1100000000001</v>
          </cell>
          <cell r="BF18">
            <v>1077.1100000000001</v>
          </cell>
          <cell r="BG18">
            <v>1077.1100000000001</v>
          </cell>
          <cell r="BH18">
            <v>1077.1100000000001</v>
          </cell>
        </row>
        <row r="19">
          <cell r="B19">
            <v>36</v>
          </cell>
          <cell r="C19">
            <v>3.9800000000000002E-2</v>
          </cell>
          <cell r="W19">
            <v>36</v>
          </cell>
          <cell r="X19">
            <v>0</v>
          </cell>
          <cell r="Y19">
            <v>0</v>
          </cell>
          <cell r="Z19">
            <v>13.6</v>
          </cell>
          <cell r="AA19">
            <v>33.270000000000003</v>
          </cell>
          <cell r="AB19">
            <v>55.13</v>
          </cell>
          <cell r="AC19">
            <v>79.460000000000008</v>
          </cell>
          <cell r="AD19">
            <v>106.54</v>
          </cell>
          <cell r="AE19">
            <v>136.69999999999999</v>
          </cell>
          <cell r="AF19">
            <v>170.31</v>
          </cell>
          <cell r="AG19">
            <v>207.79</v>
          </cell>
          <cell r="AH19">
            <v>249.63</v>
          </cell>
          <cell r="AI19">
            <v>296.36</v>
          </cell>
          <cell r="AJ19">
            <v>348.62</v>
          </cell>
          <cell r="AK19">
            <v>407.12</v>
          </cell>
          <cell r="AL19">
            <v>472.69</v>
          </cell>
          <cell r="AM19">
            <v>546.28</v>
          </cell>
          <cell r="AN19">
            <v>628.99</v>
          </cell>
          <cell r="AO19">
            <v>722.11</v>
          </cell>
          <cell r="AP19">
            <v>827.15</v>
          </cell>
          <cell r="AQ19">
            <v>945.85</v>
          </cell>
          <cell r="AR19">
            <v>1080.29</v>
          </cell>
          <cell r="AS19">
            <v>1080.29</v>
          </cell>
          <cell r="AT19">
            <v>1080.29</v>
          </cell>
          <cell r="AU19">
            <v>1080.29</v>
          </cell>
          <cell r="AV19">
            <v>1080.29</v>
          </cell>
          <cell r="AW19">
            <v>1080.29</v>
          </cell>
          <cell r="AX19">
            <v>1080.29</v>
          </cell>
          <cell r="AY19">
            <v>1080.29</v>
          </cell>
          <cell r="AZ19">
            <v>1080.29</v>
          </cell>
          <cell r="BA19">
            <v>1080.29</v>
          </cell>
          <cell r="BB19">
            <v>1080.29</v>
          </cell>
          <cell r="BC19">
            <v>1080.29</v>
          </cell>
          <cell r="BD19">
            <v>1080.29</v>
          </cell>
          <cell r="BE19">
            <v>1080.29</v>
          </cell>
          <cell r="BF19">
            <v>1080.29</v>
          </cell>
          <cell r="BG19">
            <v>1080.29</v>
          </cell>
          <cell r="BH19">
            <v>1080.29</v>
          </cell>
        </row>
        <row r="20">
          <cell r="B20">
            <v>37</v>
          </cell>
          <cell r="C20">
            <v>4.2999999999999997E-2</v>
          </cell>
          <cell r="W20">
            <v>37</v>
          </cell>
          <cell r="X20">
            <v>0</v>
          </cell>
          <cell r="Y20">
            <v>0</v>
          </cell>
          <cell r="Z20">
            <v>18.059999999999999</v>
          </cell>
          <cell r="AA20">
            <v>40.340000000000003</v>
          </cell>
          <cell r="AB20">
            <v>65.12</v>
          </cell>
          <cell r="AC20">
            <v>92.710000000000008</v>
          </cell>
          <cell r="AD20">
            <v>123.44</v>
          </cell>
          <cell r="AE20">
            <v>157.68</v>
          </cell>
          <cell r="AF20">
            <v>195.86</v>
          </cell>
          <cell r="AG20">
            <v>238.48000000000002</v>
          </cell>
          <cell r="AH20">
            <v>286.08</v>
          </cell>
          <cell r="AI20">
            <v>339.3</v>
          </cell>
          <cell r="AJ20">
            <v>398.87</v>
          </cell>
          <cell r="AK20">
            <v>465.62</v>
          </cell>
          <cell r="AL20">
            <v>540.53</v>
          </cell>
          <cell r="AM20">
            <v>624.71</v>
          </cell>
          <cell r="AN20">
            <v>719.46</v>
          </cell>
          <cell r="AO20">
            <v>826.31000000000006</v>
          </cell>
          <cell r="AP20">
            <v>947.04</v>
          </cell>
          <cell r="AQ20">
            <v>1083.75</v>
          </cell>
          <cell r="AR20">
            <v>1083.75</v>
          </cell>
          <cell r="AS20">
            <v>1083.75</v>
          </cell>
          <cell r="AT20">
            <v>1083.75</v>
          </cell>
          <cell r="AU20">
            <v>1083.75</v>
          </cell>
          <cell r="AV20">
            <v>1083.75</v>
          </cell>
          <cell r="AW20">
            <v>1083.75</v>
          </cell>
          <cell r="AX20">
            <v>1083.75</v>
          </cell>
          <cell r="AY20">
            <v>1083.75</v>
          </cell>
          <cell r="AZ20">
            <v>1083.75</v>
          </cell>
          <cell r="BA20">
            <v>1083.75</v>
          </cell>
          <cell r="BB20">
            <v>1083.75</v>
          </cell>
          <cell r="BC20">
            <v>1083.75</v>
          </cell>
          <cell r="BD20">
            <v>1083.75</v>
          </cell>
          <cell r="BE20">
            <v>1083.75</v>
          </cell>
          <cell r="BF20">
            <v>1083.75</v>
          </cell>
          <cell r="BG20">
            <v>1083.75</v>
          </cell>
          <cell r="BH20">
            <v>1083.75</v>
          </cell>
        </row>
        <row r="21">
          <cell r="B21">
            <v>38</v>
          </cell>
          <cell r="C21">
            <v>4.6399999999999997E-2</v>
          </cell>
          <cell r="W21">
            <v>38</v>
          </cell>
          <cell r="X21">
            <v>0</v>
          </cell>
          <cell r="Y21">
            <v>0.46</v>
          </cell>
          <cell r="Z21">
            <v>23.21</v>
          </cell>
          <cell r="AA21">
            <v>48.52</v>
          </cell>
          <cell r="AB21">
            <v>76.69</v>
          </cell>
          <cell r="AC21">
            <v>108.07000000000001</v>
          </cell>
          <cell r="AD21">
            <v>143.03</v>
          </cell>
          <cell r="AE21">
            <v>182.01</v>
          </cell>
          <cell r="AF21">
            <v>225.52</v>
          </cell>
          <cell r="AG21">
            <v>274.11</v>
          </cell>
          <cell r="AH21">
            <v>328.42</v>
          </cell>
          <cell r="AI21">
            <v>389.21000000000004</v>
          </cell>
          <cell r="AJ21">
            <v>457.32</v>
          </cell>
          <cell r="AK21">
            <v>533.74</v>
          </cell>
          <cell r="AL21">
            <v>619.6</v>
          </cell>
          <cell r="AM21">
            <v>716.22</v>
          </cell>
          <cell r="AN21">
            <v>825.15</v>
          </cell>
          <cell r="AO21">
            <v>948.21</v>
          </cell>
          <cell r="AP21">
            <v>1087.51</v>
          </cell>
          <cell r="AQ21">
            <v>1087.51</v>
          </cell>
          <cell r="AR21">
            <v>1087.51</v>
          </cell>
          <cell r="AS21">
            <v>1087.51</v>
          </cell>
          <cell r="AT21">
            <v>1087.51</v>
          </cell>
          <cell r="AU21">
            <v>1087.51</v>
          </cell>
          <cell r="AV21">
            <v>1087.51</v>
          </cell>
          <cell r="AW21">
            <v>1087.51</v>
          </cell>
          <cell r="AX21">
            <v>1087.51</v>
          </cell>
          <cell r="AY21">
            <v>1087.51</v>
          </cell>
          <cell r="AZ21">
            <v>1087.51</v>
          </cell>
          <cell r="BA21">
            <v>1087.51</v>
          </cell>
          <cell r="BB21">
            <v>1087.51</v>
          </cell>
          <cell r="BC21">
            <v>1087.51</v>
          </cell>
          <cell r="BD21">
            <v>1087.51</v>
          </cell>
          <cell r="BE21">
            <v>1087.51</v>
          </cell>
          <cell r="BF21">
            <v>1087.51</v>
          </cell>
          <cell r="BG21">
            <v>1087.51</v>
          </cell>
          <cell r="BH21">
            <v>1087.51</v>
          </cell>
        </row>
        <row r="22">
          <cell r="B22">
            <v>39</v>
          </cell>
          <cell r="C22">
            <v>5.0099999999999999E-2</v>
          </cell>
          <cell r="W22">
            <v>39</v>
          </cell>
          <cell r="X22">
            <v>0</v>
          </cell>
          <cell r="Y22">
            <v>3.29</v>
          </cell>
          <cell r="Z22">
            <v>29.2</v>
          </cell>
          <cell r="AA22">
            <v>58.04</v>
          </cell>
          <cell r="AB22">
            <v>90.16</v>
          </cell>
          <cell r="AC22">
            <v>125.95</v>
          </cell>
          <cell r="AD22">
            <v>165.85</v>
          </cell>
          <cell r="AE22">
            <v>210.37</v>
          </cell>
          <cell r="AF22">
            <v>260.09000000000003</v>
          </cell>
          <cell r="AG22">
            <v>315.67</v>
          </cell>
          <cell r="AH22">
            <v>377.86</v>
          </cell>
          <cell r="AI22">
            <v>447.53000000000003</v>
          </cell>
          <cell r="AJ22">
            <v>525.68000000000006</v>
          </cell>
          <cell r="AK22">
            <v>613.46</v>
          </cell>
          <cell r="AL22">
            <v>712.23</v>
          </cell>
          <cell r="AM22">
            <v>823.56000000000006</v>
          </cell>
          <cell r="AN22">
            <v>949.29</v>
          </cell>
          <cell r="AO22">
            <v>1091.58</v>
          </cell>
          <cell r="AP22">
            <v>1091.58</v>
          </cell>
          <cell r="AQ22">
            <v>1091.58</v>
          </cell>
          <cell r="AR22">
            <v>1091.58</v>
          </cell>
          <cell r="AS22">
            <v>1091.58</v>
          </cell>
          <cell r="AT22">
            <v>1091.58</v>
          </cell>
          <cell r="AU22">
            <v>1091.58</v>
          </cell>
          <cell r="AV22">
            <v>1091.58</v>
          </cell>
          <cell r="AW22">
            <v>1091.58</v>
          </cell>
          <cell r="AX22">
            <v>1091.58</v>
          </cell>
          <cell r="AY22">
            <v>1091.58</v>
          </cell>
          <cell r="AZ22">
            <v>1091.58</v>
          </cell>
          <cell r="BA22">
            <v>1091.58</v>
          </cell>
          <cell r="BB22">
            <v>1091.58</v>
          </cell>
          <cell r="BC22">
            <v>1091.58</v>
          </cell>
          <cell r="BD22">
            <v>1091.58</v>
          </cell>
          <cell r="BE22">
            <v>1091.58</v>
          </cell>
          <cell r="BF22">
            <v>1091.58</v>
          </cell>
          <cell r="BG22">
            <v>1091.58</v>
          </cell>
          <cell r="BH22">
            <v>1091.58</v>
          </cell>
        </row>
        <row r="23">
          <cell r="B23">
            <v>40</v>
          </cell>
          <cell r="C23">
            <v>5.3999999999999999E-2</v>
          </cell>
          <cell r="W23">
            <v>40</v>
          </cell>
          <cell r="X23">
            <v>0</v>
          </cell>
          <cell r="Y23">
            <v>6.6000000000000005</v>
          </cell>
          <cell r="Z23">
            <v>36.21</v>
          </cell>
          <cell r="AA23">
            <v>69.180000000000007</v>
          </cell>
          <cell r="AB23">
            <v>105.92</v>
          </cell>
          <cell r="AC23">
            <v>146.88</v>
          </cell>
          <cell r="AD23">
            <v>192.58</v>
          </cell>
          <cell r="AE23">
            <v>243.6</v>
          </cell>
          <cell r="AF23">
            <v>300.64</v>
          </cell>
          <cell r="AG23">
            <v>364.44</v>
          </cell>
          <cell r="AH23">
            <v>435.91</v>
          </cell>
          <cell r="AI23">
            <v>516.04999999999995</v>
          </cell>
          <cell r="AJ23">
            <v>606.07000000000005</v>
          </cell>
          <cell r="AK23">
            <v>707.32</v>
          </cell>
          <cell r="AL23">
            <v>821.42000000000007</v>
          </cell>
          <cell r="AM23">
            <v>950.24</v>
          </cell>
          <cell r="AN23">
            <v>1095.99</v>
          </cell>
          <cell r="AO23">
            <v>1095.99</v>
          </cell>
          <cell r="AP23">
            <v>1095.99</v>
          </cell>
          <cell r="AQ23">
            <v>1095.99</v>
          </cell>
          <cell r="AR23">
            <v>1095.99</v>
          </cell>
          <cell r="AS23">
            <v>1095.99</v>
          </cell>
          <cell r="AT23">
            <v>1095.99</v>
          </cell>
          <cell r="AU23">
            <v>1095.99</v>
          </cell>
          <cell r="AV23">
            <v>1095.99</v>
          </cell>
          <cell r="AW23">
            <v>1095.99</v>
          </cell>
          <cell r="AX23">
            <v>1095.99</v>
          </cell>
          <cell r="AY23">
            <v>1095.99</v>
          </cell>
          <cell r="AZ23">
            <v>1095.99</v>
          </cell>
          <cell r="BA23">
            <v>1095.99</v>
          </cell>
          <cell r="BB23">
            <v>1095.99</v>
          </cell>
          <cell r="BC23">
            <v>1095.99</v>
          </cell>
          <cell r="BD23">
            <v>1095.99</v>
          </cell>
          <cell r="BE23">
            <v>1095.99</v>
          </cell>
          <cell r="BF23">
            <v>1095.99</v>
          </cell>
          <cell r="BG23">
            <v>1095.99</v>
          </cell>
          <cell r="BH23">
            <v>1095.99</v>
          </cell>
        </row>
        <row r="24">
          <cell r="B24">
            <v>41</v>
          </cell>
          <cell r="C24">
            <v>5.8200000000000002E-2</v>
          </cell>
          <cell r="W24">
            <v>41</v>
          </cell>
          <cell r="X24">
            <v>0</v>
          </cell>
          <cell r="Y24">
            <v>10.5</v>
          </cell>
          <cell r="Z24">
            <v>44.46</v>
          </cell>
          <cell r="AA24">
            <v>82.29</v>
          </cell>
          <cell r="AB24">
            <v>124.48</v>
          </cell>
          <cell r="AC24">
            <v>171.54</v>
          </cell>
          <cell r="AD24">
            <v>224.08</v>
          </cell>
          <cell r="AE24">
            <v>282.8</v>
          </cell>
          <cell r="AF24">
            <v>348.48</v>
          </cell>
          <cell r="AG24">
            <v>422.03000000000003</v>
          </cell>
          <cell r="AH24">
            <v>504.5</v>
          </cell>
          <cell r="AI24">
            <v>597.1</v>
          </cell>
          <cell r="AJ24">
            <v>701.24</v>
          </cell>
          <cell r="AK24">
            <v>818.56000000000006</v>
          </cell>
          <cell r="AL24">
            <v>950.97</v>
          </cell>
          <cell r="AM24">
            <v>1100.75</v>
          </cell>
          <cell r="AN24">
            <v>1100.75</v>
          </cell>
          <cell r="AO24">
            <v>1100.75</v>
          </cell>
          <cell r="AP24">
            <v>1100.75</v>
          </cell>
          <cell r="AQ24">
            <v>1100.75</v>
          </cell>
          <cell r="AR24">
            <v>1100.75</v>
          </cell>
          <cell r="AS24">
            <v>1100.75</v>
          </cell>
          <cell r="AT24">
            <v>1100.75</v>
          </cell>
          <cell r="AU24">
            <v>1100.75</v>
          </cell>
          <cell r="AV24">
            <v>1100.75</v>
          </cell>
          <cell r="AW24">
            <v>1100.75</v>
          </cell>
          <cell r="AX24">
            <v>1100.75</v>
          </cell>
          <cell r="AY24">
            <v>1100.75</v>
          </cell>
          <cell r="AZ24">
            <v>1100.75</v>
          </cell>
          <cell r="BA24">
            <v>1100.75</v>
          </cell>
          <cell r="BB24">
            <v>1100.75</v>
          </cell>
          <cell r="BC24">
            <v>1100.75</v>
          </cell>
          <cell r="BD24">
            <v>1100.75</v>
          </cell>
          <cell r="BE24">
            <v>1100.75</v>
          </cell>
          <cell r="BF24">
            <v>1100.75</v>
          </cell>
          <cell r="BG24">
            <v>1100.75</v>
          </cell>
          <cell r="BH24">
            <v>1100.75</v>
          </cell>
        </row>
        <row r="25">
          <cell r="B25">
            <v>42</v>
          </cell>
          <cell r="C25">
            <v>6.2799999999999995E-2</v>
          </cell>
          <cell r="W25">
            <v>42</v>
          </cell>
          <cell r="X25">
            <v>0</v>
          </cell>
          <cell r="Y25">
            <v>15.11</v>
          </cell>
          <cell r="Z25">
            <v>54.230000000000004</v>
          </cell>
          <cell r="AA25">
            <v>97.84</v>
          </cell>
          <cell r="AB25">
            <v>146.49</v>
          </cell>
          <cell r="AC25">
            <v>200.8</v>
          </cell>
          <cell r="AD25">
            <v>261.49</v>
          </cell>
          <cell r="AE25">
            <v>329.36</v>
          </cell>
          <cell r="AF25">
            <v>405.35</v>
          </cell>
          <cell r="AG25">
            <v>490.54</v>
          </cell>
          <cell r="AH25">
            <v>586.16</v>
          </cell>
          <cell r="AI25">
            <v>693.68000000000006</v>
          </cell>
          <cell r="AJ25">
            <v>814.76</v>
          </cell>
          <cell r="AK25">
            <v>951.39</v>
          </cell>
          <cell r="AL25">
            <v>1105.8800000000001</v>
          </cell>
          <cell r="AM25">
            <v>1105.8800000000001</v>
          </cell>
          <cell r="AN25">
            <v>1105.8800000000001</v>
          </cell>
          <cell r="AO25">
            <v>1105.8800000000001</v>
          </cell>
          <cell r="AP25">
            <v>1105.8800000000001</v>
          </cell>
          <cell r="AQ25">
            <v>1105.8800000000001</v>
          </cell>
          <cell r="AR25">
            <v>1105.8800000000001</v>
          </cell>
          <cell r="AS25">
            <v>1105.8800000000001</v>
          </cell>
          <cell r="AT25">
            <v>1105.8800000000001</v>
          </cell>
          <cell r="AU25">
            <v>1105.8800000000001</v>
          </cell>
          <cell r="AV25">
            <v>1105.8800000000001</v>
          </cell>
          <cell r="AW25">
            <v>1105.8800000000001</v>
          </cell>
          <cell r="AX25">
            <v>1105.8800000000001</v>
          </cell>
          <cell r="AY25">
            <v>1105.8800000000001</v>
          </cell>
          <cell r="AZ25">
            <v>1105.8800000000001</v>
          </cell>
          <cell r="BA25">
            <v>1105.8800000000001</v>
          </cell>
          <cell r="BB25">
            <v>1105.8800000000001</v>
          </cell>
          <cell r="BC25">
            <v>1105.8800000000001</v>
          </cell>
          <cell r="BD25">
            <v>1105.8800000000001</v>
          </cell>
          <cell r="BE25">
            <v>1105.8800000000001</v>
          </cell>
          <cell r="BF25">
            <v>1105.8800000000001</v>
          </cell>
          <cell r="BG25">
            <v>1105.8800000000001</v>
          </cell>
          <cell r="BH25">
            <v>1105.8800000000001</v>
          </cell>
        </row>
        <row r="26">
          <cell r="B26">
            <v>43</v>
          </cell>
          <cell r="C26">
            <v>6.7599999999999993E-2</v>
          </cell>
          <cell r="W26">
            <v>43</v>
          </cell>
          <cell r="X26">
            <v>0</v>
          </cell>
          <cell r="Y26">
            <v>20.63</v>
          </cell>
          <cell r="Z26">
            <v>65.91</v>
          </cell>
          <cell r="AA26">
            <v>116.43</v>
          </cell>
          <cell r="AB26">
            <v>172.82</v>
          </cell>
          <cell r="AC26">
            <v>235.82</v>
          </cell>
          <cell r="AD26">
            <v>306.27</v>
          </cell>
          <cell r="AE26">
            <v>385.14</v>
          </cell>
          <cell r="AF26">
            <v>473.53000000000003</v>
          </cell>
          <cell r="AG26">
            <v>572.72</v>
          </cell>
          <cell r="AH26">
            <v>684.22</v>
          </cell>
          <cell r="AI26">
            <v>809.75</v>
          </cell>
          <cell r="AJ26">
            <v>951.35</v>
          </cell>
          <cell r="AK26">
            <v>1111.4000000000001</v>
          </cell>
          <cell r="AL26">
            <v>1111.4000000000001</v>
          </cell>
          <cell r="AM26">
            <v>1111.4000000000001</v>
          </cell>
          <cell r="AN26">
            <v>1111.4000000000001</v>
          </cell>
          <cell r="AO26">
            <v>1111.4000000000001</v>
          </cell>
          <cell r="AP26">
            <v>1111.4000000000001</v>
          </cell>
          <cell r="AQ26">
            <v>1111.4000000000001</v>
          </cell>
          <cell r="AR26">
            <v>1111.4000000000001</v>
          </cell>
          <cell r="AS26">
            <v>1111.4000000000001</v>
          </cell>
          <cell r="AT26">
            <v>1111.4000000000001</v>
          </cell>
          <cell r="AU26">
            <v>1111.4000000000001</v>
          </cell>
          <cell r="AV26">
            <v>1111.4000000000001</v>
          </cell>
          <cell r="AW26">
            <v>1111.4000000000001</v>
          </cell>
          <cell r="AX26">
            <v>1111.4000000000001</v>
          </cell>
          <cell r="AY26">
            <v>1111.4000000000001</v>
          </cell>
          <cell r="AZ26">
            <v>1111.4000000000001</v>
          </cell>
          <cell r="BA26">
            <v>1111.4000000000001</v>
          </cell>
          <cell r="BB26">
            <v>1111.4000000000001</v>
          </cell>
          <cell r="BC26">
            <v>1111.4000000000001</v>
          </cell>
          <cell r="BD26">
            <v>1111.4000000000001</v>
          </cell>
          <cell r="BE26">
            <v>1111.4000000000001</v>
          </cell>
          <cell r="BF26">
            <v>1111.4000000000001</v>
          </cell>
          <cell r="BG26">
            <v>1111.4000000000001</v>
          </cell>
          <cell r="BH26">
            <v>1111.4000000000001</v>
          </cell>
        </row>
        <row r="27">
          <cell r="B27">
            <v>44</v>
          </cell>
          <cell r="C27">
            <v>7.2800000000000004E-2</v>
          </cell>
          <cell r="W27">
            <v>44</v>
          </cell>
          <cell r="X27">
            <v>0</v>
          </cell>
          <cell r="Y27">
            <v>27.28</v>
          </cell>
          <cell r="Z27">
            <v>80.010000000000005</v>
          </cell>
          <cell r="AA27">
            <v>138.88</v>
          </cell>
          <cell r="AB27">
            <v>204.63</v>
          </cell>
          <cell r="AC27">
            <v>278.14</v>
          </cell>
          <cell r="AD27">
            <v>360.42</v>
          </cell>
          <cell r="AE27">
            <v>452.62</v>
          </cell>
          <cell r="AF27">
            <v>556.07000000000005</v>
          </cell>
          <cell r="AG27">
            <v>672.31000000000006</v>
          </cell>
          <cell r="AH27">
            <v>803.14</v>
          </cell>
          <cell r="AI27">
            <v>950.66</v>
          </cell>
          <cell r="AJ27">
            <v>1117.3600000000001</v>
          </cell>
          <cell r="AK27">
            <v>1117.3600000000001</v>
          </cell>
          <cell r="AL27">
            <v>1117.3600000000001</v>
          </cell>
          <cell r="AM27">
            <v>1117.3600000000001</v>
          </cell>
          <cell r="AN27">
            <v>1117.3600000000001</v>
          </cell>
          <cell r="AO27">
            <v>1117.3600000000001</v>
          </cell>
          <cell r="AP27">
            <v>1117.3600000000001</v>
          </cell>
          <cell r="AQ27">
            <v>1117.3600000000001</v>
          </cell>
          <cell r="AR27">
            <v>1117.3600000000001</v>
          </cell>
          <cell r="AS27">
            <v>1117.3600000000001</v>
          </cell>
          <cell r="AT27">
            <v>1117.3600000000001</v>
          </cell>
          <cell r="AU27">
            <v>1117.3600000000001</v>
          </cell>
          <cell r="AV27">
            <v>1117.3600000000001</v>
          </cell>
          <cell r="AW27">
            <v>1117.3600000000001</v>
          </cell>
          <cell r="AX27">
            <v>1117.3600000000001</v>
          </cell>
          <cell r="AY27">
            <v>1117.3600000000001</v>
          </cell>
          <cell r="AZ27">
            <v>1117.3600000000001</v>
          </cell>
          <cell r="BA27">
            <v>1117.3600000000001</v>
          </cell>
          <cell r="BB27">
            <v>1117.3600000000001</v>
          </cell>
          <cell r="BC27">
            <v>1117.3600000000001</v>
          </cell>
          <cell r="BD27">
            <v>1117.3600000000001</v>
          </cell>
          <cell r="BE27">
            <v>1117.3600000000001</v>
          </cell>
          <cell r="BF27">
            <v>1117.3600000000001</v>
          </cell>
          <cell r="BG27">
            <v>1117.3600000000001</v>
          </cell>
          <cell r="BH27">
            <v>1117.3600000000001</v>
          </cell>
        </row>
        <row r="28">
          <cell r="B28">
            <v>45</v>
          </cell>
          <cell r="C28">
            <v>7.8399999999999997E-2</v>
          </cell>
          <cell r="W28">
            <v>45</v>
          </cell>
          <cell r="X28">
            <v>0</v>
          </cell>
          <cell r="Y28">
            <v>35.4</v>
          </cell>
          <cell r="Z28">
            <v>97.23</v>
          </cell>
          <cell r="AA28">
            <v>166.29</v>
          </cell>
          <cell r="AB28">
            <v>243.49</v>
          </cell>
          <cell r="AC28">
            <v>329.88</v>
          </cell>
          <cell r="AD28">
            <v>426.66</v>
          </cell>
          <cell r="AE28">
            <v>535.23</v>
          </cell>
          <cell r="AF28">
            <v>657.18000000000006</v>
          </cell>
          <cell r="AG28">
            <v>794.39</v>
          </cell>
          <cell r="AH28">
            <v>949.06000000000006</v>
          </cell>
          <cell r="AI28">
            <v>1123.76</v>
          </cell>
          <cell r="AJ28">
            <v>1123.76</v>
          </cell>
          <cell r="AK28">
            <v>1123.76</v>
          </cell>
          <cell r="AL28">
            <v>1123.76</v>
          </cell>
          <cell r="AM28">
            <v>1123.76</v>
          </cell>
          <cell r="AN28">
            <v>1123.76</v>
          </cell>
          <cell r="AO28">
            <v>1123.76</v>
          </cell>
          <cell r="AP28">
            <v>1123.76</v>
          </cell>
          <cell r="AQ28">
            <v>1123.76</v>
          </cell>
          <cell r="AR28">
            <v>1123.76</v>
          </cell>
          <cell r="AS28">
            <v>1123.76</v>
          </cell>
          <cell r="AT28">
            <v>1123.76</v>
          </cell>
          <cell r="AU28">
            <v>1123.76</v>
          </cell>
          <cell r="AV28">
            <v>1123.76</v>
          </cell>
          <cell r="AW28">
            <v>1123.76</v>
          </cell>
          <cell r="AX28">
            <v>1123.76</v>
          </cell>
          <cell r="AY28">
            <v>1123.76</v>
          </cell>
          <cell r="AZ28">
            <v>1123.76</v>
          </cell>
          <cell r="BA28">
            <v>1123.76</v>
          </cell>
          <cell r="BB28">
            <v>1123.76</v>
          </cell>
          <cell r="BC28">
            <v>1123.76</v>
          </cell>
          <cell r="BD28">
            <v>1123.76</v>
          </cell>
          <cell r="BE28">
            <v>1123.76</v>
          </cell>
          <cell r="BF28">
            <v>1123.76</v>
          </cell>
          <cell r="BG28">
            <v>1123.76</v>
          </cell>
          <cell r="BH28">
            <v>1123.76</v>
          </cell>
        </row>
        <row r="29">
          <cell r="B29">
            <v>46</v>
          </cell>
          <cell r="C29">
            <v>8.43E-2</v>
          </cell>
          <cell r="W29">
            <v>46</v>
          </cell>
          <cell r="X29">
            <v>0</v>
          </cell>
          <cell r="Y29">
            <v>45.44</v>
          </cell>
          <cell r="Z29">
            <v>118.53</v>
          </cell>
          <cell r="AA29">
            <v>200.23000000000002</v>
          </cell>
          <cell r="AB29">
            <v>291.64</v>
          </cell>
          <cell r="AC29">
            <v>394.01</v>
          </cell>
          <cell r="AD29">
            <v>508.82</v>
          </cell>
          <cell r="AE29">
            <v>637.75</v>
          </cell>
          <cell r="AF29">
            <v>782.76</v>
          </cell>
          <cell r="AG29">
            <v>946.16</v>
          </cell>
          <cell r="AH29">
            <v>1130.6500000000001</v>
          </cell>
          <cell r="AI29">
            <v>1130.6500000000001</v>
          </cell>
          <cell r="AJ29">
            <v>1130.6500000000001</v>
          </cell>
          <cell r="AK29">
            <v>1130.6500000000001</v>
          </cell>
          <cell r="AL29">
            <v>1130.6500000000001</v>
          </cell>
          <cell r="AM29">
            <v>1130.6500000000001</v>
          </cell>
          <cell r="AN29">
            <v>1130.6500000000001</v>
          </cell>
          <cell r="AO29">
            <v>1130.6500000000001</v>
          </cell>
          <cell r="AP29">
            <v>1130.6500000000001</v>
          </cell>
          <cell r="AQ29">
            <v>1130.6500000000001</v>
          </cell>
          <cell r="AR29">
            <v>1130.6500000000001</v>
          </cell>
          <cell r="AS29">
            <v>1130.6500000000001</v>
          </cell>
          <cell r="AT29">
            <v>1130.6500000000001</v>
          </cell>
          <cell r="AU29">
            <v>1130.6500000000001</v>
          </cell>
          <cell r="AV29">
            <v>1130.6500000000001</v>
          </cell>
          <cell r="AW29">
            <v>1130.6500000000001</v>
          </cell>
          <cell r="AX29">
            <v>1130.6500000000001</v>
          </cell>
          <cell r="AY29">
            <v>1130.6500000000001</v>
          </cell>
          <cell r="AZ29">
            <v>1130.6500000000001</v>
          </cell>
          <cell r="BA29">
            <v>1130.6500000000001</v>
          </cell>
          <cell r="BB29">
            <v>1130.6500000000001</v>
          </cell>
          <cell r="BC29">
            <v>1130.6500000000001</v>
          </cell>
          <cell r="BD29">
            <v>1130.6500000000001</v>
          </cell>
          <cell r="BE29">
            <v>1130.6500000000001</v>
          </cell>
          <cell r="BF29">
            <v>1130.6500000000001</v>
          </cell>
          <cell r="BG29">
            <v>1130.6500000000001</v>
          </cell>
          <cell r="BH29">
            <v>1130.6500000000001</v>
          </cell>
        </row>
        <row r="30">
          <cell r="B30">
            <v>47</v>
          </cell>
          <cell r="C30">
            <v>9.06E-2</v>
          </cell>
          <cell r="W30">
            <v>47</v>
          </cell>
          <cell r="X30">
            <v>0</v>
          </cell>
          <cell r="Y30">
            <v>58.08</v>
          </cell>
          <cell r="Z30">
            <v>145.35</v>
          </cell>
          <cell r="AA30">
            <v>242.98000000000002</v>
          </cell>
          <cell r="AB30">
            <v>352.3</v>
          </cell>
          <cell r="AC30">
            <v>474.86</v>
          </cell>
          <cell r="AD30">
            <v>612.45000000000005</v>
          </cell>
          <cell r="AE30">
            <v>767.15</v>
          </cell>
          <cell r="AF30">
            <v>941.41</v>
          </cell>
          <cell r="AG30">
            <v>1138.06</v>
          </cell>
          <cell r="AH30">
            <v>1138.06</v>
          </cell>
          <cell r="AI30">
            <v>1138.06</v>
          </cell>
          <cell r="AJ30">
            <v>1138.06</v>
          </cell>
          <cell r="AK30">
            <v>1138.06</v>
          </cell>
          <cell r="AL30">
            <v>1138.06</v>
          </cell>
          <cell r="AM30">
            <v>1138.06</v>
          </cell>
          <cell r="AN30">
            <v>1138.06</v>
          </cell>
          <cell r="AO30">
            <v>1138.06</v>
          </cell>
          <cell r="AP30">
            <v>1138.06</v>
          </cell>
          <cell r="AQ30">
            <v>1138.06</v>
          </cell>
          <cell r="AR30">
            <v>1138.06</v>
          </cell>
          <cell r="AS30">
            <v>1138.06</v>
          </cell>
          <cell r="AT30">
            <v>1138.06</v>
          </cell>
          <cell r="AU30">
            <v>1138.06</v>
          </cell>
          <cell r="AV30">
            <v>1138.06</v>
          </cell>
          <cell r="AW30">
            <v>1138.06</v>
          </cell>
          <cell r="AX30">
            <v>1138.06</v>
          </cell>
          <cell r="AY30">
            <v>1138.06</v>
          </cell>
          <cell r="AZ30">
            <v>1138.06</v>
          </cell>
          <cell r="BA30">
            <v>1138.06</v>
          </cell>
          <cell r="BB30">
            <v>1138.06</v>
          </cell>
          <cell r="BC30">
            <v>1138.06</v>
          </cell>
          <cell r="BD30">
            <v>1138.06</v>
          </cell>
          <cell r="BE30">
            <v>1138.06</v>
          </cell>
          <cell r="BF30">
            <v>1138.06</v>
          </cell>
          <cell r="BG30">
            <v>1138.06</v>
          </cell>
          <cell r="BH30">
            <v>1138.06</v>
          </cell>
        </row>
        <row r="31">
          <cell r="B31">
            <v>48</v>
          </cell>
          <cell r="C31">
            <v>9.7299999999999998E-2</v>
          </cell>
          <cell r="W31">
            <v>48</v>
          </cell>
          <cell r="X31">
            <v>0</v>
          </cell>
          <cell r="Y31">
            <v>74.33</v>
          </cell>
          <cell r="Z31">
            <v>179.83</v>
          </cell>
          <cell r="AA31">
            <v>297.94</v>
          </cell>
          <cell r="AB31">
            <v>430.33</v>
          </cell>
          <cell r="AC31">
            <v>578.91</v>
          </cell>
          <cell r="AD31">
            <v>745.92</v>
          </cell>
          <cell r="AE31">
            <v>933.95</v>
          </cell>
          <cell r="AF31">
            <v>1146.05</v>
          </cell>
          <cell r="AG31">
            <v>1146.05</v>
          </cell>
          <cell r="AH31">
            <v>1146.05</v>
          </cell>
          <cell r="AI31">
            <v>1146.05</v>
          </cell>
          <cell r="AJ31">
            <v>1146.05</v>
          </cell>
          <cell r="AK31">
            <v>1146.05</v>
          </cell>
          <cell r="AL31">
            <v>1146.05</v>
          </cell>
          <cell r="AM31">
            <v>1146.05</v>
          </cell>
          <cell r="AN31">
            <v>1146.05</v>
          </cell>
          <cell r="AO31">
            <v>1146.05</v>
          </cell>
          <cell r="AP31">
            <v>1146.05</v>
          </cell>
          <cell r="AQ31">
            <v>1146.05</v>
          </cell>
          <cell r="AR31">
            <v>1146.05</v>
          </cell>
          <cell r="AS31">
            <v>1146.05</v>
          </cell>
          <cell r="AT31">
            <v>1146.05</v>
          </cell>
          <cell r="AU31">
            <v>1146.05</v>
          </cell>
          <cell r="AV31">
            <v>1146.05</v>
          </cell>
          <cell r="AW31">
            <v>1146.05</v>
          </cell>
          <cell r="AX31">
            <v>1146.05</v>
          </cell>
          <cell r="AY31">
            <v>1146.05</v>
          </cell>
          <cell r="AZ31">
            <v>1146.05</v>
          </cell>
          <cell r="BA31">
            <v>1146.05</v>
          </cell>
          <cell r="BB31">
            <v>1146.05</v>
          </cell>
          <cell r="BC31">
            <v>1146.05</v>
          </cell>
          <cell r="BD31">
            <v>1146.05</v>
          </cell>
          <cell r="BE31">
            <v>1146.05</v>
          </cell>
          <cell r="BF31">
            <v>1146.05</v>
          </cell>
          <cell r="BG31">
            <v>1146.05</v>
          </cell>
          <cell r="BH31">
            <v>1146.05</v>
          </cell>
        </row>
        <row r="32">
          <cell r="B32">
            <v>49</v>
          </cell>
          <cell r="C32">
            <v>0.1045</v>
          </cell>
          <cell r="W32">
            <v>49</v>
          </cell>
          <cell r="X32">
            <v>0</v>
          </cell>
          <cell r="Y32">
            <v>95.75</v>
          </cell>
          <cell r="Z32">
            <v>225.32</v>
          </cell>
          <cell r="AA32">
            <v>370.51</v>
          </cell>
          <cell r="AB32">
            <v>533.41</v>
          </cell>
          <cell r="AC32">
            <v>716.45</v>
          </cell>
          <cell r="AD32">
            <v>922.44</v>
          </cell>
          <cell r="AE32">
            <v>1154.69</v>
          </cell>
          <cell r="AF32">
            <v>1154.69</v>
          </cell>
          <cell r="AG32">
            <v>1154.69</v>
          </cell>
          <cell r="AH32">
            <v>1154.69</v>
          </cell>
          <cell r="AI32">
            <v>1154.69</v>
          </cell>
          <cell r="AJ32">
            <v>1154.69</v>
          </cell>
          <cell r="AK32">
            <v>1154.69</v>
          </cell>
          <cell r="AL32">
            <v>1154.69</v>
          </cell>
          <cell r="AM32">
            <v>1154.69</v>
          </cell>
          <cell r="AN32">
            <v>1154.69</v>
          </cell>
          <cell r="AO32">
            <v>1154.69</v>
          </cell>
          <cell r="AP32">
            <v>1154.69</v>
          </cell>
          <cell r="AQ32">
            <v>1154.69</v>
          </cell>
          <cell r="AR32">
            <v>1154.69</v>
          </cell>
          <cell r="AS32">
            <v>1154.69</v>
          </cell>
          <cell r="AT32">
            <v>1154.69</v>
          </cell>
          <cell r="AU32">
            <v>1154.69</v>
          </cell>
          <cell r="AV32">
            <v>1154.69</v>
          </cell>
          <cell r="AW32">
            <v>1154.69</v>
          </cell>
          <cell r="AX32">
            <v>1154.69</v>
          </cell>
          <cell r="AY32">
            <v>1154.69</v>
          </cell>
          <cell r="AZ32">
            <v>1154.69</v>
          </cell>
          <cell r="BA32">
            <v>1154.69</v>
          </cell>
          <cell r="BB32">
            <v>1154.69</v>
          </cell>
          <cell r="BC32">
            <v>1154.69</v>
          </cell>
          <cell r="BD32">
            <v>1154.69</v>
          </cell>
          <cell r="BE32">
            <v>1154.69</v>
          </cell>
          <cell r="BF32">
            <v>1154.69</v>
          </cell>
          <cell r="BG32">
            <v>1154.69</v>
          </cell>
          <cell r="BH32">
            <v>1154.69</v>
          </cell>
        </row>
        <row r="33">
          <cell r="B33">
            <v>50</v>
          </cell>
          <cell r="C33">
            <v>0.11210000000000001</v>
          </cell>
          <cell r="W33">
            <v>50</v>
          </cell>
          <cell r="X33">
            <v>0</v>
          </cell>
          <cell r="Y33">
            <v>125.02</v>
          </cell>
          <cell r="Z33">
            <v>287.48</v>
          </cell>
          <cell r="AA33">
            <v>469.7</v>
          </cell>
          <cell r="AB33">
            <v>674.37</v>
          </cell>
          <cell r="AC33">
            <v>904.62</v>
          </cell>
          <cell r="AD33">
            <v>1164.1000000000001</v>
          </cell>
          <cell r="AE33">
            <v>1164.1000000000001</v>
          </cell>
          <cell r="AF33">
            <v>1164.1000000000001</v>
          </cell>
          <cell r="AG33">
            <v>1164.1000000000001</v>
          </cell>
          <cell r="AH33">
            <v>1164.1000000000001</v>
          </cell>
          <cell r="AI33">
            <v>1164.1000000000001</v>
          </cell>
          <cell r="AJ33">
            <v>1164.1000000000001</v>
          </cell>
          <cell r="AK33">
            <v>1164.1000000000001</v>
          </cell>
          <cell r="AL33">
            <v>1164.1000000000001</v>
          </cell>
          <cell r="AM33">
            <v>1164.1000000000001</v>
          </cell>
          <cell r="AN33">
            <v>1164.1000000000001</v>
          </cell>
          <cell r="AO33">
            <v>1164.1000000000001</v>
          </cell>
          <cell r="AP33">
            <v>1164.1000000000001</v>
          </cell>
          <cell r="AQ33">
            <v>1164.1000000000001</v>
          </cell>
          <cell r="AR33">
            <v>1164.1000000000001</v>
          </cell>
          <cell r="AS33">
            <v>1164.1000000000001</v>
          </cell>
          <cell r="AT33">
            <v>1164.1000000000001</v>
          </cell>
          <cell r="AU33">
            <v>1164.1000000000001</v>
          </cell>
          <cell r="AV33">
            <v>1164.1000000000001</v>
          </cell>
          <cell r="AW33">
            <v>1164.1000000000001</v>
          </cell>
          <cell r="AX33">
            <v>1164.1000000000001</v>
          </cell>
          <cell r="AY33">
            <v>1164.1000000000001</v>
          </cell>
          <cell r="AZ33">
            <v>1164.1000000000001</v>
          </cell>
          <cell r="BA33">
            <v>1164.1000000000001</v>
          </cell>
          <cell r="BB33">
            <v>1164.1000000000001</v>
          </cell>
          <cell r="BC33">
            <v>1164.1000000000001</v>
          </cell>
          <cell r="BD33">
            <v>1164.1000000000001</v>
          </cell>
          <cell r="BE33">
            <v>1164.1000000000001</v>
          </cell>
          <cell r="BF33">
            <v>1164.1000000000001</v>
          </cell>
          <cell r="BG33">
            <v>1164.1000000000001</v>
          </cell>
          <cell r="BH33">
            <v>1164.1000000000001</v>
          </cell>
        </row>
        <row r="34">
          <cell r="B34">
            <v>51</v>
          </cell>
          <cell r="C34">
            <v>0.1201</v>
          </cell>
          <cell r="W34">
            <v>51</v>
          </cell>
          <cell r="X34">
            <v>0</v>
          </cell>
          <cell r="Y34">
            <v>165.68</v>
          </cell>
          <cell r="Z34">
            <v>373.94</v>
          </cell>
          <cell r="AA34">
            <v>607.85</v>
          </cell>
          <cell r="AB34">
            <v>870.96</v>
          </cell>
          <cell r="AC34">
            <v>1167.44</v>
          </cell>
          <cell r="AD34">
            <v>1167.44</v>
          </cell>
          <cell r="AE34">
            <v>1167.44</v>
          </cell>
          <cell r="AF34">
            <v>1167.44</v>
          </cell>
          <cell r="AG34">
            <v>1167.44</v>
          </cell>
          <cell r="AH34">
            <v>1167.44</v>
          </cell>
          <cell r="AI34">
            <v>1167.44</v>
          </cell>
          <cell r="AJ34">
            <v>1167.44</v>
          </cell>
          <cell r="AK34">
            <v>1167.44</v>
          </cell>
          <cell r="AL34">
            <v>1167.44</v>
          </cell>
          <cell r="AM34">
            <v>1167.44</v>
          </cell>
          <cell r="AN34">
            <v>1167.44</v>
          </cell>
          <cell r="AO34">
            <v>1167.44</v>
          </cell>
          <cell r="AP34">
            <v>1167.44</v>
          </cell>
          <cell r="AQ34">
            <v>1167.44</v>
          </cell>
          <cell r="AR34">
            <v>1167.44</v>
          </cell>
          <cell r="AS34">
            <v>1167.44</v>
          </cell>
          <cell r="AT34">
            <v>1167.44</v>
          </cell>
          <cell r="AU34">
            <v>1167.44</v>
          </cell>
          <cell r="AV34">
            <v>1167.44</v>
          </cell>
          <cell r="AW34">
            <v>1167.44</v>
          </cell>
          <cell r="AX34">
            <v>1167.44</v>
          </cell>
          <cell r="AY34">
            <v>1167.44</v>
          </cell>
          <cell r="AZ34">
            <v>1167.44</v>
          </cell>
          <cell r="BA34">
            <v>1167.44</v>
          </cell>
          <cell r="BB34">
            <v>1167.44</v>
          </cell>
          <cell r="BC34">
            <v>1167.44</v>
          </cell>
          <cell r="BD34">
            <v>1167.44</v>
          </cell>
          <cell r="BE34">
            <v>1167.44</v>
          </cell>
          <cell r="BF34">
            <v>1167.44</v>
          </cell>
          <cell r="BG34">
            <v>1167.44</v>
          </cell>
          <cell r="BH34">
            <v>1167.44</v>
          </cell>
        </row>
        <row r="35">
          <cell r="B35">
            <v>52</v>
          </cell>
          <cell r="C35">
            <v>0.12870000000000001</v>
          </cell>
          <cell r="W35">
            <v>52</v>
          </cell>
          <cell r="X35">
            <v>0</v>
          </cell>
          <cell r="Y35">
            <v>228.94</v>
          </cell>
          <cell r="Z35">
            <v>508.45</v>
          </cell>
          <cell r="AA35">
            <v>822.75</v>
          </cell>
          <cell r="AB35">
            <v>1176.76</v>
          </cell>
          <cell r="AC35">
            <v>1176.76</v>
          </cell>
          <cell r="AD35">
            <v>1176.76</v>
          </cell>
          <cell r="AE35">
            <v>1176.76</v>
          </cell>
          <cell r="AF35">
            <v>1176.76</v>
          </cell>
          <cell r="AG35">
            <v>1176.76</v>
          </cell>
          <cell r="AH35">
            <v>1176.76</v>
          </cell>
          <cell r="AI35">
            <v>1176.76</v>
          </cell>
          <cell r="AJ35">
            <v>1176.76</v>
          </cell>
          <cell r="AK35">
            <v>1176.76</v>
          </cell>
          <cell r="AL35">
            <v>1176.76</v>
          </cell>
          <cell r="AM35">
            <v>1176.76</v>
          </cell>
          <cell r="AN35">
            <v>1176.76</v>
          </cell>
          <cell r="AO35">
            <v>1176.76</v>
          </cell>
          <cell r="AP35">
            <v>1176.76</v>
          </cell>
          <cell r="AQ35">
            <v>1176.76</v>
          </cell>
          <cell r="AR35">
            <v>1176.76</v>
          </cell>
          <cell r="AS35">
            <v>1176.76</v>
          </cell>
          <cell r="AT35">
            <v>1176.76</v>
          </cell>
          <cell r="AU35">
            <v>1176.76</v>
          </cell>
          <cell r="AV35">
            <v>1176.76</v>
          </cell>
          <cell r="AW35">
            <v>1176.76</v>
          </cell>
          <cell r="AX35">
            <v>1176.76</v>
          </cell>
          <cell r="AY35">
            <v>1176.76</v>
          </cell>
          <cell r="AZ35">
            <v>1176.76</v>
          </cell>
          <cell r="BA35">
            <v>1176.76</v>
          </cell>
          <cell r="BB35">
            <v>1176.76</v>
          </cell>
          <cell r="BC35">
            <v>1176.76</v>
          </cell>
          <cell r="BD35">
            <v>1176.76</v>
          </cell>
          <cell r="BE35">
            <v>1176.76</v>
          </cell>
          <cell r="BF35">
            <v>1176.76</v>
          </cell>
          <cell r="BG35">
            <v>1176.76</v>
          </cell>
          <cell r="BH35">
            <v>1176.76</v>
          </cell>
        </row>
        <row r="36">
          <cell r="B36">
            <v>53</v>
          </cell>
          <cell r="C36">
            <v>0.13769999999999999</v>
          </cell>
          <cell r="W36">
            <v>53</v>
          </cell>
          <cell r="X36">
            <v>0</v>
          </cell>
          <cell r="Y36">
            <v>335.96</v>
          </cell>
          <cell r="Z36">
            <v>736.1</v>
          </cell>
          <cell r="AA36">
            <v>1166.6100000000001</v>
          </cell>
          <cell r="AB36">
            <v>1166.6100000000001</v>
          </cell>
          <cell r="AC36">
            <v>1166.6100000000001</v>
          </cell>
          <cell r="AD36">
            <v>1166.6100000000001</v>
          </cell>
          <cell r="AE36">
            <v>1166.6100000000001</v>
          </cell>
          <cell r="AF36">
            <v>1166.6100000000001</v>
          </cell>
          <cell r="AG36">
            <v>1166.6100000000001</v>
          </cell>
          <cell r="AH36">
            <v>1166.6100000000001</v>
          </cell>
          <cell r="AI36">
            <v>1166.6100000000001</v>
          </cell>
          <cell r="AJ36">
            <v>1166.6100000000001</v>
          </cell>
          <cell r="AK36">
            <v>1166.6100000000001</v>
          </cell>
          <cell r="AL36">
            <v>1166.6100000000001</v>
          </cell>
          <cell r="AM36">
            <v>1166.6100000000001</v>
          </cell>
          <cell r="AN36">
            <v>1166.6100000000001</v>
          </cell>
          <cell r="AO36">
            <v>1166.6100000000001</v>
          </cell>
          <cell r="AP36">
            <v>1166.6100000000001</v>
          </cell>
          <cell r="AQ36">
            <v>1166.6100000000001</v>
          </cell>
          <cell r="AR36">
            <v>1166.6100000000001</v>
          </cell>
          <cell r="AS36">
            <v>1166.6100000000001</v>
          </cell>
          <cell r="AT36">
            <v>1166.6100000000001</v>
          </cell>
          <cell r="AU36">
            <v>1166.6100000000001</v>
          </cell>
          <cell r="AV36">
            <v>1166.6100000000001</v>
          </cell>
          <cell r="AW36">
            <v>1166.6100000000001</v>
          </cell>
          <cell r="AX36">
            <v>1166.6100000000001</v>
          </cell>
          <cell r="AY36">
            <v>1166.6100000000001</v>
          </cell>
          <cell r="AZ36">
            <v>1166.6100000000001</v>
          </cell>
          <cell r="BA36">
            <v>1166.6100000000001</v>
          </cell>
          <cell r="BB36">
            <v>1166.6100000000001</v>
          </cell>
          <cell r="BC36">
            <v>1166.6100000000001</v>
          </cell>
          <cell r="BD36">
            <v>1166.6100000000001</v>
          </cell>
          <cell r="BE36">
            <v>1166.6100000000001</v>
          </cell>
          <cell r="BF36">
            <v>1166.6100000000001</v>
          </cell>
          <cell r="BG36">
            <v>1166.6100000000001</v>
          </cell>
          <cell r="BH36">
            <v>1166.6100000000001</v>
          </cell>
        </row>
        <row r="37">
          <cell r="B37">
            <v>54</v>
          </cell>
          <cell r="C37">
            <v>0.1472</v>
          </cell>
          <cell r="W37">
            <v>54</v>
          </cell>
          <cell r="X37">
            <v>0</v>
          </cell>
          <cell r="Y37">
            <v>552.59</v>
          </cell>
          <cell r="Z37">
            <v>1197.01</v>
          </cell>
          <cell r="AA37">
            <v>1197.01</v>
          </cell>
          <cell r="AB37">
            <v>1197.01</v>
          </cell>
          <cell r="AC37">
            <v>1197.01</v>
          </cell>
          <cell r="AD37">
            <v>1197.01</v>
          </cell>
          <cell r="AE37">
            <v>1197.01</v>
          </cell>
          <cell r="AF37">
            <v>1197.01</v>
          </cell>
          <cell r="AG37">
            <v>1197.01</v>
          </cell>
          <cell r="AH37">
            <v>1197.01</v>
          </cell>
          <cell r="AI37">
            <v>1197.01</v>
          </cell>
          <cell r="AJ37">
            <v>1197.01</v>
          </cell>
          <cell r="AK37">
            <v>1197.01</v>
          </cell>
          <cell r="AL37">
            <v>1197.01</v>
          </cell>
          <cell r="AM37">
            <v>1197.01</v>
          </cell>
          <cell r="AN37">
            <v>1197.01</v>
          </cell>
          <cell r="AO37">
            <v>1197.01</v>
          </cell>
          <cell r="AP37">
            <v>1197.01</v>
          </cell>
          <cell r="AQ37">
            <v>1197.01</v>
          </cell>
          <cell r="AR37">
            <v>1197.01</v>
          </cell>
          <cell r="AS37">
            <v>1197.01</v>
          </cell>
          <cell r="AT37">
            <v>1197.01</v>
          </cell>
          <cell r="AU37">
            <v>1197.01</v>
          </cell>
          <cell r="AV37">
            <v>1197.01</v>
          </cell>
          <cell r="AW37">
            <v>1197.01</v>
          </cell>
          <cell r="AX37">
            <v>1197.01</v>
          </cell>
          <cell r="AY37">
            <v>1197.01</v>
          </cell>
          <cell r="AZ37">
            <v>1197.01</v>
          </cell>
          <cell r="BA37">
            <v>1197.01</v>
          </cell>
          <cell r="BB37">
            <v>1197.01</v>
          </cell>
          <cell r="BC37">
            <v>1197.01</v>
          </cell>
          <cell r="BD37">
            <v>1197.01</v>
          </cell>
          <cell r="BE37">
            <v>1197.01</v>
          </cell>
          <cell r="BF37">
            <v>1197.01</v>
          </cell>
          <cell r="BG37">
            <v>1197.01</v>
          </cell>
          <cell r="BH37">
            <v>1197.01</v>
          </cell>
        </row>
        <row r="38">
          <cell r="B38">
            <v>55</v>
          </cell>
          <cell r="C38">
            <v>0.15720000000000001</v>
          </cell>
          <cell r="W38">
            <v>55</v>
          </cell>
          <cell r="X38">
            <v>0</v>
          </cell>
          <cell r="Y38">
            <v>1208.03</v>
          </cell>
          <cell r="Z38">
            <v>1208.03</v>
          </cell>
          <cell r="AA38">
            <v>1208.03</v>
          </cell>
          <cell r="AB38">
            <v>1208.03</v>
          </cell>
          <cell r="AC38">
            <v>1208.03</v>
          </cell>
          <cell r="AD38">
            <v>1208.03</v>
          </cell>
          <cell r="AE38">
            <v>1208.03</v>
          </cell>
          <cell r="AF38">
            <v>1208.03</v>
          </cell>
          <cell r="AG38">
            <v>1208.03</v>
          </cell>
          <cell r="AH38">
            <v>1208.03</v>
          </cell>
          <cell r="AI38">
            <v>1208.03</v>
          </cell>
          <cell r="AJ38">
            <v>1208.03</v>
          </cell>
          <cell r="AK38">
            <v>1208.03</v>
          </cell>
          <cell r="AL38">
            <v>1208.03</v>
          </cell>
          <cell r="AM38">
            <v>1208.03</v>
          </cell>
          <cell r="AN38">
            <v>1208.03</v>
          </cell>
          <cell r="AO38">
            <v>1208.03</v>
          </cell>
          <cell r="AP38">
            <v>1208.03</v>
          </cell>
          <cell r="AQ38">
            <v>1208.03</v>
          </cell>
          <cell r="AR38">
            <v>1208.03</v>
          </cell>
          <cell r="AS38">
            <v>1208.03</v>
          </cell>
          <cell r="AT38">
            <v>1208.03</v>
          </cell>
          <cell r="AU38">
            <v>1208.03</v>
          </cell>
          <cell r="AV38">
            <v>1208.03</v>
          </cell>
          <cell r="AW38">
            <v>1208.03</v>
          </cell>
          <cell r="AX38">
            <v>1208.03</v>
          </cell>
          <cell r="AY38">
            <v>1208.03</v>
          </cell>
          <cell r="AZ38">
            <v>1208.03</v>
          </cell>
          <cell r="BA38">
            <v>1208.03</v>
          </cell>
          <cell r="BB38">
            <v>1208.03</v>
          </cell>
          <cell r="BC38">
            <v>1208.03</v>
          </cell>
          <cell r="BD38">
            <v>1208.03</v>
          </cell>
          <cell r="BE38">
            <v>1208.03</v>
          </cell>
          <cell r="BF38">
            <v>1208.03</v>
          </cell>
          <cell r="BG38">
            <v>1208.03</v>
          </cell>
          <cell r="BH38">
            <v>1208.03</v>
          </cell>
        </row>
        <row r="39">
          <cell r="B39">
            <v>56</v>
          </cell>
          <cell r="C39">
            <v>0.1678</v>
          </cell>
          <cell r="W39">
            <v>56</v>
          </cell>
          <cell r="X39">
            <v>0</v>
          </cell>
          <cell r="Y39">
            <v>1208.03</v>
          </cell>
          <cell r="Z39">
            <v>1208.03</v>
          </cell>
          <cell r="AA39">
            <v>1208.03</v>
          </cell>
          <cell r="AB39">
            <v>1208.03</v>
          </cell>
          <cell r="AC39">
            <v>1208.03</v>
          </cell>
          <cell r="AD39">
            <v>1208.03</v>
          </cell>
          <cell r="AE39">
            <v>1208.03</v>
          </cell>
          <cell r="AF39">
            <v>1208.03</v>
          </cell>
          <cell r="AG39">
            <v>1208.03</v>
          </cell>
          <cell r="AH39">
            <v>1208.03</v>
          </cell>
          <cell r="AI39">
            <v>1208.03</v>
          </cell>
          <cell r="AJ39">
            <v>1208.03</v>
          </cell>
          <cell r="AK39">
            <v>1208.03</v>
          </cell>
          <cell r="AL39">
            <v>1208.03</v>
          </cell>
          <cell r="AM39">
            <v>1208.03</v>
          </cell>
          <cell r="AN39">
            <v>1208.03</v>
          </cell>
          <cell r="AO39">
            <v>1208.03</v>
          </cell>
          <cell r="AP39">
            <v>1208.03</v>
          </cell>
          <cell r="AQ39">
            <v>1208.03</v>
          </cell>
          <cell r="AR39">
            <v>1208.03</v>
          </cell>
          <cell r="AS39">
            <v>1208.03</v>
          </cell>
          <cell r="AT39">
            <v>1208.03</v>
          </cell>
          <cell r="AU39">
            <v>1208.03</v>
          </cell>
          <cell r="AV39">
            <v>1208.03</v>
          </cell>
          <cell r="AW39">
            <v>1208.03</v>
          </cell>
          <cell r="AX39">
            <v>1208.03</v>
          </cell>
          <cell r="AY39">
            <v>1208.03</v>
          </cell>
          <cell r="AZ39">
            <v>1208.03</v>
          </cell>
          <cell r="BA39">
            <v>1208.03</v>
          </cell>
          <cell r="BB39">
            <v>1208.03</v>
          </cell>
          <cell r="BC39">
            <v>1208.03</v>
          </cell>
          <cell r="BD39">
            <v>1208.03</v>
          </cell>
          <cell r="BE39">
            <v>1208.03</v>
          </cell>
          <cell r="BF39">
            <v>1208.03</v>
          </cell>
          <cell r="BG39">
            <v>1208.03</v>
          </cell>
          <cell r="BH39">
            <v>1208.03</v>
          </cell>
        </row>
        <row r="40">
          <cell r="B40">
            <v>57</v>
          </cell>
          <cell r="C40">
            <v>0.1789</v>
          </cell>
        </row>
        <row r="41">
          <cell r="B41">
            <v>58</v>
          </cell>
          <cell r="C41">
            <v>0.1905</v>
          </cell>
        </row>
        <row r="42">
          <cell r="B42">
            <v>59</v>
          </cell>
          <cell r="C42">
            <v>0.20269999999999999</v>
          </cell>
        </row>
        <row r="43">
          <cell r="B43">
            <v>60</v>
          </cell>
          <cell r="C43">
            <v>0.21540000000000001</v>
          </cell>
        </row>
        <row r="44">
          <cell r="B44">
            <v>61</v>
          </cell>
          <cell r="C44">
            <v>0.22869999999999999</v>
          </cell>
        </row>
        <row r="45">
          <cell r="B45">
            <v>62</v>
          </cell>
          <cell r="C45">
            <v>0.2424</v>
          </cell>
        </row>
        <row r="46">
          <cell r="B46">
            <v>63</v>
          </cell>
          <cell r="C46">
            <v>0.25679999999999997</v>
          </cell>
        </row>
        <row r="47">
          <cell r="B47">
            <v>64</v>
          </cell>
          <cell r="C47">
            <v>0.27160000000000001</v>
          </cell>
        </row>
        <row r="48">
          <cell r="B48">
            <v>65</v>
          </cell>
          <cell r="C48">
            <v>0.28689999999999999</v>
          </cell>
        </row>
        <row r="49">
          <cell r="B49">
            <v>66</v>
          </cell>
          <cell r="C49">
            <v>0.30270000000000002</v>
          </cell>
        </row>
        <row r="50">
          <cell r="B50">
            <v>67</v>
          </cell>
          <cell r="C50">
            <v>0.31890000000000002</v>
          </cell>
        </row>
        <row r="51">
          <cell r="B51">
            <v>68</v>
          </cell>
          <cell r="C51">
            <v>0.33589999999999998</v>
          </cell>
        </row>
        <row r="52">
          <cell r="B52">
            <v>69</v>
          </cell>
          <cell r="C52">
            <v>0.35270000000000001</v>
          </cell>
        </row>
        <row r="53">
          <cell r="B53">
            <v>70</v>
          </cell>
          <cell r="C53">
            <v>0.37009999999999998</v>
          </cell>
        </row>
        <row r="54">
          <cell r="B54">
            <v>71</v>
          </cell>
          <cell r="C54">
            <v>0.38779999999999998</v>
          </cell>
        </row>
        <row r="55">
          <cell r="B55">
            <v>72</v>
          </cell>
          <cell r="C55">
            <v>0.40579999999999999</v>
          </cell>
        </row>
        <row r="56">
          <cell r="B56">
            <v>73</v>
          </cell>
          <cell r="C56">
            <v>0.42399999999999999</v>
          </cell>
        </row>
        <row r="57">
          <cell r="B57">
            <v>74</v>
          </cell>
          <cell r="C57">
            <v>0.44240000000000002</v>
          </cell>
        </row>
        <row r="58">
          <cell r="B58">
            <v>75</v>
          </cell>
          <cell r="C58">
            <v>0.46100000000000002</v>
          </cell>
        </row>
        <row r="59">
          <cell r="B59">
            <v>76</v>
          </cell>
          <cell r="C59">
            <v>0.47960000000000003</v>
          </cell>
        </row>
        <row r="60">
          <cell r="B60">
            <v>77</v>
          </cell>
          <cell r="C60">
            <v>0.49830000000000002</v>
          </cell>
        </row>
        <row r="61">
          <cell r="B61">
            <v>78</v>
          </cell>
          <cell r="C61">
            <v>0.51690000000000003</v>
          </cell>
        </row>
        <row r="62">
          <cell r="B62">
            <v>79</v>
          </cell>
          <cell r="C62">
            <v>0.53539999999999999</v>
          </cell>
        </row>
        <row r="63">
          <cell r="B63">
            <v>80</v>
          </cell>
          <cell r="C63">
            <v>0.55379999999999996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csv4 (2)"/>
      <sheetName val="csv3 (2)"/>
      <sheetName val="C404 (2)"/>
      <sheetName val="C2304 (2)"/>
      <sheetName val="RKP pph"/>
      <sheetName val="Sheet1"/>
      <sheetName val="RKP21"/>
      <sheetName val="SSP"/>
      <sheetName val="SURAT BYR"/>
      <sheetName val="+an"/>
      <sheetName val="PPH21"/>
      <sheetName val="csv4"/>
      <sheetName val="c4"/>
      <sheetName val="%"/>
      <sheetName val="MASA"/>
      <sheetName val="TTR"/>
      <sheetName val="MDR"/>
      <sheetName val="MSTR04"/>
      <sheetName val="A401"/>
      <sheetName val="D402"/>
      <sheetName val="DT04"/>
      <sheetName val="TT"/>
      <sheetName val="SPT"/>
      <sheetName val="D2"/>
      <sheetName val="D1"/>
      <sheetName val="D"/>
      <sheetName val="05"/>
      <sheetName val="04"/>
      <sheetName val="09(DVD)"/>
      <sheetName val="PN"/>
      <sheetName val="NPWP"/>
      <sheetName val="csv3"/>
      <sheetName val="csv3 ref"/>
      <sheetName val="PPN"/>
      <sheetName val="104"/>
      <sheetName val="TR23"/>
      <sheetName val="KML"/>
      <sheetName val="MSTR23"/>
      <sheetName val="A2301"/>
      <sheetName val="DT23"/>
      <sheetName val="TT23"/>
      <sheetName val="SPT23-26"/>
      <sheetName val="DBP 23"/>
      <sheetName val="BP"/>
      <sheetName val="BP(2)"/>
      <sheetName val="BP23"/>
      <sheetName val="A403"/>
      <sheetName val="C404"/>
      <sheetName val="A405"/>
      <sheetName val="S406"/>
      <sheetName val="A407"/>
      <sheetName val="A408"/>
      <sheetName val="A409"/>
      <sheetName val="A410"/>
      <sheetName val="DATA 26"/>
      <sheetName val="BP26"/>
      <sheetName val="MENU"/>
      <sheetName val="01"/>
      <sheetName val="02"/>
      <sheetName val="03"/>
      <sheetName val="06"/>
      <sheetName val="07"/>
      <sheetName val="08"/>
      <sheetName val="RUMUS"/>
      <sheetName val="BATAS"/>
      <sheetName val="A2302"/>
      <sheetName val="A2303"/>
      <sheetName val="C2304"/>
      <sheetName val="A2305"/>
      <sheetName val="S2306"/>
      <sheetName val="D2307"/>
      <sheetName val="A23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C4">
            <v>8</v>
          </cell>
        </row>
      </sheetData>
      <sheetData sheetId="17"/>
      <sheetData sheetId="18"/>
      <sheetData sheetId="19"/>
      <sheetData sheetId="20"/>
      <sheetData sheetId="21">
        <row r="11">
          <cell r="G11" t="str">
            <v>6b1</v>
          </cell>
        </row>
      </sheetData>
      <sheetData sheetId="22">
        <row r="11">
          <cell r="G11" t="str">
            <v>6b1</v>
          </cell>
        </row>
      </sheetData>
      <sheetData sheetId="23"/>
      <sheetData sheetId="24"/>
      <sheetData sheetId="25">
        <row r="11">
          <cell r="A11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1">
          <cell r="A11">
            <v>1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1">
          <cell r="A1">
            <v>1</v>
          </cell>
          <cell r="B1" t="str">
            <v>Satu</v>
          </cell>
        </row>
        <row r="2">
          <cell r="A2">
            <v>2</v>
          </cell>
          <cell r="B2" t="str">
            <v>Dua</v>
          </cell>
        </row>
        <row r="3">
          <cell r="A3">
            <v>3</v>
          </cell>
          <cell r="B3" t="str">
            <v>Tiga</v>
          </cell>
        </row>
        <row r="4">
          <cell r="A4">
            <v>4</v>
          </cell>
          <cell r="B4" t="str">
            <v>Empat</v>
          </cell>
        </row>
        <row r="5">
          <cell r="A5">
            <v>5</v>
          </cell>
          <cell r="B5" t="str">
            <v>Lima</v>
          </cell>
        </row>
        <row r="6">
          <cell r="A6">
            <v>6</v>
          </cell>
          <cell r="B6" t="str">
            <v>Enam</v>
          </cell>
        </row>
        <row r="7">
          <cell r="A7">
            <v>7</v>
          </cell>
          <cell r="B7" t="str">
            <v>Tujuh</v>
          </cell>
        </row>
        <row r="8">
          <cell r="A8">
            <v>8</v>
          </cell>
          <cell r="B8" t="str">
            <v>Delapan</v>
          </cell>
        </row>
        <row r="9">
          <cell r="A9">
            <v>9</v>
          </cell>
          <cell r="B9" t="str">
            <v>Sembilan</v>
          </cell>
        </row>
        <row r="10">
          <cell r="A10">
            <v>10</v>
          </cell>
          <cell r="B10" t="str">
            <v>Sepuluh</v>
          </cell>
        </row>
        <row r="11">
          <cell r="A11">
            <v>11</v>
          </cell>
          <cell r="B11" t="str">
            <v>Sebelas</v>
          </cell>
        </row>
        <row r="12">
          <cell r="A12">
            <v>12</v>
          </cell>
          <cell r="B12" t="str">
            <v>Dua belas</v>
          </cell>
        </row>
        <row r="13">
          <cell r="A13">
            <v>13</v>
          </cell>
          <cell r="B13" t="str">
            <v>Tiga belas</v>
          </cell>
        </row>
        <row r="14">
          <cell r="A14">
            <v>14</v>
          </cell>
          <cell r="B14" t="str">
            <v>Empat belas</v>
          </cell>
        </row>
        <row r="15">
          <cell r="A15">
            <v>15</v>
          </cell>
          <cell r="B15" t="str">
            <v>Lima belas</v>
          </cell>
        </row>
        <row r="16">
          <cell r="A16">
            <v>16</v>
          </cell>
          <cell r="B16" t="str">
            <v>Enam belas</v>
          </cell>
        </row>
        <row r="17">
          <cell r="A17">
            <v>17</v>
          </cell>
          <cell r="B17" t="str">
            <v>Tujuh belas</v>
          </cell>
        </row>
        <row r="18">
          <cell r="A18">
            <v>18</v>
          </cell>
          <cell r="B18" t="str">
            <v>Delapan belas</v>
          </cell>
        </row>
        <row r="19">
          <cell r="A19">
            <v>19</v>
          </cell>
          <cell r="B19" t="str">
            <v>Sembilan belas</v>
          </cell>
        </row>
        <row r="20">
          <cell r="A20">
            <v>20</v>
          </cell>
          <cell r="B20" t="str">
            <v>Dua puluh</v>
          </cell>
        </row>
        <row r="21">
          <cell r="A21">
            <v>21</v>
          </cell>
          <cell r="B21" t="str">
            <v>Dua puluh Satu</v>
          </cell>
        </row>
        <row r="22">
          <cell r="A22">
            <v>22</v>
          </cell>
          <cell r="B22" t="str">
            <v>Dua puluh Dua</v>
          </cell>
        </row>
        <row r="23">
          <cell r="A23">
            <v>23</v>
          </cell>
          <cell r="B23" t="str">
            <v>Dua puluh Tiga</v>
          </cell>
        </row>
        <row r="24">
          <cell r="A24">
            <v>24</v>
          </cell>
          <cell r="B24" t="str">
            <v>Dua puluh Empat</v>
          </cell>
        </row>
        <row r="25">
          <cell r="A25">
            <v>25</v>
          </cell>
          <cell r="B25" t="str">
            <v>Dua puluh Lima</v>
          </cell>
        </row>
        <row r="26">
          <cell r="A26">
            <v>26</v>
          </cell>
          <cell r="B26" t="str">
            <v>Dua puluh Enam</v>
          </cell>
        </row>
        <row r="27">
          <cell r="A27">
            <v>27</v>
          </cell>
          <cell r="B27" t="str">
            <v>Dua puluh Tujuh</v>
          </cell>
        </row>
        <row r="28">
          <cell r="A28">
            <v>28</v>
          </cell>
          <cell r="B28" t="str">
            <v>Dua puluh Delapan</v>
          </cell>
        </row>
        <row r="29">
          <cell r="A29">
            <v>29</v>
          </cell>
          <cell r="B29" t="str">
            <v>Dua puluh Sembilan</v>
          </cell>
        </row>
        <row r="30">
          <cell r="A30">
            <v>30</v>
          </cell>
          <cell r="B30" t="str">
            <v>Tiga puluh</v>
          </cell>
        </row>
        <row r="31">
          <cell r="A31">
            <v>31</v>
          </cell>
          <cell r="B31" t="str">
            <v>Tiga puluh Satu</v>
          </cell>
        </row>
        <row r="32">
          <cell r="A32">
            <v>32</v>
          </cell>
          <cell r="B32" t="str">
            <v>Tiga puluh Dua</v>
          </cell>
        </row>
        <row r="33">
          <cell r="A33">
            <v>33</v>
          </cell>
          <cell r="B33" t="str">
            <v>Tiga puluh Tiga</v>
          </cell>
        </row>
        <row r="34">
          <cell r="A34">
            <v>34</v>
          </cell>
          <cell r="B34" t="str">
            <v>Tiga puluh Empat</v>
          </cell>
        </row>
        <row r="35">
          <cell r="A35">
            <v>35</v>
          </cell>
          <cell r="B35" t="str">
            <v>Tiga puluh Lima</v>
          </cell>
        </row>
        <row r="36">
          <cell r="A36">
            <v>36</v>
          </cell>
          <cell r="B36" t="str">
            <v>Tiga puluh Enam</v>
          </cell>
        </row>
        <row r="37">
          <cell r="A37">
            <v>37</v>
          </cell>
          <cell r="B37" t="str">
            <v>Tiga puluh Tujuh</v>
          </cell>
        </row>
        <row r="38">
          <cell r="A38">
            <v>38</v>
          </cell>
          <cell r="B38" t="str">
            <v>Tiga puluh Delapan</v>
          </cell>
        </row>
        <row r="39">
          <cell r="A39">
            <v>39</v>
          </cell>
          <cell r="B39" t="str">
            <v>Tiga puluh Sembilan</v>
          </cell>
        </row>
        <row r="40">
          <cell r="A40">
            <v>40</v>
          </cell>
          <cell r="B40" t="str">
            <v>Empat puluh</v>
          </cell>
        </row>
        <row r="41">
          <cell r="A41">
            <v>41</v>
          </cell>
          <cell r="B41" t="str">
            <v>Empat puluh Satu</v>
          </cell>
        </row>
        <row r="42">
          <cell r="A42">
            <v>42</v>
          </cell>
          <cell r="B42" t="str">
            <v>Empat puluh Dua</v>
          </cell>
        </row>
        <row r="43">
          <cell r="A43">
            <v>43</v>
          </cell>
          <cell r="B43" t="str">
            <v>Empat puluh Tiga</v>
          </cell>
        </row>
        <row r="44">
          <cell r="A44">
            <v>44</v>
          </cell>
          <cell r="B44" t="str">
            <v>Empat puluh Empat</v>
          </cell>
        </row>
        <row r="45">
          <cell r="A45">
            <v>45</v>
          </cell>
          <cell r="B45" t="str">
            <v>Empat puluh Lima</v>
          </cell>
        </row>
        <row r="46">
          <cell r="A46">
            <v>46</v>
          </cell>
          <cell r="B46" t="str">
            <v>Empat puluh Enam</v>
          </cell>
        </row>
        <row r="47">
          <cell r="A47">
            <v>47</v>
          </cell>
          <cell r="B47" t="str">
            <v>Empat puluh Tujuh</v>
          </cell>
        </row>
        <row r="48">
          <cell r="A48">
            <v>48</v>
          </cell>
          <cell r="B48" t="str">
            <v>Empat puluh Delapan</v>
          </cell>
        </row>
        <row r="49">
          <cell r="A49">
            <v>49</v>
          </cell>
          <cell r="B49" t="str">
            <v>Empat puluh Sembilan</v>
          </cell>
        </row>
        <row r="50">
          <cell r="A50">
            <v>50</v>
          </cell>
          <cell r="B50" t="str">
            <v>Lima puluh</v>
          </cell>
        </row>
        <row r="51">
          <cell r="A51">
            <v>51</v>
          </cell>
          <cell r="B51" t="str">
            <v>Lima puluh Satu</v>
          </cell>
        </row>
        <row r="52">
          <cell r="A52">
            <v>52</v>
          </cell>
          <cell r="B52" t="str">
            <v>Lima puluh Dua</v>
          </cell>
        </row>
        <row r="53">
          <cell r="A53">
            <v>53</v>
          </cell>
          <cell r="B53" t="str">
            <v>Lima puluh Tiga</v>
          </cell>
        </row>
        <row r="54">
          <cell r="A54">
            <v>54</v>
          </cell>
          <cell r="B54" t="str">
            <v>Lima puluh Empat</v>
          </cell>
        </row>
        <row r="55">
          <cell r="A55">
            <v>55</v>
          </cell>
          <cell r="B55" t="str">
            <v>Lima puluh Lima</v>
          </cell>
        </row>
        <row r="56">
          <cell r="A56">
            <v>56</v>
          </cell>
          <cell r="B56" t="str">
            <v>Lima puluh Enam</v>
          </cell>
        </row>
        <row r="57">
          <cell r="A57">
            <v>57</v>
          </cell>
          <cell r="B57" t="str">
            <v>Lima puluh Tujuh</v>
          </cell>
        </row>
        <row r="58">
          <cell r="A58">
            <v>58</v>
          </cell>
          <cell r="B58" t="str">
            <v>Lima puluh Delapan</v>
          </cell>
        </row>
        <row r="59">
          <cell r="A59">
            <v>59</v>
          </cell>
          <cell r="B59" t="str">
            <v>Lima puluh Sembilan</v>
          </cell>
        </row>
        <row r="60">
          <cell r="A60">
            <v>60</v>
          </cell>
          <cell r="B60" t="str">
            <v>Enam puluh</v>
          </cell>
        </row>
        <row r="61">
          <cell r="A61">
            <v>61</v>
          </cell>
          <cell r="B61" t="str">
            <v>Enam puluh Satu</v>
          </cell>
        </row>
        <row r="62">
          <cell r="A62">
            <v>62</v>
          </cell>
          <cell r="B62" t="str">
            <v>Enam puluh Dua</v>
          </cell>
        </row>
        <row r="63">
          <cell r="A63">
            <v>63</v>
          </cell>
          <cell r="B63" t="str">
            <v>Enam puluh Tiga</v>
          </cell>
        </row>
        <row r="64">
          <cell r="A64">
            <v>64</v>
          </cell>
          <cell r="B64" t="str">
            <v>Enam puluh Empat</v>
          </cell>
        </row>
        <row r="65">
          <cell r="A65">
            <v>65</v>
          </cell>
          <cell r="B65" t="str">
            <v>Enam puluh Lima</v>
          </cell>
        </row>
        <row r="66">
          <cell r="A66">
            <v>66</v>
          </cell>
          <cell r="B66" t="str">
            <v>Enam puluh Enam</v>
          </cell>
        </row>
        <row r="67">
          <cell r="A67">
            <v>67</v>
          </cell>
          <cell r="B67" t="str">
            <v>Enam puluh Tujuh</v>
          </cell>
        </row>
        <row r="68">
          <cell r="A68">
            <v>68</v>
          </cell>
          <cell r="B68" t="str">
            <v>Enam puluh Delapan</v>
          </cell>
        </row>
        <row r="69">
          <cell r="A69">
            <v>69</v>
          </cell>
          <cell r="B69" t="str">
            <v>Enam puluh Sembilan</v>
          </cell>
        </row>
        <row r="70">
          <cell r="A70">
            <v>70</v>
          </cell>
          <cell r="B70" t="str">
            <v>Tujuh puluh</v>
          </cell>
        </row>
        <row r="71">
          <cell r="A71">
            <v>71</v>
          </cell>
          <cell r="B71" t="str">
            <v>Tujuh puluh Satu</v>
          </cell>
        </row>
        <row r="72">
          <cell r="A72">
            <v>72</v>
          </cell>
          <cell r="B72" t="str">
            <v>Tujuh puluh Dua</v>
          </cell>
        </row>
        <row r="73">
          <cell r="A73">
            <v>73</v>
          </cell>
          <cell r="B73" t="str">
            <v>Tujuh puluh Tiga</v>
          </cell>
        </row>
        <row r="74">
          <cell r="A74">
            <v>74</v>
          </cell>
          <cell r="B74" t="str">
            <v>Tujuh puluh Empat</v>
          </cell>
        </row>
        <row r="75">
          <cell r="A75">
            <v>75</v>
          </cell>
          <cell r="B75" t="str">
            <v>Tujuh puluh Lima</v>
          </cell>
        </row>
        <row r="76">
          <cell r="A76">
            <v>76</v>
          </cell>
          <cell r="B76" t="str">
            <v>Tujuh puluh Enam</v>
          </cell>
        </row>
        <row r="77">
          <cell r="A77">
            <v>77</v>
          </cell>
          <cell r="B77" t="str">
            <v>Tujuh puluh Tujuh</v>
          </cell>
        </row>
        <row r="78">
          <cell r="A78">
            <v>78</v>
          </cell>
          <cell r="B78" t="str">
            <v>Tujuh puluh Delapan</v>
          </cell>
        </row>
        <row r="79">
          <cell r="A79">
            <v>79</v>
          </cell>
          <cell r="B79" t="str">
            <v>Tujuh puluh Sembilan</v>
          </cell>
        </row>
        <row r="80">
          <cell r="A80">
            <v>80</v>
          </cell>
          <cell r="B80" t="str">
            <v>Delapan puluh</v>
          </cell>
        </row>
        <row r="81">
          <cell r="A81">
            <v>81</v>
          </cell>
          <cell r="B81" t="str">
            <v>Delapan puluh Satu</v>
          </cell>
        </row>
        <row r="82">
          <cell r="A82">
            <v>82</v>
          </cell>
          <cell r="B82" t="str">
            <v>Delapan puluh Dua</v>
          </cell>
        </row>
        <row r="83">
          <cell r="A83">
            <v>83</v>
          </cell>
          <cell r="B83" t="str">
            <v>Delapan puluh Tiga</v>
          </cell>
        </row>
        <row r="84">
          <cell r="A84">
            <v>84</v>
          </cell>
          <cell r="B84" t="str">
            <v>Delapan puluh Empat</v>
          </cell>
        </row>
        <row r="85">
          <cell r="A85">
            <v>85</v>
          </cell>
          <cell r="B85" t="str">
            <v>Delapan puluh Lima</v>
          </cell>
        </row>
        <row r="86">
          <cell r="A86">
            <v>86</v>
          </cell>
          <cell r="B86" t="str">
            <v>Delapan puluh Enam</v>
          </cell>
        </row>
        <row r="87">
          <cell r="A87">
            <v>87</v>
          </cell>
          <cell r="B87" t="str">
            <v>Delapan puluh Tujuh</v>
          </cell>
        </row>
        <row r="88">
          <cell r="A88">
            <v>88</v>
          </cell>
          <cell r="B88" t="str">
            <v>Delapan puluh Delapan</v>
          </cell>
        </row>
        <row r="89">
          <cell r="A89">
            <v>89</v>
          </cell>
          <cell r="B89" t="str">
            <v>Delapan puluh Sembilan</v>
          </cell>
        </row>
        <row r="90">
          <cell r="A90">
            <v>90</v>
          </cell>
          <cell r="B90" t="str">
            <v>Sembilan puluh</v>
          </cell>
        </row>
        <row r="91">
          <cell r="A91">
            <v>91</v>
          </cell>
          <cell r="B91" t="str">
            <v>Sembilan puluh Satu</v>
          </cell>
        </row>
        <row r="92">
          <cell r="A92">
            <v>92</v>
          </cell>
          <cell r="B92" t="str">
            <v>Sembilan puluh Dua</v>
          </cell>
        </row>
        <row r="93">
          <cell r="A93">
            <v>93</v>
          </cell>
          <cell r="B93" t="str">
            <v>Sembilan puluh Tiga</v>
          </cell>
        </row>
        <row r="94">
          <cell r="A94">
            <v>94</v>
          </cell>
          <cell r="B94" t="str">
            <v>Sembilan puluh Empat</v>
          </cell>
        </row>
        <row r="95">
          <cell r="A95">
            <v>95</v>
          </cell>
          <cell r="B95" t="str">
            <v>Sembilan puluh Lima</v>
          </cell>
        </row>
        <row r="96">
          <cell r="A96">
            <v>96</v>
          </cell>
          <cell r="B96" t="str">
            <v>Sembilan puluh Enam</v>
          </cell>
        </row>
        <row r="97">
          <cell r="A97">
            <v>97</v>
          </cell>
          <cell r="B97" t="str">
            <v>Sembilan puluh Tujuh</v>
          </cell>
        </row>
        <row r="98">
          <cell r="A98">
            <v>98</v>
          </cell>
          <cell r="B98" t="str">
            <v>Sembilan puluh Delapan</v>
          </cell>
        </row>
        <row r="99">
          <cell r="A99">
            <v>99</v>
          </cell>
          <cell r="B99" t="str">
            <v>Sembilan puluh Sembilan</v>
          </cell>
        </row>
        <row r="100">
          <cell r="A100">
            <v>100</v>
          </cell>
          <cell r="B100" t="str">
            <v>Seratus</v>
          </cell>
        </row>
        <row r="101">
          <cell r="A101">
            <v>101</v>
          </cell>
          <cell r="B101" t="str">
            <v>Seratus Satu</v>
          </cell>
        </row>
        <row r="102">
          <cell r="A102">
            <v>102</v>
          </cell>
          <cell r="B102" t="str">
            <v>Seratus Dua</v>
          </cell>
        </row>
        <row r="103">
          <cell r="A103">
            <v>103</v>
          </cell>
          <cell r="B103" t="str">
            <v>Seratus Tiga</v>
          </cell>
        </row>
        <row r="104">
          <cell r="A104">
            <v>104</v>
          </cell>
          <cell r="B104" t="str">
            <v>Seratus Empat</v>
          </cell>
        </row>
        <row r="105">
          <cell r="A105">
            <v>105</v>
          </cell>
          <cell r="B105" t="str">
            <v>Seratus Lima</v>
          </cell>
        </row>
        <row r="106">
          <cell r="A106">
            <v>106</v>
          </cell>
          <cell r="B106" t="str">
            <v>Seratus Enam</v>
          </cell>
        </row>
        <row r="107">
          <cell r="A107">
            <v>107</v>
          </cell>
          <cell r="B107" t="str">
            <v>Seratus Tujuh</v>
          </cell>
        </row>
        <row r="108">
          <cell r="A108">
            <v>108</v>
          </cell>
          <cell r="B108" t="str">
            <v>Seratus Delapan</v>
          </cell>
        </row>
        <row r="109">
          <cell r="A109">
            <v>109</v>
          </cell>
          <cell r="B109" t="str">
            <v>Seratus Sembilan</v>
          </cell>
        </row>
        <row r="110">
          <cell r="A110">
            <v>110</v>
          </cell>
          <cell r="B110" t="str">
            <v>Seratus Sepuluh</v>
          </cell>
        </row>
        <row r="111">
          <cell r="A111">
            <v>111</v>
          </cell>
          <cell r="B111" t="str">
            <v>Seratus Sebelas</v>
          </cell>
        </row>
        <row r="112">
          <cell r="A112">
            <v>112</v>
          </cell>
          <cell r="B112" t="str">
            <v>Seratus Dua belas</v>
          </cell>
        </row>
        <row r="113">
          <cell r="A113">
            <v>113</v>
          </cell>
          <cell r="B113" t="str">
            <v>Seratus Tiga belas</v>
          </cell>
        </row>
        <row r="114">
          <cell r="A114">
            <v>114</v>
          </cell>
          <cell r="B114" t="str">
            <v>Seratus Empat belas</v>
          </cell>
        </row>
        <row r="115">
          <cell r="A115">
            <v>115</v>
          </cell>
          <cell r="B115" t="str">
            <v>Seratus Lima belas</v>
          </cell>
        </row>
        <row r="116">
          <cell r="A116">
            <v>116</v>
          </cell>
          <cell r="B116" t="str">
            <v>Seratus Enam belas</v>
          </cell>
        </row>
        <row r="117">
          <cell r="A117">
            <v>117</v>
          </cell>
          <cell r="B117" t="str">
            <v>Seratus Tujuh belas</v>
          </cell>
        </row>
        <row r="118">
          <cell r="A118">
            <v>118</v>
          </cell>
          <cell r="B118" t="str">
            <v>Seratus Delapan belas</v>
          </cell>
        </row>
        <row r="119">
          <cell r="A119">
            <v>119</v>
          </cell>
          <cell r="B119" t="str">
            <v>Seratus Sembilan belas</v>
          </cell>
        </row>
        <row r="120">
          <cell r="A120">
            <v>120</v>
          </cell>
          <cell r="B120" t="str">
            <v>Seratus Dua puluh</v>
          </cell>
        </row>
        <row r="121">
          <cell r="A121">
            <v>121</v>
          </cell>
          <cell r="B121" t="str">
            <v>Seratus Dua puluh Satu</v>
          </cell>
        </row>
        <row r="122">
          <cell r="A122">
            <v>122</v>
          </cell>
          <cell r="B122" t="str">
            <v>Seratus Dua puluh Dua</v>
          </cell>
        </row>
        <row r="123">
          <cell r="A123">
            <v>123</v>
          </cell>
          <cell r="B123" t="str">
            <v>Seratus Dua puluh Tiga</v>
          </cell>
        </row>
        <row r="124">
          <cell r="A124">
            <v>124</v>
          </cell>
          <cell r="B124" t="str">
            <v>Seratus Dua puluh Empat</v>
          </cell>
        </row>
        <row r="125">
          <cell r="A125">
            <v>125</v>
          </cell>
          <cell r="B125" t="str">
            <v>Seratus Dua puluh Lima</v>
          </cell>
        </row>
        <row r="126">
          <cell r="A126">
            <v>126</v>
          </cell>
          <cell r="B126" t="str">
            <v>Seratus Dua puluh Enam</v>
          </cell>
        </row>
        <row r="127">
          <cell r="A127">
            <v>127</v>
          </cell>
          <cell r="B127" t="str">
            <v>Seratus Dua puluh Tujuh</v>
          </cell>
        </row>
        <row r="128">
          <cell r="A128">
            <v>128</v>
          </cell>
          <cell r="B128" t="str">
            <v>Seratus Dua puluh Delapan</v>
          </cell>
        </row>
        <row r="129">
          <cell r="A129">
            <v>129</v>
          </cell>
          <cell r="B129" t="str">
            <v>Seratus Dua puluh Sembilan</v>
          </cell>
        </row>
        <row r="130">
          <cell r="A130">
            <v>130</v>
          </cell>
          <cell r="B130" t="str">
            <v>Seratus Tiga puluh</v>
          </cell>
        </row>
        <row r="131">
          <cell r="A131">
            <v>131</v>
          </cell>
          <cell r="B131" t="str">
            <v>Seratus Tiga puluh Satu</v>
          </cell>
        </row>
        <row r="132">
          <cell r="A132">
            <v>132</v>
          </cell>
          <cell r="B132" t="str">
            <v>Seratus Tiga puluh Dua</v>
          </cell>
        </row>
        <row r="133">
          <cell r="A133">
            <v>133</v>
          </cell>
          <cell r="B133" t="str">
            <v>Seratus Tiga puluh Tiga</v>
          </cell>
        </row>
        <row r="134">
          <cell r="A134">
            <v>134</v>
          </cell>
          <cell r="B134" t="str">
            <v>Seratus Tiga puluh Empat</v>
          </cell>
        </row>
        <row r="135">
          <cell r="A135">
            <v>135</v>
          </cell>
          <cell r="B135" t="str">
            <v>Seratus Tiga puluh Lima</v>
          </cell>
        </row>
        <row r="136">
          <cell r="A136">
            <v>136</v>
          </cell>
          <cell r="B136" t="str">
            <v>Seratus Tiga puluh Enam</v>
          </cell>
        </row>
        <row r="137">
          <cell r="A137">
            <v>137</v>
          </cell>
          <cell r="B137" t="str">
            <v>Seratus Tiga puluh Tujuh</v>
          </cell>
        </row>
        <row r="138">
          <cell r="A138">
            <v>138</v>
          </cell>
          <cell r="B138" t="str">
            <v>Seratus Tiga puluh Delapan</v>
          </cell>
        </row>
        <row r="139">
          <cell r="A139">
            <v>139</v>
          </cell>
          <cell r="B139" t="str">
            <v>Seratus Tiga puluh Sembilan</v>
          </cell>
        </row>
        <row r="140">
          <cell r="A140">
            <v>140</v>
          </cell>
          <cell r="B140" t="str">
            <v>Seratus Empat puluh</v>
          </cell>
        </row>
        <row r="141">
          <cell r="A141">
            <v>141</v>
          </cell>
          <cell r="B141" t="str">
            <v>Seratus Empat puluh Satu</v>
          </cell>
        </row>
        <row r="142">
          <cell r="A142">
            <v>142</v>
          </cell>
          <cell r="B142" t="str">
            <v>Seratus Empat puluh Dua</v>
          </cell>
        </row>
        <row r="143">
          <cell r="A143">
            <v>143</v>
          </cell>
          <cell r="B143" t="str">
            <v>Seratus Empat puluh Tiga</v>
          </cell>
        </row>
        <row r="144">
          <cell r="A144">
            <v>144</v>
          </cell>
          <cell r="B144" t="str">
            <v>Seratus Empat puluh Empat</v>
          </cell>
        </row>
        <row r="145">
          <cell r="A145">
            <v>145</v>
          </cell>
          <cell r="B145" t="str">
            <v>Seratus Empat puluh Lima</v>
          </cell>
        </row>
        <row r="146">
          <cell r="A146">
            <v>146</v>
          </cell>
          <cell r="B146" t="str">
            <v>Seratus Empat puluh Enam</v>
          </cell>
        </row>
        <row r="147">
          <cell r="A147">
            <v>147</v>
          </cell>
          <cell r="B147" t="str">
            <v>Seratus Empat puluh Tujuh</v>
          </cell>
        </row>
        <row r="148">
          <cell r="A148">
            <v>148</v>
          </cell>
          <cell r="B148" t="str">
            <v>Seratus Empat puluh Delapan</v>
          </cell>
        </row>
        <row r="149">
          <cell r="A149">
            <v>149</v>
          </cell>
          <cell r="B149" t="str">
            <v>Seratus Empat puluh Sembilan</v>
          </cell>
        </row>
        <row r="150">
          <cell r="A150">
            <v>150</v>
          </cell>
          <cell r="B150" t="str">
            <v>Seratus Lima puluh</v>
          </cell>
        </row>
        <row r="151">
          <cell r="A151">
            <v>151</v>
          </cell>
          <cell r="B151" t="str">
            <v>Seratus Lima puluh Satu</v>
          </cell>
        </row>
        <row r="152">
          <cell r="A152">
            <v>152</v>
          </cell>
          <cell r="B152" t="str">
            <v>Seratus Lima puluh Dua</v>
          </cell>
        </row>
        <row r="153">
          <cell r="A153">
            <v>153</v>
          </cell>
          <cell r="B153" t="str">
            <v>Seratus Lima puluh Tiga</v>
          </cell>
        </row>
        <row r="154">
          <cell r="A154">
            <v>154</v>
          </cell>
          <cell r="B154" t="str">
            <v>Seratus Lima puluh Empat</v>
          </cell>
        </row>
        <row r="155">
          <cell r="A155">
            <v>155</v>
          </cell>
          <cell r="B155" t="str">
            <v>Seratus Lima puluh Lima</v>
          </cell>
        </row>
        <row r="156">
          <cell r="A156">
            <v>156</v>
          </cell>
          <cell r="B156" t="str">
            <v>Seratus Lima puluh Enam</v>
          </cell>
        </row>
        <row r="157">
          <cell r="A157">
            <v>157</v>
          </cell>
          <cell r="B157" t="str">
            <v>Seratus Lima puluh Tujuh</v>
          </cell>
        </row>
        <row r="158">
          <cell r="A158">
            <v>158</v>
          </cell>
          <cell r="B158" t="str">
            <v>Seratus Lima puluh Delapan</v>
          </cell>
        </row>
        <row r="159">
          <cell r="A159">
            <v>159</v>
          </cell>
          <cell r="B159" t="str">
            <v>Seratus Lima puluh Sembilan</v>
          </cell>
        </row>
        <row r="160">
          <cell r="A160">
            <v>160</v>
          </cell>
          <cell r="B160" t="str">
            <v>Seratus Enam puluh</v>
          </cell>
        </row>
        <row r="161">
          <cell r="A161">
            <v>161</v>
          </cell>
          <cell r="B161" t="str">
            <v>Seratus Enam puluh Satu</v>
          </cell>
        </row>
        <row r="162">
          <cell r="A162">
            <v>162</v>
          </cell>
          <cell r="B162" t="str">
            <v>Seratus Enam puluh Dua</v>
          </cell>
        </row>
        <row r="163">
          <cell r="A163">
            <v>163</v>
          </cell>
          <cell r="B163" t="str">
            <v>Seratus Enam puluh Tiga</v>
          </cell>
        </row>
        <row r="164">
          <cell r="A164">
            <v>164</v>
          </cell>
          <cell r="B164" t="str">
            <v>Seratus Enam puluh Empat</v>
          </cell>
        </row>
        <row r="165">
          <cell r="A165">
            <v>165</v>
          </cell>
          <cell r="B165" t="str">
            <v>Seratus Enam puluh Lima</v>
          </cell>
        </row>
        <row r="166">
          <cell r="A166">
            <v>166</v>
          </cell>
          <cell r="B166" t="str">
            <v>Seratus Enam puluh Enam</v>
          </cell>
        </row>
        <row r="167">
          <cell r="A167">
            <v>167</v>
          </cell>
          <cell r="B167" t="str">
            <v>Seratus Enam puluh Tujuh</v>
          </cell>
        </row>
        <row r="168">
          <cell r="A168">
            <v>168</v>
          </cell>
          <cell r="B168" t="str">
            <v>Seratus Enam puluh Delapan</v>
          </cell>
        </row>
        <row r="169">
          <cell r="A169">
            <v>169</v>
          </cell>
          <cell r="B169" t="str">
            <v>Seratus Enam puluh Sembilan</v>
          </cell>
        </row>
        <row r="170">
          <cell r="A170">
            <v>170</v>
          </cell>
          <cell r="B170" t="str">
            <v>Seratus Tujuh puluh</v>
          </cell>
        </row>
        <row r="171">
          <cell r="A171">
            <v>171</v>
          </cell>
          <cell r="B171" t="str">
            <v>Seratus Tujuh puluh Satu</v>
          </cell>
        </row>
        <row r="172">
          <cell r="A172">
            <v>172</v>
          </cell>
          <cell r="B172" t="str">
            <v>Seratus Tujuh puluh Dua</v>
          </cell>
        </row>
        <row r="173">
          <cell r="A173">
            <v>173</v>
          </cell>
          <cell r="B173" t="str">
            <v>Seratus Tujuh puluh Tiga</v>
          </cell>
        </row>
        <row r="174">
          <cell r="A174">
            <v>174</v>
          </cell>
          <cell r="B174" t="str">
            <v>Seratus Tujuh puluh Empat</v>
          </cell>
        </row>
        <row r="175">
          <cell r="A175">
            <v>175</v>
          </cell>
          <cell r="B175" t="str">
            <v>Seratus Tujuh puluh Lima</v>
          </cell>
        </row>
        <row r="176">
          <cell r="A176">
            <v>176</v>
          </cell>
          <cell r="B176" t="str">
            <v>Seratus Tujuh puluh Enam</v>
          </cell>
        </row>
        <row r="177">
          <cell r="A177">
            <v>177</v>
          </cell>
          <cell r="B177" t="str">
            <v>Seratus Tujuh puluh Tujuh</v>
          </cell>
        </row>
        <row r="178">
          <cell r="A178">
            <v>178</v>
          </cell>
          <cell r="B178" t="str">
            <v>Seratus Tujuh puluh Delapan</v>
          </cell>
        </row>
        <row r="179">
          <cell r="A179">
            <v>179</v>
          </cell>
          <cell r="B179" t="str">
            <v>Seratus Tujuh puluh Sembilan</v>
          </cell>
        </row>
        <row r="180">
          <cell r="A180">
            <v>180</v>
          </cell>
          <cell r="B180" t="str">
            <v>Seratus Delapan puluh</v>
          </cell>
        </row>
        <row r="181">
          <cell r="A181">
            <v>181</v>
          </cell>
          <cell r="B181" t="str">
            <v>Seratus Delapan puluh Satu</v>
          </cell>
        </row>
        <row r="182">
          <cell r="A182">
            <v>182</v>
          </cell>
          <cell r="B182" t="str">
            <v>Seratus Delapan puluh Dua</v>
          </cell>
        </row>
        <row r="183">
          <cell r="A183">
            <v>183</v>
          </cell>
          <cell r="B183" t="str">
            <v>Seratus Delapan puluh Tiga</v>
          </cell>
        </row>
        <row r="184">
          <cell r="A184">
            <v>184</v>
          </cell>
          <cell r="B184" t="str">
            <v>Seratus Delapan puluh Empat</v>
          </cell>
        </row>
        <row r="185">
          <cell r="A185">
            <v>185</v>
          </cell>
          <cell r="B185" t="str">
            <v>Seratus Delapan puluh Lima</v>
          </cell>
        </row>
        <row r="186">
          <cell r="A186">
            <v>186</v>
          </cell>
          <cell r="B186" t="str">
            <v>Seratus Delapan puluh Enam</v>
          </cell>
        </row>
        <row r="187">
          <cell r="A187">
            <v>187</v>
          </cell>
          <cell r="B187" t="str">
            <v>Seratus Delapan puluh Tujuh</v>
          </cell>
        </row>
        <row r="188">
          <cell r="A188">
            <v>188</v>
          </cell>
          <cell r="B188" t="str">
            <v>Seratus Delapan puluh Delapan</v>
          </cell>
        </row>
        <row r="189">
          <cell r="A189">
            <v>189</v>
          </cell>
          <cell r="B189" t="str">
            <v>Seratus Delapan puluh Sembilan</v>
          </cell>
        </row>
        <row r="190">
          <cell r="A190">
            <v>190</v>
          </cell>
          <cell r="B190" t="str">
            <v>Seratus Sembilan puluh</v>
          </cell>
        </row>
        <row r="191">
          <cell r="A191">
            <v>191</v>
          </cell>
          <cell r="B191" t="str">
            <v>Seratus Sembilan puluh Satu</v>
          </cell>
        </row>
        <row r="192">
          <cell r="A192">
            <v>192</v>
          </cell>
          <cell r="B192" t="str">
            <v>Seratus Sembilan puluh Dua</v>
          </cell>
        </row>
        <row r="193">
          <cell r="A193">
            <v>193</v>
          </cell>
          <cell r="B193" t="str">
            <v>Seratus Sembilan puluh Tiga</v>
          </cell>
        </row>
        <row r="194">
          <cell r="A194">
            <v>194</v>
          </cell>
          <cell r="B194" t="str">
            <v>Seratus Sembilan puluh Empat</v>
          </cell>
        </row>
        <row r="195">
          <cell r="A195">
            <v>195</v>
          </cell>
          <cell r="B195" t="str">
            <v>Seratus Sembilan puluh Lima</v>
          </cell>
        </row>
        <row r="196">
          <cell r="A196">
            <v>196</v>
          </cell>
          <cell r="B196" t="str">
            <v>Seratus Sembilan puluh Enam</v>
          </cell>
        </row>
        <row r="197">
          <cell r="A197">
            <v>197</v>
          </cell>
          <cell r="B197" t="str">
            <v>Seratus Sembilan puluh Tujuh</v>
          </cell>
        </row>
        <row r="198">
          <cell r="A198">
            <v>198</v>
          </cell>
          <cell r="B198" t="str">
            <v>Seratus Sembilan puluh Delapan</v>
          </cell>
        </row>
        <row r="199">
          <cell r="A199">
            <v>199</v>
          </cell>
          <cell r="B199" t="str">
            <v>Seratus Sembilan puluh Sembilan</v>
          </cell>
        </row>
        <row r="200">
          <cell r="A200">
            <v>200</v>
          </cell>
          <cell r="B200" t="str">
            <v>Dua ratus</v>
          </cell>
        </row>
        <row r="201">
          <cell r="A201">
            <v>201</v>
          </cell>
          <cell r="B201" t="str">
            <v>Dua ratus Satu</v>
          </cell>
        </row>
        <row r="202">
          <cell r="A202">
            <v>202</v>
          </cell>
          <cell r="B202" t="str">
            <v>Dua ratus Dua</v>
          </cell>
        </row>
        <row r="203">
          <cell r="A203">
            <v>203</v>
          </cell>
          <cell r="B203" t="str">
            <v>Dua ratus Tiga</v>
          </cell>
        </row>
        <row r="204">
          <cell r="A204">
            <v>204</v>
          </cell>
          <cell r="B204" t="str">
            <v>Dua ratus Empat</v>
          </cell>
        </row>
        <row r="205">
          <cell r="A205">
            <v>205</v>
          </cell>
          <cell r="B205" t="str">
            <v>Dua ratus Lima</v>
          </cell>
        </row>
        <row r="206">
          <cell r="A206">
            <v>206</v>
          </cell>
          <cell r="B206" t="str">
            <v>Dua ratus Enam</v>
          </cell>
        </row>
        <row r="207">
          <cell r="A207">
            <v>207</v>
          </cell>
          <cell r="B207" t="str">
            <v>Dua ratus Tujuh</v>
          </cell>
        </row>
        <row r="208">
          <cell r="A208">
            <v>208</v>
          </cell>
          <cell r="B208" t="str">
            <v>Dua ratus Delapan</v>
          </cell>
        </row>
        <row r="209">
          <cell r="A209">
            <v>209</v>
          </cell>
          <cell r="B209" t="str">
            <v>Dua ratus Sembilan</v>
          </cell>
        </row>
        <row r="210">
          <cell r="A210">
            <v>210</v>
          </cell>
          <cell r="B210" t="str">
            <v>Dua ratus Sepuluh</v>
          </cell>
        </row>
        <row r="211">
          <cell r="A211">
            <v>211</v>
          </cell>
          <cell r="B211" t="str">
            <v>Dua ratus Sebelas</v>
          </cell>
        </row>
        <row r="212">
          <cell r="A212">
            <v>212</v>
          </cell>
          <cell r="B212" t="str">
            <v>Dua ratus Dua belas</v>
          </cell>
        </row>
        <row r="213">
          <cell r="A213">
            <v>213</v>
          </cell>
          <cell r="B213" t="str">
            <v>Dua ratus Tiga belas</v>
          </cell>
        </row>
        <row r="214">
          <cell r="A214">
            <v>214</v>
          </cell>
          <cell r="B214" t="str">
            <v>Dua ratus Empat belas</v>
          </cell>
        </row>
        <row r="215">
          <cell r="A215">
            <v>215</v>
          </cell>
          <cell r="B215" t="str">
            <v>Dua ratus Lima belas</v>
          </cell>
        </row>
        <row r="216">
          <cell r="A216">
            <v>216</v>
          </cell>
          <cell r="B216" t="str">
            <v>Dua ratus Enam belas</v>
          </cell>
        </row>
        <row r="217">
          <cell r="A217">
            <v>217</v>
          </cell>
          <cell r="B217" t="str">
            <v>Dua ratus Tujuh belas</v>
          </cell>
        </row>
        <row r="218">
          <cell r="A218">
            <v>218</v>
          </cell>
          <cell r="B218" t="str">
            <v>Dua ratus Delapan belas</v>
          </cell>
        </row>
        <row r="219">
          <cell r="A219">
            <v>219</v>
          </cell>
          <cell r="B219" t="str">
            <v>Dua ratus Sembilan belas</v>
          </cell>
        </row>
        <row r="220">
          <cell r="A220">
            <v>220</v>
          </cell>
          <cell r="B220" t="str">
            <v>Dua ratus Dua puluh</v>
          </cell>
        </row>
        <row r="221">
          <cell r="A221">
            <v>221</v>
          </cell>
          <cell r="B221" t="str">
            <v>Dua ratus Dua puluh Satu</v>
          </cell>
        </row>
        <row r="222">
          <cell r="A222">
            <v>222</v>
          </cell>
          <cell r="B222" t="str">
            <v>Dua ratus Dua puluh Dua</v>
          </cell>
        </row>
        <row r="223">
          <cell r="A223">
            <v>223</v>
          </cell>
          <cell r="B223" t="str">
            <v>Dua ratus Dua puluh Tiga</v>
          </cell>
        </row>
        <row r="224">
          <cell r="A224">
            <v>224</v>
          </cell>
          <cell r="B224" t="str">
            <v>Dua ratus Dua puluh Empat</v>
          </cell>
        </row>
        <row r="225">
          <cell r="A225">
            <v>225</v>
          </cell>
          <cell r="B225" t="str">
            <v>Dua ratus Dua puluh Lima</v>
          </cell>
        </row>
        <row r="226">
          <cell r="A226">
            <v>226</v>
          </cell>
          <cell r="B226" t="str">
            <v>Dua ratus Dua puluh Enam</v>
          </cell>
        </row>
        <row r="227">
          <cell r="A227">
            <v>227</v>
          </cell>
          <cell r="B227" t="str">
            <v>Dua ratus Dua puluh Tujuh</v>
          </cell>
        </row>
        <row r="228">
          <cell r="A228">
            <v>228</v>
          </cell>
          <cell r="B228" t="str">
            <v>Dua ratus Dua puluh Delapan</v>
          </cell>
        </row>
        <row r="229">
          <cell r="A229">
            <v>229</v>
          </cell>
          <cell r="B229" t="str">
            <v>Dua ratus Dua puluh Sembilan</v>
          </cell>
        </row>
        <row r="230">
          <cell r="A230">
            <v>230</v>
          </cell>
          <cell r="B230" t="str">
            <v>Dua ratus Tiga puluh</v>
          </cell>
        </row>
        <row r="231">
          <cell r="A231">
            <v>231</v>
          </cell>
          <cell r="B231" t="str">
            <v>Dua ratus Tiga puluh Satu</v>
          </cell>
        </row>
        <row r="232">
          <cell r="A232">
            <v>232</v>
          </cell>
          <cell r="B232" t="str">
            <v>Dua ratus Tiga puluh Dua</v>
          </cell>
        </row>
        <row r="233">
          <cell r="A233">
            <v>233</v>
          </cell>
          <cell r="B233" t="str">
            <v>Dua ratus Tiga puluh Tiga</v>
          </cell>
        </row>
        <row r="234">
          <cell r="A234">
            <v>234</v>
          </cell>
          <cell r="B234" t="str">
            <v>Dua ratus Tiga puluh Empat</v>
          </cell>
        </row>
        <row r="235">
          <cell r="A235">
            <v>235</v>
          </cell>
          <cell r="B235" t="str">
            <v>Dua ratus Tiga puluh Lima</v>
          </cell>
        </row>
        <row r="236">
          <cell r="A236">
            <v>236</v>
          </cell>
          <cell r="B236" t="str">
            <v>Dua ratus Tiga puluh Enam</v>
          </cell>
        </row>
        <row r="237">
          <cell r="A237">
            <v>237</v>
          </cell>
          <cell r="B237" t="str">
            <v>Dua ratus Tiga puluh Tujuh</v>
          </cell>
        </row>
        <row r="238">
          <cell r="A238">
            <v>238</v>
          </cell>
          <cell r="B238" t="str">
            <v>Dua ratus Tiga puluh Delapan</v>
          </cell>
        </row>
        <row r="239">
          <cell r="A239">
            <v>239</v>
          </cell>
          <cell r="B239" t="str">
            <v>Dua ratus Tiga puluh Sembilan</v>
          </cell>
        </row>
        <row r="240">
          <cell r="A240">
            <v>240</v>
          </cell>
          <cell r="B240" t="str">
            <v>Dua ratus Empat puluh</v>
          </cell>
        </row>
        <row r="241">
          <cell r="A241">
            <v>241</v>
          </cell>
          <cell r="B241" t="str">
            <v>Dua ratus Empat puluh Satu</v>
          </cell>
        </row>
        <row r="242">
          <cell r="A242">
            <v>242</v>
          </cell>
          <cell r="B242" t="str">
            <v>Dua ratus Empat puluh Dua</v>
          </cell>
        </row>
        <row r="243">
          <cell r="A243">
            <v>243</v>
          </cell>
          <cell r="B243" t="str">
            <v>Dua ratus Empat puluh Tiga</v>
          </cell>
        </row>
        <row r="244">
          <cell r="A244">
            <v>244</v>
          </cell>
          <cell r="B244" t="str">
            <v>Dua ratus Empat puluh Empat</v>
          </cell>
        </row>
        <row r="245">
          <cell r="A245">
            <v>245</v>
          </cell>
          <cell r="B245" t="str">
            <v>Dua ratus Empat puluh Lima</v>
          </cell>
        </row>
        <row r="246">
          <cell r="A246">
            <v>246</v>
          </cell>
          <cell r="B246" t="str">
            <v>Dua ratus Empat puluh Enam</v>
          </cell>
        </row>
        <row r="247">
          <cell r="A247">
            <v>247</v>
          </cell>
          <cell r="B247" t="str">
            <v>Dua ratus Empat puluh Tujuh</v>
          </cell>
        </row>
        <row r="248">
          <cell r="A248">
            <v>248</v>
          </cell>
          <cell r="B248" t="str">
            <v>Dua ratus Empat puluh Delapan</v>
          </cell>
        </row>
        <row r="249">
          <cell r="A249">
            <v>249</v>
          </cell>
          <cell r="B249" t="str">
            <v>Dua ratus Empat puluh Sembilan</v>
          </cell>
        </row>
        <row r="250">
          <cell r="A250">
            <v>250</v>
          </cell>
          <cell r="B250" t="str">
            <v>Dua ratus Lima puluh</v>
          </cell>
        </row>
        <row r="251">
          <cell r="A251">
            <v>251</v>
          </cell>
          <cell r="B251" t="str">
            <v>Dua ratus Lima puluh Satu</v>
          </cell>
        </row>
        <row r="252">
          <cell r="A252">
            <v>252</v>
          </cell>
          <cell r="B252" t="str">
            <v>Dua ratus Lima puluh Dua</v>
          </cell>
        </row>
        <row r="253">
          <cell r="A253">
            <v>253</v>
          </cell>
          <cell r="B253" t="str">
            <v>Dua ratus Lima puluh Tiga</v>
          </cell>
        </row>
        <row r="254">
          <cell r="A254">
            <v>254</v>
          </cell>
          <cell r="B254" t="str">
            <v>Dua ratus Lima puluh Empat</v>
          </cell>
        </row>
        <row r="255">
          <cell r="A255">
            <v>255</v>
          </cell>
          <cell r="B255" t="str">
            <v>Dua ratus Lima puluh Lima</v>
          </cell>
        </row>
        <row r="256">
          <cell r="A256">
            <v>256</v>
          </cell>
          <cell r="B256" t="str">
            <v>Dua ratus Lima puluh Enam</v>
          </cell>
        </row>
        <row r="257">
          <cell r="A257">
            <v>257</v>
          </cell>
          <cell r="B257" t="str">
            <v>Dua ratus Lima puluh Tujuh</v>
          </cell>
        </row>
        <row r="258">
          <cell r="A258">
            <v>258</v>
          </cell>
          <cell r="B258" t="str">
            <v>Dua ratus Lima puluh Delapan</v>
          </cell>
        </row>
        <row r="259">
          <cell r="A259">
            <v>259</v>
          </cell>
          <cell r="B259" t="str">
            <v>Dua ratus Lima puluh Sembilan</v>
          </cell>
        </row>
        <row r="260">
          <cell r="A260">
            <v>260</v>
          </cell>
          <cell r="B260" t="str">
            <v>Dua ratus Enam puluh</v>
          </cell>
        </row>
        <row r="261">
          <cell r="A261">
            <v>261</v>
          </cell>
          <cell r="B261" t="str">
            <v>Dua ratus Enam puluh Satu</v>
          </cell>
        </row>
        <row r="262">
          <cell r="A262">
            <v>262</v>
          </cell>
          <cell r="B262" t="str">
            <v>Dua ratus Enam puluh Dua</v>
          </cell>
        </row>
        <row r="263">
          <cell r="A263">
            <v>263</v>
          </cell>
          <cell r="B263" t="str">
            <v>Dua ratus Enam puluh Tiga</v>
          </cell>
        </row>
        <row r="264">
          <cell r="A264">
            <v>264</v>
          </cell>
          <cell r="B264" t="str">
            <v>Dua ratus Enam puluh Empat</v>
          </cell>
        </row>
        <row r="265">
          <cell r="A265">
            <v>265</v>
          </cell>
          <cell r="B265" t="str">
            <v>Dua ratus Enam puluh Lima</v>
          </cell>
        </row>
        <row r="266">
          <cell r="A266">
            <v>266</v>
          </cell>
          <cell r="B266" t="str">
            <v>Dua ratus Enam puluh Enam</v>
          </cell>
        </row>
        <row r="267">
          <cell r="A267">
            <v>267</v>
          </cell>
          <cell r="B267" t="str">
            <v>Dua ratus Enam puluh Tujuh</v>
          </cell>
        </row>
        <row r="268">
          <cell r="A268">
            <v>268</v>
          </cell>
          <cell r="B268" t="str">
            <v>Dua ratus Enam puluh Delapan</v>
          </cell>
        </row>
        <row r="269">
          <cell r="A269">
            <v>269</v>
          </cell>
          <cell r="B269" t="str">
            <v>Dua ratus Enam puluh Sembilan</v>
          </cell>
        </row>
        <row r="270">
          <cell r="A270">
            <v>270</v>
          </cell>
          <cell r="B270" t="str">
            <v>Dua ratus Tujuh puluh</v>
          </cell>
        </row>
        <row r="271">
          <cell r="A271">
            <v>271</v>
          </cell>
          <cell r="B271" t="str">
            <v>Dua ratus Tujuh puluh Satu</v>
          </cell>
        </row>
        <row r="272">
          <cell r="A272">
            <v>272</v>
          </cell>
          <cell r="B272" t="str">
            <v>Dua ratus Tujuh puluh Dua</v>
          </cell>
        </row>
        <row r="273">
          <cell r="A273">
            <v>273</v>
          </cell>
          <cell r="B273" t="str">
            <v>Dua ratus Tujuh puluh Tiga</v>
          </cell>
        </row>
        <row r="274">
          <cell r="A274">
            <v>274</v>
          </cell>
          <cell r="B274" t="str">
            <v>Dua ratus Tujuh puluh Empat</v>
          </cell>
        </row>
        <row r="275">
          <cell r="A275">
            <v>275</v>
          </cell>
          <cell r="B275" t="str">
            <v>Dua ratus Tujuh puluh Lima</v>
          </cell>
        </row>
        <row r="276">
          <cell r="A276">
            <v>276</v>
          </cell>
          <cell r="B276" t="str">
            <v>Dua ratus Tujuh puluh Enam</v>
          </cell>
        </row>
        <row r="277">
          <cell r="A277">
            <v>277</v>
          </cell>
          <cell r="B277" t="str">
            <v>Dua ratus Tujuh puluh Tujuh</v>
          </cell>
        </row>
        <row r="278">
          <cell r="A278">
            <v>278</v>
          </cell>
          <cell r="B278" t="str">
            <v>Dua ratus Tujuh puluh Delapan</v>
          </cell>
        </row>
        <row r="279">
          <cell r="A279">
            <v>279</v>
          </cell>
          <cell r="B279" t="str">
            <v>Dua ratus Tujuh puluh Sembilan</v>
          </cell>
        </row>
        <row r="280">
          <cell r="A280">
            <v>280</v>
          </cell>
          <cell r="B280" t="str">
            <v>Dua ratus Delapan puluh</v>
          </cell>
        </row>
        <row r="281">
          <cell r="A281">
            <v>281</v>
          </cell>
          <cell r="B281" t="str">
            <v>Dua ratus Delapan puluh Satu</v>
          </cell>
        </row>
        <row r="282">
          <cell r="A282">
            <v>282</v>
          </cell>
          <cell r="B282" t="str">
            <v>Dua ratus Delapan puluh Dua</v>
          </cell>
        </row>
        <row r="283">
          <cell r="A283">
            <v>283</v>
          </cell>
          <cell r="B283" t="str">
            <v>Dua ratus Delapan puluh Tiga</v>
          </cell>
        </row>
        <row r="284">
          <cell r="A284">
            <v>284</v>
          </cell>
          <cell r="B284" t="str">
            <v>Dua ratus Delapan puluh Empat</v>
          </cell>
        </row>
        <row r="285">
          <cell r="A285">
            <v>285</v>
          </cell>
          <cell r="B285" t="str">
            <v>Dua ratus Delapan puluh Lima</v>
          </cell>
        </row>
        <row r="286">
          <cell r="A286">
            <v>286</v>
          </cell>
          <cell r="B286" t="str">
            <v>Dua ratus Delapan puluh Enam</v>
          </cell>
        </row>
        <row r="287">
          <cell r="A287">
            <v>287</v>
          </cell>
          <cell r="B287" t="str">
            <v>Dua ratus Delapan puluh Tujuh</v>
          </cell>
        </row>
        <row r="288">
          <cell r="A288">
            <v>288</v>
          </cell>
          <cell r="B288" t="str">
            <v>Dua ratus Delapan puluh Delapan</v>
          </cell>
        </row>
        <row r="289">
          <cell r="A289">
            <v>289</v>
          </cell>
          <cell r="B289" t="str">
            <v>Dua ratus Delapan puluh Sembilan</v>
          </cell>
        </row>
        <row r="290">
          <cell r="A290">
            <v>290</v>
          </cell>
          <cell r="B290" t="str">
            <v>Dua ratus Sembilan puluh</v>
          </cell>
        </row>
        <row r="291">
          <cell r="A291">
            <v>291</v>
          </cell>
          <cell r="B291" t="str">
            <v>Dua ratus Sembilan puluh Satu</v>
          </cell>
        </row>
        <row r="292">
          <cell r="A292">
            <v>292</v>
          </cell>
          <cell r="B292" t="str">
            <v>Dua ratus Sembilan puluh Dua</v>
          </cell>
        </row>
        <row r="293">
          <cell r="A293">
            <v>293</v>
          </cell>
          <cell r="B293" t="str">
            <v>Dua ratus Sembilan puluh Tiga</v>
          </cell>
        </row>
        <row r="294">
          <cell r="A294">
            <v>294</v>
          </cell>
          <cell r="B294" t="str">
            <v>Dua ratus Sembilan puluh Empat</v>
          </cell>
        </row>
        <row r="295">
          <cell r="A295">
            <v>295</v>
          </cell>
          <cell r="B295" t="str">
            <v>Dua ratus Sembilan puluh Lima</v>
          </cell>
        </row>
        <row r="296">
          <cell r="A296">
            <v>296</v>
          </cell>
          <cell r="B296" t="str">
            <v>Dua ratus Sembilan puluh Enam</v>
          </cell>
        </row>
        <row r="297">
          <cell r="A297">
            <v>297</v>
          </cell>
          <cell r="B297" t="str">
            <v>Dua ratus Sembilan puluh Tujuh</v>
          </cell>
        </row>
        <row r="298">
          <cell r="A298">
            <v>298</v>
          </cell>
          <cell r="B298" t="str">
            <v>Dua ratus Sembilan puluh Delapan</v>
          </cell>
        </row>
        <row r="299">
          <cell r="A299">
            <v>299</v>
          </cell>
          <cell r="B299" t="str">
            <v>Dua ratus Sembilan puluh Sembilan</v>
          </cell>
        </row>
        <row r="300">
          <cell r="A300">
            <v>300</v>
          </cell>
          <cell r="B300" t="str">
            <v>Tiga ratus</v>
          </cell>
        </row>
        <row r="301">
          <cell r="A301">
            <v>301</v>
          </cell>
          <cell r="B301" t="str">
            <v>Tiga ratus Satu</v>
          </cell>
        </row>
        <row r="302">
          <cell r="A302">
            <v>302</v>
          </cell>
          <cell r="B302" t="str">
            <v>Tiga ratus Dua</v>
          </cell>
        </row>
        <row r="303">
          <cell r="A303">
            <v>303</v>
          </cell>
          <cell r="B303" t="str">
            <v>Tiga ratus Tiga</v>
          </cell>
        </row>
        <row r="304">
          <cell r="A304">
            <v>304</v>
          </cell>
          <cell r="B304" t="str">
            <v>Tiga ratus Empat</v>
          </cell>
        </row>
        <row r="305">
          <cell r="A305">
            <v>305</v>
          </cell>
          <cell r="B305" t="str">
            <v>Tiga ratus Lima</v>
          </cell>
        </row>
        <row r="306">
          <cell r="A306">
            <v>306</v>
          </cell>
          <cell r="B306" t="str">
            <v>Tiga ratus Enam</v>
          </cell>
        </row>
        <row r="307">
          <cell r="A307">
            <v>307</v>
          </cell>
          <cell r="B307" t="str">
            <v>Tiga ratus Tujuh</v>
          </cell>
        </row>
        <row r="308">
          <cell r="A308">
            <v>308</v>
          </cell>
          <cell r="B308" t="str">
            <v>Tiga ratus Delapan</v>
          </cell>
        </row>
        <row r="309">
          <cell r="A309">
            <v>309</v>
          </cell>
          <cell r="B309" t="str">
            <v>Tiga ratus Sembilan</v>
          </cell>
        </row>
        <row r="310">
          <cell r="A310">
            <v>310</v>
          </cell>
          <cell r="B310" t="str">
            <v>Tiga ratus Sepuluh</v>
          </cell>
        </row>
        <row r="311">
          <cell r="A311">
            <v>311</v>
          </cell>
          <cell r="B311" t="str">
            <v>Tiga ratus Sebelas</v>
          </cell>
        </row>
        <row r="312">
          <cell r="A312">
            <v>312</v>
          </cell>
          <cell r="B312" t="str">
            <v>Tiga ratus Dua belas</v>
          </cell>
        </row>
        <row r="313">
          <cell r="A313">
            <v>313</v>
          </cell>
          <cell r="B313" t="str">
            <v>Tiga ratus Tiga belas</v>
          </cell>
        </row>
        <row r="314">
          <cell r="A314">
            <v>314</v>
          </cell>
          <cell r="B314" t="str">
            <v>Tiga ratus Empat belas</v>
          </cell>
        </row>
        <row r="315">
          <cell r="A315">
            <v>315</v>
          </cell>
          <cell r="B315" t="str">
            <v>Tiga ratus Lima belas</v>
          </cell>
        </row>
        <row r="316">
          <cell r="A316">
            <v>316</v>
          </cell>
          <cell r="B316" t="str">
            <v>Tiga ratus Enam belas</v>
          </cell>
        </row>
        <row r="317">
          <cell r="A317">
            <v>317</v>
          </cell>
          <cell r="B317" t="str">
            <v>Tiga ratus Tujuh belas</v>
          </cell>
        </row>
        <row r="318">
          <cell r="A318">
            <v>318</v>
          </cell>
          <cell r="B318" t="str">
            <v>Tiga ratus Delapan belas</v>
          </cell>
        </row>
        <row r="319">
          <cell r="A319">
            <v>319</v>
          </cell>
          <cell r="B319" t="str">
            <v>Tiga ratus Sembilan belas</v>
          </cell>
        </row>
        <row r="320">
          <cell r="A320">
            <v>320</v>
          </cell>
          <cell r="B320" t="str">
            <v>Tiga ratus Dua puluh</v>
          </cell>
        </row>
        <row r="321">
          <cell r="A321">
            <v>321</v>
          </cell>
          <cell r="B321" t="str">
            <v>Tiga ratus Dua puluh Satu</v>
          </cell>
        </row>
        <row r="322">
          <cell r="A322">
            <v>322</v>
          </cell>
          <cell r="B322" t="str">
            <v>Tiga ratus Dua puluh Dua</v>
          </cell>
        </row>
        <row r="323">
          <cell r="A323">
            <v>323</v>
          </cell>
          <cell r="B323" t="str">
            <v>Tiga ratus Dua puluh Tiga</v>
          </cell>
        </row>
        <row r="324">
          <cell r="A324">
            <v>324</v>
          </cell>
          <cell r="B324" t="str">
            <v>Tiga ratus Dua puluh Empat</v>
          </cell>
        </row>
        <row r="325">
          <cell r="A325">
            <v>325</v>
          </cell>
          <cell r="B325" t="str">
            <v>Tiga ratus Dua puluh Lima</v>
          </cell>
        </row>
        <row r="326">
          <cell r="A326">
            <v>326</v>
          </cell>
          <cell r="B326" t="str">
            <v>Tiga ratus Dua puluh Enam</v>
          </cell>
        </row>
        <row r="327">
          <cell r="A327">
            <v>327</v>
          </cell>
          <cell r="B327" t="str">
            <v>Tiga ratus Dua puluh Tujuh</v>
          </cell>
        </row>
        <row r="328">
          <cell r="A328">
            <v>328</v>
          </cell>
          <cell r="B328" t="str">
            <v>Tiga ratus Dua puluh Delapan</v>
          </cell>
        </row>
        <row r="329">
          <cell r="A329">
            <v>329</v>
          </cell>
          <cell r="B329" t="str">
            <v>Tiga ratus Dua puluh Sembilan</v>
          </cell>
        </row>
        <row r="330">
          <cell r="A330">
            <v>330</v>
          </cell>
          <cell r="B330" t="str">
            <v>Tiga ratus Tiga puluh</v>
          </cell>
        </row>
        <row r="331">
          <cell r="A331">
            <v>331</v>
          </cell>
          <cell r="B331" t="str">
            <v>Tiga ratus Tiga puluh Satu</v>
          </cell>
        </row>
        <row r="332">
          <cell r="A332">
            <v>332</v>
          </cell>
          <cell r="B332" t="str">
            <v>Tiga ratus Tiga puluh Dua</v>
          </cell>
        </row>
        <row r="333">
          <cell r="A333">
            <v>333</v>
          </cell>
          <cell r="B333" t="str">
            <v>Tiga ratus Tiga puluh Tiga</v>
          </cell>
        </row>
        <row r="334">
          <cell r="A334">
            <v>334</v>
          </cell>
          <cell r="B334" t="str">
            <v>Tiga ratus Tiga puluh Empat</v>
          </cell>
        </row>
        <row r="335">
          <cell r="A335">
            <v>335</v>
          </cell>
          <cell r="B335" t="str">
            <v>Tiga ratus Tiga puluh Lima</v>
          </cell>
        </row>
        <row r="336">
          <cell r="A336">
            <v>336</v>
          </cell>
          <cell r="B336" t="str">
            <v>Tiga ratus Tiga puluh Enam</v>
          </cell>
        </row>
        <row r="337">
          <cell r="A337">
            <v>337</v>
          </cell>
          <cell r="B337" t="str">
            <v>Tiga ratus Tiga puluh Tujuh</v>
          </cell>
        </row>
        <row r="338">
          <cell r="A338">
            <v>338</v>
          </cell>
          <cell r="B338" t="str">
            <v>Tiga ratus Tiga puluh Delapan</v>
          </cell>
        </row>
        <row r="339">
          <cell r="A339">
            <v>339</v>
          </cell>
          <cell r="B339" t="str">
            <v>Tiga ratus Tiga puluh Sembilan</v>
          </cell>
        </row>
        <row r="340">
          <cell r="A340">
            <v>340</v>
          </cell>
          <cell r="B340" t="str">
            <v>Tiga ratus Empat puluh</v>
          </cell>
        </row>
        <row r="341">
          <cell r="A341">
            <v>341</v>
          </cell>
          <cell r="B341" t="str">
            <v>Tiga ratus Empat puluh Satu</v>
          </cell>
        </row>
        <row r="342">
          <cell r="A342">
            <v>342</v>
          </cell>
          <cell r="B342" t="str">
            <v>Tiga ratus Empat puluh Dua</v>
          </cell>
        </row>
        <row r="343">
          <cell r="A343">
            <v>343</v>
          </cell>
          <cell r="B343" t="str">
            <v>Tiga ratus Empat puluh Tiga</v>
          </cell>
        </row>
        <row r="344">
          <cell r="A344">
            <v>344</v>
          </cell>
          <cell r="B344" t="str">
            <v>Tiga ratus Empat puluh Empat</v>
          </cell>
        </row>
        <row r="345">
          <cell r="A345">
            <v>345</v>
          </cell>
          <cell r="B345" t="str">
            <v>Tiga ratus Empat puluh Lima</v>
          </cell>
        </row>
        <row r="346">
          <cell r="A346">
            <v>346</v>
          </cell>
          <cell r="B346" t="str">
            <v>Tiga ratus Empat puluh Enam</v>
          </cell>
        </row>
        <row r="347">
          <cell r="A347">
            <v>347</v>
          </cell>
          <cell r="B347" t="str">
            <v>Tiga ratus Empat puluh Tujuh</v>
          </cell>
        </row>
        <row r="348">
          <cell r="A348">
            <v>348</v>
          </cell>
          <cell r="B348" t="str">
            <v>Tiga ratus Empat puluh Delapan</v>
          </cell>
        </row>
        <row r="349">
          <cell r="A349">
            <v>349</v>
          </cell>
          <cell r="B349" t="str">
            <v>Tiga ratus Empat puluh Sembilan</v>
          </cell>
        </row>
        <row r="350">
          <cell r="A350">
            <v>350</v>
          </cell>
          <cell r="B350" t="str">
            <v>Tiga ratus Lima puluh</v>
          </cell>
        </row>
        <row r="351">
          <cell r="A351">
            <v>351</v>
          </cell>
          <cell r="B351" t="str">
            <v>Tiga ratus Lima puluh Satu</v>
          </cell>
        </row>
        <row r="352">
          <cell r="A352">
            <v>352</v>
          </cell>
          <cell r="B352" t="str">
            <v>Tiga ratus Lima puluh Dua</v>
          </cell>
        </row>
        <row r="353">
          <cell r="A353">
            <v>353</v>
          </cell>
          <cell r="B353" t="str">
            <v>Tiga ratus Lima puluh Tiga</v>
          </cell>
        </row>
        <row r="354">
          <cell r="A354">
            <v>354</v>
          </cell>
          <cell r="B354" t="str">
            <v>Tiga ratus Lima puluh Empat</v>
          </cell>
        </row>
        <row r="355">
          <cell r="A355">
            <v>355</v>
          </cell>
          <cell r="B355" t="str">
            <v>Tiga ratus Lima puluh Lima</v>
          </cell>
        </row>
        <row r="356">
          <cell r="A356">
            <v>356</v>
          </cell>
          <cell r="B356" t="str">
            <v>Tiga ratus Lima puluh Enam</v>
          </cell>
        </row>
        <row r="357">
          <cell r="A357">
            <v>357</v>
          </cell>
          <cell r="B357" t="str">
            <v>Tiga ratus Lima puluh Tujuh</v>
          </cell>
        </row>
        <row r="358">
          <cell r="A358">
            <v>358</v>
          </cell>
          <cell r="B358" t="str">
            <v>Tiga ratus Lima puluh Delapan</v>
          </cell>
        </row>
        <row r="359">
          <cell r="A359">
            <v>359</v>
          </cell>
          <cell r="B359" t="str">
            <v>Tiga ratus Lima puluh Sembilan</v>
          </cell>
        </row>
        <row r="360">
          <cell r="A360">
            <v>360</v>
          </cell>
          <cell r="B360" t="str">
            <v>Tiga ratus Enam puluh</v>
          </cell>
        </row>
        <row r="361">
          <cell r="A361">
            <v>361</v>
          </cell>
          <cell r="B361" t="str">
            <v>Tiga ratus Enam puluh Satu</v>
          </cell>
        </row>
        <row r="362">
          <cell r="A362">
            <v>362</v>
          </cell>
          <cell r="B362" t="str">
            <v>Tiga ratus Enam puluh Dua</v>
          </cell>
        </row>
        <row r="363">
          <cell r="A363">
            <v>363</v>
          </cell>
          <cell r="B363" t="str">
            <v>Tiga ratus Enam puluh Tiga</v>
          </cell>
        </row>
        <row r="364">
          <cell r="A364">
            <v>364</v>
          </cell>
          <cell r="B364" t="str">
            <v>Tiga ratus Enam puluh Empat</v>
          </cell>
        </row>
        <row r="365">
          <cell r="A365">
            <v>365</v>
          </cell>
          <cell r="B365" t="str">
            <v>Tiga ratus Enam puluh Lima</v>
          </cell>
        </row>
        <row r="366">
          <cell r="A366">
            <v>366</v>
          </cell>
          <cell r="B366" t="str">
            <v>Tiga ratus Enam puluh Enam</v>
          </cell>
        </row>
        <row r="367">
          <cell r="A367">
            <v>367</v>
          </cell>
          <cell r="B367" t="str">
            <v>Tiga ratus Enam puluh Tujuh</v>
          </cell>
        </row>
        <row r="368">
          <cell r="A368">
            <v>368</v>
          </cell>
          <cell r="B368" t="str">
            <v>Tiga ratus Enam puluh Delapan</v>
          </cell>
        </row>
        <row r="369">
          <cell r="A369">
            <v>369</v>
          </cell>
          <cell r="B369" t="str">
            <v>Tiga ratus Enam puluh Sembilan</v>
          </cell>
        </row>
        <row r="370">
          <cell r="A370">
            <v>370</v>
          </cell>
          <cell r="B370" t="str">
            <v>Tiga ratus Tujuh puluh</v>
          </cell>
        </row>
        <row r="371">
          <cell r="A371">
            <v>371</v>
          </cell>
          <cell r="B371" t="str">
            <v>Tiga ratus Tujuh puluh Satu</v>
          </cell>
        </row>
        <row r="372">
          <cell r="A372">
            <v>372</v>
          </cell>
          <cell r="B372" t="str">
            <v>Tiga ratus Tujuh puluh Dua</v>
          </cell>
        </row>
        <row r="373">
          <cell r="A373">
            <v>373</v>
          </cell>
          <cell r="B373" t="str">
            <v>Tiga ratus Tujuh puluh Tiga</v>
          </cell>
        </row>
        <row r="374">
          <cell r="A374">
            <v>374</v>
          </cell>
          <cell r="B374" t="str">
            <v>Tiga ratus Tujuh puluh Empat</v>
          </cell>
        </row>
        <row r="375">
          <cell r="A375">
            <v>375</v>
          </cell>
          <cell r="B375" t="str">
            <v>Tiga ratus Tujuh puluh Lima</v>
          </cell>
        </row>
        <row r="376">
          <cell r="A376">
            <v>376</v>
          </cell>
          <cell r="B376" t="str">
            <v>Tiga ratus Tujuh puluh Enam</v>
          </cell>
        </row>
        <row r="377">
          <cell r="A377">
            <v>377</v>
          </cell>
          <cell r="B377" t="str">
            <v>Tiga ratus Tujuh puluh Tujuh</v>
          </cell>
        </row>
        <row r="378">
          <cell r="A378">
            <v>378</v>
          </cell>
          <cell r="B378" t="str">
            <v>Tiga ratus Tujuh puluh Delapan</v>
          </cell>
        </row>
        <row r="379">
          <cell r="A379">
            <v>379</v>
          </cell>
          <cell r="B379" t="str">
            <v>Tiga ratus Tujuh puluh Sembilan</v>
          </cell>
        </row>
        <row r="380">
          <cell r="A380">
            <v>380</v>
          </cell>
          <cell r="B380" t="str">
            <v>Tiga ratus Delapan puluh</v>
          </cell>
        </row>
        <row r="381">
          <cell r="A381">
            <v>381</v>
          </cell>
          <cell r="B381" t="str">
            <v>Tiga ratus Delapan puluh Satu</v>
          </cell>
        </row>
        <row r="382">
          <cell r="A382">
            <v>382</v>
          </cell>
          <cell r="B382" t="str">
            <v>Tiga ratus Delapan puluh Dua</v>
          </cell>
        </row>
        <row r="383">
          <cell r="A383">
            <v>383</v>
          </cell>
          <cell r="B383" t="str">
            <v>Tiga ratus Delapan puluh Tiga</v>
          </cell>
        </row>
        <row r="384">
          <cell r="A384">
            <v>384</v>
          </cell>
          <cell r="B384" t="str">
            <v>Tiga ratus Delapan puluh Empat</v>
          </cell>
        </row>
        <row r="385">
          <cell r="A385">
            <v>385</v>
          </cell>
          <cell r="B385" t="str">
            <v>Tiga ratus Delapan puluh Lima</v>
          </cell>
        </row>
        <row r="386">
          <cell r="A386">
            <v>386</v>
          </cell>
          <cell r="B386" t="str">
            <v>Tiga ratus Delapan puluh Enam</v>
          </cell>
        </row>
        <row r="387">
          <cell r="A387">
            <v>387</v>
          </cell>
          <cell r="B387" t="str">
            <v>Tiga ratus Delapan puluh Tujuh</v>
          </cell>
        </row>
        <row r="388">
          <cell r="A388">
            <v>388</v>
          </cell>
          <cell r="B388" t="str">
            <v>Tiga ratus Delapan puluh Delapan</v>
          </cell>
        </row>
        <row r="389">
          <cell r="A389">
            <v>389</v>
          </cell>
          <cell r="B389" t="str">
            <v>Tiga ratus Delapan puluh Sembilan</v>
          </cell>
        </row>
        <row r="390">
          <cell r="A390">
            <v>390</v>
          </cell>
          <cell r="B390" t="str">
            <v>Tiga ratus Sembilan puluh</v>
          </cell>
        </row>
        <row r="391">
          <cell r="A391">
            <v>391</v>
          </cell>
          <cell r="B391" t="str">
            <v>Tiga ratus Sembilan puluh Satu</v>
          </cell>
        </row>
        <row r="392">
          <cell r="A392">
            <v>392</v>
          </cell>
          <cell r="B392" t="str">
            <v>Tiga ratus Sembilan puluh Dua</v>
          </cell>
        </row>
        <row r="393">
          <cell r="A393">
            <v>393</v>
          </cell>
          <cell r="B393" t="str">
            <v>Tiga ratus Sembilan puluh Tiga</v>
          </cell>
        </row>
        <row r="394">
          <cell r="A394">
            <v>394</v>
          </cell>
          <cell r="B394" t="str">
            <v>Tiga ratus Sembilan puluh Empat</v>
          </cell>
        </row>
        <row r="395">
          <cell r="A395">
            <v>395</v>
          </cell>
          <cell r="B395" t="str">
            <v>Tiga ratus Sembilan puluh Lima</v>
          </cell>
        </row>
        <row r="396">
          <cell r="A396">
            <v>396</v>
          </cell>
          <cell r="B396" t="str">
            <v>Tiga ratus Sembilan puluh Enam</v>
          </cell>
        </row>
        <row r="397">
          <cell r="A397">
            <v>397</v>
          </cell>
          <cell r="B397" t="str">
            <v>Tiga ratus Sembilan puluh Tujuh</v>
          </cell>
        </row>
        <row r="398">
          <cell r="A398">
            <v>398</v>
          </cell>
          <cell r="B398" t="str">
            <v>Tiga ratus Sembilan puluh Delapan</v>
          </cell>
        </row>
        <row r="399">
          <cell r="A399">
            <v>399</v>
          </cell>
          <cell r="B399" t="str">
            <v>Tiga ratus Sembilan puluh Sembilan</v>
          </cell>
        </row>
        <row r="400">
          <cell r="A400">
            <v>400</v>
          </cell>
          <cell r="B400" t="str">
            <v>Empat ratus</v>
          </cell>
        </row>
        <row r="401">
          <cell r="A401">
            <v>401</v>
          </cell>
          <cell r="B401" t="str">
            <v>Empat ratus Satu</v>
          </cell>
        </row>
        <row r="402">
          <cell r="A402">
            <v>402</v>
          </cell>
          <cell r="B402" t="str">
            <v>Empat ratus Dua</v>
          </cell>
        </row>
        <row r="403">
          <cell r="A403">
            <v>403</v>
          </cell>
          <cell r="B403" t="str">
            <v>Empat ratus Tiga</v>
          </cell>
        </row>
        <row r="404">
          <cell r="A404">
            <v>404</v>
          </cell>
          <cell r="B404" t="str">
            <v>Empat ratus Empat</v>
          </cell>
        </row>
        <row r="405">
          <cell r="A405">
            <v>405</v>
          </cell>
          <cell r="B405" t="str">
            <v>Empat ratus Lima</v>
          </cell>
        </row>
        <row r="406">
          <cell r="A406">
            <v>406</v>
          </cell>
          <cell r="B406" t="str">
            <v>Empat ratus Enam</v>
          </cell>
        </row>
        <row r="407">
          <cell r="A407">
            <v>407</v>
          </cell>
          <cell r="B407" t="str">
            <v>Empat ratus Tujuh</v>
          </cell>
        </row>
        <row r="408">
          <cell r="A408">
            <v>408</v>
          </cell>
          <cell r="B408" t="str">
            <v>Empat ratus Delapan</v>
          </cell>
        </row>
        <row r="409">
          <cell r="A409">
            <v>409</v>
          </cell>
          <cell r="B409" t="str">
            <v>Empat ratus Sembilan</v>
          </cell>
        </row>
        <row r="410">
          <cell r="A410">
            <v>410</v>
          </cell>
          <cell r="B410" t="str">
            <v>Empat ratus Sepuluh</v>
          </cell>
        </row>
        <row r="411">
          <cell r="A411">
            <v>411</v>
          </cell>
          <cell r="B411" t="str">
            <v>Empat ratus Sebelas</v>
          </cell>
        </row>
        <row r="412">
          <cell r="A412">
            <v>412</v>
          </cell>
          <cell r="B412" t="str">
            <v>Empat ratus Dua belas</v>
          </cell>
        </row>
        <row r="413">
          <cell r="A413">
            <v>413</v>
          </cell>
          <cell r="B413" t="str">
            <v>Empat ratus Tiga belas</v>
          </cell>
        </row>
        <row r="414">
          <cell r="A414">
            <v>414</v>
          </cell>
          <cell r="B414" t="str">
            <v>Empat ratus Empat belas</v>
          </cell>
        </row>
        <row r="415">
          <cell r="A415">
            <v>415</v>
          </cell>
          <cell r="B415" t="str">
            <v>Empat ratus Lima belas</v>
          </cell>
        </row>
        <row r="416">
          <cell r="A416">
            <v>416</v>
          </cell>
          <cell r="B416" t="str">
            <v>Empat ratus Enam belas</v>
          </cell>
        </row>
        <row r="417">
          <cell r="A417">
            <v>417</v>
          </cell>
          <cell r="B417" t="str">
            <v>Empat ratus Tujuh belas</v>
          </cell>
        </row>
        <row r="418">
          <cell r="A418">
            <v>418</v>
          </cell>
          <cell r="B418" t="str">
            <v>Empat ratus Delapan belas</v>
          </cell>
        </row>
        <row r="419">
          <cell r="A419">
            <v>419</v>
          </cell>
          <cell r="B419" t="str">
            <v>Empat ratus Sembilan belas</v>
          </cell>
        </row>
        <row r="420">
          <cell r="A420">
            <v>420</v>
          </cell>
          <cell r="B420" t="str">
            <v>Empat ratus Dua puluh</v>
          </cell>
        </row>
        <row r="421">
          <cell r="A421">
            <v>421</v>
          </cell>
          <cell r="B421" t="str">
            <v>Empat ratus Dua puluh Satu</v>
          </cell>
        </row>
        <row r="422">
          <cell r="A422">
            <v>422</v>
          </cell>
          <cell r="B422" t="str">
            <v>Empat ratus Dua puluh Dua</v>
          </cell>
        </row>
        <row r="423">
          <cell r="A423">
            <v>423</v>
          </cell>
          <cell r="B423" t="str">
            <v>Empat ratus Dua puluh Tiga</v>
          </cell>
        </row>
        <row r="424">
          <cell r="A424">
            <v>424</v>
          </cell>
          <cell r="B424" t="str">
            <v>Empat ratus Dua puluh Empat</v>
          </cell>
        </row>
        <row r="425">
          <cell r="A425">
            <v>425</v>
          </cell>
          <cell r="B425" t="str">
            <v>Empat ratus Dua puluh Lima</v>
          </cell>
        </row>
        <row r="426">
          <cell r="A426">
            <v>426</v>
          </cell>
          <cell r="B426" t="str">
            <v>Empat ratus Dua puluh Enam</v>
          </cell>
        </row>
        <row r="427">
          <cell r="A427">
            <v>427</v>
          </cell>
          <cell r="B427" t="str">
            <v>Empat ratus Dua puluh Tujuh</v>
          </cell>
        </row>
        <row r="428">
          <cell r="A428">
            <v>428</v>
          </cell>
          <cell r="B428" t="str">
            <v>Empat ratus Dua puluh Delapan</v>
          </cell>
        </row>
        <row r="429">
          <cell r="A429">
            <v>429</v>
          </cell>
          <cell r="B429" t="str">
            <v>Empat ratus Dua puluh Sembilan</v>
          </cell>
        </row>
        <row r="430">
          <cell r="A430">
            <v>430</v>
          </cell>
          <cell r="B430" t="str">
            <v>Empat ratus Tiga puluh</v>
          </cell>
        </row>
        <row r="431">
          <cell r="A431">
            <v>431</v>
          </cell>
          <cell r="B431" t="str">
            <v>Empat ratus Tiga puluh Satu</v>
          </cell>
        </row>
        <row r="432">
          <cell r="A432">
            <v>432</v>
          </cell>
          <cell r="B432" t="str">
            <v>Empat ratus Tiga puluh Dua</v>
          </cell>
        </row>
        <row r="433">
          <cell r="A433">
            <v>433</v>
          </cell>
          <cell r="B433" t="str">
            <v>Empat ratus Tiga puluh Tiga</v>
          </cell>
        </row>
        <row r="434">
          <cell r="A434">
            <v>434</v>
          </cell>
          <cell r="B434" t="str">
            <v>Empat ratus Tiga puluh Empat</v>
          </cell>
        </row>
        <row r="435">
          <cell r="A435">
            <v>435</v>
          </cell>
          <cell r="B435" t="str">
            <v>Empat ratus Tiga puluh Lima</v>
          </cell>
        </row>
        <row r="436">
          <cell r="A436">
            <v>436</v>
          </cell>
          <cell r="B436" t="str">
            <v>Empat ratus Tiga puluh Enam</v>
          </cell>
        </row>
        <row r="437">
          <cell r="A437">
            <v>437</v>
          </cell>
          <cell r="B437" t="str">
            <v>Empat ratus Tiga puluh Tujuh</v>
          </cell>
        </row>
        <row r="438">
          <cell r="A438">
            <v>438</v>
          </cell>
          <cell r="B438" t="str">
            <v>Empat ratus Tiga puluh Delapan</v>
          </cell>
        </row>
        <row r="439">
          <cell r="A439">
            <v>439</v>
          </cell>
          <cell r="B439" t="str">
            <v>Empat ratus Tiga puluh Sembilan</v>
          </cell>
        </row>
        <row r="440">
          <cell r="A440">
            <v>440</v>
          </cell>
          <cell r="B440" t="str">
            <v>Empat ratus Empat puluh</v>
          </cell>
        </row>
        <row r="441">
          <cell r="A441">
            <v>441</v>
          </cell>
          <cell r="B441" t="str">
            <v>Empat ratus Empat puluh Satu</v>
          </cell>
        </row>
        <row r="442">
          <cell r="A442">
            <v>442</v>
          </cell>
          <cell r="B442" t="str">
            <v>Empat ratus Empat puluh Dua</v>
          </cell>
        </row>
        <row r="443">
          <cell r="A443">
            <v>443</v>
          </cell>
          <cell r="B443" t="str">
            <v>Empat ratus Empat puluh Tiga</v>
          </cell>
        </row>
        <row r="444">
          <cell r="A444">
            <v>444</v>
          </cell>
          <cell r="B444" t="str">
            <v>Empat ratus Empat puluh Empat</v>
          </cell>
        </row>
        <row r="445">
          <cell r="A445">
            <v>445</v>
          </cell>
          <cell r="B445" t="str">
            <v>Empat ratus Empat puluh Lima</v>
          </cell>
        </row>
        <row r="446">
          <cell r="A446">
            <v>446</v>
          </cell>
          <cell r="B446" t="str">
            <v>Empat ratus Empat puluh Enam</v>
          </cell>
        </row>
        <row r="447">
          <cell r="A447">
            <v>447</v>
          </cell>
          <cell r="B447" t="str">
            <v>Empat ratus Empat puluh Tujuh</v>
          </cell>
        </row>
        <row r="448">
          <cell r="A448">
            <v>448</v>
          </cell>
          <cell r="B448" t="str">
            <v>Empat ratus Empat puluh Delapan</v>
          </cell>
        </row>
        <row r="449">
          <cell r="A449">
            <v>449</v>
          </cell>
          <cell r="B449" t="str">
            <v>Empat ratus Empat puluh Sembilan</v>
          </cell>
        </row>
        <row r="450">
          <cell r="A450">
            <v>450</v>
          </cell>
          <cell r="B450" t="str">
            <v>Empat ratus Lima puluh</v>
          </cell>
        </row>
        <row r="451">
          <cell r="A451">
            <v>451</v>
          </cell>
          <cell r="B451" t="str">
            <v>Empat ratus Lima puluh Satu</v>
          </cell>
        </row>
        <row r="452">
          <cell r="A452">
            <v>452</v>
          </cell>
          <cell r="B452" t="str">
            <v>Empat ratus Lima puluh Dua</v>
          </cell>
        </row>
        <row r="453">
          <cell r="A453">
            <v>453</v>
          </cell>
          <cell r="B453" t="str">
            <v>Empat ratus Lima puluh Tiga</v>
          </cell>
        </row>
        <row r="454">
          <cell r="A454">
            <v>454</v>
          </cell>
          <cell r="B454" t="str">
            <v>Empat ratus Lima puluh Empat</v>
          </cell>
        </row>
        <row r="455">
          <cell r="A455">
            <v>455</v>
          </cell>
          <cell r="B455" t="str">
            <v>Empat ratus Lima puluh Lima</v>
          </cell>
        </row>
        <row r="456">
          <cell r="A456">
            <v>456</v>
          </cell>
          <cell r="B456" t="str">
            <v>Empat ratus Lima puluh Enam</v>
          </cell>
        </row>
        <row r="457">
          <cell r="A457">
            <v>457</v>
          </cell>
          <cell r="B457" t="str">
            <v>Empat ratus Lima puluh Tujuh</v>
          </cell>
        </row>
        <row r="458">
          <cell r="A458">
            <v>458</v>
          </cell>
          <cell r="B458" t="str">
            <v>Empat ratus Lima puluh Delapan</v>
          </cell>
        </row>
        <row r="459">
          <cell r="A459">
            <v>459</v>
          </cell>
          <cell r="B459" t="str">
            <v>Empat ratus Lima puluh Sembilan</v>
          </cell>
        </row>
        <row r="460">
          <cell r="A460">
            <v>460</v>
          </cell>
          <cell r="B460" t="str">
            <v>Empat ratus Enam puluh</v>
          </cell>
        </row>
        <row r="461">
          <cell r="A461">
            <v>461</v>
          </cell>
          <cell r="B461" t="str">
            <v>Empat ratus Enam puluh Satu</v>
          </cell>
        </row>
        <row r="462">
          <cell r="A462">
            <v>462</v>
          </cell>
          <cell r="B462" t="str">
            <v>Empat ratus Enam puluh Dua</v>
          </cell>
        </row>
        <row r="463">
          <cell r="A463">
            <v>463</v>
          </cell>
          <cell r="B463" t="str">
            <v>Empat ratus Enam puluh Tiga</v>
          </cell>
        </row>
        <row r="464">
          <cell r="A464">
            <v>464</v>
          </cell>
          <cell r="B464" t="str">
            <v>Empat ratus Enam puluh Empat</v>
          </cell>
        </row>
        <row r="465">
          <cell r="A465">
            <v>465</v>
          </cell>
          <cell r="B465" t="str">
            <v>Empat ratus Enam puluh Lima</v>
          </cell>
        </row>
        <row r="466">
          <cell r="A466">
            <v>466</v>
          </cell>
          <cell r="B466" t="str">
            <v>Empat ratus Enam puluh Enam</v>
          </cell>
        </row>
        <row r="467">
          <cell r="A467">
            <v>467</v>
          </cell>
          <cell r="B467" t="str">
            <v>Empat ratus Enam puluh Tujuh</v>
          </cell>
        </row>
        <row r="468">
          <cell r="A468">
            <v>468</v>
          </cell>
          <cell r="B468" t="str">
            <v>Empat ratus Enam puluh Delapan</v>
          </cell>
        </row>
        <row r="469">
          <cell r="A469">
            <v>469</v>
          </cell>
          <cell r="B469" t="str">
            <v>Empat ratus Enam puluh Sembilan</v>
          </cell>
        </row>
        <row r="470">
          <cell r="A470">
            <v>470</v>
          </cell>
          <cell r="B470" t="str">
            <v>Empat ratus Tujuh puluh</v>
          </cell>
        </row>
        <row r="471">
          <cell r="A471">
            <v>471</v>
          </cell>
          <cell r="B471" t="str">
            <v>Empat ratus Tujuh puluh Satu</v>
          </cell>
        </row>
        <row r="472">
          <cell r="A472">
            <v>472</v>
          </cell>
          <cell r="B472" t="str">
            <v>Empat ratus Tujuh puluh Dua</v>
          </cell>
        </row>
        <row r="473">
          <cell r="A473">
            <v>473</v>
          </cell>
          <cell r="B473" t="str">
            <v>Empat ratus Tujuh puluh Tiga</v>
          </cell>
        </row>
        <row r="474">
          <cell r="A474">
            <v>474</v>
          </cell>
          <cell r="B474" t="str">
            <v>Empat ratus Tujuh puluh Empat</v>
          </cell>
        </row>
        <row r="475">
          <cell r="A475">
            <v>475</v>
          </cell>
          <cell r="B475" t="str">
            <v>Empat ratus Tujuh puluh Lima</v>
          </cell>
        </row>
        <row r="476">
          <cell r="A476">
            <v>476</v>
          </cell>
          <cell r="B476" t="str">
            <v>Empat ratus Tujuh puluh Enam</v>
          </cell>
        </row>
        <row r="477">
          <cell r="A477">
            <v>477</v>
          </cell>
          <cell r="B477" t="str">
            <v>Empat ratus Tujuh puluh Tujuh</v>
          </cell>
        </row>
        <row r="478">
          <cell r="A478">
            <v>478</v>
          </cell>
          <cell r="B478" t="str">
            <v>Empat ratus Tujuh puluh Delapan</v>
          </cell>
        </row>
        <row r="479">
          <cell r="A479">
            <v>479</v>
          </cell>
          <cell r="B479" t="str">
            <v>Empat ratus Tujuh puluh Sembilan</v>
          </cell>
        </row>
        <row r="480">
          <cell r="A480">
            <v>480</v>
          </cell>
          <cell r="B480" t="str">
            <v>Empat ratus Delapan puluh</v>
          </cell>
        </row>
        <row r="481">
          <cell r="A481">
            <v>481</v>
          </cell>
          <cell r="B481" t="str">
            <v>Empat ratus Delapan puluh Satu</v>
          </cell>
        </row>
        <row r="482">
          <cell r="A482">
            <v>482</v>
          </cell>
          <cell r="B482" t="str">
            <v>Empat ratus Delapan puluh Dua</v>
          </cell>
        </row>
        <row r="483">
          <cell r="A483">
            <v>483</v>
          </cell>
          <cell r="B483" t="str">
            <v>Empat ratus Delapan puluh Tiga</v>
          </cell>
        </row>
        <row r="484">
          <cell r="A484">
            <v>484</v>
          </cell>
          <cell r="B484" t="str">
            <v>Empat ratus Delapan puluh Empat</v>
          </cell>
        </row>
        <row r="485">
          <cell r="A485">
            <v>485</v>
          </cell>
          <cell r="B485" t="str">
            <v>Empat ratus Delapan puluh Lima</v>
          </cell>
        </row>
        <row r="486">
          <cell r="A486">
            <v>486</v>
          </cell>
          <cell r="B486" t="str">
            <v>Empat ratus Delapan puluh Enam</v>
          </cell>
        </row>
        <row r="487">
          <cell r="A487">
            <v>487</v>
          </cell>
          <cell r="B487" t="str">
            <v>Empat ratus Delapan puluh Tujuh</v>
          </cell>
        </row>
        <row r="488">
          <cell r="A488">
            <v>488</v>
          </cell>
          <cell r="B488" t="str">
            <v>Empat ratus Delapan puluh Delapan</v>
          </cell>
        </row>
        <row r="489">
          <cell r="A489">
            <v>489</v>
          </cell>
          <cell r="B489" t="str">
            <v>Empat ratus Delapan puluh Sembilan</v>
          </cell>
        </row>
        <row r="490">
          <cell r="A490">
            <v>490</v>
          </cell>
          <cell r="B490" t="str">
            <v>Empat ratus Sembilan puluh</v>
          </cell>
        </row>
        <row r="491">
          <cell r="A491">
            <v>491</v>
          </cell>
          <cell r="B491" t="str">
            <v>Empat ratus Sembilan puluh Satu</v>
          </cell>
        </row>
        <row r="492">
          <cell r="A492">
            <v>492</v>
          </cell>
          <cell r="B492" t="str">
            <v>Empat ratus Sembilan puluh Dua</v>
          </cell>
        </row>
        <row r="493">
          <cell r="A493">
            <v>493</v>
          </cell>
          <cell r="B493" t="str">
            <v>Empat ratus Sembilan puluh Tiga</v>
          </cell>
        </row>
        <row r="494">
          <cell r="A494">
            <v>494</v>
          </cell>
          <cell r="B494" t="str">
            <v>Empat ratus Sembilan puluh Empat</v>
          </cell>
        </row>
        <row r="495">
          <cell r="A495">
            <v>495</v>
          </cell>
          <cell r="B495" t="str">
            <v>Empat ratus Sembilan puluh Lima</v>
          </cell>
        </row>
        <row r="496">
          <cell r="A496">
            <v>496</v>
          </cell>
          <cell r="B496" t="str">
            <v>Empat ratus Sembilan puluh Enam</v>
          </cell>
        </row>
        <row r="497">
          <cell r="A497">
            <v>497</v>
          </cell>
          <cell r="B497" t="str">
            <v>Empat ratus Sembilan puluh Tujuh</v>
          </cell>
        </row>
        <row r="498">
          <cell r="A498">
            <v>498</v>
          </cell>
          <cell r="B498" t="str">
            <v>Empat ratus Sembilan puluh Delapan</v>
          </cell>
        </row>
        <row r="499">
          <cell r="A499">
            <v>499</v>
          </cell>
          <cell r="B499" t="str">
            <v>Empat ratus Sembilan puluh Sembilan</v>
          </cell>
        </row>
        <row r="500">
          <cell r="A500">
            <v>500</v>
          </cell>
          <cell r="B500" t="str">
            <v>Lima ratus</v>
          </cell>
        </row>
        <row r="501">
          <cell r="A501">
            <v>501</v>
          </cell>
          <cell r="B501" t="str">
            <v>Lima ratus Satu</v>
          </cell>
        </row>
        <row r="502">
          <cell r="A502">
            <v>502</v>
          </cell>
          <cell r="B502" t="str">
            <v>Lima ratus Dua</v>
          </cell>
        </row>
        <row r="503">
          <cell r="A503">
            <v>503</v>
          </cell>
          <cell r="B503" t="str">
            <v>Lima ratus Tiga</v>
          </cell>
        </row>
        <row r="504">
          <cell r="A504">
            <v>504</v>
          </cell>
          <cell r="B504" t="str">
            <v>Lima ratus Empat</v>
          </cell>
        </row>
        <row r="505">
          <cell r="A505">
            <v>505</v>
          </cell>
          <cell r="B505" t="str">
            <v>Lima ratus Lima</v>
          </cell>
        </row>
        <row r="506">
          <cell r="A506">
            <v>506</v>
          </cell>
          <cell r="B506" t="str">
            <v>Lima ratus Enam</v>
          </cell>
        </row>
        <row r="507">
          <cell r="A507">
            <v>507</v>
          </cell>
          <cell r="B507" t="str">
            <v>Lima ratus Tujuh</v>
          </cell>
        </row>
        <row r="508">
          <cell r="A508">
            <v>508</v>
          </cell>
          <cell r="B508" t="str">
            <v>Lima ratus Delapan</v>
          </cell>
        </row>
        <row r="509">
          <cell r="A509">
            <v>509</v>
          </cell>
          <cell r="B509" t="str">
            <v>Lima ratus Sembilan</v>
          </cell>
        </row>
        <row r="510">
          <cell r="A510">
            <v>510</v>
          </cell>
          <cell r="B510" t="str">
            <v>Lima ratus Sepuluh</v>
          </cell>
        </row>
        <row r="511">
          <cell r="A511">
            <v>511</v>
          </cell>
          <cell r="B511" t="str">
            <v>Lima ratus Sebelas</v>
          </cell>
        </row>
        <row r="512">
          <cell r="A512">
            <v>512</v>
          </cell>
          <cell r="B512" t="str">
            <v>Lima ratus Dua belas</v>
          </cell>
        </row>
        <row r="513">
          <cell r="A513">
            <v>513</v>
          </cell>
          <cell r="B513" t="str">
            <v>Lima ratus Tiga belas</v>
          </cell>
        </row>
        <row r="514">
          <cell r="A514">
            <v>514</v>
          </cell>
          <cell r="B514" t="str">
            <v>Lima ratus Empat belas</v>
          </cell>
        </row>
        <row r="515">
          <cell r="A515">
            <v>515</v>
          </cell>
          <cell r="B515" t="str">
            <v>Lima ratus Lima belas</v>
          </cell>
        </row>
        <row r="516">
          <cell r="A516">
            <v>516</v>
          </cell>
          <cell r="B516" t="str">
            <v>Lima ratus Enam belas</v>
          </cell>
        </row>
        <row r="517">
          <cell r="A517">
            <v>517</v>
          </cell>
          <cell r="B517" t="str">
            <v>Lima ratus Tujuh belas</v>
          </cell>
        </row>
        <row r="518">
          <cell r="A518">
            <v>518</v>
          </cell>
          <cell r="B518" t="str">
            <v>Lima ratus Delapan belas</v>
          </cell>
        </row>
        <row r="519">
          <cell r="A519">
            <v>519</v>
          </cell>
          <cell r="B519" t="str">
            <v>Lima ratus Sembilan belas</v>
          </cell>
        </row>
        <row r="520">
          <cell r="A520">
            <v>520</v>
          </cell>
          <cell r="B520" t="str">
            <v>Lima ratus Dua puluh</v>
          </cell>
        </row>
        <row r="521">
          <cell r="A521">
            <v>521</v>
          </cell>
          <cell r="B521" t="str">
            <v>Lima ratus Dua puluh Satu</v>
          </cell>
        </row>
        <row r="522">
          <cell r="A522">
            <v>522</v>
          </cell>
          <cell r="B522" t="str">
            <v>Lima ratus Dua puluh Dua</v>
          </cell>
        </row>
        <row r="523">
          <cell r="A523">
            <v>523</v>
          </cell>
          <cell r="B523" t="str">
            <v>Lima ratus Dua puluh Tiga</v>
          </cell>
        </row>
        <row r="524">
          <cell r="A524">
            <v>524</v>
          </cell>
          <cell r="B524" t="str">
            <v>Lima ratus Dua puluh Empat</v>
          </cell>
        </row>
        <row r="525">
          <cell r="A525">
            <v>525</v>
          </cell>
          <cell r="B525" t="str">
            <v>Lima ratus Dua puluh Lima</v>
          </cell>
        </row>
        <row r="526">
          <cell r="A526">
            <v>526</v>
          </cell>
          <cell r="B526" t="str">
            <v>Lima ratus Dua puluh Enam</v>
          </cell>
        </row>
        <row r="527">
          <cell r="A527">
            <v>527</v>
          </cell>
          <cell r="B527" t="str">
            <v>Lima ratus Dua puluh Tujuh</v>
          </cell>
        </row>
        <row r="528">
          <cell r="A528">
            <v>528</v>
          </cell>
          <cell r="B528" t="str">
            <v>Lima ratus Dua puluh Delapan</v>
          </cell>
        </row>
        <row r="529">
          <cell r="A529">
            <v>529</v>
          </cell>
          <cell r="B529" t="str">
            <v>Lima ratus Dua puluh Sembilan</v>
          </cell>
        </row>
        <row r="530">
          <cell r="A530">
            <v>530</v>
          </cell>
          <cell r="B530" t="str">
            <v>Lima ratus Tiga puluh</v>
          </cell>
        </row>
        <row r="531">
          <cell r="A531">
            <v>531</v>
          </cell>
          <cell r="B531" t="str">
            <v>Lima ratus Tiga puluh Satu</v>
          </cell>
        </row>
        <row r="532">
          <cell r="A532">
            <v>532</v>
          </cell>
          <cell r="B532" t="str">
            <v>Lima ratus Tiga puluh Dua</v>
          </cell>
        </row>
        <row r="533">
          <cell r="A533">
            <v>533</v>
          </cell>
          <cell r="B533" t="str">
            <v>Lima ratus Tiga puluh Tiga</v>
          </cell>
        </row>
        <row r="534">
          <cell r="A534">
            <v>534</v>
          </cell>
          <cell r="B534" t="str">
            <v>Lima ratus Tiga puluh Empat</v>
          </cell>
        </row>
        <row r="535">
          <cell r="A535">
            <v>535</v>
          </cell>
          <cell r="B535" t="str">
            <v>Lima ratus Tiga puluh Lima</v>
          </cell>
        </row>
        <row r="536">
          <cell r="A536">
            <v>536</v>
          </cell>
          <cell r="B536" t="str">
            <v>Lima ratus Tiga puluh Enam</v>
          </cell>
        </row>
        <row r="537">
          <cell r="A537">
            <v>537</v>
          </cell>
          <cell r="B537" t="str">
            <v>Lima ratus Tiga puluh Tujuh</v>
          </cell>
        </row>
        <row r="538">
          <cell r="A538">
            <v>538</v>
          </cell>
          <cell r="B538" t="str">
            <v>Lima ratus Tiga puluh Delapan</v>
          </cell>
        </row>
        <row r="539">
          <cell r="A539">
            <v>539</v>
          </cell>
          <cell r="B539" t="str">
            <v>Lima ratus Tiga puluh Sembilan</v>
          </cell>
        </row>
        <row r="540">
          <cell r="A540">
            <v>540</v>
          </cell>
          <cell r="B540" t="str">
            <v>Lima ratus Empat puluh</v>
          </cell>
        </row>
        <row r="541">
          <cell r="A541">
            <v>541</v>
          </cell>
          <cell r="B541" t="str">
            <v>Lima ratus Empat puluh Satu</v>
          </cell>
        </row>
        <row r="542">
          <cell r="A542">
            <v>542</v>
          </cell>
          <cell r="B542" t="str">
            <v>Lima ratus Empat puluh Dua</v>
          </cell>
        </row>
        <row r="543">
          <cell r="A543">
            <v>543</v>
          </cell>
          <cell r="B543" t="str">
            <v>Lima ratus Empat puluh Tiga</v>
          </cell>
        </row>
        <row r="544">
          <cell r="A544">
            <v>544</v>
          </cell>
          <cell r="B544" t="str">
            <v>Lima ratus Empat puluh Empat</v>
          </cell>
        </row>
        <row r="545">
          <cell r="A545">
            <v>545</v>
          </cell>
          <cell r="B545" t="str">
            <v>Lima ratus Empat puluh Lima</v>
          </cell>
        </row>
        <row r="546">
          <cell r="A546">
            <v>546</v>
          </cell>
          <cell r="B546" t="str">
            <v>Lima ratus Empat puluh Enam</v>
          </cell>
        </row>
        <row r="547">
          <cell r="A547">
            <v>547</v>
          </cell>
          <cell r="B547" t="str">
            <v>Lima ratus Empat puluh Tujuh</v>
          </cell>
        </row>
        <row r="548">
          <cell r="A548">
            <v>548</v>
          </cell>
          <cell r="B548" t="str">
            <v>Lima ratus Empat puluh Delapan</v>
          </cell>
        </row>
        <row r="549">
          <cell r="A549">
            <v>549</v>
          </cell>
          <cell r="B549" t="str">
            <v>Lima ratus Empat puluh Sembilan</v>
          </cell>
        </row>
        <row r="550">
          <cell r="A550">
            <v>550</v>
          </cell>
          <cell r="B550" t="str">
            <v>Lima ratus Lima puluh</v>
          </cell>
        </row>
        <row r="551">
          <cell r="A551">
            <v>551</v>
          </cell>
          <cell r="B551" t="str">
            <v>Lima ratus Lima puluh Satu</v>
          </cell>
        </row>
        <row r="552">
          <cell r="A552">
            <v>552</v>
          </cell>
          <cell r="B552" t="str">
            <v>Lima ratus Lima puluh Dua</v>
          </cell>
        </row>
        <row r="553">
          <cell r="A553">
            <v>553</v>
          </cell>
          <cell r="B553" t="str">
            <v>Lima ratus Lima puluh Tiga</v>
          </cell>
        </row>
        <row r="554">
          <cell r="A554">
            <v>554</v>
          </cell>
          <cell r="B554" t="str">
            <v>Lima ratus Lima puluh Empat</v>
          </cell>
        </row>
        <row r="555">
          <cell r="A555">
            <v>555</v>
          </cell>
          <cell r="B555" t="str">
            <v>Lima ratus Lima puluh Lima</v>
          </cell>
        </row>
        <row r="556">
          <cell r="A556">
            <v>556</v>
          </cell>
          <cell r="B556" t="str">
            <v>Lima ratus Lima puluh Enam</v>
          </cell>
        </row>
        <row r="557">
          <cell r="A557">
            <v>557</v>
          </cell>
          <cell r="B557" t="str">
            <v>Lima ratus Lima puluh Tujuh</v>
          </cell>
        </row>
        <row r="558">
          <cell r="A558">
            <v>558</v>
          </cell>
          <cell r="B558" t="str">
            <v>Lima ratus Lima puluh Delapan</v>
          </cell>
        </row>
        <row r="559">
          <cell r="A559">
            <v>559</v>
          </cell>
          <cell r="B559" t="str">
            <v>Lima ratus Lima puluh Sembilan</v>
          </cell>
        </row>
        <row r="560">
          <cell r="A560">
            <v>560</v>
          </cell>
          <cell r="B560" t="str">
            <v>Lima ratus Enam puluh</v>
          </cell>
        </row>
        <row r="561">
          <cell r="A561">
            <v>561</v>
          </cell>
          <cell r="B561" t="str">
            <v>Lima ratus Enam puluh Satu</v>
          </cell>
        </row>
        <row r="562">
          <cell r="A562">
            <v>562</v>
          </cell>
          <cell r="B562" t="str">
            <v>Lima ratus Enam puluh Dua</v>
          </cell>
        </row>
        <row r="563">
          <cell r="A563">
            <v>563</v>
          </cell>
          <cell r="B563" t="str">
            <v>Lima ratus Enam puluh Tiga</v>
          </cell>
        </row>
        <row r="564">
          <cell r="A564">
            <v>564</v>
          </cell>
          <cell r="B564" t="str">
            <v>Lima ratus Enam puluh Empat</v>
          </cell>
        </row>
        <row r="565">
          <cell r="A565">
            <v>565</v>
          </cell>
          <cell r="B565" t="str">
            <v>Lima ratus Enam puluh Lima</v>
          </cell>
        </row>
        <row r="566">
          <cell r="A566">
            <v>566</v>
          </cell>
          <cell r="B566" t="str">
            <v>Lima ratus Enam puluh Enam</v>
          </cell>
        </row>
        <row r="567">
          <cell r="A567">
            <v>567</v>
          </cell>
          <cell r="B567" t="str">
            <v>Lima ratus Enam puluh Tujuh</v>
          </cell>
        </row>
        <row r="568">
          <cell r="A568">
            <v>568</v>
          </cell>
          <cell r="B568" t="str">
            <v>Lima ratus Enam puluh Delapan</v>
          </cell>
        </row>
        <row r="569">
          <cell r="A569">
            <v>569</v>
          </cell>
          <cell r="B569" t="str">
            <v>Lima ratus Enam puluh Sembilan</v>
          </cell>
        </row>
        <row r="570">
          <cell r="A570">
            <v>570</v>
          </cell>
          <cell r="B570" t="str">
            <v>Lima ratus Tujuh puluh</v>
          </cell>
        </row>
        <row r="571">
          <cell r="A571">
            <v>571</v>
          </cell>
          <cell r="B571" t="str">
            <v>Lima ratus Tujuh puluh Satu</v>
          </cell>
        </row>
        <row r="572">
          <cell r="A572">
            <v>572</v>
          </cell>
          <cell r="B572" t="str">
            <v>Lima ratus Tujuh puluh Dua</v>
          </cell>
        </row>
        <row r="573">
          <cell r="A573">
            <v>573</v>
          </cell>
          <cell r="B573" t="str">
            <v>Lima ratus Tujuh puluh Tiga</v>
          </cell>
        </row>
        <row r="574">
          <cell r="A574">
            <v>574</v>
          </cell>
          <cell r="B574" t="str">
            <v>Lima ratus Tujuh puluh Empat</v>
          </cell>
        </row>
        <row r="575">
          <cell r="A575">
            <v>575</v>
          </cell>
          <cell r="B575" t="str">
            <v>Lima ratus Tujuh puluh Lima</v>
          </cell>
        </row>
        <row r="576">
          <cell r="A576">
            <v>576</v>
          </cell>
          <cell r="B576" t="str">
            <v>Lima ratus Tujuh puluh Enam</v>
          </cell>
        </row>
        <row r="577">
          <cell r="A577">
            <v>577</v>
          </cell>
          <cell r="B577" t="str">
            <v>Lima ratus Tujuh puluh Tujuh</v>
          </cell>
        </row>
        <row r="578">
          <cell r="A578">
            <v>578</v>
          </cell>
          <cell r="B578" t="str">
            <v>Lima ratus Tujuh puluh Delapan</v>
          </cell>
        </row>
        <row r="579">
          <cell r="A579">
            <v>579</v>
          </cell>
          <cell r="B579" t="str">
            <v>Lima ratus Tujuh puluh Sembilan</v>
          </cell>
        </row>
        <row r="580">
          <cell r="A580">
            <v>580</v>
          </cell>
          <cell r="B580" t="str">
            <v>Lima ratus Delapan puluh</v>
          </cell>
        </row>
        <row r="581">
          <cell r="A581">
            <v>581</v>
          </cell>
          <cell r="B581" t="str">
            <v>Lima ratus Delapan puluh Satu</v>
          </cell>
        </row>
        <row r="582">
          <cell r="A582">
            <v>582</v>
          </cell>
          <cell r="B582" t="str">
            <v>Lima ratus Delapan puluh Dua</v>
          </cell>
        </row>
        <row r="583">
          <cell r="A583">
            <v>583</v>
          </cell>
          <cell r="B583" t="str">
            <v>Lima ratus Delapan puluh Tiga</v>
          </cell>
        </row>
        <row r="584">
          <cell r="A584">
            <v>584</v>
          </cell>
          <cell r="B584" t="str">
            <v>Lima ratus Delapan puluh Empat</v>
          </cell>
        </row>
        <row r="585">
          <cell r="A585">
            <v>585</v>
          </cell>
          <cell r="B585" t="str">
            <v>Lima ratus Delapan puluh Lima</v>
          </cell>
        </row>
        <row r="586">
          <cell r="A586">
            <v>586</v>
          </cell>
          <cell r="B586" t="str">
            <v>Lima ratus Delapan puluh Enam</v>
          </cell>
        </row>
        <row r="587">
          <cell r="A587">
            <v>587</v>
          </cell>
          <cell r="B587" t="str">
            <v>Lima ratus Delapan puluh Tujuh</v>
          </cell>
        </row>
        <row r="588">
          <cell r="A588">
            <v>588</v>
          </cell>
          <cell r="B588" t="str">
            <v>Lima ratus Delapan puluh Delapan</v>
          </cell>
        </row>
        <row r="589">
          <cell r="A589">
            <v>589</v>
          </cell>
          <cell r="B589" t="str">
            <v>Lima ratus Delapan puluh Sembilan</v>
          </cell>
        </row>
        <row r="590">
          <cell r="A590">
            <v>590</v>
          </cell>
          <cell r="B590" t="str">
            <v>Lima ratus Sembilan puluh</v>
          </cell>
        </row>
        <row r="591">
          <cell r="A591">
            <v>591</v>
          </cell>
          <cell r="B591" t="str">
            <v>Lima ratus Sembilan puluh Satu</v>
          </cell>
        </row>
        <row r="592">
          <cell r="A592">
            <v>592</v>
          </cell>
          <cell r="B592" t="str">
            <v>Lima ratus Sembilan puluh Dua</v>
          </cell>
        </row>
        <row r="593">
          <cell r="A593">
            <v>593</v>
          </cell>
          <cell r="B593" t="str">
            <v>Lima ratus Sembilan puluh Tiga</v>
          </cell>
        </row>
        <row r="594">
          <cell r="A594">
            <v>594</v>
          </cell>
          <cell r="B594" t="str">
            <v>Lima ratus Sembilan puluh Empat</v>
          </cell>
        </row>
        <row r="595">
          <cell r="A595">
            <v>595</v>
          </cell>
          <cell r="B595" t="str">
            <v>Lima ratus Sembilan puluh Lima</v>
          </cell>
        </row>
        <row r="596">
          <cell r="A596">
            <v>596</v>
          </cell>
          <cell r="B596" t="str">
            <v>Lima ratus Sembilan puluh Enam</v>
          </cell>
        </row>
        <row r="597">
          <cell r="A597">
            <v>597</v>
          </cell>
          <cell r="B597" t="str">
            <v>Lima ratus Sembilan puluh Tujuh</v>
          </cell>
        </row>
        <row r="598">
          <cell r="A598">
            <v>598</v>
          </cell>
          <cell r="B598" t="str">
            <v>Lima ratus Sembilan puluh Delapan</v>
          </cell>
        </row>
        <row r="599">
          <cell r="A599">
            <v>599</v>
          </cell>
          <cell r="B599" t="str">
            <v>Lima ratus Sembilan puluh Sembilan</v>
          </cell>
        </row>
        <row r="600">
          <cell r="A600">
            <v>600</v>
          </cell>
          <cell r="B600" t="str">
            <v>Enam ratus</v>
          </cell>
        </row>
        <row r="601">
          <cell r="A601">
            <v>601</v>
          </cell>
          <cell r="B601" t="str">
            <v>Enam ratus Satu</v>
          </cell>
        </row>
        <row r="602">
          <cell r="A602">
            <v>602</v>
          </cell>
          <cell r="B602" t="str">
            <v>Enam ratus Dua</v>
          </cell>
        </row>
        <row r="603">
          <cell r="A603">
            <v>603</v>
          </cell>
          <cell r="B603" t="str">
            <v>Enam ratus Tiga</v>
          </cell>
        </row>
        <row r="604">
          <cell r="A604">
            <v>604</v>
          </cell>
          <cell r="B604" t="str">
            <v>Enam ratus Empat</v>
          </cell>
        </row>
        <row r="605">
          <cell r="A605">
            <v>605</v>
          </cell>
          <cell r="B605" t="str">
            <v>Enam ratus Lima</v>
          </cell>
        </row>
        <row r="606">
          <cell r="A606">
            <v>606</v>
          </cell>
          <cell r="B606" t="str">
            <v>Enam ratus Enam</v>
          </cell>
        </row>
        <row r="607">
          <cell r="A607">
            <v>607</v>
          </cell>
          <cell r="B607" t="str">
            <v>Enam ratus Tujuh</v>
          </cell>
        </row>
        <row r="608">
          <cell r="A608">
            <v>608</v>
          </cell>
          <cell r="B608" t="str">
            <v>Enam ratus Delapan</v>
          </cell>
        </row>
        <row r="609">
          <cell r="A609">
            <v>609</v>
          </cell>
          <cell r="B609" t="str">
            <v>Enam ratus Sembilan</v>
          </cell>
        </row>
        <row r="610">
          <cell r="A610">
            <v>610</v>
          </cell>
          <cell r="B610" t="str">
            <v>Enam ratus Sepuluh</v>
          </cell>
        </row>
        <row r="611">
          <cell r="A611">
            <v>611</v>
          </cell>
          <cell r="B611" t="str">
            <v>Enam ratus Sebelas</v>
          </cell>
        </row>
        <row r="612">
          <cell r="A612">
            <v>612</v>
          </cell>
          <cell r="B612" t="str">
            <v>Enam ratus Dua belas</v>
          </cell>
        </row>
        <row r="613">
          <cell r="A613">
            <v>613</v>
          </cell>
          <cell r="B613" t="str">
            <v>Enam ratus Tiga belas</v>
          </cell>
        </row>
        <row r="614">
          <cell r="A614">
            <v>614</v>
          </cell>
          <cell r="B614" t="str">
            <v>Enam ratus Empat belas</v>
          </cell>
        </row>
        <row r="615">
          <cell r="A615">
            <v>615</v>
          </cell>
          <cell r="B615" t="str">
            <v>Enam ratus Lima belas</v>
          </cell>
        </row>
        <row r="616">
          <cell r="A616">
            <v>616</v>
          </cell>
          <cell r="B616" t="str">
            <v>Enam ratus Enam belas</v>
          </cell>
        </row>
        <row r="617">
          <cell r="A617">
            <v>617</v>
          </cell>
          <cell r="B617" t="str">
            <v>Enam ratus Tujuh belas</v>
          </cell>
        </row>
        <row r="618">
          <cell r="A618">
            <v>618</v>
          </cell>
          <cell r="B618" t="str">
            <v>Enam ratus Delapan belas</v>
          </cell>
        </row>
        <row r="619">
          <cell r="A619">
            <v>619</v>
          </cell>
          <cell r="B619" t="str">
            <v>Enam ratus Sembilan belas</v>
          </cell>
        </row>
        <row r="620">
          <cell r="A620">
            <v>620</v>
          </cell>
          <cell r="B620" t="str">
            <v>Enam ratus Dua puluh</v>
          </cell>
        </row>
        <row r="621">
          <cell r="A621">
            <v>621</v>
          </cell>
          <cell r="B621" t="str">
            <v>Enam ratus Dua puluh Satu</v>
          </cell>
        </row>
        <row r="622">
          <cell r="A622">
            <v>622</v>
          </cell>
          <cell r="B622" t="str">
            <v>Enam ratus Dua puluh Dua</v>
          </cell>
        </row>
        <row r="623">
          <cell r="A623">
            <v>623</v>
          </cell>
          <cell r="B623" t="str">
            <v>Enam ratus Dua puluh Tiga</v>
          </cell>
        </row>
        <row r="624">
          <cell r="A624">
            <v>624</v>
          </cell>
          <cell r="B624" t="str">
            <v>Enam ratus Dua puluh Empat</v>
          </cell>
        </row>
        <row r="625">
          <cell r="A625">
            <v>625</v>
          </cell>
          <cell r="B625" t="str">
            <v>Enam ratus Dua puluh Lima</v>
          </cell>
        </row>
        <row r="626">
          <cell r="A626">
            <v>626</v>
          </cell>
          <cell r="B626" t="str">
            <v>Enam ratus Dua puluh Enam</v>
          </cell>
        </row>
        <row r="627">
          <cell r="A627">
            <v>627</v>
          </cell>
          <cell r="B627" t="str">
            <v>Enam ratus Dua puluh Tujuh</v>
          </cell>
        </row>
        <row r="628">
          <cell r="A628">
            <v>628</v>
          </cell>
          <cell r="B628" t="str">
            <v>Enam ratus Dua puluh Delapan</v>
          </cell>
        </row>
        <row r="629">
          <cell r="A629">
            <v>629</v>
          </cell>
          <cell r="B629" t="str">
            <v>Enam ratus Dua puluh Sembilan</v>
          </cell>
        </row>
        <row r="630">
          <cell r="A630">
            <v>630</v>
          </cell>
          <cell r="B630" t="str">
            <v>Enam ratus Tiga puluh</v>
          </cell>
        </row>
        <row r="631">
          <cell r="A631">
            <v>631</v>
          </cell>
          <cell r="B631" t="str">
            <v>Enam ratus Tiga puluh Satu</v>
          </cell>
        </row>
        <row r="632">
          <cell r="A632">
            <v>632</v>
          </cell>
          <cell r="B632" t="str">
            <v>Enam ratus Tiga puluh Dua</v>
          </cell>
        </row>
        <row r="633">
          <cell r="A633">
            <v>633</v>
          </cell>
          <cell r="B633" t="str">
            <v>Enam ratus Tiga puluh Tiga</v>
          </cell>
        </row>
        <row r="634">
          <cell r="A634">
            <v>634</v>
          </cell>
          <cell r="B634" t="str">
            <v>Enam ratus Tiga puluh Empat</v>
          </cell>
        </row>
        <row r="635">
          <cell r="A635">
            <v>635</v>
          </cell>
          <cell r="B635" t="str">
            <v>Enam ratus Tiga puluh Lima</v>
          </cell>
        </row>
        <row r="636">
          <cell r="A636">
            <v>636</v>
          </cell>
          <cell r="B636" t="str">
            <v>Enam ratus Tiga puluh Enam</v>
          </cell>
        </row>
        <row r="637">
          <cell r="A637">
            <v>637</v>
          </cell>
          <cell r="B637" t="str">
            <v>Enam ratus Tiga puluh Tujuh</v>
          </cell>
        </row>
        <row r="638">
          <cell r="A638">
            <v>638</v>
          </cell>
          <cell r="B638" t="str">
            <v>Enam ratus Tiga puluh Delapan</v>
          </cell>
        </row>
        <row r="639">
          <cell r="A639">
            <v>639</v>
          </cell>
          <cell r="B639" t="str">
            <v>Enam ratus Tiga puluh Sembilan</v>
          </cell>
        </row>
        <row r="640">
          <cell r="A640">
            <v>640</v>
          </cell>
          <cell r="B640" t="str">
            <v>Enam ratus Empat puluh</v>
          </cell>
        </row>
        <row r="641">
          <cell r="A641">
            <v>641</v>
          </cell>
          <cell r="B641" t="str">
            <v>Enam ratus Empat puluh Satu</v>
          </cell>
        </row>
        <row r="642">
          <cell r="A642">
            <v>642</v>
          </cell>
          <cell r="B642" t="str">
            <v>Enam ratus Empat puluh Dua</v>
          </cell>
        </row>
        <row r="643">
          <cell r="A643">
            <v>643</v>
          </cell>
          <cell r="B643" t="str">
            <v>Enam ratus Empat puluh Tiga</v>
          </cell>
        </row>
        <row r="644">
          <cell r="A644">
            <v>644</v>
          </cell>
          <cell r="B644" t="str">
            <v>Enam ratus Empat puluh Empat</v>
          </cell>
        </row>
        <row r="645">
          <cell r="A645">
            <v>645</v>
          </cell>
          <cell r="B645" t="str">
            <v>Enam ratus Empat puluh Lima</v>
          </cell>
        </row>
        <row r="646">
          <cell r="A646">
            <v>646</v>
          </cell>
          <cell r="B646" t="str">
            <v>Enam ratus Empat puluh Enam</v>
          </cell>
        </row>
        <row r="647">
          <cell r="A647">
            <v>647</v>
          </cell>
          <cell r="B647" t="str">
            <v>Enam ratus Empat puluh Tujuh</v>
          </cell>
        </row>
        <row r="648">
          <cell r="A648">
            <v>648</v>
          </cell>
          <cell r="B648" t="str">
            <v>Enam ratus Empat puluh Delapan</v>
          </cell>
        </row>
        <row r="649">
          <cell r="A649">
            <v>649</v>
          </cell>
          <cell r="B649" t="str">
            <v>Enam ratus Empat puluh Sembilan</v>
          </cell>
        </row>
        <row r="650">
          <cell r="A650">
            <v>650</v>
          </cell>
          <cell r="B650" t="str">
            <v>Enam ratus Lima puluh</v>
          </cell>
        </row>
        <row r="651">
          <cell r="A651">
            <v>651</v>
          </cell>
          <cell r="B651" t="str">
            <v>Enam ratus Lima puluh Satu</v>
          </cell>
        </row>
        <row r="652">
          <cell r="A652">
            <v>652</v>
          </cell>
          <cell r="B652" t="str">
            <v>Enam ratus Lima puluh Dua</v>
          </cell>
        </row>
        <row r="653">
          <cell r="A653">
            <v>653</v>
          </cell>
          <cell r="B653" t="str">
            <v>Enam ratus Lima puluh Tiga</v>
          </cell>
        </row>
        <row r="654">
          <cell r="A654">
            <v>654</v>
          </cell>
          <cell r="B654" t="str">
            <v>Enam ratus Lima puluh Empat</v>
          </cell>
        </row>
        <row r="655">
          <cell r="A655">
            <v>655</v>
          </cell>
          <cell r="B655" t="str">
            <v>Enam ratus Lima puluh Lima</v>
          </cell>
        </row>
        <row r="656">
          <cell r="A656">
            <v>656</v>
          </cell>
          <cell r="B656" t="str">
            <v>Enam ratus Lima puluh Enam</v>
          </cell>
        </row>
        <row r="657">
          <cell r="A657">
            <v>657</v>
          </cell>
          <cell r="B657" t="str">
            <v>Enam ratus Lima puluh Tujuh</v>
          </cell>
        </row>
        <row r="658">
          <cell r="A658">
            <v>658</v>
          </cell>
          <cell r="B658" t="str">
            <v>Enam ratus Lima puluh Delapan</v>
          </cell>
        </row>
        <row r="659">
          <cell r="A659">
            <v>659</v>
          </cell>
          <cell r="B659" t="str">
            <v>Enam ratus Lima puluh Sembilan</v>
          </cell>
        </row>
        <row r="660">
          <cell r="A660">
            <v>660</v>
          </cell>
          <cell r="B660" t="str">
            <v>Enam ratus Enam puluh</v>
          </cell>
        </row>
        <row r="661">
          <cell r="A661">
            <v>661</v>
          </cell>
          <cell r="B661" t="str">
            <v>Enam ratus Enam puluh Satu</v>
          </cell>
        </row>
        <row r="662">
          <cell r="A662">
            <v>662</v>
          </cell>
          <cell r="B662" t="str">
            <v>Enam ratus Enam puluh Dua</v>
          </cell>
        </row>
        <row r="663">
          <cell r="A663">
            <v>663</v>
          </cell>
          <cell r="B663" t="str">
            <v>Enam ratus Enam puluh Tiga</v>
          </cell>
        </row>
        <row r="664">
          <cell r="A664">
            <v>664</v>
          </cell>
          <cell r="B664" t="str">
            <v>Enam ratus Enam puluh Empat</v>
          </cell>
        </row>
        <row r="665">
          <cell r="A665">
            <v>665</v>
          </cell>
          <cell r="B665" t="str">
            <v>Enam ratus Enam puluh Lima</v>
          </cell>
        </row>
        <row r="666">
          <cell r="A666">
            <v>666</v>
          </cell>
          <cell r="B666" t="str">
            <v>Enam ratus Enam puluh Enam</v>
          </cell>
        </row>
        <row r="667">
          <cell r="A667">
            <v>667</v>
          </cell>
          <cell r="B667" t="str">
            <v>Enam ratus Enam puluh Tujuh</v>
          </cell>
        </row>
        <row r="668">
          <cell r="A668">
            <v>668</v>
          </cell>
          <cell r="B668" t="str">
            <v>Enam ratus Enam puluh Delapan</v>
          </cell>
        </row>
        <row r="669">
          <cell r="A669">
            <v>669</v>
          </cell>
          <cell r="B669" t="str">
            <v>Enam ratus Enam puluh Sembilan</v>
          </cell>
        </row>
        <row r="670">
          <cell r="A670">
            <v>670</v>
          </cell>
          <cell r="B670" t="str">
            <v>Enam ratus Tujuh puluh</v>
          </cell>
        </row>
        <row r="671">
          <cell r="A671">
            <v>671</v>
          </cell>
          <cell r="B671" t="str">
            <v>Enam ratus Tujuh puluh Satu</v>
          </cell>
        </row>
        <row r="672">
          <cell r="A672">
            <v>672</v>
          </cell>
          <cell r="B672" t="str">
            <v>Enam ratus Tujuh puluh Dua</v>
          </cell>
        </row>
        <row r="673">
          <cell r="A673">
            <v>673</v>
          </cell>
          <cell r="B673" t="str">
            <v>Enam ratus Tujuh puluh Tiga</v>
          </cell>
        </row>
        <row r="674">
          <cell r="A674">
            <v>674</v>
          </cell>
          <cell r="B674" t="str">
            <v>Enam ratus Tujuh puluh Empat</v>
          </cell>
        </row>
        <row r="675">
          <cell r="A675">
            <v>675</v>
          </cell>
          <cell r="B675" t="str">
            <v>Enam ratus Tujuh puluh Lima</v>
          </cell>
        </row>
        <row r="676">
          <cell r="A676">
            <v>676</v>
          </cell>
          <cell r="B676" t="str">
            <v>Enam ratus Tujuh puluh Enam</v>
          </cell>
        </row>
        <row r="677">
          <cell r="A677">
            <v>677</v>
          </cell>
          <cell r="B677" t="str">
            <v>Enam ratus Tujuh puluh Tujuh</v>
          </cell>
        </row>
        <row r="678">
          <cell r="A678">
            <v>678</v>
          </cell>
          <cell r="B678" t="str">
            <v>Enam ratus Tujuh puluh Delapan</v>
          </cell>
        </row>
        <row r="679">
          <cell r="A679">
            <v>679</v>
          </cell>
          <cell r="B679" t="str">
            <v>Enam ratus Tujuh puluh Sembilan</v>
          </cell>
        </row>
        <row r="680">
          <cell r="A680">
            <v>680</v>
          </cell>
          <cell r="B680" t="str">
            <v>Enam ratus Delapan puluh</v>
          </cell>
        </row>
        <row r="681">
          <cell r="A681">
            <v>681</v>
          </cell>
          <cell r="B681" t="str">
            <v>Enam ratus Delapan puluh Satu</v>
          </cell>
        </row>
        <row r="682">
          <cell r="A682">
            <v>682</v>
          </cell>
          <cell r="B682" t="str">
            <v>Enam ratus Delapan puluh Dua</v>
          </cell>
        </row>
        <row r="683">
          <cell r="A683">
            <v>683</v>
          </cell>
          <cell r="B683" t="str">
            <v>Enam ratus Delapan puluh Tiga</v>
          </cell>
        </row>
        <row r="684">
          <cell r="A684">
            <v>684</v>
          </cell>
          <cell r="B684" t="str">
            <v>Enam ratus Delapan puluh Empat</v>
          </cell>
        </row>
        <row r="685">
          <cell r="A685">
            <v>685</v>
          </cell>
          <cell r="B685" t="str">
            <v>Enam ratus Delapan puluh Lima</v>
          </cell>
        </row>
        <row r="686">
          <cell r="A686">
            <v>686</v>
          </cell>
          <cell r="B686" t="str">
            <v>Enam ratus Delapan puluh Enam</v>
          </cell>
        </row>
        <row r="687">
          <cell r="A687">
            <v>687</v>
          </cell>
          <cell r="B687" t="str">
            <v>Enam ratus Delapan puluh Tujuh</v>
          </cell>
        </row>
        <row r="688">
          <cell r="A688">
            <v>688</v>
          </cell>
          <cell r="B688" t="str">
            <v>Enam ratus Delapan puluh Delapan</v>
          </cell>
        </row>
        <row r="689">
          <cell r="A689">
            <v>689</v>
          </cell>
          <cell r="B689" t="str">
            <v>Enam ratus Delapan puluh Sembilan</v>
          </cell>
        </row>
        <row r="690">
          <cell r="A690">
            <v>690</v>
          </cell>
          <cell r="B690" t="str">
            <v>Enam ratus Sembilan puluh</v>
          </cell>
        </row>
        <row r="691">
          <cell r="A691">
            <v>691</v>
          </cell>
          <cell r="B691" t="str">
            <v>Enam ratus Sembilan puluh Satu</v>
          </cell>
        </row>
        <row r="692">
          <cell r="A692">
            <v>692</v>
          </cell>
          <cell r="B692" t="str">
            <v>Enam ratus Sembilan puluh Dua</v>
          </cell>
        </row>
        <row r="693">
          <cell r="A693">
            <v>693</v>
          </cell>
          <cell r="B693" t="str">
            <v>Enam ratus Sembilan puluh Tiga</v>
          </cell>
        </row>
        <row r="694">
          <cell r="A694">
            <v>694</v>
          </cell>
          <cell r="B694" t="str">
            <v>Enam ratus Sembilan puluh Empat</v>
          </cell>
        </row>
        <row r="695">
          <cell r="A695">
            <v>695</v>
          </cell>
          <cell r="B695" t="str">
            <v>Enam ratus Sembilan puluh Lima</v>
          </cell>
        </row>
        <row r="696">
          <cell r="A696">
            <v>696</v>
          </cell>
          <cell r="B696" t="str">
            <v>Enam ratus Sembilan puluh Enam</v>
          </cell>
        </row>
        <row r="697">
          <cell r="A697">
            <v>697</v>
          </cell>
          <cell r="B697" t="str">
            <v>Enam ratus Sembilan puluh Tujuh</v>
          </cell>
        </row>
        <row r="698">
          <cell r="A698">
            <v>698</v>
          </cell>
          <cell r="B698" t="str">
            <v>Enam ratus Sembilan puluh Delapan</v>
          </cell>
        </row>
        <row r="699">
          <cell r="A699">
            <v>699</v>
          </cell>
          <cell r="B699" t="str">
            <v>Enam ratus Sembilan puluh Sembilan</v>
          </cell>
        </row>
        <row r="700">
          <cell r="A700">
            <v>700</v>
          </cell>
          <cell r="B700" t="str">
            <v>Tujuh ratus</v>
          </cell>
        </row>
        <row r="701">
          <cell r="A701">
            <v>701</v>
          </cell>
          <cell r="B701" t="str">
            <v>Tujuh ratus Satu</v>
          </cell>
        </row>
        <row r="702">
          <cell r="A702">
            <v>702</v>
          </cell>
          <cell r="B702" t="str">
            <v>Tujuh ratus Dua</v>
          </cell>
        </row>
        <row r="703">
          <cell r="A703">
            <v>703</v>
          </cell>
          <cell r="B703" t="str">
            <v>Tujuh ratus Tiga</v>
          </cell>
        </row>
        <row r="704">
          <cell r="A704">
            <v>704</v>
          </cell>
          <cell r="B704" t="str">
            <v>Tujuh ratus Empat</v>
          </cell>
        </row>
        <row r="705">
          <cell r="A705">
            <v>705</v>
          </cell>
          <cell r="B705" t="str">
            <v>Tujuh ratus Lima</v>
          </cell>
        </row>
        <row r="706">
          <cell r="A706">
            <v>706</v>
          </cell>
          <cell r="B706" t="str">
            <v>Tujuh ratus Enam</v>
          </cell>
        </row>
        <row r="707">
          <cell r="A707">
            <v>707</v>
          </cell>
          <cell r="B707" t="str">
            <v>Tujuh ratus Tujuh</v>
          </cell>
        </row>
        <row r="708">
          <cell r="A708">
            <v>708</v>
          </cell>
          <cell r="B708" t="str">
            <v>Tujuh ratus Delapan</v>
          </cell>
        </row>
        <row r="709">
          <cell r="A709">
            <v>709</v>
          </cell>
          <cell r="B709" t="str">
            <v>Tujuh ratus Sembilan</v>
          </cell>
        </row>
        <row r="710">
          <cell r="A710">
            <v>710</v>
          </cell>
          <cell r="B710" t="str">
            <v>Tujuh ratus Sepuluh</v>
          </cell>
        </row>
        <row r="711">
          <cell r="A711">
            <v>711</v>
          </cell>
          <cell r="B711" t="str">
            <v>Tujuh ratus Sebelas</v>
          </cell>
        </row>
        <row r="712">
          <cell r="A712">
            <v>712</v>
          </cell>
          <cell r="B712" t="str">
            <v>Tujuh ratus Dua belas</v>
          </cell>
        </row>
        <row r="713">
          <cell r="A713">
            <v>713</v>
          </cell>
          <cell r="B713" t="str">
            <v>Tujuh ratus Tiga belas</v>
          </cell>
        </row>
        <row r="714">
          <cell r="A714">
            <v>714</v>
          </cell>
          <cell r="B714" t="str">
            <v>Tujuh ratus Empat belas</v>
          </cell>
        </row>
        <row r="715">
          <cell r="A715">
            <v>715</v>
          </cell>
          <cell r="B715" t="str">
            <v>Tujuh ratus Lima belas</v>
          </cell>
        </row>
        <row r="716">
          <cell r="A716">
            <v>716</v>
          </cell>
          <cell r="B716" t="str">
            <v>Tujuh ratus Enam belas</v>
          </cell>
        </row>
        <row r="717">
          <cell r="A717">
            <v>717</v>
          </cell>
          <cell r="B717" t="str">
            <v>Tujuh ratus Tujuh belas</v>
          </cell>
        </row>
        <row r="718">
          <cell r="A718">
            <v>718</v>
          </cell>
          <cell r="B718" t="str">
            <v>Tujuh ratus Delapan belas</v>
          </cell>
        </row>
        <row r="719">
          <cell r="A719">
            <v>719</v>
          </cell>
          <cell r="B719" t="str">
            <v>Tujuh ratus Sembilan belas</v>
          </cell>
        </row>
        <row r="720">
          <cell r="A720">
            <v>720</v>
          </cell>
          <cell r="B720" t="str">
            <v>Tujuh ratus Dua puluh</v>
          </cell>
        </row>
        <row r="721">
          <cell r="A721">
            <v>721</v>
          </cell>
          <cell r="B721" t="str">
            <v>Tujuh ratus Dua puluh Satu</v>
          </cell>
        </row>
        <row r="722">
          <cell r="A722">
            <v>722</v>
          </cell>
          <cell r="B722" t="str">
            <v>Tujuh ratus Dua puluh Dua</v>
          </cell>
        </row>
        <row r="723">
          <cell r="A723">
            <v>723</v>
          </cell>
          <cell r="B723" t="str">
            <v>Tujuh ratus Dua puluh Tiga</v>
          </cell>
        </row>
        <row r="724">
          <cell r="A724">
            <v>724</v>
          </cell>
          <cell r="B724" t="str">
            <v>Tujuh ratus Dua puluh Empat</v>
          </cell>
        </row>
        <row r="725">
          <cell r="A725">
            <v>725</v>
          </cell>
          <cell r="B725" t="str">
            <v>Tujuh ratus Dua puluh Lima</v>
          </cell>
        </row>
        <row r="726">
          <cell r="A726">
            <v>726</v>
          </cell>
          <cell r="B726" t="str">
            <v>Tujuh ratus Dua puluh Enam</v>
          </cell>
        </row>
        <row r="727">
          <cell r="A727">
            <v>727</v>
          </cell>
          <cell r="B727" t="str">
            <v>Tujuh ratus Dua puluh Tujuh</v>
          </cell>
        </row>
        <row r="728">
          <cell r="A728">
            <v>728</v>
          </cell>
          <cell r="B728" t="str">
            <v>Tujuh ratus Dua puluh Delapan</v>
          </cell>
        </row>
        <row r="729">
          <cell r="A729">
            <v>729</v>
          </cell>
          <cell r="B729" t="str">
            <v>Tujuh ratus Dua puluh Sembilan</v>
          </cell>
        </row>
        <row r="730">
          <cell r="A730">
            <v>730</v>
          </cell>
          <cell r="B730" t="str">
            <v>Tujuh ratus Tiga puluh</v>
          </cell>
        </row>
        <row r="731">
          <cell r="A731">
            <v>731</v>
          </cell>
          <cell r="B731" t="str">
            <v>Tujuh ratus Tiga puluh Satu</v>
          </cell>
        </row>
        <row r="732">
          <cell r="A732">
            <v>732</v>
          </cell>
          <cell r="B732" t="str">
            <v>Tujuh ratus Tiga puluh Dua</v>
          </cell>
        </row>
        <row r="733">
          <cell r="A733">
            <v>733</v>
          </cell>
          <cell r="B733" t="str">
            <v>Tujuh ratus Tiga puluh Tiga</v>
          </cell>
        </row>
        <row r="734">
          <cell r="A734">
            <v>734</v>
          </cell>
          <cell r="B734" t="str">
            <v>Tujuh ratus Tiga puluh Empat</v>
          </cell>
        </row>
        <row r="735">
          <cell r="A735">
            <v>735</v>
          </cell>
          <cell r="B735" t="str">
            <v>Tujuh ratus Tiga puluh Lima</v>
          </cell>
        </row>
        <row r="736">
          <cell r="A736">
            <v>736</v>
          </cell>
          <cell r="B736" t="str">
            <v>Tujuh ratus Tiga puluh Enam</v>
          </cell>
        </row>
        <row r="737">
          <cell r="A737">
            <v>737</v>
          </cell>
          <cell r="B737" t="str">
            <v>Tujuh ratus Tiga puluh Tujuh</v>
          </cell>
        </row>
        <row r="738">
          <cell r="A738">
            <v>738</v>
          </cell>
          <cell r="B738" t="str">
            <v>Tujuh ratus Tiga puluh Delapan</v>
          </cell>
        </row>
        <row r="739">
          <cell r="A739">
            <v>739</v>
          </cell>
          <cell r="B739" t="str">
            <v>Tujuh ratus Tiga puluh Sembilan</v>
          </cell>
        </row>
        <row r="740">
          <cell r="A740">
            <v>740</v>
          </cell>
          <cell r="B740" t="str">
            <v>Tujuh ratus Empat puluh</v>
          </cell>
        </row>
        <row r="741">
          <cell r="A741">
            <v>741</v>
          </cell>
          <cell r="B741" t="str">
            <v>Tujuh ratus Empat puluh Satu</v>
          </cell>
        </row>
        <row r="742">
          <cell r="A742">
            <v>742</v>
          </cell>
          <cell r="B742" t="str">
            <v>Tujuh ratus Empat puluh Dua</v>
          </cell>
        </row>
        <row r="743">
          <cell r="A743">
            <v>743</v>
          </cell>
          <cell r="B743" t="str">
            <v>Tujuh ratus Empat puluh Tiga</v>
          </cell>
        </row>
        <row r="744">
          <cell r="A744">
            <v>744</v>
          </cell>
          <cell r="B744" t="str">
            <v>Tujuh ratus Empat puluh Empat</v>
          </cell>
        </row>
        <row r="745">
          <cell r="A745">
            <v>745</v>
          </cell>
          <cell r="B745" t="str">
            <v>Tujuh ratus Empat puluh Lima</v>
          </cell>
        </row>
        <row r="746">
          <cell r="A746">
            <v>746</v>
          </cell>
          <cell r="B746" t="str">
            <v>Tujuh ratus Empat puluh Enam</v>
          </cell>
        </row>
        <row r="747">
          <cell r="A747">
            <v>747</v>
          </cell>
          <cell r="B747" t="str">
            <v>Tujuh ratus Empat puluh Tujuh</v>
          </cell>
        </row>
        <row r="748">
          <cell r="A748">
            <v>748</v>
          </cell>
          <cell r="B748" t="str">
            <v>Tujuh ratus Empat puluh Delapan</v>
          </cell>
        </row>
        <row r="749">
          <cell r="A749">
            <v>749</v>
          </cell>
          <cell r="B749" t="str">
            <v>Tujuh ratus Empat puluh Sembilan</v>
          </cell>
        </row>
        <row r="750">
          <cell r="A750">
            <v>750</v>
          </cell>
          <cell r="B750" t="str">
            <v>Tujuh ratus Lima puluh</v>
          </cell>
        </row>
        <row r="751">
          <cell r="A751">
            <v>751</v>
          </cell>
          <cell r="B751" t="str">
            <v>Tujuh ratus Lima puluh Satu</v>
          </cell>
        </row>
        <row r="752">
          <cell r="A752">
            <v>752</v>
          </cell>
          <cell r="B752" t="str">
            <v>Tujuh ratus Lima puluh Dua</v>
          </cell>
        </row>
        <row r="753">
          <cell r="A753">
            <v>753</v>
          </cell>
          <cell r="B753" t="str">
            <v>Tujuh ratus Lima puluh Tiga</v>
          </cell>
        </row>
        <row r="754">
          <cell r="A754">
            <v>754</v>
          </cell>
          <cell r="B754" t="str">
            <v>Tujuh ratus Lima puluh Empat</v>
          </cell>
        </row>
        <row r="755">
          <cell r="A755">
            <v>755</v>
          </cell>
          <cell r="B755" t="str">
            <v>Tujuh ratus Lima puluh Lima</v>
          </cell>
        </row>
        <row r="756">
          <cell r="A756">
            <v>756</v>
          </cell>
          <cell r="B756" t="str">
            <v>Tujuh ratus Lima puluh Enam</v>
          </cell>
        </row>
        <row r="757">
          <cell r="A757">
            <v>757</v>
          </cell>
          <cell r="B757" t="str">
            <v>Tujuh ratus Lima puluh Tujuh</v>
          </cell>
        </row>
        <row r="758">
          <cell r="A758">
            <v>758</v>
          </cell>
          <cell r="B758" t="str">
            <v>Tujuh ratus Lima puluh Delapan</v>
          </cell>
        </row>
        <row r="759">
          <cell r="A759">
            <v>759</v>
          </cell>
          <cell r="B759" t="str">
            <v>Tujuh ratus Lima puluh Sembilan</v>
          </cell>
        </row>
        <row r="760">
          <cell r="A760">
            <v>760</v>
          </cell>
          <cell r="B760" t="str">
            <v>Tujuh ratus Enam puluh</v>
          </cell>
        </row>
        <row r="761">
          <cell r="A761">
            <v>761</v>
          </cell>
          <cell r="B761" t="str">
            <v>Tujuh ratus Enam puluh Satu</v>
          </cell>
        </row>
        <row r="762">
          <cell r="A762">
            <v>762</v>
          </cell>
          <cell r="B762" t="str">
            <v>Tujuh ratus Enam puluh Dua</v>
          </cell>
        </row>
        <row r="763">
          <cell r="A763">
            <v>763</v>
          </cell>
          <cell r="B763" t="str">
            <v>Tujuh ratus Enam puluh Tiga</v>
          </cell>
        </row>
        <row r="764">
          <cell r="A764">
            <v>764</v>
          </cell>
          <cell r="B764" t="str">
            <v>Tujuh ratus Enam puluh Empat</v>
          </cell>
        </row>
        <row r="765">
          <cell r="A765">
            <v>765</v>
          </cell>
          <cell r="B765" t="str">
            <v>Tujuh ratus Enam puluh Lima</v>
          </cell>
        </row>
        <row r="766">
          <cell r="A766">
            <v>766</v>
          </cell>
          <cell r="B766" t="str">
            <v>Tujuh ratus Enam puluh Enam</v>
          </cell>
        </row>
        <row r="767">
          <cell r="A767">
            <v>767</v>
          </cell>
          <cell r="B767" t="str">
            <v>Tujuh ratus Enam puluh Tujuh</v>
          </cell>
        </row>
        <row r="768">
          <cell r="A768">
            <v>768</v>
          </cell>
          <cell r="B768" t="str">
            <v>Tujuh ratus Enam puluh Delapan</v>
          </cell>
        </row>
        <row r="769">
          <cell r="A769">
            <v>769</v>
          </cell>
          <cell r="B769" t="str">
            <v>Tujuh ratus Enam puluh Sembilan</v>
          </cell>
        </row>
        <row r="770">
          <cell r="A770">
            <v>770</v>
          </cell>
          <cell r="B770" t="str">
            <v>Tujuh ratus Tujuh puluh</v>
          </cell>
        </row>
        <row r="771">
          <cell r="A771">
            <v>771</v>
          </cell>
          <cell r="B771" t="str">
            <v>Tujuh ratus Tujuh puluh Satu</v>
          </cell>
        </row>
        <row r="772">
          <cell r="A772">
            <v>772</v>
          </cell>
          <cell r="B772" t="str">
            <v>Tujuh ratus Tujuh puluh Dua</v>
          </cell>
        </row>
        <row r="773">
          <cell r="A773">
            <v>773</v>
          </cell>
          <cell r="B773" t="str">
            <v>Tujuh ratus Tujuh puluh Tiga</v>
          </cell>
        </row>
        <row r="774">
          <cell r="A774">
            <v>774</v>
          </cell>
          <cell r="B774" t="str">
            <v>Tujuh ratus Tujuh puluh Empat</v>
          </cell>
        </row>
        <row r="775">
          <cell r="A775">
            <v>775</v>
          </cell>
          <cell r="B775" t="str">
            <v>Tujuh ratus Tujuh puluh Lima</v>
          </cell>
        </row>
        <row r="776">
          <cell r="A776">
            <v>776</v>
          </cell>
          <cell r="B776" t="str">
            <v>Tujuh ratus Tujuh puluh Enam</v>
          </cell>
        </row>
        <row r="777">
          <cell r="A777">
            <v>777</v>
          </cell>
          <cell r="B777" t="str">
            <v>Tujuh ratus Tujuh puluh Tujuh</v>
          </cell>
        </row>
        <row r="778">
          <cell r="A778">
            <v>778</v>
          </cell>
          <cell r="B778" t="str">
            <v>Tujuh ratus Tujuh puluh Delapan</v>
          </cell>
        </row>
        <row r="779">
          <cell r="A779">
            <v>779</v>
          </cell>
          <cell r="B779" t="str">
            <v>Tujuh ratus Tujuh puluh Sembilan</v>
          </cell>
        </row>
        <row r="780">
          <cell r="A780">
            <v>780</v>
          </cell>
          <cell r="B780" t="str">
            <v>Tujuh ratus Delapan puluh</v>
          </cell>
        </row>
        <row r="781">
          <cell r="A781">
            <v>781</v>
          </cell>
          <cell r="B781" t="str">
            <v>Tujuh ratus Delapan puluh Satu</v>
          </cell>
        </row>
        <row r="782">
          <cell r="A782">
            <v>782</v>
          </cell>
          <cell r="B782" t="str">
            <v>Tujuh ratus Delapan puluh Dua</v>
          </cell>
        </row>
        <row r="783">
          <cell r="A783">
            <v>783</v>
          </cell>
          <cell r="B783" t="str">
            <v>Tujuh ratus Delapan puluh Tiga</v>
          </cell>
        </row>
        <row r="784">
          <cell r="A784">
            <v>784</v>
          </cell>
          <cell r="B784" t="str">
            <v>Tujuh ratus Delapan puluh Empat</v>
          </cell>
        </row>
        <row r="785">
          <cell r="A785">
            <v>785</v>
          </cell>
          <cell r="B785" t="str">
            <v>Tujuh ratus Delapan puluh Lima</v>
          </cell>
        </row>
        <row r="786">
          <cell r="A786">
            <v>786</v>
          </cell>
          <cell r="B786" t="str">
            <v>Tujuh ratus Delapan puluh Enam</v>
          </cell>
        </row>
        <row r="787">
          <cell r="A787">
            <v>787</v>
          </cell>
          <cell r="B787" t="str">
            <v>Tujuh ratus Delapan puluh Tujuh</v>
          </cell>
        </row>
        <row r="788">
          <cell r="A788">
            <v>788</v>
          </cell>
          <cell r="B788" t="str">
            <v>Tujuh ratus Delapan puluh Delapan</v>
          </cell>
        </row>
        <row r="789">
          <cell r="A789">
            <v>789</v>
          </cell>
          <cell r="B789" t="str">
            <v>Tujuh ratus Delapan puluh Sembilan</v>
          </cell>
        </row>
        <row r="790">
          <cell r="A790">
            <v>790</v>
          </cell>
          <cell r="B790" t="str">
            <v>Tujuh ratus Sembilan puluh</v>
          </cell>
        </row>
        <row r="791">
          <cell r="A791">
            <v>791</v>
          </cell>
          <cell r="B791" t="str">
            <v>Tujuh ratus Sembilan puluh Satu</v>
          </cell>
        </row>
        <row r="792">
          <cell r="A792">
            <v>792</v>
          </cell>
          <cell r="B792" t="str">
            <v>Tujuh ratus Sembilan puluh Dua</v>
          </cell>
        </row>
        <row r="793">
          <cell r="A793">
            <v>793</v>
          </cell>
          <cell r="B793" t="str">
            <v>Tujuh ratus Sembilan puluh Tiga</v>
          </cell>
        </row>
        <row r="794">
          <cell r="A794">
            <v>794</v>
          </cell>
          <cell r="B794" t="str">
            <v>Tujuh ratus Sembilan puluh Empat</v>
          </cell>
        </row>
        <row r="795">
          <cell r="A795">
            <v>795</v>
          </cell>
          <cell r="B795" t="str">
            <v>Tujuh ratus Sembilan puluh Lima</v>
          </cell>
        </row>
        <row r="796">
          <cell r="A796">
            <v>796</v>
          </cell>
          <cell r="B796" t="str">
            <v>Tujuh ratus Sembilan puluh Enam</v>
          </cell>
        </row>
        <row r="797">
          <cell r="A797">
            <v>797</v>
          </cell>
          <cell r="B797" t="str">
            <v>Tujuh ratus Sembilan puluh Tujuh</v>
          </cell>
        </row>
        <row r="798">
          <cell r="A798">
            <v>798</v>
          </cell>
          <cell r="B798" t="str">
            <v>Tujuh ratus Sembilan puluh Delapan</v>
          </cell>
        </row>
        <row r="799">
          <cell r="A799">
            <v>799</v>
          </cell>
          <cell r="B799" t="str">
            <v>Tujuh ratus Sembilan puluh Sembilan</v>
          </cell>
        </row>
        <row r="800">
          <cell r="A800">
            <v>800</v>
          </cell>
          <cell r="B800" t="str">
            <v>Delapan ratus</v>
          </cell>
        </row>
        <row r="801">
          <cell r="A801">
            <v>801</v>
          </cell>
          <cell r="B801" t="str">
            <v>Delapan ratus Satu</v>
          </cell>
        </row>
        <row r="802">
          <cell r="A802">
            <v>802</v>
          </cell>
          <cell r="B802" t="str">
            <v>Delapan ratus Dua</v>
          </cell>
        </row>
        <row r="803">
          <cell r="A803">
            <v>803</v>
          </cell>
          <cell r="B803" t="str">
            <v>Delapan ratus Tiga</v>
          </cell>
        </row>
        <row r="804">
          <cell r="A804">
            <v>804</v>
          </cell>
          <cell r="B804" t="str">
            <v>Delapan ratus Empat</v>
          </cell>
        </row>
        <row r="805">
          <cell r="A805">
            <v>805</v>
          </cell>
          <cell r="B805" t="str">
            <v>Delapan ratus Lima</v>
          </cell>
        </row>
        <row r="806">
          <cell r="A806">
            <v>806</v>
          </cell>
          <cell r="B806" t="str">
            <v>Delapan ratus Enam</v>
          </cell>
        </row>
        <row r="807">
          <cell r="A807">
            <v>807</v>
          </cell>
          <cell r="B807" t="str">
            <v>Delapan ratus Tujuh</v>
          </cell>
        </row>
        <row r="808">
          <cell r="A808">
            <v>808</v>
          </cell>
          <cell r="B808" t="str">
            <v>Delapan ratus Delapan</v>
          </cell>
        </row>
        <row r="809">
          <cell r="A809">
            <v>809</v>
          </cell>
          <cell r="B809" t="str">
            <v>Delapan ratus Sembilan</v>
          </cell>
        </row>
        <row r="810">
          <cell r="A810">
            <v>810</v>
          </cell>
          <cell r="B810" t="str">
            <v>Delapan ratus Sepuluh</v>
          </cell>
        </row>
        <row r="811">
          <cell r="A811">
            <v>811</v>
          </cell>
          <cell r="B811" t="str">
            <v>Delapan ratus Sebelas</v>
          </cell>
        </row>
        <row r="812">
          <cell r="A812">
            <v>812</v>
          </cell>
          <cell r="B812" t="str">
            <v>Delapan ratus Dua belas</v>
          </cell>
        </row>
        <row r="813">
          <cell r="A813">
            <v>813</v>
          </cell>
          <cell r="B813" t="str">
            <v>Delapan ratus Tiga belas</v>
          </cell>
        </row>
        <row r="814">
          <cell r="A814">
            <v>814</v>
          </cell>
          <cell r="B814" t="str">
            <v>Delapan ratus Empat belas</v>
          </cell>
        </row>
        <row r="815">
          <cell r="A815">
            <v>815</v>
          </cell>
          <cell r="B815" t="str">
            <v>Delapan ratus Lima belas</v>
          </cell>
        </row>
        <row r="816">
          <cell r="A816">
            <v>816</v>
          </cell>
          <cell r="B816" t="str">
            <v>Delapan ratus Enam belas</v>
          </cell>
        </row>
        <row r="817">
          <cell r="A817">
            <v>817</v>
          </cell>
          <cell r="B817" t="str">
            <v>Delapan ratus Tujuh belas</v>
          </cell>
        </row>
        <row r="818">
          <cell r="A818">
            <v>818</v>
          </cell>
          <cell r="B818" t="str">
            <v>Delapan ratus Delapan belas</v>
          </cell>
        </row>
        <row r="819">
          <cell r="A819">
            <v>819</v>
          </cell>
          <cell r="B819" t="str">
            <v>Delapan ratus Sembilan belas</v>
          </cell>
        </row>
        <row r="820">
          <cell r="A820">
            <v>820</v>
          </cell>
          <cell r="B820" t="str">
            <v>Delapan ratus Dua puluh</v>
          </cell>
        </row>
        <row r="821">
          <cell r="A821">
            <v>821</v>
          </cell>
          <cell r="B821" t="str">
            <v>Delapan ratus Dua puluh Satu</v>
          </cell>
        </row>
        <row r="822">
          <cell r="A822">
            <v>822</v>
          </cell>
          <cell r="B822" t="str">
            <v>Delapan ratus Dua puluh Dua</v>
          </cell>
        </row>
        <row r="823">
          <cell r="A823">
            <v>823</v>
          </cell>
          <cell r="B823" t="str">
            <v>Delapan ratus Dua puluh Tiga</v>
          </cell>
        </row>
        <row r="824">
          <cell r="A824">
            <v>824</v>
          </cell>
          <cell r="B824" t="str">
            <v>Delapan ratus Dua puluh Empat</v>
          </cell>
        </row>
        <row r="825">
          <cell r="A825">
            <v>825</v>
          </cell>
          <cell r="B825" t="str">
            <v>Delapan ratus Dua puluh Lima</v>
          </cell>
        </row>
        <row r="826">
          <cell r="A826">
            <v>826</v>
          </cell>
          <cell r="B826" t="str">
            <v>Delapan ratus Dua puluh Enam</v>
          </cell>
        </row>
        <row r="827">
          <cell r="A827">
            <v>827</v>
          </cell>
          <cell r="B827" t="str">
            <v>Delapan ratus Dua puluh Tujuh</v>
          </cell>
        </row>
        <row r="828">
          <cell r="A828">
            <v>828</v>
          </cell>
          <cell r="B828" t="str">
            <v>Delapan ratus Dua puluh Delapan</v>
          </cell>
        </row>
        <row r="829">
          <cell r="A829">
            <v>829</v>
          </cell>
          <cell r="B829" t="str">
            <v>Delapan ratus Dua puluh Sembilan</v>
          </cell>
        </row>
        <row r="830">
          <cell r="A830">
            <v>830</v>
          </cell>
          <cell r="B830" t="str">
            <v>Delapan ratus Tiga puluh</v>
          </cell>
        </row>
        <row r="831">
          <cell r="A831">
            <v>831</v>
          </cell>
          <cell r="B831" t="str">
            <v>Delapan ratus Tiga puluh Satu</v>
          </cell>
        </row>
        <row r="832">
          <cell r="A832">
            <v>832</v>
          </cell>
          <cell r="B832" t="str">
            <v>Delapan ratus Tiga puluh Dua</v>
          </cell>
        </row>
        <row r="833">
          <cell r="A833">
            <v>833</v>
          </cell>
          <cell r="B833" t="str">
            <v>Delapan ratus Tiga puluh Tiga</v>
          </cell>
        </row>
        <row r="834">
          <cell r="A834">
            <v>834</v>
          </cell>
          <cell r="B834" t="str">
            <v>Delapan ratus Tiga puluh Empat</v>
          </cell>
        </row>
        <row r="835">
          <cell r="A835">
            <v>835</v>
          </cell>
          <cell r="B835" t="str">
            <v>Delapan ratus Tiga puluh Lima</v>
          </cell>
        </row>
        <row r="836">
          <cell r="A836">
            <v>836</v>
          </cell>
          <cell r="B836" t="str">
            <v>Delapan ratus Tiga puluh Enam</v>
          </cell>
        </row>
        <row r="837">
          <cell r="A837">
            <v>837</v>
          </cell>
          <cell r="B837" t="str">
            <v>Delapan ratus Tiga puluh Tujuh</v>
          </cell>
        </row>
        <row r="838">
          <cell r="A838">
            <v>838</v>
          </cell>
          <cell r="B838" t="str">
            <v>Delapan ratus Tiga puluh Delapan</v>
          </cell>
        </row>
        <row r="839">
          <cell r="A839">
            <v>839</v>
          </cell>
          <cell r="B839" t="str">
            <v>Delapan ratus Tiga puluh Sembilan</v>
          </cell>
        </row>
        <row r="840">
          <cell r="A840">
            <v>840</v>
          </cell>
          <cell r="B840" t="str">
            <v>Delapan ratus Empat puluh</v>
          </cell>
        </row>
        <row r="841">
          <cell r="A841">
            <v>841</v>
          </cell>
          <cell r="B841" t="str">
            <v>Delapan ratus Empat puluh Satu</v>
          </cell>
        </row>
        <row r="842">
          <cell r="A842">
            <v>842</v>
          </cell>
          <cell r="B842" t="str">
            <v>Delapan ratus Empat puluh Dua</v>
          </cell>
        </row>
        <row r="843">
          <cell r="A843">
            <v>843</v>
          </cell>
          <cell r="B843" t="str">
            <v>Delapan ratus Empat puluh Tiga</v>
          </cell>
        </row>
        <row r="844">
          <cell r="A844">
            <v>844</v>
          </cell>
          <cell r="B844" t="str">
            <v>Delapan ratus Empat puluh Empat</v>
          </cell>
        </row>
        <row r="845">
          <cell r="A845">
            <v>845</v>
          </cell>
          <cell r="B845" t="str">
            <v>Delapan ratus Empat puluh Lima</v>
          </cell>
        </row>
        <row r="846">
          <cell r="A846">
            <v>846</v>
          </cell>
          <cell r="B846" t="str">
            <v>Delapan ratus Empat puluh Enam</v>
          </cell>
        </row>
        <row r="847">
          <cell r="A847">
            <v>847</v>
          </cell>
          <cell r="B847" t="str">
            <v>Delapan ratus Empat puluh Tujuh</v>
          </cell>
        </row>
        <row r="848">
          <cell r="A848">
            <v>848</v>
          </cell>
          <cell r="B848" t="str">
            <v>Delapan ratus Empat puluh Delapan</v>
          </cell>
        </row>
        <row r="849">
          <cell r="A849">
            <v>849</v>
          </cell>
          <cell r="B849" t="str">
            <v>Delapan ratus Empat puluh Sembilan</v>
          </cell>
        </row>
        <row r="850">
          <cell r="A850">
            <v>850</v>
          </cell>
          <cell r="B850" t="str">
            <v>Delapan ratus Lima puluh</v>
          </cell>
        </row>
        <row r="851">
          <cell r="A851">
            <v>851</v>
          </cell>
          <cell r="B851" t="str">
            <v>Delapan ratus Lima puluh Satu</v>
          </cell>
        </row>
        <row r="852">
          <cell r="A852">
            <v>852</v>
          </cell>
          <cell r="B852" t="str">
            <v>Delapan ratus Lima puluh Dua</v>
          </cell>
        </row>
        <row r="853">
          <cell r="A853">
            <v>853</v>
          </cell>
          <cell r="B853" t="str">
            <v>Delapan ratus Lima puluh Tiga</v>
          </cell>
        </row>
        <row r="854">
          <cell r="A854">
            <v>854</v>
          </cell>
          <cell r="B854" t="str">
            <v>Delapan ratus Lima puluh Empat</v>
          </cell>
        </row>
        <row r="855">
          <cell r="A855">
            <v>855</v>
          </cell>
          <cell r="B855" t="str">
            <v>Delapan ratus Lima puluh Lima</v>
          </cell>
        </row>
        <row r="856">
          <cell r="A856">
            <v>856</v>
          </cell>
          <cell r="B856" t="str">
            <v>Delapan ratus Lima puluh Enam</v>
          </cell>
        </row>
        <row r="857">
          <cell r="A857">
            <v>857</v>
          </cell>
          <cell r="B857" t="str">
            <v>Delapan ratus Lima puluh Tujuh</v>
          </cell>
        </row>
        <row r="858">
          <cell r="A858">
            <v>858</v>
          </cell>
          <cell r="B858" t="str">
            <v>Delapan ratus Lima puluh Delapan</v>
          </cell>
        </row>
        <row r="859">
          <cell r="A859">
            <v>859</v>
          </cell>
          <cell r="B859" t="str">
            <v>Delapan ratus Lima puluh Sembilan</v>
          </cell>
        </row>
        <row r="860">
          <cell r="A860">
            <v>860</v>
          </cell>
          <cell r="B860" t="str">
            <v>Delapan ratus Enam puluh</v>
          </cell>
        </row>
        <row r="861">
          <cell r="A861">
            <v>861</v>
          </cell>
          <cell r="B861" t="str">
            <v>Delapan ratus Enam puluh Satu</v>
          </cell>
        </row>
        <row r="862">
          <cell r="A862">
            <v>862</v>
          </cell>
          <cell r="B862" t="str">
            <v>Delapan ratus Enam puluh Dua</v>
          </cell>
        </row>
        <row r="863">
          <cell r="A863">
            <v>863</v>
          </cell>
          <cell r="B863" t="str">
            <v>Delapan ratus Enam puluh Tiga</v>
          </cell>
        </row>
        <row r="864">
          <cell r="A864">
            <v>864</v>
          </cell>
          <cell r="B864" t="str">
            <v>Delapan ratus Enam puluh Empat</v>
          </cell>
        </row>
        <row r="865">
          <cell r="A865">
            <v>865</v>
          </cell>
          <cell r="B865" t="str">
            <v>Delapan ratus Enam puluh Lima</v>
          </cell>
        </row>
        <row r="866">
          <cell r="A866">
            <v>866</v>
          </cell>
          <cell r="B866" t="str">
            <v>Delapan ratus Enam puluh Enam</v>
          </cell>
        </row>
        <row r="867">
          <cell r="A867">
            <v>867</v>
          </cell>
          <cell r="B867" t="str">
            <v>Delapan ratus Enam puluh Tujuh</v>
          </cell>
        </row>
        <row r="868">
          <cell r="A868">
            <v>868</v>
          </cell>
          <cell r="B868" t="str">
            <v>Delapan ratus Enam puluh Delapan</v>
          </cell>
        </row>
        <row r="869">
          <cell r="A869">
            <v>869</v>
          </cell>
          <cell r="B869" t="str">
            <v>Delapan ratus Enam puluh Sembilan</v>
          </cell>
        </row>
        <row r="870">
          <cell r="A870">
            <v>870</v>
          </cell>
          <cell r="B870" t="str">
            <v>Delapan ratus Tujuh puluh</v>
          </cell>
        </row>
        <row r="871">
          <cell r="A871">
            <v>871</v>
          </cell>
          <cell r="B871" t="str">
            <v>Delapan ratus Tujuh puluh Satu</v>
          </cell>
        </row>
        <row r="872">
          <cell r="A872">
            <v>872</v>
          </cell>
          <cell r="B872" t="str">
            <v>Delapan ratus Tujuh puluh Dua</v>
          </cell>
        </row>
        <row r="873">
          <cell r="A873">
            <v>873</v>
          </cell>
          <cell r="B873" t="str">
            <v>Delapan ratus Tujuh puluh Tiga</v>
          </cell>
        </row>
        <row r="874">
          <cell r="A874">
            <v>874</v>
          </cell>
          <cell r="B874" t="str">
            <v>Delapan ratus Tujuh puluh Empat</v>
          </cell>
        </row>
        <row r="875">
          <cell r="A875">
            <v>875</v>
          </cell>
          <cell r="B875" t="str">
            <v>Delapan ratus Tujuh puluh Lima</v>
          </cell>
        </row>
        <row r="876">
          <cell r="A876">
            <v>876</v>
          </cell>
          <cell r="B876" t="str">
            <v>Delapan ratus Tujuh puluh Enam</v>
          </cell>
        </row>
        <row r="877">
          <cell r="A877">
            <v>877</v>
          </cell>
          <cell r="B877" t="str">
            <v>Delapan ratus Tujuh puluh Tujuh</v>
          </cell>
        </row>
        <row r="878">
          <cell r="A878">
            <v>878</v>
          </cell>
          <cell r="B878" t="str">
            <v>Delapan ratus Tujuh puluh Delapan</v>
          </cell>
        </row>
        <row r="879">
          <cell r="A879">
            <v>879</v>
          </cell>
          <cell r="B879" t="str">
            <v>Delapan ratus Tujuh puluh Sembilan</v>
          </cell>
        </row>
        <row r="880">
          <cell r="A880">
            <v>880</v>
          </cell>
          <cell r="B880" t="str">
            <v>Delapan ratus Delapan puluh</v>
          </cell>
        </row>
        <row r="881">
          <cell r="A881">
            <v>881</v>
          </cell>
          <cell r="B881" t="str">
            <v>Delapan ratus Delapan puluh Satu</v>
          </cell>
        </row>
        <row r="882">
          <cell r="A882">
            <v>882</v>
          </cell>
          <cell r="B882" t="str">
            <v>Delapan ratus Delapan puluh Dua</v>
          </cell>
        </row>
        <row r="883">
          <cell r="A883">
            <v>883</v>
          </cell>
          <cell r="B883" t="str">
            <v>Delapan ratus Delapan puluh Tiga</v>
          </cell>
        </row>
        <row r="884">
          <cell r="A884">
            <v>884</v>
          </cell>
          <cell r="B884" t="str">
            <v>Delapan ratus Delapan puluh Empat</v>
          </cell>
        </row>
        <row r="885">
          <cell r="A885">
            <v>885</v>
          </cell>
          <cell r="B885" t="str">
            <v>Delapan ratus Delapan puluh Lima</v>
          </cell>
        </row>
        <row r="886">
          <cell r="A886">
            <v>886</v>
          </cell>
          <cell r="B886" t="str">
            <v>Delapan ratus Delapan puluh Enam</v>
          </cell>
        </row>
        <row r="887">
          <cell r="A887">
            <v>887</v>
          </cell>
          <cell r="B887" t="str">
            <v>Delapan ratus Delapan puluh Tujuh</v>
          </cell>
        </row>
        <row r="888">
          <cell r="A888">
            <v>888</v>
          </cell>
          <cell r="B888" t="str">
            <v>Delapan ratus Delapan puluh Delapan</v>
          </cell>
        </row>
        <row r="889">
          <cell r="A889">
            <v>889</v>
          </cell>
          <cell r="B889" t="str">
            <v>Delapan ratus Delapan puluh Sembilan</v>
          </cell>
        </row>
        <row r="890">
          <cell r="A890">
            <v>890</v>
          </cell>
          <cell r="B890" t="str">
            <v>Delapan ratus Sembilan puluh</v>
          </cell>
        </row>
        <row r="891">
          <cell r="A891">
            <v>891</v>
          </cell>
          <cell r="B891" t="str">
            <v>Delapan ratus Sembilan puluh Satu</v>
          </cell>
        </row>
        <row r="892">
          <cell r="A892">
            <v>892</v>
          </cell>
          <cell r="B892" t="str">
            <v>Delapan ratus Sembilan puluh Dua</v>
          </cell>
        </row>
        <row r="893">
          <cell r="A893">
            <v>893</v>
          </cell>
          <cell r="B893" t="str">
            <v>Delapan ratus Sembilan puluh Tiga</v>
          </cell>
        </row>
        <row r="894">
          <cell r="A894">
            <v>894</v>
          </cell>
          <cell r="B894" t="str">
            <v>Delapan ratus Sembilan puluh Empat</v>
          </cell>
        </row>
        <row r="895">
          <cell r="A895">
            <v>895</v>
          </cell>
          <cell r="B895" t="str">
            <v>Delapan ratus Sembilan puluh Lima</v>
          </cell>
        </row>
        <row r="896">
          <cell r="A896">
            <v>896</v>
          </cell>
          <cell r="B896" t="str">
            <v>Delapan ratus Sembilan puluh Enam</v>
          </cell>
        </row>
        <row r="897">
          <cell r="A897">
            <v>897</v>
          </cell>
          <cell r="B897" t="str">
            <v>Delapan ratus Sembilan puluh Tujuh</v>
          </cell>
        </row>
        <row r="898">
          <cell r="A898">
            <v>898</v>
          </cell>
          <cell r="B898" t="str">
            <v>Delapan ratus Sembilan puluh Delapan</v>
          </cell>
        </row>
        <row r="899">
          <cell r="A899">
            <v>899</v>
          </cell>
          <cell r="B899" t="str">
            <v>Delapan ratus Sembilan puluh Sembilan</v>
          </cell>
        </row>
        <row r="900">
          <cell r="A900">
            <v>900</v>
          </cell>
          <cell r="B900" t="str">
            <v>Sembilan ratus</v>
          </cell>
        </row>
        <row r="901">
          <cell r="A901">
            <v>901</v>
          </cell>
          <cell r="B901" t="str">
            <v>Sembilan ratus Satu</v>
          </cell>
        </row>
        <row r="902">
          <cell r="A902">
            <v>902</v>
          </cell>
          <cell r="B902" t="str">
            <v>Sembilan ratus Dua</v>
          </cell>
        </row>
        <row r="903">
          <cell r="A903">
            <v>903</v>
          </cell>
          <cell r="B903" t="str">
            <v>Sembilan ratus Tiga</v>
          </cell>
        </row>
        <row r="904">
          <cell r="A904">
            <v>904</v>
          </cell>
          <cell r="B904" t="str">
            <v>Sembilan ratus Empat</v>
          </cell>
        </row>
        <row r="905">
          <cell r="A905">
            <v>905</v>
          </cell>
          <cell r="B905" t="str">
            <v>Sembilan ratus Lima</v>
          </cell>
        </row>
        <row r="906">
          <cell r="A906">
            <v>906</v>
          </cell>
          <cell r="B906" t="str">
            <v>Sembilan ratus Enam</v>
          </cell>
        </row>
        <row r="907">
          <cell r="A907">
            <v>907</v>
          </cell>
          <cell r="B907" t="str">
            <v>Sembilan ratus Tujuh</v>
          </cell>
        </row>
        <row r="908">
          <cell r="A908">
            <v>908</v>
          </cell>
          <cell r="B908" t="str">
            <v>Sembilan ratus Delapan</v>
          </cell>
        </row>
        <row r="909">
          <cell r="A909">
            <v>909</v>
          </cell>
          <cell r="B909" t="str">
            <v>Sembilan ratus Sembilan</v>
          </cell>
        </row>
        <row r="910">
          <cell r="A910">
            <v>910</v>
          </cell>
          <cell r="B910" t="str">
            <v>Sembilan ratus Sepuluh</v>
          </cell>
        </row>
        <row r="911">
          <cell r="A911">
            <v>911</v>
          </cell>
          <cell r="B911" t="str">
            <v>Sembilan ratus Sebelas</v>
          </cell>
        </row>
        <row r="912">
          <cell r="A912">
            <v>912</v>
          </cell>
          <cell r="B912" t="str">
            <v>Sembilan ratus Dua belas</v>
          </cell>
        </row>
        <row r="913">
          <cell r="A913">
            <v>913</v>
          </cell>
          <cell r="B913" t="str">
            <v>Sembilan ratus Tiga belas</v>
          </cell>
        </row>
        <row r="914">
          <cell r="A914">
            <v>914</v>
          </cell>
          <cell r="B914" t="str">
            <v>Sembilan ratus Empat belas</v>
          </cell>
        </row>
        <row r="915">
          <cell r="A915">
            <v>915</v>
          </cell>
          <cell r="B915" t="str">
            <v>Sembilan ratus Lima belas</v>
          </cell>
        </row>
        <row r="916">
          <cell r="A916">
            <v>916</v>
          </cell>
          <cell r="B916" t="str">
            <v>Sembilan ratus Enam belas</v>
          </cell>
        </row>
        <row r="917">
          <cell r="A917">
            <v>917</v>
          </cell>
          <cell r="B917" t="str">
            <v>Sembilan ratus Tujuh belas</v>
          </cell>
        </row>
        <row r="918">
          <cell r="A918">
            <v>918</v>
          </cell>
          <cell r="B918" t="str">
            <v>Sembilan ratus Delapan belas</v>
          </cell>
        </row>
        <row r="919">
          <cell r="A919">
            <v>919</v>
          </cell>
          <cell r="B919" t="str">
            <v>Sembilan ratus Sembilan belas</v>
          </cell>
        </row>
        <row r="920">
          <cell r="A920">
            <v>920</v>
          </cell>
          <cell r="B920" t="str">
            <v>Sembilan ratus Dua puluh</v>
          </cell>
        </row>
        <row r="921">
          <cell r="A921">
            <v>921</v>
          </cell>
          <cell r="B921" t="str">
            <v>Sembilan ratus Dua puluh Satu</v>
          </cell>
        </row>
        <row r="922">
          <cell r="A922">
            <v>922</v>
          </cell>
          <cell r="B922" t="str">
            <v>Sembilan ratus Dua puluh Dua</v>
          </cell>
        </row>
        <row r="923">
          <cell r="A923">
            <v>923</v>
          </cell>
          <cell r="B923" t="str">
            <v>Sembilan ratus Dua puluh Tiga</v>
          </cell>
        </row>
        <row r="924">
          <cell r="A924">
            <v>924</v>
          </cell>
          <cell r="B924" t="str">
            <v>Sembilan ratus Dua puluh Empat</v>
          </cell>
        </row>
        <row r="925">
          <cell r="A925">
            <v>925</v>
          </cell>
          <cell r="B925" t="str">
            <v>Sembilan ratus Dua puluh Lima</v>
          </cell>
        </row>
        <row r="926">
          <cell r="A926">
            <v>926</v>
          </cell>
          <cell r="B926" t="str">
            <v>Sembilan ratus Dua puluh Enam</v>
          </cell>
        </row>
        <row r="927">
          <cell r="A927">
            <v>927</v>
          </cell>
          <cell r="B927" t="str">
            <v>Sembilan ratus Dua puluh Tujuh</v>
          </cell>
        </row>
        <row r="928">
          <cell r="A928">
            <v>928</v>
          </cell>
          <cell r="B928" t="str">
            <v>Sembilan ratus Dua puluh Delapan</v>
          </cell>
        </row>
        <row r="929">
          <cell r="A929">
            <v>929</v>
          </cell>
          <cell r="B929" t="str">
            <v>Sembilan ratus Dua puluh Sembilan</v>
          </cell>
        </row>
        <row r="930">
          <cell r="A930">
            <v>930</v>
          </cell>
          <cell r="B930" t="str">
            <v>Sembilan ratus Tiga puluh</v>
          </cell>
        </row>
        <row r="931">
          <cell r="A931">
            <v>931</v>
          </cell>
          <cell r="B931" t="str">
            <v>Sembilan ratus Tiga puluh Satu</v>
          </cell>
        </row>
        <row r="932">
          <cell r="A932">
            <v>932</v>
          </cell>
          <cell r="B932" t="str">
            <v>Sembilan ratus Tiga puluh Dua</v>
          </cell>
        </row>
        <row r="933">
          <cell r="A933">
            <v>933</v>
          </cell>
          <cell r="B933" t="str">
            <v>Sembilan ratus Tiga puluh Tiga</v>
          </cell>
        </row>
        <row r="934">
          <cell r="A934">
            <v>934</v>
          </cell>
          <cell r="B934" t="str">
            <v>Sembilan ratus Tiga puluh Empat</v>
          </cell>
        </row>
        <row r="935">
          <cell r="A935">
            <v>935</v>
          </cell>
          <cell r="B935" t="str">
            <v>Sembilan ratus Tiga puluh Lima</v>
          </cell>
        </row>
        <row r="936">
          <cell r="A936">
            <v>936</v>
          </cell>
          <cell r="B936" t="str">
            <v>Sembilan ratus Tiga puluh Enam</v>
          </cell>
        </row>
        <row r="937">
          <cell r="A937">
            <v>937</v>
          </cell>
          <cell r="B937" t="str">
            <v>Sembilan ratus Tiga puluh Tujuh</v>
          </cell>
        </row>
        <row r="938">
          <cell r="A938">
            <v>938</v>
          </cell>
          <cell r="B938" t="str">
            <v>Sembilan ratus Tiga puluh Delapan</v>
          </cell>
        </row>
        <row r="939">
          <cell r="A939">
            <v>939</v>
          </cell>
          <cell r="B939" t="str">
            <v>Sembilan ratus Tiga puluh Sembilan</v>
          </cell>
        </row>
        <row r="940">
          <cell r="A940">
            <v>940</v>
          </cell>
          <cell r="B940" t="str">
            <v>Sembilan ratus Empat puluh</v>
          </cell>
        </row>
        <row r="941">
          <cell r="A941">
            <v>941</v>
          </cell>
          <cell r="B941" t="str">
            <v>Sembilan ratus Empat puluh Satu</v>
          </cell>
        </row>
        <row r="942">
          <cell r="A942">
            <v>942</v>
          </cell>
          <cell r="B942" t="str">
            <v>Sembilan ratus Empat puluh Dua</v>
          </cell>
        </row>
        <row r="943">
          <cell r="A943">
            <v>943</v>
          </cell>
          <cell r="B943" t="str">
            <v>Sembilan ratus Empat puluh Tiga</v>
          </cell>
        </row>
        <row r="944">
          <cell r="A944">
            <v>944</v>
          </cell>
          <cell r="B944" t="str">
            <v>Sembilan ratus Empat puluh Empat</v>
          </cell>
        </row>
        <row r="945">
          <cell r="A945">
            <v>945</v>
          </cell>
          <cell r="B945" t="str">
            <v>Sembilan ratus Empat puluh Lima</v>
          </cell>
        </row>
        <row r="946">
          <cell r="A946">
            <v>946</v>
          </cell>
          <cell r="B946" t="str">
            <v>Sembilan ratus Empat puluh Enam</v>
          </cell>
        </row>
        <row r="947">
          <cell r="A947">
            <v>947</v>
          </cell>
          <cell r="B947" t="str">
            <v>Sembilan ratus Empat puluh Tujuh</v>
          </cell>
        </row>
        <row r="948">
          <cell r="A948">
            <v>948</v>
          </cell>
          <cell r="B948" t="str">
            <v>Sembilan ratus Empat puluh Delapan</v>
          </cell>
        </row>
        <row r="949">
          <cell r="A949">
            <v>949</v>
          </cell>
          <cell r="B949" t="str">
            <v>Sembilan ratus Empat puluh Sembilan</v>
          </cell>
        </row>
        <row r="950">
          <cell r="A950">
            <v>950</v>
          </cell>
          <cell r="B950" t="str">
            <v>Sembilan ratus Lima puluh</v>
          </cell>
        </row>
        <row r="951">
          <cell r="A951">
            <v>951</v>
          </cell>
          <cell r="B951" t="str">
            <v>Sembilan ratus Lima puluh Satu</v>
          </cell>
        </row>
        <row r="952">
          <cell r="A952">
            <v>952</v>
          </cell>
          <cell r="B952" t="str">
            <v>Sembilan ratus Lima puluh Dua</v>
          </cell>
        </row>
        <row r="953">
          <cell r="A953">
            <v>953</v>
          </cell>
          <cell r="B953" t="str">
            <v>Sembilan ratus Lima puluh Tiga</v>
          </cell>
        </row>
        <row r="954">
          <cell r="A954">
            <v>954</v>
          </cell>
          <cell r="B954" t="str">
            <v>Sembilan ratus Lima puluh Empat</v>
          </cell>
        </row>
        <row r="955">
          <cell r="A955">
            <v>955</v>
          </cell>
          <cell r="B955" t="str">
            <v>Sembilan ratus Lima puluh Lima</v>
          </cell>
        </row>
        <row r="956">
          <cell r="A956">
            <v>956</v>
          </cell>
          <cell r="B956" t="str">
            <v>Sembilan ratus Lima puluh Enam</v>
          </cell>
        </row>
        <row r="957">
          <cell r="A957">
            <v>957</v>
          </cell>
          <cell r="B957" t="str">
            <v>Sembilan ratus Lima puluh Tujuh</v>
          </cell>
        </row>
        <row r="958">
          <cell r="A958">
            <v>958</v>
          </cell>
          <cell r="B958" t="str">
            <v>Sembilan ratus Lima puluh Delapan</v>
          </cell>
        </row>
        <row r="959">
          <cell r="A959">
            <v>959</v>
          </cell>
          <cell r="B959" t="str">
            <v>Sembilan ratus Lima puluh Sembilan</v>
          </cell>
        </row>
        <row r="960">
          <cell r="A960">
            <v>960</v>
          </cell>
          <cell r="B960" t="str">
            <v>Sembilan ratus Enam puluh</v>
          </cell>
        </row>
        <row r="961">
          <cell r="A961">
            <v>961</v>
          </cell>
          <cell r="B961" t="str">
            <v>Sembilan ratus Enam puluh Satu</v>
          </cell>
        </row>
        <row r="962">
          <cell r="A962">
            <v>962</v>
          </cell>
          <cell r="B962" t="str">
            <v>Sembilan ratus Enam puluh Dua</v>
          </cell>
        </row>
        <row r="963">
          <cell r="A963">
            <v>963</v>
          </cell>
          <cell r="B963" t="str">
            <v>Sembilan ratus Enam puluh Tiga</v>
          </cell>
        </row>
        <row r="964">
          <cell r="A964">
            <v>964</v>
          </cell>
          <cell r="B964" t="str">
            <v>Sembilan ratus Enam puluh Empat</v>
          </cell>
        </row>
        <row r="965">
          <cell r="A965">
            <v>965</v>
          </cell>
          <cell r="B965" t="str">
            <v>Sembilan ratus Enam puluh Lima</v>
          </cell>
        </row>
        <row r="966">
          <cell r="A966">
            <v>966</v>
          </cell>
          <cell r="B966" t="str">
            <v>Sembilan ratus Enam puluh Enam</v>
          </cell>
        </row>
        <row r="967">
          <cell r="A967">
            <v>967</v>
          </cell>
          <cell r="B967" t="str">
            <v>Sembilan ratus Enam puluh Tujuh</v>
          </cell>
        </row>
        <row r="968">
          <cell r="A968">
            <v>968</v>
          </cell>
          <cell r="B968" t="str">
            <v>Sembilan ratus Enam puluh Delapan</v>
          </cell>
        </row>
        <row r="969">
          <cell r="A969">
            <v>969</v>
          </cell>
          <cell r="B969" t="str">
            <v>Sembilan ratus Enam puluh Sembilan</v>
          </cell>
        </row>
        <row r="970">
          <cell r="A970">
            <v>970</v>
          </cell>
          <cell r="B970" t="str">
            <v>Sembilan ratus Tujuh puluh</v>
          </cell>
        </row>
        <row r="971">
          <cell r="A971">
            <v>971</v>
          </cell>
          <cell r="B971" t="str">
            <v>Sembilan ratus Tujuh puluh Satu</v>
          </cell>
        </row>
        <row r="972">
          <cell r="A972">
            <v>972</v>
          </cell>
          <cell r="B972" t="str">
            <v>Sembilan ratus Tujuh puluh Dua</v>
          </cell>
        </row>
        <row r="973">
          <cell r="A973">
            <v>973</v>
          </cell>
          <cell r="B973" t="str">
            <v>Sembilan ratus Tujuh puluh Tiga</v>
          </cell>
        </row>
        <row r="974">
          <cell r="A974">
            <v>974</v>
          </cell>
          <cell r="B974" t="str">
            <v>Sembilan ratus Tujuh puluh Empat</v>
          </cell>
        </row>
        <row r="975">
          <cell r="A975">
            <v>975</v>
          </cell>
          <cell r="B975" t="str">
            <v>Sembilan ratus Tujuh puluh Lima</v>
          </cell>
        </row>
        <row r="976">
          <cell r="A976">
            <v>976</v>
          </cell>
          <cell r="B976" t="str">
            <v>Sembilan ratus Tujuh puluh Enam</v>
          </cell>
        </row>
        <row r="977">
          <cell r="A977">
            <v>977</v>
          </cell>
          <cell r="B977" t="str">
            <v>Sembilan ratus Tujuh puluh Tujuh</v>
          </cell>
        </row>
        <row r="978">
          <cell r="A978">
            <v>978</v>
          </cell>
          <cell r="B978" t="str">
            <v>Sembilan ratus Tujuh puluh Delapan</v>
          </cell>
        </row>
        <row r="979">
          <cell r="A979">
            <v>979</v>
          </cell>
          <cell r="B979" t="str">
            <v>Sembilan ratus Tujuh puluh Sembilan</v>
          </cell>
        </row>
        <row r="980">
          <cell r="A980">
            <v>980</v>
          </cell>
          <cell r="B980" t="str">
            <v>Sembilan ratus Delapan puluh</v>
          </cell>
        </row>
        <row r="981">
          <cell r="A981">
            <v>981</v>
          </cell>
          <cell r="B981" t="str">
            <v>Sembilan ratus Delapan puluh Satu</v>
          </cell>
        </row>
        <row r="982">
          <cell r="A982">
            <v>982</v>
          </cell>
          <cell r="B982" t="str">
            <v>Sembilan ratus Delapan puluh Dua</v>
          </cell>
        </row>
        <row r="983">
          <cell r="A983">
            <v>983</v>
          </cell>
          <cell r="B983" t="str">
            <v>Sembilan ratus Delapan puluh Tiga</v>
          </cell>
        </row>
        <row r="984">
          <cell r="A984">
            <v>984</v>
          </cell>
          <cell r="B984" t="str">
            <v>Sembilan ratus Delapan puluh Empat</v>
          </cell>
        </row>
        <row r="985">
          <cell r="A985">
            <v>985</v>
          </cell>
          <cell r="B985" t="str">
            <v>Sembilan ratus Delapan puluh Lima</v>
          </cell>
        </row>
        <row r="986">
          <cell r="A986">
            <v>986</v>
          </cell>
          <cell r="B986" t="str">
            <v>Sembilan ratus Delapan puluh Enam</v>
          </cell>
        </row>
        <row r="987">
          <cell r="A987">
            <v>987</v>
          </cell>
          <cell r="B987" t="str">
            <v>Sembilan ratus Delapan puluh Tujuh</v>
          </cell>
        </row>
        <row r="988">
          <cell r="A988">
            <v>988</v>
          </cell>
          <cell r="B988" t="str">
            <v>Sembilan ratus Delapan puluh Delapan</v>
          </cell>
        </row>
        <row r="989">
          <cell r="A989">
            <v>989</v>
          </cell>
          <cell r="B989" t="str">
            <v>Sembilan ratus Delapan puluh Sembilan</v>
          </cell>
        </row>
        <row r="990">
          <cell r="A990">
            <v>990</v>
          </cell>
          <cell r="B990" t="str">
            <v>Sembilan ratus Sembilan puluh</v>
          </cell>
        </row>
        <row r="991">
          <cell r="A991">
            <v>991</v>
          </cell>
          <cell r="B991" t="str">
            <v>Sembilan ratus Sembilan puluh Satu</v>
          </cell>
        </row>
        <row r="992">
          <cell r="A992">
            <v>992</v>
          </cell>
          <cell r="B992" t="str">
            <v>Sembilan ratus Sembilan puluh Dua</v>
          </cell>
        </row>
        <row r="993">
          <cell r="A993">
            <v>993</v>
          </cell>
          <cell r="B993" t="str">
            <v>Sembilan ratus Sembilan puluh Tiga</v>
          </cell>
        </row>
        <row r="994">
          <cell r="A994">
            <v>994</v>
          </cell>
          <cell r="B994" t="str">
            <v>Sembilan ratus Sembilan puluh Empat</v>
          </cell>
        </row>
        <row r="995">
          <cell r="A995">
            <v>995</v>
          </cell>
          <cell r="B995" t="str">
            <v>Sembilan ratus Sembilan puluh Lima</v>
          </cell>
        </row>
        <row r="996">
          <cell r="A996">
            <v>996</v>
          </cell>
          <cell r="B996" t="str">
            <v>Sembilan ratus Sembilan puluh Enam</v>
          </cell>
        </row>
        <row r="997">
          <cell r="A997">
            <v>997</v>
          </cell>
          <cell r="B997" t="str">
            <v>Sembilan ratus Sembilan puluh Tujuh</v>
          </cell>
        </row>
        <row r="998">
          <cell r="A998">
            <v>998</v>
          </cell>
          <cell r="B998" t="str">
            <v>Sembilan ratus Sembilan puluh Delapan</v>
          </cell>
        </row>
        <row r="999">
          <cell r="A999">
            <v>999</v>
          </cell>
          <cell r="B999" t="str">
            <v>Sembilan ratus Sembilan puluh Sembilan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co_data"/>
      <sheetName val="ee_data"/>
      <sheetName val="new_ee (2)"/>
    </sheetNames>
    <sheetDataSet>
      <sheetData sheetId="0">
        <row r="5">
          <cell r="G5" t="str">
            <v>PT MITSUI OSK LINES INDONESIA</v>
          </cell>
        </row>
      </sheetData>
      <sheetData sheetId="1">
        <row r="5">
          <cell r="G5" t="str">
            <v>PT MITSUI OSK LINES INDONESIA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SUD"/>
      <sheetName val="PRE"/>
      <sheetName val="Marshal -1"/>
      <sheetName val="D1"/>
      <sheetName val="D1.01"/>
      <sheetName val="Links"/>
      <sheetName val="Sheet1"/>
      <sheetName val="FIXED FLOAT"/>
      <sheetName val="Lists"/>
      <sheetName val="data_val"/>
      <sheetName val="Reference"/>
      <sheetName val="General Info"/>
    </sheetNames>
    <sheetDataSet>
      <sheetData sheetId="0">
        <row r="5">
          <cell r="G5" t="str">
            <v>PT XYZ</v>
          </cell>
        </row>
      </sheetData>
      <sheetData sheetId="1">
        <row r="5">
          <cell r="G5" t="str">
            <v>PT XYZ</v>
          </cell>
        </row>
      </sheetData>
      <sheetData sheetId="2">
        <row r="5">
          <cell r="G5" t="str">
            <v>PT XYZ</v>
          </cell>
        </row>
      </sheetData>
      <sheetData sheetId="3">
        <row r="5">
          <cell r="G5" t="str">
            <v>PT XYZ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VALID-APOTEK2007"/>
      <sheetName val="INCOME 2007"/>
      <sheetName val="co_data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dat99"/>
      <sheetName val="senayanJKT"/>
      <sheetName val="KP99"/>
      <sheetName val="palmerah"/>
      <sheetName val="penskbsukabumi"/>
      <sheetName val="PENSUMNGsumedang"/>
      <sheetName val="PmdnMedan"/>
      <sheetName val="PPBDGBandung"/>
      <sheetName val="PPBGR1Bogor"/>
      <sheetName val="PPBJMBanjarmasin"/>
      <sheetName val="PPBNGBojonegoro"/>
      <sheetName val="PPCRBCirebon"/>
      <sheetName val="PPDPSbali"/>
      <sheetName val="ppgrt1garut"/>
      <sheetName val="PPMLGmalang"/>
      <sheetName val="PPPBRpekanbaru"/>
      <sheetName val="Pppsbysurabaya"/>
      <sheetName val="PPPSTpematangsiantar"/>
      <sheetName val="PPPTKpontianak"/>
      <sheetName val="Ppsolo"/>
      <sheetName val="Psmgsemarang"/>
      <sheetName val="PSUPGujungpand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GeneralInfo"/>
      <sheetName val="OFF"/>
      <sheetName val="TCM Lists"/>
      <sheetName val="Lead-New'02"/>
      <sheetName val="des"/>
      <sheetName val="Ex_Rate"/>
      <sheetName val="Accounts Payable (AA)"/>
      <sheetName val="10-1-1"/>
      <sheetName val="Disp. 2013"/>
      <sheetName val="new tech Q"/>
      <sheetName val="PTCI Alyui Bay Exp -  2004 (Rp)"/>
      <sheetName val="WPL"/>
      <sheetName val="Dropdown"/>
      <sheetName val="1997"/>
      <sheetName val="Family"/>
      <sheetName val="Erlang_table"/>
      <sheetName val="FIXED FLOAT"/>
      <sheetName val="COGS"/>
      <sheetName val="Ist"/>
      <sheetName val="Desc "/>
      <sheetName val="Interdata"/>
      <sheetName val="COM-HARDWARE"/>
      <sheetName val="EQUIPMENT"/>
      <sheetName val="Diagnostics"/>
      <sheetName val="Questions"/>
      <sheetName val="LHM"/>
      <sheetName val="Advance Uninvoice"/>
      <sheetName val="2007-3-INV - SO"/>
      <sheetName val="Marshal"/>
      <sheetName val="CODE"/>
      <sheetName val="Customize Your Purchase Order"/>
      <sheetName val="Data_Umum"/>
      <sheetName val="Quantitatif"/>
      <sheetName val="FE-1770.P1"/>
      <sheetName val="Mth-Vana"/>
      <sheetName val="TOPSIMPR"/>
      <sheetName val="Client Aje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gj"/>
      <sheetName val="jkt160"/>
      <sheetName val="32a (2)"/>
      <sheetName val="32a"/>
      <sheetName val="gajipeg"/>
      <sheetName val="tm_unit_kerja"/>
      <sheetName val="Sheet1"/>
    </sheetNames>
    <sheetDataSet>
      <sheetData sheetId="0">
        <row r="2">
          <cell r="A2" t="str">
            <v>P50729</v>
          </cell>
          <cell r="B2" t="str">
            <v>SUMANTO HADI, SE., MM</v>
          </cell>
          <cell r="C2" t="str">
            <v>00010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45000000</v>
          </cell>
          <cell r="I2">
            <v>0</v>
          </cell>
          <cell r="J2">
            <v>0</v>
          </cell>
        </row>
        <row r="3">
          <cell r="A3" t="str">
            <v>P62713</v>
          </cell>
          <cell r="B3" t="str">
            <v>MOCH. EDY PRAYITNO,SE,MBA,MH</v>
          </cell>
          <cell r="C3" t="str">
            <v>00010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45000000</v>
          </cell>
          <cell r="I3">
            <v>0</v>
          </cell>
          <cell r="J3">
            <v>0</v>
          </cell>
        </row>
        <row r="4">
          <cell r="A4" t="str">
            <v>P71548</v>
          </cell>
          <cell r="B4" t="str">
            <v>BUDIYANTO, SE., MM.</v>
          </cell>
          <cell r="C4" t="str">
            <v>00010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45000000</v>
          </cell>
          <cell r="I4">
            <v>0</v>
          </cell>
          <cell r="J4">
            <v>0</v>
          </cell>
        </row>
        <row r="5">
          <cell r="A5" t="str">
            <v>P71549</v>
          </cell>
          <cell r="B5" t="str">
            <v>Ir. WASIS DJUHAR, M.M.</v>
          </cell>
          <cell r="C5" t="str">
            <v>00010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45000000</v>
          </cell>
          <cell r="I5">
            <v>0</v>
          </cell>
          <cell r="J5">
            <v>0</v>
          </cell>
        </row>
        <row r="6">
          <cell r="A6" t="str">
            <v>P83047</v>
          </cell>
          <cell r="B6" t="str">
            <v>DRS. CHANDRA PURNAMA, MBA.</v>
          </cell>
          <cell r="C6" t="str">
            <v>00010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50000000</v>
          </cell>
          <cell r="I6">
            <v>0</v>
          </cell>
          <cell r="J6">
            <v>0</v>
          </cell>
        </row>
        <row r="7">
          <cell r="A7" t="str">
            <v>P01837</v>
          </cell>
          <cell r="B7" t="str">
            <v>BAMBANG PRAJITNO, S.H.,M.M</v>
          </cell>
          <cell r="C7" t="str">
            <v>00020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18000000</v>
          </cell>
          <cell r="I7">
            <v>0</v>
          </cell>
          <cell r="J7">
            <v>0</v>
          </cell>
        </row>
        <row r="8">
          <cell r="A8" t="str">
            <v>P09DPP</v>
          </cell>
          <cell r="B8" t="str">
            <v>RAKSAKA MAHI</v>
          </cell>
          <cell r="C8" t="str">
            <v>00020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18000000</v>
          </cell>
          <cell r="I8">
            <v>0</v>
          </cell>
          <cell r="J8">
            <v>0</v>
          </cell>
        </row>
        <row r="9">
          <cell r="A9" t="str">
            <v>P30599</v>
          </cell>
          <cell r="B9" t="str">
            <v>Drs. SISWO SUYANTO</v>
          </cell>
          <cell r="C9" t="str">
            <v>00020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18000000</v>
          </cell>
          <cell r="I9">
            <v>0</v>
          </cell>
          <cell r="J9">
            <v>0</v>
          </cell>
        </row>
        <row r="10">
          <cell r="A10" t="str">
            <v>P34422</v>
          </cell>
          <cell r="B10" t="str">
            <v>SUHADI HADIWIJOYO, Drs</v>
          </cell>
          <cell r="C10" t="str">
            <v>00020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20000000</v>
          </cell>
          <cell r="I10">
            <v>0</v>
          </cell>
          <cell r="J10">
            <v>0</v>
          </cell>
        </row>
        <row r="11">
          <cell r="A11" t="str">
            <v>P71550</v>
          </cell>
          <cell r="B11" t="str">
            <v>KETUT SETHYON, SE. MM</v>
          </cell>
          <cell r="C11" t="str">
            <v>00020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18000000</v>
          </cell>
          <cell r="I11">
            <v>0</v>
          </cell>
          <cell r="J11">
            <v>0</v>
          </cell>
        </row>
        <row r="12">
          <cell r="A12" t="str">
            <v>P89846</v>
          </cell>
          <cell r="B12" t="str">
            <v>BAMBANG RISWANDA, SE</v>
          </cell>
          <cell r="C12" t="str">
            <v>00020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7500000</v>
          </cell>
          <cell r="I12">
            <v>0</v>
          </cell>
          <cell r="J12">
            <v>0</v>
          </cell>
        </row>
        <row r="13">
          <cell r="A13" t="str">
            <v>P52912</v>
          </cell>
          <cell r="B13" t="str">
            <v>YUDAS ISMADI,DRS, MM</v>
          </cell>
          <cell r="C13" t="str">
            <v>00030</v>
          </cell>
          <cell r="D13">
            <v>2522000</v>
          </cell>
          <cell r="E13">
            <v>252200</v>
          </cell>
          <cell r="F13">
            <v>126100</v>
          </cell>
          <cell r="G13">
            <v>225000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P53192</v>
          </cell>
          <cell r="B14" t="str">
            <v>SANDJOKO, Drs.MM</v>
          </cell>
          <cell r="C14" t="str">
            <v>00030</v>
          </cell>
          <cell r="D14">
            <v>2605000</v>
          </cell>
          <cell r="E14">
            <v>260500</v>
          </cell>
          <cell r="F14">
            <v>260500</v>
          </cell>
          <cell r="G14">
            <v>300000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P54162</v>
          </cell>
          <cell r="B15" t="str">
            <v>MARTIAS, SE, MM</v>
          </cell>
          <cell r="C15" t="str">
            <v>00030</v>
          </cell>
          <cell r="D15">
            <v>2442000</v>
          </cell>
          <cell r="E15">
            <v>244200</v>
          </cell>
          <cell r="F15">
            <v>244200</v>
          </cell>
          <cell r="G15">
            <v>300000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P54485</v>
          </cell>
          <cell r="B16" t="str">
            <v>SUTARTO,SE.</v>
          </cell>
          <cell r="C16" t="str">
            <v>00030</v>
          </cell>
          <cell r="D16">
            <v>2442000</v>
          </cell>
          <cell r="E16">
            <v>244200</v>
          </cell>
          <cell r="F16">
            <v>244200</v>
          </cell>
          <cell r="G16">
            <v>300000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P79482</v>
          </cell>
          <cell r="B17" t="str">
            <v>SETRA YUDIYANTO, S.E.</v>
          </cell>
          <cell r="C17" t="str">
            <v>00030</v>
          </cell>
          <cell r="D17">
            <v>1686000</v>
          </cell>
          <cell r="E17">
            <v>168600</v>
          </cell>
          <cell r="F17">
            <v>84300</v>
          </cell>
          <cell r="G17">
            <v>225000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P79483</v>
          </cell>
          <cell r="B18" t="str">
            <v>SETIYAWAN ENDRATARI, SE.</v>
          </cell>
          <cell r="C18" t="str">
            <v>00030</v>
          </cell>
          <cell r="D18">
            <v>1686000</v>
          </cell>
          <cell r="E18">
            <v>0</v>
          </cell>
          <cell r="F18">
            <v>0</v>
          </cell>
          <cell r="G18">
            <v>75000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P81108</v>
          </cell>
          <cell r="B19" t="str">
            <v>AMBAR SULISTYANINGSIH, SE</v>
          </cell>
          <cell r="C19" t="str">
            <v>00030</v>
          </cell>
          <cell r="D19">
            <v>1523000</v>
          </cell>
          <cell r="E19">
            <v>152300</v>
          </cell>
          <cell r="F19">
            <v>152300</v>
          </cell>
          <cell r="G19">
            <v>300000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P50693</v>
          </cell>
          <cell r="B20" t="str">
            <v>HERIYANTO,S.E.MM</v>
          </cell>
          <cell r="C20" t="str">
            <v>00040</v>
          </cell>
          <cell r="D20">
            <v>2522000</v>
          </cell>
          <cell r="E20">
            <v>252200</v>
          </cell>
          <cell r="F20">
            <v>252200</v>
          </cell>
          <cell r="G20">
            <v>300000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P51711</v>
          </cell>
          <cell r="B21" t="str">
            <v>J. REINHARD PARIELA, DRS.</v>
          </cell>
          <cell r="C21" t="str">
            <v>00040</v>
          </cell>
          <cell r="D21">
            <v>2364000</v>
          </cell>
          <cell r="E21">
            <v>236400</v>
          </cell>
          <cell r="F21">
            <v>0</v>
          </cell>
          <cell r="G21">
            <v>150000</v>
          </cell>
          <cell r="H21">
            <v>1500000</v>
          </cell>
          <cell r="I21">
            <v>0</v>
          </cell>
          <cell r="J21">
            <v>3289000</v>
          </cell>
        </row>
        <row r="22">
          <cell r="A22" t="str">
            <v>P50694</v>
          </cell>
          <cell r="B22" t="str">
            <v>WAHJUDI BUDIJANTO, DRS.</v>
          </cell>
          <cell r="C22" t="str">
            <v>00050</v>
          </cell>
          <cell r="D22">
            <v>2610000</v>
          </cell>
          <cell r="E22">
            <v>261000</v>
          </cell>
          <cell r="F22">
            <v>261000</v>
          </cell>
          <cell r="G22">
            <v>300000</v>
          </cell>
          <cell r="H22">
            <v>2700000</v>
          </cell>
          <cell r="I22">
            <v>0</v>
          </cell>
          <cell r="J22">
            <v>4402000</v>
          </cell>
        </row>
        <row r="23">
          <cell r="A23" t="str">
            <v>P54435</v>
          </cell>
          <cell r="B23" t="str">
            <v>SUYONO, SE</v>
          </cell>
          <cell r="C23" t="str">
            <v>00050</v>
          </cell>
          <cell r="D23">
            <v>2446000</v>
          </cell>
          <cell r="E23">
            <v>244600</v>
          </cell>
          <cell r="F23">
            <v>122300</v>
          </cell>
          <cell r="G23">
            <v>225000</v>
          </cell>
          <cell r="H23">
            <v>2100000</v>
          </cell>
          <cell r="I23">
            <v>0</v>
          </cell>
          <cell r="J23">
            <v>4505000</v>
          </cell>
        </row>
        <row r="24">
          <cell r="A24" t="str">
            <v>P54458</v>
          </cell>
          <cell r="B24" t="str">
            <v>EDI SUPENDI,BC.AN</v>
          </cell>
          <cell r="C24" t="str">
            <v>00050</v>
          </cell>
          <cell r="D24">
            <v>2364000</v>
          </cell>
          <cell r="E24">
            <v>236400</v>
          </cell>
          <cell r="F24">
            <v>0</v>
          </cell>
          <cell r="G24">
            <v>150000</v>
          </cell>
          <cell r="H24">
            <v>1600000</v>
          </cell>
          <cell r="I24">
            <v>0</v>
          </cell>
          <cell r="J24">
            <v>3861000</v>
          </cell>
        </row>
        <row r="25">
          <cell r="A25" t="str">
            <v>P77235</v>
          </cell>
          <cell r="B25" t="str">
            <v>SAMANHUDI, S.E</v>
          </cell>
          <cell r="C25" t="str">
            <v>00050</v>
          </cell>
          <cell r="D25">
            <v>1861000</v>
          </cell>
          <cell r="E25">
            <v>186100</v>
          </cell>
          <cell r="F25">
            <v>186100</v>
          </cell>
          <cell r="G25">
            <v>300000</v>
          </cell>
          <cell r="H25">
            <v>1500000</v>
          </cell>
          <cell r="I25">
            <v>0</v>
          </cell>
          <cell r="J25">
            <v>3289000</v>
          </cell>
        </row>
        <row r="26">
          <cell r="A26" t="str">
            <v>P79460</v>
          </cell>
          <cell r="B26" t="str">
            <v>RIAS SRIHARTINI, S.E.</v>
          </cell>
          <cell r="C26" t="str">
            <v>00050</v>
          </cell>
          <cell r="D26">
            <v>2060000</v>
          </cell>
          <cell r="E26">
            <v>0</v>
          </cell>
          <cell r="F26">
            <v>206000</v>
          </cell>
          <cell r="G26">
            <v>225000</v>
          </cell>
          <cell r="H26">
            <v>1500000</v>
          </cell>
          <cell r="I26">
            <v>0</v>
          </cell>
          <cell r="J26">
            <v>3289000</v>
          </cell>
        </row>
        <row r="27">
          <cell r="A27" t="str">
            <v>P79611</v>
          </cell>
          <cell r="B27" t="str">
            <v>WIROGO LISTYO DARYONO, SE,M.M.</v>
          </cell>
          <cell r="C27" t="str">
            <v>00050</v>
          </cell>
          <cell r="D27">
            <v>2128000</v>
          </cell>
          <cell r="E27">
            <v>212800</v>
          </cell>
          <cell r="F27">
            <v>212800</v>
          </cell>
          <cell r="G27">
            <v>300000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P80527</v>
          </cell>
          <cell r="B28" t="str">
            <v>MENIEK NURSARASTUTI, S.Kom</v>
          </cell>
          <cell r="C28" t="str">
            <v>00050</v>
          </cell>
          <cell r="D28">
            <v>1682000</v>
          </cell>
          <cell r="E28">
            <v>168200</v>
          </cell>
          <cell r="F28">
            <v>0</v>
          </cell>
          <cell r="G28">
            <v>150000</v>
          </cell>
          <cell r="H28">
            <v>1500000</v>
          </cell>
          <cell r="I28">
            <v>0</v>
          </cell>
          <cell r="J28">
            <v>3289000</v>
          </cell>
        </row>
        <row r="29">
          <cell r="A29" t="str">
            <v>P47414</v>
          </cell>
          <cell r="B29" t="str">
            <v>SITI SARININGSIH</v>
          </cell>
          <cell r="C29" t="str">
            <v>00140</v>
          </cell>
          <cell r="D29">
            <v>2010000</v>
          </cell>
          <cell r="E29">
            <v>0</v>
          </cell>
          <cell r="F29">
            <v>201000</v>
          </cell>
          <cell r="G29">
            <v>225000</v>
          </cell>
          <cell r="H29">
            <v>0</v>
          </cell>
          <cell r="I29">
            <v>0</v>
          </cell>
          <cell r="J29">
            <v>2203000</v>
          </cell>
        </row>
        <row r="30">
          <cell r="A30" t="str">
            <v>P50728</v>
          </cell>
          <cell r="B30" t="str">
            <v>AGUS SUPRIYONO, SE,MM</v>
          </cell>
          <cell r="C30" t="str">
            <v>00140</v>
          </cell>
          <cell r="D30">
            <v>2527000</v>
          </cell>
          <cell r="E30">
            <v>252700</v>
          </cell>
          <cell r="F30">
            <v>252700</v>
          </cell>
          <cell r="G30">
            <v>300000</v>
          </cell>
          <cell r="H30">
            <v>4800000</v>
          </cell>
          <cell r="I30">
            <v>0</v>
          </cell>
          <cell r="J30">
            <v>6221000</v>
          </cell>
        </row>
        <row r="31">
          <cell r="A31" t="str">
            <v>P54163</v>
          </cell>
          <cell r="B31" t="str">
            <v>UDIN SUNARDHI, SE, MM</v>
          </cell>
          <cell r="C31" t="str">
            <v>00140</v>
          </cell>
          <cell r="D31">
            <v>2442000</v>
          </cell>
          <cell r="E31">
            <v>244200</v>
          </cell>
          <cell r="F31">
            <v>122100</v>
          </cell>
          <cell r="G31">
            <v>225000</v>
          </cell>
          <cell r="H31">
            <v>2100000</v>
          </cell>
          <cell r="I31">
            <v>0</v>
          </cell>
          <cell r="J31">
            <v>4505000</v>
          </cell>
        </row>
        <row r="32">
          <cell r="A32" t="str">
            <v>P71261</v>
          </cell>
          <cell r="B32" t="str">
            <v>SRI PURWANTI HARTATI, S.PD</v>
          </cell>
          <cell r="C32" t="str">
            <v>00140</v>
          </cell>
          <cell r="D32">
            <v>2068000</v>
          </cell>
          <cell r="E32">
            <v>206800</v>
          </cell>
          <cell r="F32">
            <v>206800</v>
          </cell>
          <cell r="G32">
            <v>300000</v>
          </cell>
          <cell r="H32">
            <v>1500000</v>
          </cell>
          <cell r="I32">
            <v>0</v>
          </cell>
          <cell r="J32">
            <v>3289000</v>
          </cell>
        </row>
        <row r="33">
          <cell r="A33" t="str">
            <v>P77334</v>
          </cell>
          <cell r="B33" t="str">
            <v>MUHIDIN</v>
          </cell>
          <cell r="C33" t="str">
            <v>00140</v>
          </cell>
          <cell r="D33">
            <v>1689000</v>
          </cell>
          <cell r="E33">
            <v>168900</v>
          </cell>
          <cell r="F33">
            <v>168900</v>
          </cell>
          <cell r="G33">
            <v>300000</v>
          </cell>
          <cell r="H33">
            <v>0</v>
          </cell>
          <cell r="I33">
            <v>352000</v>
          </cell>
          <cell r="J33">
            <v>2281000</v>
          </cell>
        </row>
        <row r="34">
          <cell r="A34" t="str">
            <v>P77336</v>
          </cell>
          <cell r="B34" t="str">
            <v>DYAH WOROSIH YUNIASTUTI, S.E.</v>
          </cell>
          <cell r="C34" t="str">
            <v>00140</v>
          </cell>
          <cell r="D34">
            <v>1744000</v>
          </cell>
          <cell r="E34">
            <v>174400</v>
          </cell>
          <cell r="F34">
            <v>87200</v>
          </cell>
          <cell r="G34">
            <v>225000</v>
          </cell>
          <cell r="H34">
            <v>0</v>
          </cell>
          <cell r="I34">
            <v>0</v>
          </cell>
          <cell r="J34">
            <v>2360000</v>
          </cell>
        </row>
        <row r="35">
          <cell r="A35" t="str">
            <v>P78668</v>
          </cell>
          <cell r="B35" t="str">
            <v>RUDY HARTANTO, SE</v>
          </cell>
          <cell r="C35" t="str">
            <v>00140</v>
          </cell>
          <cell r="D35">
            <v>1930000</v>
          </cell>
          <cell r="E35">
            <v>193000</v>
          </cell>
          <cell r="F35">
            <v>193000</v>
          </cell>
          <cell r="G35">
            <v>300000</v>
          </cell>
          <cell r="H35">
            <v>1500000</v>
          </cell>
          <cell r="I35">
            <v>0</v>
          </cell>
          <cell r="J35">
            <v>3289000</v>
          </cell>
        </row>
        <row r="36">
          <cell r="A36" t="str">
            <v>P79457</v>
          </cell>
          <cell r="B36" t="str">
            <v>ACHMAD BUSYRA ABDU, S.E.</v>
          </cell>
          <cell r="C36" t="str">
            <v>00140</v>
          </cell>
          <cell r="D36">
            <v>2060000</v>
          </cell>
          <cell r="E36">
            <v>206000</v>
          </cell>
          <cell r="F36">
            <v>206000</v>
          </cell>
          <cell r="G36">
            <v>300000</v>
          </cell>
          <cell r="H36">
            <v>1500000</v>
          </cell>
          <cell r="I36">
            <v>0</v>
          </cell>
          <cell r="J36">
            <v>3289000</v>
          </cell>
        </row>
        <row r="37">
          <cell r="A37" t="str">
            <v>P79487</v>
          </cell>
          <cell r="B37" t="str">
            <v>ASIH DWIYANTHI, S.E.</v>
          </cell>
          <cell r="C37" t="str">
            <v>00140</v>
          </cell>
          <cell r="D37">
            <v>1686000</v>
          </cell>
          <cell r="E37">
            <v>168600</v>
          </cell>
          <cell r="F37">
            <v>84300</v>
          </cell>
          <cell r="G37">
            <v>225000</v>
          </cell>
          <cell r="H37">
            <v>0</v>
          </cell>
          <cell r="I37">
            <v>0</v>
          </cell>
          <cell r="J37">
            <v>2360000</v>
          </cell>
        </row>
        <row r="38">
          <cell r="A38" t="str">
            <v>P79869</v>
          </cell>
          <cell r="B38" t="str">
            <v>RITTA KARUNIAWATI, S.E., AK.</v>
          </cell>
          <cell r="C38" t="str">
            <v>00140</v>
          </cell>
          <cell r="D38">
            <v>2128000</v>
          </cell>
          <cell r="E38">
            <v>212800</v>
          </cell>
          <cell r="F38">
            <v>212800</v>
          </cell>
          <cell r="G38">
            <v>300000</v>
          </cell>
          <cell r="H38">
            <v>2100000</v>
          </cell>
          <cell r="I38">
            <v>0</v>
          </cell>
          <cell r="J38">
            <v>4505000</v>
          </cell>
        </row>
        <row r="39">
          <cell r="A39" t="str">
            <v>P80052</v>
          </cell>
          <cell r="B39" t="str">
            <v>LUH PUTU ANDARINI, SE.AK.</v>
          </cell>
          <cell r="C39" t="str">
            <v>00140</v>
          </cell>
          <cell r="D39">
            <v>1802000</v>
          </cell>
          <cell r="E39">
            <v>180200</v>
          </cell>
          <cell r="F39">
            <v>90100</v>
          </cell>
          <cell r="G39">
            <v>225000</v>
          </cell>
          <cell r="H39">
            <v>1500000</v>
          </cell>
          <cell r="I39">
            <v>0</v>
          </cell>
          <cell r="J39">
            <v>3289000</v>
          </cell>
        </row>
        <row r="40">
          <cell r="A40" t="str">
            <v>P80053</v>
          </cell>
          <cell r="B40" t="str">
            <v>RUDIMAN SITUMORANG, SE.AK</v>
          </cell>
          <cell r="C40" t="str">
            <v>00140</v>
          </cell>
          <cell r="D40">
            <v>1802000</v>
          </cell>
          <cell r="E40">
            <v>180200</v>
          </cell>
          <cell r="F40">
            <v>180200</v>
          </cell>
          <cell r="G40">
            <v>300000</v>
          </cell>
          <cell r="H40">
            <v>1500000</v>
          </cell>
          <cell r="I40">
            <v>0</v>
          </cell>
          <cell r="J40">
            <v>3289000</v>
          </cell>
        </row>
        <row r="41">
          <cell r="A41" t="str">
            <v>P80055</v>
          </cell>
          <cell r="B41" t="str">
            <v>TOZA ANINDYA, SE.</v>
          </cell>
          <cell r="C41" t="str">
            <v>00140</v>
          </cell>
          <cell r="D41">
            <v>1744000</v>
          </cell>
          <cell r="E41">
            <v>174400</v>
          </cell>
          <cell r="F41">
            <v>174400</v>
          </cell>
          <cell r="G41">
            <v>300000</v>
          </cell>
          <cell r="H41">
            <v>1500000</v>
          </cell>
          <cell r="I41">
            <v>0</v>
          </cell>
          <cell r="J41">
            <v>3289000</v>
          </cell>
        </row>
        <row r="42">
          <cell r="A42" t="str">
            <v>P82307</v>
          </cell>
          <cell r="B42" t="str">
            <v>YUDI SAPUTRA, S.KOM.</v>
          </cell>
          <cell r="C42" t="str">
            <v>00140</v>
          </cell>
          <cell r="D42">
            <v>1377000</v>
          </cell>
          <cell r="E42">
            <v>0</v>
          </cell>
          <cell r="F42">
            <v>0</v>
          </cell>
          <cell r="G42">
            <v>75000</v>
          </cell>
          <cell r="H42">
            <v>0</v>
          </cell>
          <cell r="I42">
            <v>0</v>
          </cell>
          <cell r="J42">
            <v>2203000</v>
          </cell>
        </row>
        <row r="43">
          <cell r="A43" t="str">
            <v>P82529</v>
          </cell>
          <cell r="B43" t="str">
            <v>NILA YULIASARI, S.E, Ak.</v>
          </cell>
          <cell r="C43" t="str">
            <v>00140</v>
          </cell>
          <cell r="D43">
            <v>1422000</v>
          </cell>
          <cell r="E43">
            <v>142200</v>
          </cell>
          <cell r="F43">
            <v>71100</v>
          </cell>
          <cell r="G43">
            <v>225000</v>
          </cell>
          <cell r="H43">
            <v>0</v>
          </cell>
          <cell r="I43">
            <v>0</v>
          </cell>
          <cell r="J43">
            <v>2281000</v>
          </cell>
        </row>
        <row r="44">
          <cell r="A44" t="str">
            <v>P50695</v>
          </cell>
          <cell r="B44" t="str">
            <v>DRS.H. SIPON BUDIJONO, BSC.,MBA.</v>
          </cell>
          <cell r="C44" t="str">
            <v>00150</v>
          </cell>
          <cell r="D44">
            <v>2527000</v>
          </cell>
          <cell r="E44">
            <v>252700</v>
          </cell>
          <cell r="F44">
            <v>126350</v>
          </cell>
          <cell r="G44">
            <v>225000</v>
          </cell>
          <cell r="H44">
            <v>2100000</v>
          </cell>
          <cell r="I44">
            <v>0</v>
          </cell>
          <cell r="J44">
            <v>4505000</v>
          </cell>
        </row>
        <row r="45">
          <cell r="A45" t="str">
            <v>P53277</v>
          </cell>
          <cell r="B45" t="str">
            <v>NIMROT HUTABARAT, SE.</v>
          </cell>
          <cell r="C45" t="str">
            <v>00150</v>
          </cell>
          <cell r="D45">
            <v>2615000</v>
          </cell>
          <cell r="E45">
            <v>261500</v>
          </cell>
          <cell r="F45">
            <v>0</v>
          </cell>
          <cell r="G45">
            <v>150000</v>
          </cell>
          <cell r="H45">
            <v>2100000</v>
          </cell>
          <cell r="I45">
            <v>0</v>
          </cell>
          <cell r="J45">
            <v>4505000</v>
          </cell>
        </row>
        <row r="46">
          <cell r="A46" t="str">
            <v>P63248</v>
          </cell>
          <cell r="B46" t="str">
            <v>NUR DJUNAEDI, S.E.MM</v>
          </cell>
          <cell r="C46" t="str">
            <v>00150</v>
          </cell>
          <cell r="D46">
            <v>2354000</v>
          </cell>
          <cell r="E46">
            <v>235400</v>
          </cell>
          <cell r="F46">
            <v>235400</v>
          </cell>
          <cell r="G46">
            <v>300000</v>
          </cell>
          <cell r="H46">
            <v>4800000</v>
          </cell>
          <cell r="I46">
            <v>0</v>
          </cell>
          <cell r="J46">
            <v>6221000</v>
          </cell>
        </row>
        <row r="47">
          <cell r="A47" t="str">
            <v>P71269</v>
          </cell>
          <cell r="B47" t="str">
            <v>LISNUR, S.E</v>
          </cell>
          <cell r="C47" t="str">
            <v>00150</v>
          </cell>
          <cell r="D47">
            <v>2215000</v>
          </cell>
          <cell r="E47">
            <v>221500</v>
          </cell>
          <cell r="F47">
            <v>110750</v>
          </cell>
          <cell r="G47">
            <v>225000</v>
          </cell>
          <cell r="H47">
            <v>1500000</v>
          </cell>
          <cell r="I47">
            <v>0</v>
          </cell>
          <cell r="J47">
            <v>3289000</v>
          </cell>
        </row>
        <row r="48">
          <cell r="A48" t="str">
            <v>P77241</v>
          </cell>
          <cell r="B48" t="str">
            <v>TRI WAHYOGI, SE</v>
          </cell>
          <cell r="C48" t="str">
            <v>00150</v>
          </cell>
          <cell r="D48">
            <v>1861000</v>
          </cell>
          <cell r="E48">
            <v>186100</v>
          </cell>
          <cell r="F48">
            <v>186100</v>
          </cell>
          <cell r="G48">
            <v>300000</v>
          </cell>
          <cell r="H48">
            <v>1500000</v>
          </cell>
          <cell r="I48">
            <v>0</v>
          </cell>
          <cell r="J48">
            <v>3289000</v>
          </cell>
        </row>
        <row r="49">
          <cell r="A49" t="str">
            <v>P77267</v>
          </cell>
          <cell r="B49" t="str">
            <v>LUCIA RETNA WIDARTI, S.Sos.</v>
          </cell>
          <cell r="C49" t="str">
            <v>00150</v>
          </cell>
          <cell r="D49">
            <v>1865000</v>
          </cell>
          <cell r="E49">
            <v>186500</v>
          </cell>
          <cell r="F49">
            <v>186500</v>
          </cell>
          <cell r="G49">
            <v>300000</v>
          </cell>
          <cell r="H49">
            <v>1500000</v>
          </cell>
          <cell r="I49">
            <v>0</v>
          </cell>
          <cell r="J49">
            <v>3289000</v>
          </cell>
        </row>
        <row r="50">
          <cell r="A50" t="str">
            <v>P79471</v>
          </cell>
          <cell r="B50" t="str">
            <v>YESSI MINORA, S.SOS.</v>
          </cell>
          <cell r="C50" t="str">
            <v>00150</v>
          </cell>
          <cell r="D50">
            <v>1927000</v>
          </cell>
          <cell r="E50">
            <v>192700</v>
          </cell>
          <cell r="F50">
            <v>192700</v>
          </cell>
          <cell r="G50">
            <v>300000</v>
          </cell>
          <cell r="H50">
            <v>1500000</v>
          </cell>
          <cell r="I50">
            <v>0</v>
          </cell>
          <cell r="J50">
            <v>3289000</v>
          </cell>
        </row>
        <row r="51">
          <cell r="A51" t="str">
            <v>P79559</v>
          </cell>
          <cell r="B51" t="str">
            <v>HERIYANTO, S.E. M.SI</v>
          </cell>
          <cell r="C51" t="str">
            <v>00150</v>
          </cell>
          <cell r="D51">
            <v>1990000</v>
          </cell>
          <cell r="E51">
            <v>199000</v>
          </cell>
          <cell r="F51">
            <v>199000</v>
          </cell>
          <cell r="G51">
            <v>300000</v>
          </cell>
          <cell r="H51">
            <v>2100000</v>
          </cell>
          <cell r="I51">
            <v>0</v>
          </cell>
          <cell r="J51">
            <v>4505000</v>
          </cell>
        </row>
        <row r="52">
          <cell r="A52" t="str">
            <v>P79693</v>
          </cell>
          <cell r="B52" t="str">
            <v>ENGGAR PANGRUKTI, S.E</v>
          </cell>
          <cell r="C52" t="str">
            <v>00150</v>
          </cell>
          <cell r="D52">
            <v>2060000</v>
          </cell>
          <cell r="E52">
            <v>206000</v>
          </cell>
          <cell r="F52">
            <v>206000</v>
          </cell>
          <cell r="G52">
            <v>300000</v>
          </cell>
          <cell r="H52">
            <v>1500000</v>
          </cell>
          <cell r="I52">
            <v>0</v>
          </cell>
          <cell r="J52">
            <v>3289000</v>
          </cell>
        </row>
        <row r="53">
          <cell r="A53" t="str">
            <v>P80057</v>
          </cell>
          <cell r="B53" t="str">
            <v>UDIN SALAHUDIN, S.E.AKT.</v>
          </cell>
          <cell r="C53" t="str">
            <v>00150</v>
          </cell>
          <cell r="D53">
            <v>1861000</v>
          </cell>
          <cell r="E53">
            <v>186100</v>
          </cell>
          <cell r="F53">
            <v>186100</v>
          </cell>
          <cell r="G53">
            <v>300000</v>
          </cell>
          <cell r="H53">
            <v>1500000</v>
          </cell>
          <cell r="I53">
            <v>0</v>
          </cell>
          <cell r="J53">
            <v>3289000</v>
          </cell>
        </row>
        <row r="54">
          <cell r="A54" t="str">
            <v>P80066</v>
          </cell>
          <cell r="B54" t="str">
            <v>AGUSTINA SETIAWATI</v>
          </cell>
          <cell r="C54" t="str">
            <v>00150</v>
          </cell>
          <cell r="D54">
            <v>1744000</v>
          </cell>
          <cell r="E54">
            <v>0</v>
          </cell>
          <cell r="F54">
            <v>0</v>
          </cell>
          <cell r="G54">
            <v>75000</v>
          </cell>
          <cell r="H54">
            <v>1500000</v>
          </cell>
          <cell r="I54">
            <v>0</v>
          </cell>
          <cell r="J54">
            <v>3289000</v>
          </cell>
        </row>
        <row r="55">
          <cell r="A55" t="str">
            <v>P80214</v>
          </cell>
          <cell r="B55" t="str">
            <v>Dra.LISTYORINI, M.Com</v>
          </cell>
          <cell r="C55" t="str">
            <v>00150</v>
          </cell>
          <cell r="D55">
            <v>1990000</v>
          </cell>
          <cell r="E55">
            <v>0</v>
          </cell>
          <cell r="F55">
            <v>0</v>
          </cell>
          <cell r="G55">
            <v>75000</v>
          </cell>
          <cell r="H55">
            <v>1500000</v>
          </cell>
          <cell r="I55">
            <v>0</v>
          </cell>
          <cell r="J55">
            <v>3289000</v>
          </cell>
        </row>
        <row r="56">
          <cell r="A56" t="str">
            <v>P82276</v>
          </cell>
          <cell r="B56" t="str">
            <v>MIRA SUSANTI, SE.,AK.</v>
          </cell>
          <cell r="C56" t="str">
            <v>00150</v>
          </cell>
          <cell r="D56">
            <v>1377000</v>
          </cell>
          <cell r="E56">
            <v>137700</v>
          </cell>
          <cell r="F56">
            <v>68850</v>
          </cell>
          <cell r="G56">
            <v>225000</v>
          </cell>
          <cell r="H56">
            <v>0</v>
          </cell>
          <cell r="I56">
            <v>0</v>
          </cell>
          <cell r="J56">
            <v>2203000</v>
          </cell>
        </row>
        <row r="57">
          <cell r="A57" t="str">
            <v>P82503</v>
          </cell>
          <cell r="B57" t="str">
            <v>FRANSISKUS ZIESCO YOGA SULISTYO</v>
          </cell>
          <cell r="C57" t="str">
            <v>00150</v>
          </cell>
          <cell r="D57">
            <v>1204000</v>
          </cell>
          <cell r="E57">
            <v>0</v>
          </cell>
          <cell r="F57">
            <v>0</v>
          </cell>
          <cell r="G57">
            <v>75000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P82528</v>
          </cell>
          <cell r="B58" t="str">
            <v>NURRAHMI FEBRIANA, S.E.</v>
          </cell>
          <cell r="C58" t="str">
            <v>00150</v>
          </cell>
          <cell r="D58">
            <v>1422000</v>
          </cell>
          <cell r="E58">
            <v>142200</v>
          </cell>
          <cell r="F58">
            <v>0</v>
          </cell>
          <cell r="G58">
            <v>150000</v>
          </cell>
          <cell r="H58">
            <v>0</v>
          </cell>
          <cell r="I58">
            <v>0</v>
          </cell>
          <cell r="J58">
            <v>2281000</v>
          </cell>
        </row>
        <row r="59">
          <cell r="A59" t="str">
            <v>P82541</v>
          </cell>
          <cell r="B59" t="str">
            <v>INSANTI KAMILIA, S.E.</v>
          </cell>
          <cell r="C59" t="str">
            <v>00150</v>
          </cell>
          <cell r="D59">
            <v>1422000</v>
          </cell>
          <cell r="E59">
            <v>142200</v>
          </cell>
          <cell r="F59">
            <v>0</v>
          </cell>
          <cell r="G59">
            <v>150000</v>
          </cell>
          <cell r="H59">
            <v>0</v>
          </cell>
          <cell r="I59">
            <v>803000</v>
          </cell>
          <cell r="J59">
            <v>2281000</v>
          </cell>
        </row>
        <row r="60">
          <cell r="A60" t="str">
            <v>P54174</v>
          </cell>
          <cell r="B60" t="str">
            <v>DRS. SUTEDJO</v>
          </cell>
          <cell r="C60" t="str">
            <v>00240</v>
          </cell>
          <cell r="D60">
            <v>2364000</v>
          </cell>
          <cell r="E60">
            <v>236400</v>
          </cell>
          <cell r="F60">
            <v>236400</v>
          </cell>
          <cell r="G60">
            <v>300000</v>
          </cell>
          <cell r="H60">
            <v>1500000</v>
          </cell>
          <cell r="I60">
            <v>0</v>
          </cell>
          <cell r="J60">
            <v>3289000</v>
          </cell>
        </row>
        <row r="61">
          <cell r="A61" t="str">
            <v>P54286</v>
          </cell>
          <cell r="B61" t="str">
            <v>MASFUR MUFTI, SH, MH.</v>
          </cell>
          <cell r="C61" t="str">
            <v>00240</v>
          </cell>
          <cell r="D61">
            <v>2442000</v>
          </cell>
          <cell r="E61">
            <v>0</v>
          </cell>
          <cell r="F61">
            <v>244200</v>
          </cell>
          <cell r="G61">
            <v>225000</v>
          </cell>
          <cell r="H61">
            <v>2100000</v>
          </cell>
          <cell r="I61">
            <v>0</v>
          </cell>
          <cell r="J61">
            <v>4505000</v>
          </cell>
        </row>
        <row r="62">
          <cell r="A62" t="str">
            <v>P54383</v>
          </cell>
          <cell r="B62" t="str">
            <v>ANDREAS HARJITO, SH, MH</v>
          </cell>
          <cell r="C62" t="str">
            <v>00240</v>
          </cell>
          <cell r="D62">
            <v>2522000</v>
          </cell>
          <cell r="E62">
            <v>252200</v>
          </cell>
          <cell r="F62">
            <v>252200</v>
          </cell>
          <cell r="G62">
            <v>300000</v>
          </cell>
          <cell r="H62">
            <v>2700000</v>
          </cell>
          <cell r="I62">
            <v>0</v>
          </cell>
          <cell r="J62">
            <v>5077000</v>
          </cell>
        </row>
        <row r="63">
          <cell r="A63" t="str">
            <v>P70750</v>
          </cell>
          <cell r="B63" t="str">
            <v>CARYONO, S.E.</v>
          </cell>
          <cell r="C63" t="str">
            <v>00240</v>
          </cell>
          <cell r="D63">
            <v>1802000</v>
          </cell>
          <cell r="E63">
            <v>180200</v>
          </cell>
          <cell r="F63">
            <v>180200</v>
          </cell>
          <cell r="G63">
            <v>300000</v>
          </cell>
          <cell r="H63">
            <v>1500000</v>
          </cell>
          <cell r="I63">
            <v>0</v>
          </cell>
          <cell r="J63">
            <v>3289000</v>
          </cell>
        </row>
        <row r="64">
          <cell r="A64" t="str">
            <v>P76651</v>
          </cell>
          <cell r="B64" t="str">
            <v>WIYANTO, S.SOS.</v>
          </cell>
          <cell r="C64" t="str">
            <v>00240</v>
          </cell>
          <cell r="D64">
            <v>1748000</v>
          </cell>
          <cell r="E64">
            <v>174800</v>
          </cell>
          <cell r="F64">
            <v>174800</v>
          </cell>
          <cell r="G64">
            <v>300000</v>
          </cell>
          <cell r="H64">
            <v>0</v>
          </cell>
          <cell r="I64">
            <v>0</v>
          </cell>
          <cell r="J64">
            <v>2281000</v>
          </cell>
        </row>
        <row r="65">
          <cell r="A65" t="str">
            <v>P79467</v>
          </cell>
          <cell r="B65" t="str">
            <v>ENDANG SRI LESTARININGSIH,SE</v>
          </cell>
          <cell r="C65" t="str">
            <v>00240</v>
          </cell>
          <cell r="D65">
            <v>2060000</v>
          </cell>
          <cell r="E65">
            <v>206000</v>
          </cell>
          <cell r="F65">
            <v>206000</v>
          </cell>
          <cell r="G65">
            <v>300000</v>
          </cell>
          <cell r="H65">
            <v>1500000</v>
          </cell>
          <cell r="I65">
            <v>0</v>
          </cell>
          <cell r="J65">
            <v>4095000</v>
          </cell>
        </row>
        <row r="66">
          <cell r="A66" t="str">
            <v>P79846</v>
          </cell>
          <cell r="B66" t="str">
            <v>HERTIN MAULIDA RAHMI, S.E.</v>
          </cell>
          <cell r="C66" t="str">
            <v>00240</v>
          </cell>
          <cell r="D66">
            <v>2060000</v>
          </cell>
          <cell r="E66">
            <v>206000</v>
          </cell>
          <cell r="F66">
            <v>206000</v>
          </cell>
          <cell r="G66">
            <v>300000</v>
          </cell>
          <cell r="H66">
            <v>2100000</v>
          </cell>
          <cell r="I66">
            <v>0</v>
          </cell>
          <cell r="J66">
            <v>4505000</v>
          </cell>
        </row>
        <row r="67">
          <cell r="A67" t="str">
            <v>P71546</v>
          </cell>
          <cell r="B67" t="str">
            <v>HARI YUWONO, SE, MM</v>
          </cell>
          <cell r="C67" t="str">
            <v>00250</v>
          </cell>
          <cell r="D67">
            <v>2691000</v>
          </cell>
          <cell r="E67">
            <v>269100</v>
          </cell>
          <cell r="F67">
            <v>269100</v>
          </cell>
          <cell r="G67">
            <v>300000</v>
          </cell>
          <cell r="H67">
            <v>4800000</v>
          </cell>
          <cell r="I67">
            <v>0</v>
          </cell>
          <cell r="J67">
            <v>6221000</v>
          </cell>
        </row>
        <row r="68">
          <cell r="A68" t="str">
            <v>P79327</v>
          </cell>
          <cell r="B68" t="str">
            <v>NGADENAN, S.E.,  M.M.</v>
          </cell>
          <cell r="C68" t="str">
            <v>00250</v>
          </cell>
          <cell r="D68">
            <v>1927000</v>
          </cell>
          <cell r="E68">
            <v>192700</v>
          </cell>
          <cell r="F68">
            <v>192700</v>
          </cell>
          <cell r="G68">
            <v>300000</v>
          </cell>
          <cell r="H68">
            <v>2100000</v>
          </cell>
          <cell r="I68">
            <v>0</v>
          </cell>
          <cell r="J68">
            <v>4505000</v>
          </cell>
        </row>
        <row r="69">
          <cell r="A69" t="str">
            <v>P79369</v>
          </cell>
          <cell r="B69" t="str">
            <v>DAMAR LATRI SETIAWAN, S.E., M.M.</v>
          </cell>
          <cell r="C69" t="str">
            <v>00250</v>
          </cell>
          <cell r="D69">
            <v>1927000</v>
          </cell>
          <cell r="E69">
            <v>192700</v>
          </cell>
          <cell r="F69">
            <v>192700</v>
          </cell>
          <cell r="G69">
            <v>300000</v>
          </cell>
          <cell r="H69">
            <v>2100000</v>
          </cell>
          <cell r="I69">
            <v>0</v>
          </cell>
          <cell r="J69">
            <v>4505000</v>
          </cell>
        </row>
        <row r="70">
          <cell r="A70" t="str">
            <v>P79466</v>
          </cell>
          <cell r="B70" t="str">
            <v>IWAN ARISWANDI, SE.</v>
          </cell>
          <cell r="C70" t="str">
            <v>00250</v>
          </cell>
          <cell r="D70">
            <v>1990000</v>
          </cell>
          <cell r="E70">
            <v>199000</v>
          </cell>
          <cell r="F70">
            <v>199000</v>
          </cell>
          <cell r="G70">
            <v>300000</v>
          </cell>
          <cell r="H70">
            <v>1500000</v>
          </cell>
          <cell r="I70">
            <v>0</v>
          </cell>
          <cell r="J70">
            <v>3289000</v>
          </cell>
        </row>
        <row r="71">
          <cell r="A71" t="str">
            <v>P79810</v>
          </cell>
          <cell r="B71" t="str">
            <v>DYAH CAHYANINGSIH, S.E.</v>
          </cell>
          <cell r="C71" t="str">
            <v>00250</v>
          </cell>
          <cell r="D71">
            <v>1629000</v>
          </cell>
          <cell r="E71">
            <v>0</v>
          </cell>
          <cell r="F71">
            <v>81450</v>
          </cell>
          <cell r="G71">
            <v>150000</v>
          </cell>
          <cell r="H71">
            <v>900000</v>
          </cell>
          <cell r="I71">
            <v>0</v>
          </cell>
          <cell r="J71">
            <v>2990000</v>
          </cell>
        </row>
        <row r="72">
          <cell r="A72" t="str">
            <v>P79997</v>
          </cell>
          <cell r="B72" t="str">
            <v>MUH. ARIYADI PURWANTO, SE</v>
          </cell>
          <cell r="C72" t="str">
            <v>00250</v>
          </cell>
          <cell r="D72">
            <v>1802000</v>
          </cell>
          <cell r="E72">
            <v>180200</v>
          </cell>
          <cell r="F72">
            <v>180200</v>
          </cell>
          <cell r="G72">
            <v>300000</v>
          </cell>
          <cell r="H72">
            <v>1500000</v>
          </cell>
          <cell r="I72">
            <v>0</v>
          </cell>
          <cell r="J72">
            <v>3289000</v>
          </cell>
        </row>
        <row r="73">
          <cell r="A73" t="str">
            <v>P80351</v>
          </cell>
          <cell r="B73" t="str">
            <v>EKO SUPRIYANTO,SE</v>
          </cell>
          <cell r="C73" t="str">
            <v>00250</v>
          </cell>
          <cell r="D73">
            <v>1686000</v>
          </cell>
          <cell r="E73">
            <v>168600</v>
          </cell>
          <cell r="F73">
            <v>84300</v>
          </cell>
          <cell r="G73">
            <v>225000</v>
          </cell>
          <cell r="H73">
            <v>1500000</v>
          </cell>
          <cell r="I73">
            <v>0</v>
          </cell>
          <cell r="J73">
            <v>3289000</v>
          </cell>
        </row>
        <row r="74">
          <cell r="A74" t="str">
            <v>P45328</v>
          </cell>
          <cell r="B74" t="str">
            <v>SURTIANAH</v>
          </cell>
          <cell r="C74" t="str">
            <v>00260</v>
          </cell>
          <cell r="D74">
            <v>2621000</v>
          </cell>
          <cell r="E74">
            <v>262100</v>
          </cell>
          <cell r="F74">
            <v>131050</v>
          </cell>
          <cell r="G74">
            <v>225000</v>
          </cell>
          <cell r="H74">
            <v>1500000</v>
          </cell>
          <cell r="I74">
            <v>0</v>
          </cell>
          <cell r="J74">
            <v>3289000</v>
          </cell>
        </row>
        <row r="75">
          <cell r="A75" t="str">
            <v>P47430</v>
          </cell>
          <cell r="B75" t="str">
            <v>DJUMROH</v>
          </cell>
          <cell r="C75" t="str">
            <v>00260</v>
          </cell>
          <cell r="D75">
            <v>2215000</v>
          </cell>
          <cell r="E75">
            <v>0</v>
          </cell>
          <cell r="F75">
            <v>0</v>
          </cell>
          <cell r="G75">
            <v>75000</v>
          </cell>
          <cell r="H75">
            <v>0</v>
          </cell>
          <cell r="I75">
            <v>0</v>
          </cell>
          <cell r="J75">
            <v>2439000</v>
          </cell>
        </row>
        <row r="76">
          <cell r="A76" t="str">
            <v>P47605</v>
          </cell>
          <cell r="B76" t="str">
            <v>HADI SUMITRO</v>
          </cell>
          <cell r="C76" t="str">
            <v>00260</v>
          </cell>
          <cell r="D76">
            <v>2446000</v>
          </cell>
          <cell r="E76">
            <v>244600</v>
          </cell>
          <cell r="F76">
            <v>244600</v>
          </cell>
          <cell r="G76">
            <v>300000</v>
          </cell>
          <cell r="H76">
            <v>1500000</v>
          </cell>
          <cell r="I76">
            <v>0</v>
          </cell>
          <cell r="J76">
            <v>3289000</v>
          </cell>
        </row>
        <row r="77">
          <cell r="A77" t="str">
            <v>P53283</v>
          </cell>
          <cell r="B77" t="str">
            <v>BAMBANG SURYO EDY</v>
          </cell>
          <cell r="C77" t="str">
            <v>00260</v>
          </cell>
          <cell r="D77">
            <v>2002000</v>
          </cell>
          <cell r="E77">
            <v>0</v>
          </cell>
          <cell r="F77">
            <v>0</v>
          </cell>
          <cell r="G77">
            <v>75000</v>
          </cell>
          <cell r="H77">
            <v>0</v>
          </cell>
          <cell r="I77">
            <v>0</v>
          </cell>
          <cell r="J77">
            <v>2360000</v>
          </cell>
        </row>
        <row r="78">
          <cell r="A78" t="str">
            <v>P62941</v>
          </cell>
          <cell r="B78" t="str">
            <v>DIJONO, SH.MM</v>
          </cell>
          <cell r="C78" t="str">
            <v>00260</v>
          </cell>
          <cell r="D78">
            <v>2359000</v>
          </cell>
          <cell r="E78">
            <v>235900</v>
          </cell>
          <cell r="F78">
            <v>235900</v>
          </cell>
          <cell r="G78">
            <v>300000</v>
          </cell>
          <cell r="H78">
            <v>4800000</v>
          </cell>
          <cell r="I78">
            <v>0</v>
          </cell>
          <cell r="J78">
            <v>6221000</v>
          </cell>
        </row>
        <row r="79">
          <cell r="A79" t="str">
            <v>P66195</v>
          </cell>
          <cell r="B79" t="str">
            <v>EDI PRAJITNO,SE</v>
          </cell>
          <cell r="C79" t="str">
            <v>00260</v>
          </cell>
          <cell r="D79">
            <v>2136000</v>
          </cell>
          <cell r="E79">
            <v>213600</v>
          </cell>
          <cell r="F79">
            <v>106800</v>
          </cell>
          <cell r="G79">
            <v>225000</v>
          </cell>
          <cell r="H79">
            <v>1500000</v>
          </cell>
          <cell r="I79">
            <v>0</v>
          </cell>
          <cell r="J79">
            <v>3289000</v>
          </cell>
        </row>
        <row r="80">
          <cell r="A80" t="str">
            <v>P77396</v>
          </cell>
          <cell r="B80" t="str">
            <v>MOCHAMAD HILMAN</v>
          </cell>
          <cell r="C80" t="str">
            <v>00260</v>
          </cell>
          <cell r="D80">
            <v>1806000</v>
          </cell>
          <cell r="E80">
            <v>180600</v>
          </cell>
          <cell r="F80">
            <v>90300</v>
          </cell>
          <cell r="G80">
            <v>225000</v>
          </cell>
          <cell r="H80">
            <v>0</v>
          </cell>
          <cell r="I80">
            <v>0</v>
          </cell>
          <cell r="J80">
            <v>2360000</v>
          </cell>
        </row>
        <row r="81">
          <cell r="A81" t="str">
            <v>P78598</v>
          </cell>
          <cell r="B81" t="str">
            <v>DIDIK DJADMIKO, SE, MM</v>
          </cell>
          <cell r="C81" t="str">
            <v>00260</v>
          </cell>
          <cell r="D81">
            <v>1994000</v>
          </cell>
          <cell r="E81">
            <v>199400</v>
          </cell>
          <cell r="F81">
            <v>199400</v>
          </cell>
          <cell r="G81">
            <v>300000</v>
          </cell>
          <cell r="H81">
            <v>2100000</v>
          </cell>
          <cell r="I81">
            <v>0</v>
          </cell>
          <cell r="J81">
            <v>4505000</v>
          </cell>
        </row>
        <row r="82">
          <cell r="A82" t="str">
            <v>P78611</v>
          </cell>
          <cell r="B82" t="str">
            <v>DRA. HENING CAHYANI</v>
          </cell>
          <cell r="C82" t="str">
            <v>00260</v>
          </cell>
          <cell r="D82">
            <v>2202000</v>
          </cell>
          <cell r="E82">
            <v>0</v>
          </cell>
          <cell r="F82">
            <v>0</v>
          </cell>
          <cell r="G82">
            <v>75000</v>
          </cell>
          <cell r="H82">
            <v>2100000</v>
          </cell>
          <cell r="I82">
            <v>0</v>
          </cell>
          <cell r="J82">
            <v>4505000</v>
          </cell>
        </row>
        <row r="83">
          <cell r="A83" t="str">
            <v>P78622</v>
          </cell>
          <cell r="B83" t="str">
            <v>YUL AFIAN, SE, MM</v>
          </cell>
          <cell r="C83" t="str">
            <v>00260</v>
          </cell>
          <cell r="D83">
            <v>1930000</v>
          </cell>
          <cell r="E83">
            <v>193000</v>
          </cell>
          <cell r="F83">
            <v>193000</v>
          </cell>
          <cell r="G83">
            <v>300000</v>
          </cell>
          <cell r="H83">
            <v>2100000</v>
          </cell>
          <cell r="I83">
            <v>0</v>
          </cell>
          <cell r="J83">
            <v>4505000</v>
          </cell>
        </row>
        <row r="84">
          <cell r="A84" t="str">
            <v>P78956</v>
          </cell>
          <cell r="B84" t="str">
            <v>HENDRA HERMAWANTO,SE</v>
          </cell>
          <cell r="C84" t="str">
            <v>00260</v>
          </cell>
          <cell r="D84">
            <v>1865000</v>
          </cell>
          <cell r="E84">
            <v>186500</v>
          </cell>
          <cell r="F84">
            <v>186500</v>
          </cell>
          <cell r="G84">
            <v>300000</v>
          </cell>
          <cell r="H84">
            <v>1500000</v>
          </cell>
          <cell r="I84">
            <v>0</v>
          </cell>
          <cell r="J84">
            <v>3289000</v>
          </cell>
        </row>
        <row r="85">
          <cell r="A85" t="str">
            <v>P79462</v>
          </cell>
          <cell r="B85" t="str">
            <v>TAMSIL, S.E.</v>
          </cell>
          <cell r="C85" t="str">
            <v>00260</v>
          </cell>
          <cell r="D85">
            <v>1994000</v>
          </cell>
          <cell r="E85">
            <v>199400</v>
          </cell>
          <cell r="F85">
            <v>199400</v>
          </cell>
          <cell r="G85">
            <v>300000</v>
          </cell>
          <cell r="H85">
            <v>1500000</v>
          </cell>
          <cell r="I85">
            <v>0</v>
          </cell>
          <cell r="J85">
            <v>3289000</v>
          </cell>
        </row>
        <row r="86">
          <cell r="A86" t="str">
            <v>P80017</v>
          </cell>
          <cell r="B86" t="str">
            <v>SINGKAT BERNHARD SANTOSO S</v>
          </cell>
          <cell r="C86" t="str">
            <v>00260</v>
          </cell>
          <cell r="D86">
            <v>1990000</v>
          </cell>
          <cell r="E86">
            <v>199000</v>
          </cell>
          <cell r="F86">
            <v>199000</v>
          </cell>
          <cell r="G86">
            <v>300000</v>
          </cell>
          <cell r="H86">
            <v>2100000</v>
          </cell>
          <cell r="I86">
            <v>0</v>
          </cell>
          <cell r="J86">
            <v>4505000</v>
          </cell>
        </row>
        <row r="87">
          <cell r="A87" t="str">
            <v>P80060</v>
          </cell>
          <cell r="B87" t="str">
            <v>AGUS AULIA HAKIIM,SST,AK</v>
          </cell>
          <cell r="C87" t="str">
            <v>00260</v>
          </cell>
          <cell r="D87">
            <v>1802000</v>
          </cell>
          <cell r="E87">
            <v>0</v>
          </cell>
          <cell r="F87">
            <v>0</v>
          </cell>
          <cell r="G87">
            <v>75000</v>
          </cell>
          <cell r="H87">
            <v>1500000</v>
          </cell>
          <cell r="I87">
            <v>0</v>
          </cell>
          <cell r="J87">
            <v>3289000</v>
          </cell>
        </row>
        <row r="88">
          <cell r="A88" t="str">
            <v>P80490</v>
          </cell>
          <cell r="B88" t="str">
            <v>UNTUNG PUSPITO, S.T.</v>
          </cell>
          <cell r="C88" t="str">
            <v>00260</v>
          </cell>
          <cell r="D88">
            <v>1799000</v>
          </cell>
          <cell r="E88">
            <v>179900</v>
          </cell>
          <cell r="F88">
            <v>179900</v>
          </cell>
          <cell r="G88">
            <v>300000</v>
          </cell>
          <cell r="H88">
            <v>1500000</v>
          </cell>
          <cell r="I88">
            <v>0</v>
          </cell>
          <cell r="J88">
            <v>3289000</v>
          </cell>
        </row>
        <row r="89">
          <cell r="A89" t="str">
            <v>P80491</v>
          </cell>
          <cell r="B89" t="str">
            <v>FAUZY  RASJID, SE, MM</v>
          </cell>
          <cell r="C89" t="str">
            <v>00260</v>
          </cell>
          <cell r="D89">
            <v>1799000</v>
          </cell>
          <cell r="E89">
            <v>179900</v>
          </cell>
          <cell r="F89">
            <v>179900</v>
          </cell>
          <cell r="G89">
            <v>300000</v>
          </cell>
          <cell r="H89">
            <v>1500000</v>
          </cell>
          <cell r="I89">
            <v>0</v>
          </cell>
          <cell r="J89">
            <v>3289000</v>
          </cell>
        </row>
        <row r="90">
          <cell r="A90" t="str">
            <v>P80528</v>
          </cell>
          <cell r="B90" t="str">
            <v>INDRA FIRMANSYAH, S.KOM., SST.AK.</v>
          </cell>
          <cell r="C90" t="str">
            <v>00260</v>
          </cell>
          <cell r="D90">
            <v>1629000</v>
          </cell>
          <cell r="E90">
            <v>162900</v>
          </cell>
          <cell r="F90">
            <v>162900</v>
          </cell>
          <cell r="G90">
            <v>300000</v>
          </cell>
          <cell r="H90">
            <v>1500000</v>
          </cell>
          <cell r="I90">
            <v>0</v>
          </cell>
          <cell r="J90">
            <v>3289000</v>
          </cell>
        </row>
        <row r="91">
          <cell r="A91" t="str">
            <v>P81039</v>
          </cell>
          <cell r="B91" t="str">
            <v>DANAN ZURRIYAT, S.KOM</v>
          </cell>
          <cell r="C91" t="str">
            <v>00260</v>
          </cell>
          <cell r="D91">
            <v>1625000</v>
          </cell>
          <cell r="E91">
            <v>162500</v>
          </cell>
          <cell r="F91">
            <v>162500</v>
          </cell>
          <cell r="G91">
            <v>300000</v>
          </cell>
          <cell r="H91">
            <v>1500000</v>
          </cell>
          <cell r="I91">
            <v>0</v>
          </cell>
          <cell r="J91">
            <v>3289000</v>
          </cell>
        </row>
        <row r="92">
          <cell r="A92" t="str">
            <v>P82544</v>
          </cell>
          <cell r="B92" t="str">
            <v>WISNU NURCAHYO HARTONO, S.E.</v>
          </cell>
          <cell r="C92" t="str">
            <v>00260</v>
          </cell>
          <cell r="D92">
            <v>1422000</v>
          </cell>
          <cell r="E92">
            <v>142200</v>
          </cell>
          <cell r="F92">
            <v>0</v>
          </cell>
          <cell r="G92">
            <v>150000</v>
          </cell>
          <cell r="H92">
            <v>0</v>
          </cell>
          <cell r="I92">
            <v>803000</v>
          </cell>
          <cell r="J92">
            <v>2281000</v>
          </cell>
        </row>
        <row r="93">
          <cell r="A93" t="str">
            <v>P62990</v>
          </cell>
          <cell r="B93" t="str">
            <v>SUHARDJO, S.H., M.M.</v>
          </cell>
          <cell r="C93" t="str">
            <v>00270</v>
          </cell>
          <cell r="D93">
            <v>2359000</v>
          </cell>
          <cell r="E93">
            <v>235900</v>
          </cell>
          <cell r="F93">
            <v>353850</v>
          </cell>
          <cell r="G93">
            <v>375000</v>
          </cell>
          <cell r="H93">
            <v>4800000</v>
          </cell>
          <cell r="I93">
            <v>0</v>
          </cell>
          <cell r="J93">
            <v>6221000</v>
          </cell>
        </row>
        <row r="94">
          <cell r="A94" t="str">
            <v>P77225</v>
          </cell>
          <cell r="B94" t="str">
            <v>SITI MUSALMAH MUFTI, SH</v>
          </cell>
          <cell r="C94" t="str">
            <v>00270</v>
          </cell>
          <cell r="D94">
            <v>1927000</v>
          </cell>
          <cell r="E94">
            <v>192700</v>
          </cell>
          <cell r="F94">
            <v>192700</v>
          </cell>
          <cell r="G94">
            <v>300000</v>
          </cell>
          <cell r="H94">
            <v>1500000</v>
          </cell>
          <cell r="I94">
            <v>0</v>
          </cell>
          <cell r="J94">
            <v>3289000</v>
          </cell>
        </row>
        <row r="95">
          <cell r="A95" t="str">
            <v>P78927</v>
          </cell>
          <cell r="B95" t="str">
            <v>RUDY KURNIAWAN, SE</v>
          </cell>
          <cell r="C95" t="str">
            <v>00270</v>
          </cell>
          <cell r="D95">
            <v>1865000</v>
          </cell>
          <cell r="E95">
            <v>186500</v>
          </cell>
          <cell r="F95">
            <v>186500</v>
          </cell>
          <cell r="G95">
            <v>300000</v>
          </cell>
          <cell r="H95">
            <v>1600000</v>
          </cell>
          <cell r="I95">
            <v>0</v>
          </cell>
          <cell r="J95">
            <v>4095000</v>
          </cell>
        </row>
        <row r="96">
          <cell r="A96" t="str">
            <v>P78953</v>
          </cell>
          <cell r="B96" t="str">
            <v>RULLY YUSUF, S.E</v>
          </cell>
          <cell r="C96" t="str">
            <v>00270</v>
          </cell>
          <cell r="D96">
            <v>1865000</v>
          </cell>
          <cell r="E96">
            <v>186500</v>
          </cell>
          <cell r="F96">
            <v>186500</v>
          </cell>
          <cell r="G96">
            <v>300000</v>
          </cell>
          <cell r="H96">
            <v>2100000</v>
          </cell>
          <cell r="I96">
            <v>0</v>
          </cell>
          <cell r="J96">
            <v>4505000</v>
          </cell>
        </row>
        <row r="97">
          <cell r="A97" t="str">
            <v>P80056</v>
          </cell>
          <cell r="B97" t="str">
            <v>CUT YUSNIDAR, SE.AK</v>
          </cell>
          <cell r="C97" t="str">
            <v>00270</v>
          </cell>
          <cell r="D97">
            <v>1802000</v>
          </cell>
          <cell r="E97">
            <v>180200</v>
          </cell>
          <cell r="F97">
            <v>90100</v>
          </cell>
          <cell r="G97">
            <v>225000</v>
          </cell>
          <cell r="H97">
            <v>1500000</v>
          </cell>
          <cell r="I97">
            <v>0</v>
          </cell>
          <cell r="J97">
            <v>3289000</v>
          </cell>
        </row>
        <row r="98">
          <cell r="A98" t="str">
            <v>P80062</v>
          </cell>
          <cell r="B98" t="str">
            <v>MOHAMAD IHSAN PALALOI, SE</v>
          </cell>
          <cell r="C98" t="str">
            <v>00270</v>
          </cell>
          <cell r="D98">
            <v>1802000</v>
          </cell>
          <cell r="E98">
            <v>180200</v>
          </cell>
          <cell r="F98">
            <v>180200</v>
          </cell>
          <cell r="G98">
            <v>300000</v>
          </cell>
          <cell r="H98">
            <v>1500000</v>
          </cell>
          <cell r="I98">
            <v>0</v>
          </cell>
          <cell r="J98">
            <v>3289000</v>
          </cell>
        </row>
        <row r="99">
          <cell r="A99" t="str">
            <v>P80191</v>
          </cell>
          <cell r="B99" t="str">
            <v>YULY ARSIANTY, SE</v>
          </cell>
          <cell r="C99" t="str">
            <v>00270</v>
          </cell>
          <cell r="D99">
            <v>1802000</v>
          </cell>
          <cell r="E99">
            <v>180200</v>
          </cell>
          <cell r="F99">
            <v>180200</v>
          </cell>
          <cell r="G99">
            <v>300000</v>
          </cell>
          <cell r="H99">
            <v>1500000</v>
          </cell>
          <cell r="I99">
            <v>0</v>
          </cell>
          <cell r="J99">
            <v>3289000</v>
          </cell>
        </row>
        <row r="100">
          <cell r="A100" t="str">
            <v>P45128</v>
          </cell>
          <cell r="B100" t="str">
            <v>KASIMIN</v>
          </cell>
          <cell r="C100" t="str">
            <v>00340</v>
          </cell>
          <cell r="D100">
            <v>2010000</v>
          </cell>
          <cell r="E100">
            <v>201000</v>
          </cell>
          <cell r="F100">
            <v>0</v>
          </cell>
          <cell r="G100">
            <v>150000</v>
          </cell>
          <cell r="H100">
            <v>0</v>
          </cell>
          <cell r="I100">
            <v>0</v>
          </cell>
          <cell r="J100">
            <v>2203000</v>
          </cell>
        </row>
        <row r="101">
          <cell r="A101" t="str">
            <v>P47402</v>
          </cell>
          <cell r="B101" t="str">
            <v>SITI ROHAYA</v>
          </cell>
          <cell r="C101" t="str">
            <v>00340</v>
          </cell>
          <cell r="D101">
            <v>2144000</v>
          </cell>
          <cell r="E101">
            <v>214400</v>
          </cell>
          <cell r="F101">
            <v>107200</v>
          </cell>
          <cell r="G101">
            <v>225000</v>
          </cell>
          <cell r="H101">
            <v>0</v>
          </cell>
          <cell r="I101">
            <v>0</v>
          </cell>
          <cell r="J101">
            <v>2360000</v>
          </cell>
        </row>
        <row r="102">
          <cell r="A102" t="str">
            <v>P47748</v>
          </cell>
          <cell r="B102" t="str">
            <v>NURAINI SIAHAAN</v>
          </cell>
          <cell r="C102" t="str">
            <v>00340</v>
          </cell>
          <cell r="D102">
            <v>2144000</v>
          </cell>
          <cell r="E102">
            <v>214400</v>
          </cell>
          <cell r="F102">
            <v>0</v>
          </cell>
          <cell r="G102">
            <v>150000</v>
          </cell>
          <cell r="H102">
            <v>0</v>
          </cell>
          <cell r="I102">
            <v>0</v>
          </cell>
          <cell r="J102">
            <v>2360000</v>
          </cell>
        </row>
        <row r="103">
          <cell r="A103" t="str">
            <v>P53891</v>
          </cell>
          <cell r="B103" t="str">
            <v>HADI SUSANTO, B.AC.</v>
          </cell>
          <cell r="C103" t="str">
            <v>00340</v>
          </cell>
          <cell r="D103">
            <v>2364000</v>
          </cell>
          <cell r="E103">
            <v>236400</v>
          </cell>
          <cell r="F103">
            <v>118200</v>
          </cell>
          <cell r="G103">
            <v>225000</v>
          </cell>
          <cell r="H103">
            <v>1500000</v>
          </cell>
          <cell r="I103">
            <v>0</v>
          </cell>
          <cell r="J103">
            <v>3289000</v>
          </cell>
        </row>
        <row r="104">
          <cell r="A104" t="str">
            <v>P54328</v>
          </cell>
          <cell r="B104" t="str">
            <v>BUDI SUPENO, S.E.</v>
          </cell>
          <cell r="C104" t="str">
            <v>00340</v>
          </cell>
          <cell r="D104">
            <v>2364000</v>
          </cell>
          <cell r="E104">
            <v>236400</v>
          </cell>
          <cell r="F104">
            <v>236400</v>
          </cell>
          <cell r="G104">
            <v>300000</v>
          </cell>
          <cell r="H104">
            <v>1500000</v>
          </cell>
          <cell r="I104">
            <v>0</v>
          </cell>
          <cell r="J104">
            <v>3289000</v>
          </cell>
        </row>
        <row r="105">
          <cell r="A105" t="str">
            <v>P54385</v>
          </cell>
          <cell r="B105" t="str">
            <v>AKHYAR, B.BA.</v>
          </cell>
          <cell r="C105" t="str">
            <v>00340</v>
          </cell>
          <cell r="D105">
            <v>2364000</v>
          </cell>
          <cell r="E105">
            <v>0</v>
          </cell>
          <cell r="F105">
            <v>0</v>
          </cell>
          <cell r="G105">
            <v>75000</v>
          </cell>
          <cell r="H105">
            <v>1500000</v>
          </cell>
          <cell r="I105">
            <v>0</v>
          </cell>
          <cell r="J105">
            <v>3289000</v>
          </cell>
        </row>
        <row r="106">
          <cell r="A106" t="str">
            <v>P55226</v>
          </cell>
          <cell r="B106" t="str">
            <v>ELISAR HUTAGALUNG, DRS</v>
          </cell>
          <cell r="C106" t="str">
            <v>00340</v>
          </cell>
          <cell r="D106">
            <v>2442000</v>
          </cell>
          <cell r="E106">
            <v>244200</v>
          </cell>
          <cell r="F106">
            <v>244200</v>
          </cell>
          <cell r="G106">
            <v>300000</v>
          </cell>
          <cell r="H106">
            <v>2100000</v>
          </cell>
          <cell r="I106">
            <v>0</v>
          </cell>
          <cell r="J106">
            <v>4505000</v>
          </cell>
        </row>
        <row r="107">
          <cell r="A107" t="str">
            <v>P62802</v>
          </cell>
          <cell r="B107" t="str">
            <v>SUCIPTO, DRS.,M.M.</v>
          </cell>
          <cell r="C107" t="str">
            <v>00340</v>
          </cell>
          <cell r="D107">
            <v>2279000</v>
          </cell>
          <cell r="E107">
            <v>227900</v>
          </cell>
          <cell r="F107">
            <v>227900</v>
          </cell>
          <cell r="G107">
            <v>300000</v>
          </cell>
          <cell r="H107">
            <v>2100000</v>
          </cell>
          <cell r="I107">
            <v>0</v>
          </cell>
          <cell r="J107">
            <v>4505000</v>
          </cell>
        </row>
        <row r="108">
          <cell r="A108" t="str">
            <v>P66192</v>
          </cell>
          <cell r="B108" t="str">
            <v>AGUSTIN SYARIF</v>
          </cell>
          <cell r="C108" t="str">
            <v>00340</v>
          </cell>
          <cell r="D108">
            <v>2211000</v>
          </cell>
          <cell r="E108">
            <v>221100</v>
          </cell>
          <cell r="F108">
            <v>221100</v>
          </cell>
          <cell r="G108">
            <v>300000</v>
          </cell>
          <cell r="H108">
            <v>1500000</v>
          </cell>
          <cell r="I108">
            <v>0</v>
          </cell>
          <cell r="J108">
            <v>3289000</v>
          </cell>
        </row>
        <row r="109">
          <cell r="A109" t="str">
            <v>P66194</v>
          </cell>
          <cell r="B109" t="str">
            <v>TURMI</v>
          </cell>
          <cell r="C109" t="str">
            <v>00340</v>
          </cell>
          <cell r="D109">
            <v>2072000</v>
          </cell>
          <cell r="E109">
            <v>207200</v>
          </cell>
          <cell r="F109">
            <v>103600</v>
          </cell>
          <cell r="G109">
            <v>225000</v>
          </cell>
          <cell r="H109">
            <v>0</v>
          </cell>
          <cell r="I109">
            <v>0</v>
          </cell>
          <cell r="J109">
            <v>2360000</v>
          </cell>
        </row>
        <row r="110">
          <cell r="A110" t="str">
            <v>P66197</v>
          </cell>
          <cell r="B110" t="str">
            <v>SUKRESNO</v>
          </cell>
          <cell r="C110" t="str">
            <v>00340</v>
          </cell>
          <cell r="D110">
            <v>2211000</v>
          </cell>
          <cell r="E110">
            <v>221100</v>
          </cell>
          <cell r="F110">
            <v>110550</v>
          </cell>
          <cell r="G110">
            <v>225000</v>
          </cell>
          <cell r="H110">
            <v>1500000</v>
          </cell>
          <cell r="I110">
            <v>0</v>
          </cell>
          <cell r="J110">
            <v>3289000</v>
          </cell>
        </row>
        <row r="111">
          <cell r="A111" t="str">
            <v>P66285</v>
          </cell>
          <cell r="B111" t="str">
            <v>IR. MOH. DJAFAR</v>
          </cell>
          <cell r="C111" t="str">
            <v>00340</v>
          </cell>
          <cell r="D111">
            <v>2284000</v>
          </cell>
          <cell r="E111">
            <v>228400</v>
          </cell>
          <cell r="F111">
            <v>228400</v>
          </cell>
          <cell r="G111">
            <v>300000</v>
          </cell>
          <cell r="H111">
            <v>2100000</v>
          </cell>
          <cell r="I111">
            <v>0</v>
          </cell>
          <cell r="J111">
            <v>4505000</v>
          </cell>
        </row>
        <row r="112">
          <cell r="A112" t="str">
            <v>P70770</v>
          </cell>
          <cell r="B112" t="str">
            <v>DALSRI BASUKI</v>
          </cell>
          <cell r="C112" t="str">
            <v>00340</v>
          </cell>
          <cell r="D112">
            <v>1748000</v>
          </cell>
          <cell r="E112">
            <v>174800</v>
          </cell>
          <cell r="F112">
            <v>262200</v>
          </cell>
          <cell r="G112">
            <v>375000</v>
          </cell>
          <cell r="H112">
            <v>0</v>
          </cell>
          <cell r="I112">
            <v>0</v>
          </cell>
          <cell r="J112">
            <v>2281000</v>
          </cell>
        </row>
        <row r="113">
          <cell r="A113" t="str">
            <v>P71553</v>
          </cell>
          <cell r="B113" t="str">
            <v>R. SETYO BUDI, SH. M.M.</v>
          </cell>
          <cell r="C113" t="str">
            <v>00340</v>
          </cell>
          <cell r="D113">
            <v>2605000</v>
          </cell>
          <cell r="E113">
            <v>0</v>
          </cell>
          <cell r="F113">
            <v>0</v>
          </cell>
          <cell r="G113">
            <v>75000</v>
          </cell>
          <cell r="H113">
            <v>4800000</v>
          </cell>
          <cell r="I113">
            <v>0</v>
          </cell>
          <cell r="J113">
            <v>6221000</v>
          </cell>
        </row>
        <row r="114">
          <cell r="A114" t="str">
            <v>P76649</v>
          </cell>
          <cell r="B114" t="str">
            <v>AHMAD</v>
          </cell>
          <cell r="C114" t="str">
            <v>00340</v>
          </cell>
          <cell r="D114">
            <v>1632000</v>
          </cell>
          <cell r="E114">
            <v>163200</v>
          </cell>
          <cell r="F114">
            <v>163200</v>
          </cell>
          <cell r="G114">
            <v>300000</v>
          </cell>
          <cell r="H114">
            <v>0</v>
          </cell>
          <cell r="I114">
            <v>0</v>
          </cell>
          <cell r="J114">
            <v>2281000</v>
          </cell>
        </row>
        <row r="115">
          <cell r="A115" t="str">
            <v>P76652</v>
          </cell>
          <cell r="B115" t="str">
            <v>SUBOWO</v>
          </cell>
          <cell r="C115" t="str">
            <v>00340</v>
          </cell>
          <cell r="D115">
            <v>1809000</v>
          </cell>
          <cell r="E115">
            <v>180900</v>
          </cell>
          <cell r="F115">
            <v>0</v>
          </cell>
          <cell r="G115">
            <v>150000</v>
          </cell>
          <cell r="H115">
            <v>0</v>
          </cell>
          <cell r="I115">
            <v>0</v>
          </cell>
          <cell r="J115">
            <v>2281000</v>
          </cell>
        </row>
        <row r="116">
          <cell r="A116" t="str">
            <v>P76695</v>
          </cell>
          <cell r="B116" t="str">
            <v>DAMUD</v>
          </cell>
          <cell r="C116" t="str">
            <v>00340</v>
          </cell>
          <cell r="D116">
            <v>1592000</v>
          </cell>
          <cell r="E116">
            <v>159200</v>
          </cell>
          <cell r="F116">
            <v>159200</v>
          </cell>
          <cell r="G116">
            <v>300000</v>
          </cell>
          <cell r="H116">
            <v>0</v>
          </cell>
          <cell r="I116">
            <v>0</v>
          </cell>
          <cell r="J116">
            <v>2045000</v>
          </cell>
        </row>
        <row r="117">
          <cell r="A117" t="str">
            <v>P76923</v>
          </cell>
          <cell r="B117" t="str">
            <v>SUPRIYONO</v>
          </cell>
          <cell r="C117" t="str">
            <v>00340</v>
          </cell>
          <cell r="D117">
            <v>1632000</v>
          </cell>
          <cell r="E117">
            <v>163200</v>
          </cell>
          <cell r="F117">
            <v>163200</v>
          </cell>
          <cell r="G117">
            <v>300000</v>
          </cell>
          <cell r="H117">
            <v>0</v>
          </cell>
          <cell r="I117">
            <v>0</v>
          </cell>
          <cell r="J117">
            <v>2281000</v>
          </cell>
        </row>
        <row r="118">
          <cell r="A118" t="str">
            <v>P77004</v>
          </cell>
          <cell r="B118" t="str">
            <v>B. NGATIMIN</v>
          </cell>
          <cell r="C118" t="str">
            <v>00340</v>
          </cell>
          <cell r="D118">
            <v>1580000</v>
          </cell>
          <cell r="E118">
            <v>158000</v>
          </cell>
          <cell r="F118">
            <v>79000</v>
          </cell>
          <cell r="G118">
            <v>225000</v>
          </cell>
          <cell r="H118">
            <v>0</v>
          </cell>
          <cell r="I118">
            <v>0</v>
          </cell>
          <cell r="J118">
            <v>2203000</v>
          </cell>
        </row>
        <row r="119">
          <cell r="A119" t="str">
            <v>P77013</v>
          </cell>
          <cell r="B119" t="str">
            <v>ASEP SURYANA</v>
          </cell>
          <cell r="C119" t="str">
            <v>00340</v>
          </cell>
          <cell r="D119">
            <v>1486000</v>
          </cell>
          <cell r="E119">
            <v>0</v>
          </cell>
          <cell r="F119">
            <v>74300</v>
          </cell>
          <cell r="G119">
            <v>150000</v>
          </cell>
          <cell r="H119">
            <v>0</v>
          </cell>
          <cell r="I119">
            <v>0</v>
          </cell>
          <cell r="J119">
            <v>2045000</v>
          </cell>
        </row>
        <row r="120">
          <cell r="A120" t="str">
            <v>P77018</v>
          </cell>
          <cell r="B120" t="str">
            <v>SUHARNO</v>
          </cell>
          <cell r="C120" t="str">
            <v>00340</v>
          </cell>
          <cell r="D120">
            <v>1580000</v>
          </cell>
          <cell r="E120">
            <v>158000</v>
          </cell>
          <cell r="F120">
            <v>158000</v>
          </cell>
          <cell r="G120">
            <v>300000</v>
          </cell>
          <cell r="H120">
            <v>0</v>
          </cell>
          <cell r="I120">
            <v>0</v>
          </cell>
          <cell r="J120">
            <v>2203000</v>
          </cell>
        </row>
        <row r="121">
          <cell r="A121" t="str">
            <v>P77403</v>
          </cell>
          <cell r="B121" t="str">
            <v>SAADIH,S.Sos</v>
          </cell>
          <cell r="C121" t="str">
            <v>00340</v>
          </cell>
          <cell r="D121">
            <v>1861000</v>
          </cell>
          <cell r="E121">
            <v>186100</v>
          </cell>
          <cell r="F121">
            <v>186100</v>
          </cell>
          <cell r="G121">
            <v>300000</v>
          </cell>
          <cell r="H121">
            <v>1500000</v>
          </cell>
          <cell r="I121">
            <v>0</v>
          </cell>
          <cell r="J121">
            <v>3289000</v>
          </cell>
        </row>
        <row r="122">
          <cell r="A122" t="str">
            <v>P80522</v>
          </cell>
          <cell r="B122" t="str">
            <v>ARIS BOBBY GUNADHI</v>
          </cell>
          <cell r="C122" t="str">
            <v>00340</v>
          </cell>
          <cell r="D122">
            <v>1629000</v>
          </cell>
          <cell r="E122">
            <v>162900</v>
          </cell>
          <cell r="F122">
            <v>81450</v>
          </cell>
          <cell r="G122">
            <v>225000</v>
          </cell>
          <cell r="H122">
            <v>0</v>
          </cell>
          <cell r="I122">
            <v>803000</v>
          </cell>
          <cell r="J122">
            <v>2360000</v>
          </cell>
        </row>
        <row r="123">
          <cell r="A123" t="str">
            <v>P80523</v>
          </cell>
          <cell r="B123" t="str">
            <v>ANTONIUS BAGUS KURNIAWAN, A.MD.</v>
          </cell>
          <cell r="C123" t="str">
            <v>00340</v>
          </cell>
          <cell r="D123">
            <v>1577000</v>
          </cell>
          <cell r="E123">
            <v>0</v>
          </cell>
          <cell r="F123">
            <v>0</v>
          </cell>
          <cell r="G123">
            <v>75000</v>
          </cell>
          <cell r="H123">
            <v>0</v>
          </cell>
          <cell r="I123">
            <v>0</v>
          </cell>
          <cell r="J123">
            <v>2281000</v>
          </cell>
        </row>
        <row r="124">
          <cell r="A124" t="str">
            <v>P81038</v>
          </cell>
          <cell r="B124" t="str">
            <v>MAGDALENA SILALAHI, S.KOM</v>
          </cell>
          <cell r="C124" t="str">
            <v>00340</v>
          </cell>
          <cell r="D124">
            <v>1625000</v>
          </cell>
          <cell r="E124">
            <v>0</v>
          </cell>
          <cell r="F124">
            <v>0</v>
          </cell>
          <cell r="G124">
            <v>75000</v>
          </cell>
          <cell r="H124">
            <v>1500000</v>
          </cell>
          <cell r="I124">
            <v>0</v>
          </cell>
          <cell r="J124">
            <v>3289000</v>
          </cell>
        </row>
        <row r="125">
          <cell r="A125" t="str">
            <v>P82559</v>
          </cell>
          <cell r="B125" t="str">
            <v>YULIA PRIMA PUTRI, S.T.</v>
          </cell>
          <cell r="C125" t="str">
            <v>00340</v>
          </cell>
          <cell r="D125">
            <v>1422000</v>
          </cell>
          <cell r="E125">
            <v>0</v>
          </cell>
          <cell r="F125">
            <v>0</v>
          </cell>
          <cell r="G125">
            <v>75000</v>
          </cell>
          <cell r="H125">
            <v>0</v>
          </cell>
          <cell r="I125">
            <v>803000</v>
          </cell>
          <cell r="J125">
            <v>2281000</v>
          </cell>
        </row>
        <row r="126">
          <cell r="A126" t="str">
            <v>P45104</v>
          </cell>
          <cell r="B126" t="str">
            <v>ARIE SUNARTI</v>
          </cell>
          <cell r="C126" t="str">
            <v>00350</v>
          </cell>
          <cell r="D126">
            <v>2707000</v>
          </cell>
          <cell r="E126">
            <v>270700</v>
          </cell>
          <cell r="F126">
            <v>0</v>
          </cell>
          <cell r="G126">
            <v>150000</v>
          </cell>
          <cell r="H126">
            <v>1500000</v>
          </cell>
          <cell r="I126">
            <v>0</v>
          </cell>
          <cell r="J126">
            <v>3289000</v>
          </cell>
        </row>
        <row r="127">
          <cell r="A127" t="str">
            <v>P46632</v>
          </cell>
          <cell r="B127" t="str">
            <v>SUBARI</v>
          </cell>
          <cell r="C127" t="str">
            <v>00350</v>
          </cell>
          <cell r="D127">
            <v>2080000</v>
          </cell>
          <cell r="E127">
            <v>208000</v>
          </cell>
          <cell r="F127">
            <v>0</v>
          </cell>
          <cell r="G127">
            <v>150000</v>
          </cell>
          <cell r="H127">
            <v>0</v>
          </cell>
          <cell r="I127">
            <v>0</v>
          </cell>
          <cell r="J127">
            <v>2203000</v>
          </cell>
        </row>
        <row r="128">
          <cell r="A128" t="str">
            <v>P47393</v>
          </cell>
          <cell r="B128" t="str">
            <v>SRIYATI</v>
          </cell>
          <cell r="C128" t="str">
            <v>00350</v>
          </cell>
          <cell r="D128">
            <v>2144000</v>
          </cell>
          <cell r="E128">
            <v>0</v>
          </cell>
          <cell r="F128">
            <v>0</v>
          </cell>
          <cell r="G128">
            <v>75000</v>
          </cell>
          <cell r="H128">
            <v>0</v>
          </cell>
          <cell r="I128">
            <v>0</v>
          </cell>
          <cell r="J128">
            <v>2360000</v>
          </cell>
        </row>
        <row r="129">
          <cell r="A129" t="str">
            <v>P50813</v>
          </cell>
          <cell r="B129" t="str">
            <v>SAMSUDIN, SE,M.M</v>
          </cell>
          <cell r="C129" t="str">
            <v>00350</v>
          </cell>
          <cell r="D129">
            <v>2522000</v>
          </cell>
          <cell r="E129">
            <v>252200</v>
          </cell>
          <cell r="F129">
            <v>252200</v>
          </cell>
          <cell r="G129">
            <v>300000</v>
          </cell>
          <cell r="H129">
            <v>4800000</v>
          </cell>
          <cell r="I129">
            <v>0</v>
          </cell>
          <cell r="J129">
            <v>6221000</v>
          </cell>
        </row>
        <row r="130">
          <cell r="A130" t="str">
            <v>P52486</v>
          </cell>
          <cell r="B130" t="str">
            <v>SUTARNO, SE, MM</v>
          </cell>
          <cell r="C130" t="str">
            <v>00350</v>
          </cell>
          <cell r="D130">
            <v>2610000</v>
          </cell>
          <cell r="E130">
            <v>261000</v>
          </cell>
          <cell r="F130">
            <v>261000</v>
          </cell>
          <cell r="G130">
            <v>300000</v>
          </cell>
          <cell r="H130">
            <v>2100000</v>
          </cell>
          <cell r="I130">
            <v>0</v>
          </cell>
          <cell r="J130">
            <v>4505000</v>
          </cell>
        </row>
        <row r="131">
          <cell r="A131" t="str">
            <v>P53301</v>
          </cell>
          <cell r="B131" t="str">
            <v>ISMANTO, DRS. SM.HK</v>
          </cell>
          <cell r="C131" t="str">
            <v>00350</v>
          </cell>
          <cell r="D131">
            <v>2442000</v>
          </cell>
          <cell r="E131">
            <v>244200</v>
          </cell>
          <cell r="F131">
            <v>122100</v>
          </cell>
          <cell r="G131">
            <v>225000</v>
          </cell>
          <cell r="H131">
            <v>2100000</v>
          </cell>
          <cell r="I131">
            <v>0</v>
          </cell>
          <cell r="J131">
            <v>4505000</v>
          </cell>
        </row>
        <row r="132">
          <cell r="A132" t="str">
            <v>P70749</v>
          </cell>
          <cell r="B132" t="str">
            <v>RUSLAN, S.H.</v>
          </cell>
          <cell r="C132" t="str">
            <v>00350</v>
          </cell>
          <cell r="D132">
            <v>1748000</v>
          </cell>
          <cell r="E132">
            <v>174800</v>
          </cell>
          <cell r="F132">
            <v>174800</v>
          </cell>
          <cell r="G132">
            <v>300000</v>
          </cell>
          <cell r="H132">
            <v>0</v>
          </cell>
          <cell r="I132">
            <v>203500</v>
          </cell>
          <cell r="J132">
            <v>2281000</v>
          </cell>
        </row>
        <row r="133">
          <cell r="A133" t="str">
            <v>P77238</v>
          </cell>
          <cell r="B133" t="str">
            <v>JOHAN INDRA, SH</v>
          </cell>
          <cell r="C133" t="str">
            <v>00350</v>
          </cell>
          <cell r="D133">
            <v>1689000</v>
          </cell>
          <cell r="E133">
            <v>168900</v>
          </cell>
          <cell r="F133">
            <v>84450</v>
          </cell>
          <cell r="G133">
            <v>225000</v>
          </cell>
          <cell r="H133">
            <v>0</v>
          </cell>
          <cell r="I133">
            <v>0</v>
          </cell>
          <cell r="J133">
            <v>2281000</v>
          </cell>
        </row>
        <row r="134">
          <cell r="A134" t="str">
            <v>P77273</v>
          </cell>
          <cell r="B134" t="str">
            <v>SUGENG SURATNO, SE.,MM</v>
          </cell>
          <cell r="C134" t="str">
            <v>00350</v>
          </cell>
          <cell r="D134">
            <v>1861000</v>
          </cell>
          <cell r="E134">
            <v>186100</v>
          </cell>
          <cell r="F134">
            <v>186100</v>
          </cell>
          <cell r="G134">
            <v>300000</v>
          </cell>
          <cell r="H134">
            <v>2100000</v>
          </cell>
          <cell r="I134">
            <v>0</v>
          </cell>
          <cell r="J134">
            <v>4505000</v>
          </cell>
        </row>
        <row r="135">
          <cell r="A135" t="str">
            <v>P77343</v>
          </cell>
          <cell r="B135" t="str">
            <v>AHPAS,SE</v>
          </cell>
          <cell r="C135" t="str">
            <v>00350</v>
          </cell>
          <cell r="D135">
            <v>1744000</v>
          </cell>
          <cell r="E135">
            <v>174400</v>
          </cell>
          <cell r="F135">
            <v>174400</v>
          </cell>
          <cell r="G135">
            <v>300000</v>
          </cell>
          <cell r="H135">
            <v>1500000</v>
          </cell>
          <cell r="I135">
            <v>0</v>
          </cell>
          <cell r="J135">
            <v>3427000</v>
          </cell>
        </row>
        <row r="136">
          <cell r="A136" t="str">
            <v>P79144</v>
          </cell>
          <cell r="B136" t="str">
            <v>AGUS MULYANA, SH.</v>
          </cell>
          <cell r="C136" t="str">
            <v>00350</v>
          </cell>
          <cell r="D136">
            <v>1744000</v>
          </cell>
          <cell r="E136">
            <v>174400</v>
          </cell>
          <cell r="F136">
            <v>174400</v>
          </cell>
          <cell r="G136">
            <v>300000</v>
          </cell>
          <cell r="H136">
            <v>1500000</v>
          </cell>
          <cell r="I136">
            <v>0</v>
          </cell>
          <cell r="J136">
            <v>3427000</v>
          </cell>
        </row>
        <row r="137">
          <cell r="A137" t="str">
            <v>P79470</v>
          </cell>
          <cell r="B137" t="str">
            <v>SITI MU'AZIZAH,S.SOS</v>
          </cell>
          <cell r="C137" t="str">
            <v>00350</v>
          </cell>
          <cell r="D137">
            <v>1927000</v>
          </cell>
          <cell r="E137">
            <v>192700</v>
          </cell>
          <cell r="F137">
            <v>192700</v>
          </cell>
          <cell r="G137">
            <v>300000</v>
          </cell>
          <cell r="H137">
            <v>1500000</v>
          </cell>
          <cell r="I137">
            <v>0</v>
          </cell>
          <cell r="J137">
            <v>3289000</v>
          </cell>
        </row>
        <row r="138">
          <cell r="A138" t="str">
            <v>P79484</v>
          </cell>
          <cell r="B138" t="str">
            <v>TRI YUNI ARDIATI, SE</v>
          </cell>
          <cell r="C138" t="str">
            <v>00350</v>
          </cell>
          <cell r="D138">
            <v>1686000</v>
          </cell>
          <cell r="E138">
            <v>0</v>
          </cell>
          <cell r="F138">
            <v>168600</v>
          </cell>
          <cell r="G138">
            <v>225000</v>
          </cell>
          <cell r="H138">
            <v>0</v>
          </cell>
          <cell r="I138">
            <v>0</v>
          </cell>
          <cell r="J138">
            <v>2360000</v>
          </cell>
        </row>
        <row r="139">
          <cell r="A139" t="str">
            <v>P79486</v>
          </cell>
          <cell r="B139" t="str">
            <v>IMAN SUKMANA</v>
          </cell>
          <cell r="C139" t="str">
            <v>00350</v>
          </cell>
          <cell r="D139">
            <v>1686000</v>
          </cell>
          <cell r="E139">
            <v>168600</v>
          </cell>
          <cell r="F139">
            <v>168600</v>
          </cell>
          <cell r="G139">
            <v>300000</v>
          </cell>
          <cell r="H139">
            <v>0</v>
          </cell>
          <cell r="I139">
            <v>0</v>
          </cell>
          <cell r="J139">
            <v>2360000</v>
          </cell>
        </row>
        <row r="140">
          <cell r="A140" t="str">
            <v>P79696</v>
          </cell>
          <cell r="B140" t="str">
            <v>RUSWIDATI, S.IP</v>
          </cell>
          <cell r="C140" t="str">
            <v>00350</v>
          </cell>
          <cell r="D140">
            <v>1686000</v>
          </cell>
          <cell r="E140">
            <v>168600</v>
          </cell>
          <cell r="F140">
            <v>168600</v>
          </cell>
          <cell r="G140">
            <v>300000</v>
          </cell>
          <cell r="H140">
            <v>0</v>
          </cell>
          <cell r="I140">
            <v>0</v>
          </cell>
          <cell r="J140">
            <v>2360000</v>
          </cell>
        </row>
        <row r="141">
          <cell r="A141" t="str">
            <v>P79774</v>
          </cell>
          <cell r="B141" t="str">
            <v>RUSITAWATY, SE</v>
          </cell>
          <cell r="C141" t="str">
            <v>00350</v>
          </cell>
          <cell r="D141">
            <v>2060000</v>
          </cell>
          <cell r="E141">
            <v>206000</v>
          </cell>
          <cell r="F141">
            <v>206000</v>
          </cell>
          <cell r="G141">
            <v>300000</v>
          </cell>
          <cell r="H141">
            <v>1500000</v>
          </cell>
          <cell r="I141">
            <v>0</v>
          </cell>
          <cell r="J141">
            <v>3289000</v>
          </cell>
        </row>
        <row r="142">
          <cell r="A142" t="str">
            <v>P79889</v>
          </cell>
          <cell r="B142" t="str">
            <v>KARSIH, S.E.</v>
          </cell>
          <cell r="C142" t="str">
            <v>00350</v>
          </cell>
          <cell r="D142">
            <v>1686000</v>
          </cell>
          <cell r="E142">
            <v>0</v>
          </cell>
          <cell r="F142">
            <v>0</v>
          </cell>
          <cell r="G142">
            <v>75000</v>
          </cell>
          <cell r="H142">
            <v>0</v>
          </cell>
          <cell r="I142">
            <v>0</v>
          </cell>
          <cell r="J142">
            <v>2360000</v>
          </cell>
        </row>
        <row r="143">
          <cell r="A143" t="str">
            <v>P80172</v>
          </cell>
          <cell r="B143" t="str">
            <v>SUWARNO, SE</v>
          </cell>
          <cell r="C143" t="str">
            <v>00350</v>
          </cell>
          <cell r="D143">
            <v>1744000</v>
          </cell>
          <cell r="E143">
            <v>174400</v>
          </cell>
          <cell r="F143">
            <v>0</v>
          </cell>
          <cell r="G143">
            <v>150000</v>
          </cell>
          <cell r="H143">
            <v>900000</v>
          </cell>
          <cell r="I143">
            <v>0</v>
          </cell>
          <cell r="J143">
            <v>2990000</v>
          </cell>
        </row>
        <row r="144">
          <cell r="A144" t="str">
            <v>P80221</v>
          </cell>
          <cell r="B144" t="str">
            <v>DARMAWAN SETIADI, DRS. PSI.</v>
          </cell>
          <cell r="C144" t="str">
            <v>00350</v>
          </cell>
          <cell r="D144">
            <v>1990000</v>
          </cell>
          <cell r="E144">
            <v>199000</v>
          </cell>
          <cell r="F144">
            <v>199000</v>
          </cell>
          <cell r="G144">
            <v>300000</v>
          </cell>
          <cell r="H144">
            <v>2100000</v>
          </cell>
          <cell r="I144">
            <v>0</v>
          </cell>
          <cell r="J144">
            <v>4505000</v>
          </cell>
        </row>
        <row r="145">
          <cell r="A145" t="str">
            <v>P80233</v>
          </cell>
          <cell r="B145" t="str">
            <v>DRA.NITA RAHMAWATI</v>
          </cell>
          <cell r="C145" t="str">
            <v>00350</v>
          </cell>
          <cell r="D145">
            <v>1861000</v>
          </cell>
          <cell r="E145">
            <v>186100</v>
          </cell>
          <cell r="F145">
            <v>186100</v>
          </cell>
          <cell r="G145">
            <v>300000</v>
          </cell>
          <cell r="H145">
            <v>1500000</v>
          </cell>
          <cell r="I145">
            <v>0</v>
          </cell>
          <cell r="J145">
            <v>3289000</v>
          </cell>
        </row>
        <row r="146">
          <cell r="A146" t="str">
            <v>P81022</v>
          </cell>
          <cell r="B146" t="str">
            <v>YUSRA HARMINA, SH</v>
          </cell>
          <cell r="C146" t="str">
            <v>00350</v>
          </cell>
          <cell r="D146">
            <v>1625000</v>
          </cell>
          <cell r="E146">
            <v>162500</v>
          </cell>
          <cell r="F146">
            <v>81250</v>
          </cell>
          <cell r="G146">
            <v>225000</v>
          </cell>
          <cell r="H146">
            <v>1500000</v>
          </cell>
          <cell r="I146">
            <v>0</v>
          </cell>
          <cell r="J146">
            <v>3289000</v>
          </cell>
        </row>
        <row r="147">
          <cell r="A147" t="str">
            <v>P82533</v>
          </cell>
          <cell r="B147" t="str">
            <v>BUDIMAN, S.H.</v>
          </cell>
          <cell r="C147" t="str">
            <v>00350</v>
          </cell>
          <cell r="D147">
            <v>1422000</v>
          </cell>
          <cell r="E147">
            <v>142200</v>
          </cell>
          <cell r="F147">
            <v>0</v>
          </cell>
          <cell r="G147">
            <v>150000</v>
          </cell>
          <cell r="H147">
            <v>0</v>
          </cell>
          <cell r="I147">
            <v>803000</v>
          </cell>
          <cell r="J147">
            <v>2377000</v>
          </cell>
        </row>
        <row r="148">
          <cell r="A148" t="str">
            <v>P82555</v>
          </cell>
          <cell r="B148" t="str">
            <v>LIYA IBADATI, SE.</v>
          </cell>
          <cell r="C148" t="str">
            <v>00350</v>
          </cell>
          <cell r="D148">
            <v>1422000</v>
          </cell>
          <cell r="E148">
            <v>0</v>
          </cell>
          <cell r="F148">
            <v>0</v>
          </cell>
          <cell r="G148">
            <v>75000</v>
          </cell>
          <cell r="H148">
            <v>0</v>
          </cell>
          <cell r="I148">
            <v>803000</v>
          </cell>
          <cell r="J148">
            <v>2281000</v>
          </cell>
        </row>
        <row r="149">
          <cell r="A149" t="str">
            <v>P82647</v>
          </cell>
          <cell r="B149" t="str">
            <v>HANDININGRUM HARI SATUTI, S.H.</v>
          </cell>
          <cell r="C149" t="str">
            <v>00350</v>
          </cell>
          <cell r="D149">
            <v>1183000</v>
          </cell>
          <cell r="E149">
            <v>0</v>
          </cell>
          <cell r="F149">
            <v>0</v>
          </cell>
          <cell r="G149">
            <v>75000</v>
          </cell>
          <cell r="H149">
            <v>0</v>
          </cell>
          <cell r="I149">
            <v>0</v>
          </cell>
          <cell r="J149">
            <v>2124000</v>
          </cell>
        </row>
        <row r="150">
          <cell r="A150" t="str">
            <v>P45700</v>
          </cell>
          <cell r="B150" t="str">
            <v>ASMAD MAULANA</v>
          </cell>
          <cell r="C150" t="str">
            <v>00430</v>
          </cell>
          <cell r="D150">
            <v>2368000</v>
          </cell>
          <cell r="E150">
            <v>236800</v>
          </cell>
          <cell r="F150">
            <v>236800</v>
          </cell>
          <cell r="G150">
            <v>300000</v>
          </cell>
          <cell r="H150">
            <v>1500000</v>
          </cell>
          <cell r="I150">
            <v>0</v>
          </cell>
          <cell r="J150">
            <v>2852000</v>
          </cell>
        </row>
        <row r="151">
          <cell r="A151" t="str">
            <v>P47463</v>
          </cell>
          <cell r="B151" t="str">
            <v>FERDINAN MANURUNG, B.A.</v>
          </cell>
          <cell r="C151" t="str">
            <v>00430</v>
          </cell>
          <cell r="D151">
            <v>2532000</v>
          </cell>
          <cell r="E151">
            <v>253200</v>
          </cell>
          <cell r="F151">
            <v>379800</v>
          </cell>
          <cell r="G151">
            <v>375000</v>
          </cell>
          <cell r="H151">
            <v>1500000</v>
          </cell>
          <cell r="I151">
            <v>0</v>
          </cell>
          <cell r="J151">
            <v>3289000</v>
          </cell>
        </row>
        <row r="152">
          <cell r="A152" t="str">
            <v>P47665</v>
          </cell>
          <cell r="B152" t="str">
            <v>SUPRAPTININGTIWI</v>
          </cell>
          <cell r="C152" t="str">
            <v>00430</v>
          </cell>
          <cell r="D152">
            <v>2293000</v>
          </cell>
          <cell r="E152">
            <v>229300</v>
          </cell>
          <cell r="F152">
            <v>0</v>
          </cell>
          <cell r="G152">
            <v>150000</v>
          </cell>
          <cell r="H152">
            <v>1500000</v>
          </cell>
          <cell r="I152">
            <v>0</v>
          </cell>
          <cell r="J152">
            <v>2852000</v>
          </cell>
        </row>
        <row r="153">
          <cell r="A153" t="str">
            <v>P52496</v>
          </cell>
          <cell r="B153" t="str">
            <v>BUDIJONO,  SE.MM</v>
          </cell>
          <cell r="C153" t="str">
            <v>00430</v>
          </cell>
          <cell r="D153">
            <v>2610000</v>
          </cell>
          <cell r="E153">
            <v>261000</v>
          </cell>
          <cell r="F153">
            <v>130500</v>
          </cell>
          <cell r="G153">
            <v>225000</v>
          </cell>
          <cell r="H153">
            <v>4800000</v>
          </cell>
          <cell r="I153">
            <v>0</v>
          </cell>
          <cell r="J153">
            <v>6221000</v>
          </cell>
        </row>
        <row r="154">
          <cell r="A154" t="str">
            <v>P54405</v>
          </cell>
          <cell r="B154" t="str">
            <v>SLAMET GORI, SE</v>
          </cell>
          <cell r="C154" t="str">
            <v>00430</v>
          </cell>
          <cell r="D154">
            <v>2442000</v>
          </cell>
          <cell r="E154">
            <v>244200</v>
          </cell>
          <cell r="F154">
            <v>244200</v>
          </cell>
          <cell r="G154">
            <v>300000</v>
          </cell>
          <cell r="H154">
            <v>2100000</v>
          </cell>
          <cell r="I154">
            <v>0</v>
          </cell>
          <cell r="J154">
            <v>4505000</v>
          </cell>
        </row>
        <row r="155">
          <cell r="A155" t="str">
            <v>P70816</v>
          </cell>
          <cell r="B155" t="str">
            <v>SUNGKONO</v>
          </cell>
          <cell r="C155" t="str">
            <v>00430</v>
          </cell>
          <cell r="D155">
            <v>1748000</v>
          </cell>
          <cell r="E155">
            <v>174800</v>
          </cell>
          <cell r="F155">
            <v>0</v>
          </cell>
          <cell r="G155">
            <v>150000</v>
          </cell>
          <cell r="H155">
            <v>0</v>
          </cell>
          <cell r="I155">
            <v>0</v>
          </cell>
          <cell r="J155">
            <v>2281000</v>
          </cell>
        </row>
        <row r="156">
          <cell r="A156" t="str">
            <v>P76750</v>
          </cell>
          <cell r="B156" t="str">
            <v>SUTEDJO WIDI YEPRIANTO, SE</v>
          </cell>
          <cell r="C156" t="str">
            <v>00430</v>
          </cell>
          <cell r="D156">
            <v>1632000</v>
          </cell>
          <cell r="E156">
            <v>163200</v>
          </cell>
          <cell r="F156">
            <v>0</v>
          </cell>
          <cell r="G156">
            <v>150000</v>
          </cell>
          <cell r="H156">
            <v>0</v>
          </cell>
          <cell r="I156">
            <v>0</v>
          </cell>
          <cell r="J156">
            <v>2281000</v>
          </cell>
        </row>
        <row r="157">
          <cell r="A157" t="str">
            <v>P77239</v>
          </cell>
          <cell r="B157" t="str">
            <v>JOKO SUWARTO.  S.Ag.</v>
          </cell>
          <cell r="C157" t="str">
            <v>00430</v>
          </cell>
          <cell r="D157">
            <v>1744000</v>
          </cell>
          <cell r="E157">
            <v>174400</v>
          </cell>
          <cell r="F157">
            <v>174400</v>
          </cell>
          <cell r="G157">
            <v>300000</v>
          </cell>
          <cell r="H157">
            <v>0</v>
          </cell>
          <cell r="I157">
            <v>0</v>
          </cell>
          <cell r="J157">
            <v>2360000</v>
          </cell>
        </row>
        <row r="158">
          <cell r="A158" t="str">
            <v>P77266</v>
          </cell>
          <cell r="B158" t="str">
            <v>YULIATI SETYANINGSIH, SSOS</v>
          </cell>
          <cell r="C158" t="str">
            <v>00430</v>
          </cell>
          <cell r="D158">
            <v>1927000</v>
          </cell>
          <cell r="E158">
            <v>0</v>
          </cell>
          <cell r="F158">
            <v>0</v>
          </cell>
          <cell r="G158">
            <v>75000</v>
          </cell>
          <cell r="H158">
            <v>900000</v>
          </cell>
          <cell r="I158">
            <v>0</v>
          </cell>
          <cell r="J158">
            <v>2990000</v>
          </cell>
        </row>
        <row r="159">
          <cell r="A159" t="str">
            <v>P78616</v>
          </cell>
          <cell r="B159" t="str">
            <v>SURYANTO</v>
          </cell>
          <cell r="C159" t="str">
            <v>00430</v>
          </cell>
          <cell r="D159">
            <v>1580000</v>
          </cell>
          <cell r="E159">
            <v>158000</v>
          </cell>
          <cell r="F159">
            <v>158000</v>
          </cell>
          <cell r="G159">
            <v>300000</v>
          </cell>
          <cell r="H159">
            <v>0</v>
          </cell>
          <cell r="I159">
            <v>0</v>
          </cell>
          <cell r="J159">
            <v>2203000</v>
          </cell>
        </row>
        <row r="160">
          <cell r="A160" t="str">
            <v>P79331</v>
          </cell>
          <cell r="B160" t="str">
            <v>ROFIQ AFIV AZIZ, S.E.</v>
          </cell>
          <cell r="C160" t="str">
            <v>00430</v>
          </cell>
          <cell r="D160">
            <v>1861000</v>
          </cell>
          <cell r="E160">
            <v>186100</v>
          </cell>
          <cell r="F160">
            <v>0</v>
          </cell>
          <cell r="G160">
            <v>150000</v>
          </cell>
          <cell r="H160">
            <v>2100000</v>
          </cell>
          <cell r="I160">
            <v>0</v>
          </cell>
          <cell r="J160">
            <v>4694000</v>
          </cell>
        </row>
        <row r="161">
          <cell r="A161" t="str">
            <v>P79485</v>
          </cell>
          <cell r="B161" t="str">
            <v>NILA SOPHIA, S.H.</v>
          </cell>
          <cell r="C161" t="str">
            <v>00430</v>
          </cell>
          <cell r="D161">
            <v>1686000</v>
          </cell>
          <cell r="E161">
            <v>168600</v>
          </cell>
          <cell r="F161">
            <v>168600</v>
          </cell>
          <cell r="G161">
            <v>300000</v>
          </cell>
          <cell r="H161">
            <v>1500000</v>
          </cell>
          <cell r="I161">
            <v>0</v>
          </cell>
          <cell r="J161">
            <v>3289000</v>
          </cell>
        </row>
        <row r="162">
          <cell r="A162" t="str">
            <v>P80489</v>
          </cell>
          <cell r="B162" t="str">
            <v>SIYAM SUZANI, S.Si.</v>
          </cell>
          <cell r="C162" t="str">
            <v>00430</v>
          </cell>
          <cell r="D162">
            <v>1799000</v>
          </cell>
          <cell r="E162">
            <v>179900</v>
          </cell>
          <cell r="F162">
            <v>179900</v>
          </cell>
          <cell r="G162">
            <v>300000</v>
          </cell>
          <cell r="H162">
            <v>1500000</v>
          </cell>
          <cell r="I162">
            <v>0</v>
          </cell>
          <cell r="J162">
            <v>3427000</v>
          </cell>
        </row>
        <row r="163">
          <cell r="A163" t="str">
            <v>P45073</v>
          </cell>
          <cell r="B163" t="str">
            <v>WELASTRI</v>
          </cell>
          <cell r="C163" t="str">
            <v>00500</v>
          </cell>
          <cell r="D163">
            <v>2153000</v>
          </cell>
          <cell r="E163">
            <v>0</v>
          </cell>
          <cell r="F163">
            <v>0</v>
          </cell>
          <cell r="G163">
            <v>75000</v>
          </cell>
          <cell r="H163">
            <v>0</v>
          </cell>
          <cell r="I163">
            <v>0</v>
          </cell>
          <cell r="J163">
            <v>2203000</v>
          </cell>
        </row>
        <row r="164">
          <cell r="A164" t="str">
            <v>P47403</v>
          </cell>
          <cell r="B164" t="str">
            <v>SRI HARDANINGSIH</v>
          </cell>
          <cell r="C164" t="str">
            <v>00500</v>
          </cell>
          <cell r="D164">
            <v>2219000</v>
          </cell>
          <cell r="E164">
            <v>221900</v>
          </cell>
          <cell r="F164">
            <v>110950</v>
          </cell>
          <cell r="G164">
            <v>225000</v>
          </cell>
          <cell r="H164">
            <v>0</v>
          </cell>
          <cell r="I164">
            <v>0</v>
          </cell>
          <cell r="J164">
            <v>2360000</v>
          </cell>
        </row>
        <row r="165">
          <cell r="A165" t="str">
            <v>P50734</v>
          </cell>
          <cell r="B165" t="str">
            <v>SLAMET MULYATNO,DRS. MBA.</v>
          </cell>
          <cell r="C165" t="str">
            <v>00500</v>
          </cell>
          <cell r="D165">
            <v>2691000</v>
          </cell>
          <cell r="E165">
            <v>269100</v>
          </cell>
          <cell r="F165">
            <v>134550</v>
          </cell>
          <cell r="G165">
            <v>225000</v>
          </cell>
          <cell r="H165">
            <v>4800000</v>
          </cell>
          <cell r="I165">
            <v>0</v>
          </cell>
          <cell r="J165">
            <v>6793000</v>
          </cell>
        </row>
        <row r="166">
          <cell r="A166" t="str">
            <v>P55334</v>
          </cell>
          <cell r="B166" t="str">
            <v>H. ARIE PUTRA BENYAMIN, SE, MM.</v>
          </cell>
          <cell r="C166" t="str">
            <v>00500</v>
          </cell>
          <cell r="D166">
            <v>2605000</v>
          </cell>
          <cell r="E166">
            <v>260500</v>
          </cell>
          <cell r="F166">
            <v>260500</v>
          </cell>
          <cell r="G166">
            <v>300000</v>
          </cell>
          <cell r="H166">
            <v>4800000</v>
          </cell>
          <cell r="I166">
            <v>0</v>
          </cell>
          <cell r="J166">
            <v>5363000</v>
          </cell>
        </row>
        <row r="167">
          <cell r="A167" t="str">
            <v>P71555</v>
          </cell>
          <cell r="B167" t="str">
            <v>ARIE SETIAWAN, SH.MBA</v>
          </cell>
          <cell r="C167" t="str">
            <v>00500</v>
          </cell>
          <cell r="D167">
            <v>2522000</v>
          </cell>
          <cell r="E167">
            <v>252200</v>
          </cell>
          <cell r="F167">
            <v>252200</v>
          </cell>
          <cell r="G167">
            <v>300000</v>
          </cell>
          <cell r="H167">
            <v>4800000</v>
          </cell>
          <cell r="I167">
            <v>0</v>
          </cell>
          <cell r="J167">
            <v>5363000</v>
          </cell>
        </row>
        <row r="168">
          <cell r="A168" t="str">
            <v>P71559</v>
          </cell>
          <cell r="B168" t="str">
            <v>TATANG KOESNARYA, S.H.</v>
          </cell>
          <cell r="C168" t="str">
            <v>00500</v>
          </cell>
          <cell r="D168">
            <v>2605000</v>
          </cell>
          <cell r="E168">
            <v>260500</v>
          </cell>
          <cell r="F168">
            <v>130250</v>
          </cell>
          <cell r="G168">
            <v>225000</v>
          </cell>
          <cell r="H168">
            <v>4800000</v>
          </cell>
          <cell r="I168">
            <v>0</v>
          </cell>
          <cell r="J168">
            <v>5363000</v>
          </cell>
        </row>
        <row r="169">
          <cell r="A169" t="str">
            <v>P80016</v>
          </cell>
          <cell r="B169" t="str">
            <v>TOPAN REDDA HASANUDDIN, S.E.</v>
          </cell>
          <cell r="C169" t="str">
            <v>00500</v>
          </cell>
          <cell r="D169">
            <v>1990000</v>
          </cell>
          <cell r="E169">
            <v>199000</v>
          </cell>
          <cell r="F169">
            <v>199000</v>
          </cell>
          <cell r="G169">
            <v>300000</v>
          </cell>
          <cell r="H169">
            <v>2100000</v>
          </cell>
          <cell r="I169">
            <v>0</v>
          </cell>
          <cell r="J169">
            <v>3906000</v>
          </cell>
        </row>
        <row r="170">
          <cell r="A170" t="str">
            <v>P80371</v>
          </cell>
          <cell r="B170" t="str">
            <v>AGUNG SUNARA,SE</v>
          </cell>
          <cell r="C170" t="str">
            <v>00500</v>
          </cell>
          <cell r="D170">
            <v>1686000</v>
          </cell>
          <cell r="E170">
            <v>168600</v>
          </cell>
          <cell r="F170">
            <v>168600</v>
          </cell>
          <cell r="G170">
            <v>300000</v>
          </cell>
          <cell r="H170">
            <v>1500000</v>
          </cell>
          <cell r="I170">
            <v>0</v>
          </cell>
          <cell r="J170">
            <v>3289000</v>
          </cell>
        </row>
        <row r="171">
          <cell r="A171" t="str">
            <v>P81032</v>
          </cell>
          <cell r="B171" t="str">
            <v>THOMAS AQUINAS ANITYO WIBOWO,SH</v>
          </cell>
          <cell r="C171" t="str">
            <v>00500</v>
          </cell>
          <cell r="D171">
            <v>1625000</v>
          </cell>
          <cell r="E171">
            <v>162500</v>
          </cell>
          <cell r="F171">
            <v>162500</v>
          </cell>
          <cell r="G171">
            <v>300000</v>
          </cell>
          <cell r="H171">
            <v>1500000</v>
          </cell>
          <cell r="I171">
            <v>0</v>
          </cell>
          <cell r="J171">
            <v>3289000</v>
          </cell>
        </row>
        <row r="172">
          <cell r="A172" t="str">
            <v>P81174</v>
          </cell>
          <cell r="B172" t="str">
            <v>SIDI MUSTIKASYAH, SE.</v>
          </cell>
          <cell r="C172" t="str">
            <v>00500</v>
          </cell>
          <cell r="D172">
            <v>1738000</v>
          </cell>
          <cell r="E172">
            <v>173800</v>
          </cell>
          <cell r="F172">
            <v>260700</v>
          </cell>
          <cell r="G172">
            <v>375000</v>
          </cell>
          <cell r="H172">
            <v>1500000</v>
          </cell>
          <cell r="I172">
            <v>0</v>
          </cell>
          <cell r="J172">
            <v>3289000</v>
          </cell>
        </row>
        <row r="173">
          <cell r="A173" t="str">
            <v>P45332</v>
          </cell>
          <cell r="B173" t="str">
            <v>NARDIYAH, B.Sc</v>
          </cell>
          <cell r="C173" t="str">
            <v>00600</v>
          </cell>
          <cell r="D173">
            <v>2796000</v>
          </cell>
          <cell r="E173">
            <v>279600</v>
          </cell>
          <cell r="F173">
            <v>139800</v>
          </cell>
          <cell r="G173">
            <v>225000</v>
          </cell>
          <cell r="H173">
            <v>2100000</v>
          </cell>
          <cell r="I173">
            <v>0</v>
          </cell>
          <cell r="J173">
            <v>4505000</v>
          </cell>
        </row>
        <row r="174">
          <cell r="A174" t="str">
            <v>P47415</v>
          </cell>
          <cell r="B174" t="str">
            <v>SUNI</v>
          </cell>
          <cell r="C174" t="str">
            <v>00600</v>
          </cell>
          <cell r="D174">
            <v>2288000</v>
          </cell>
          <cell r="E174">
            <v>228800</v>
          </cell>
          <cell r="F174">
            <v>0</v>
          </cell>
          <cell r="G174">
            <v>150000</v>
          </cell>
          <cell r="H174">
            <v>1500000</v>
          </cell>
          <cell r="I174">
            <v>0</v>
          </cell>
          <cell r="J174">
            <v>2852000</v>
          </cell>
        </row>
        <row r="175">
          <cell r="A175" t="str">
            <v>P51707</v>
          </cell>
          <cell r="B175" t="str">
            <v>KISPRIYONO, SH, MM.</v>
          </cell>
          <cell r="C175" t="str">
            <v>00600</v>
          </cell>
          <cell r="D175">
            <v>2442000</v>
          </cell>
          <cell r="E175">
            <v>244200</v>
          </cell>
          <cell r="F175">
            <v>122100</v>
          </cell>
          <cell r="G175">
            <v>225000</v>
          </cell>
          <cell r="H175">
            <v>4800000</v>
          </cell>
          <cell r="I175">
            <v>0</v>
          </cell>
          <cell r="J175">
            <v>6221000</v>
          </cell>
        </row>
        <row r="176">
          <cell r="A176" t="str">
            <v>P77222</v>
          </cell>
          <cell r="B176" t="str">
            <v>A. HENING TJAHJONO, S.KOM.</v>
          </cell>
          <cell r="C176" t="str">
            <v>00600</v>
          </cell>
          <cell r="D176">
            <v>1927000</v>
          </cell>
          <cell r="E176">
            <v>192700</v>
          </cell>
          <cell r="F176">
            <v>192700</v>
          </cell>
          <cell r="G176">
            <v>300000</v>
          </cell>
          <cell r="H176">
            <v>1500000</v>
          </cell>
          <cell r="I176">
            <v>0</v>
          </cell>
          <cell r="J176">
            <v>4095000</v>
          </cell>
        </row>
        <row r="177">
          <cell r="A177" t="str">
            <v>P79435</v>
          </cell>
          <cell r="B177" t="str">
            <v>PRABOWO JADI SUBROTO, SE.</v>
          </cell>
          <cell r="C177" t="str">
            <v>00600</v>
          </cell>
          <cell r="D177">
            <v>1865000</v>
          </cell>
          <cell r="E177">
            <v>186500</v>
          </cell>
          <cell r="F177">
            <v>186500</v>
          </cell>
          <cell r="G177">
            <v>300000</v>
          </cell>
          <cell r="H177">
            <v>1500000</v>
          </cell>
          <cell r="I177">
            <v>0</v>
          </cell>
          <cell r="J177">
            <v>4095000</v>
          </cell>
        </row>
        <row r="178">
          <cell r="A178" t="str">
            <v>P79847</v>
          </cell>
          <cell r="B178" t="str">
            <v>HARI SUBUR TJAHJO, SE</v>
          </cell>
          <cell r="C178" t="str">
            <v>00600</v>
          </cell>
          <cell r="D178">
            <v>1686000</v>
          </cell>
          <cell r="E178">
            <v>168600</v>
          </cell>
          <cell r="F178">
            <v>168600</v>
          </cell>
          <cell r="G178">
            <v>300000</v>
          </cell>
          <cell r="H178">
            <v>900000</v>
          </cell>
          <cell r="I178">
            <v>0</v>
          </cell>
          <cell r="J178">
            <v>2990000</v>
          </cell>
        </row>
        <row r="179">
          <cell r="A179" t="str">
            <v>P80525</v>
          </cell>
          <cell r="B179" t="str">
            <v>TEGUH BUDI ISMANTO, S.Kom.</v>
          </cell>
          <cell r="C179" t="str">
            <v>00600</v>
          </cell>
          <cell r="D179">
            <v>1799000</v>
          </cell>
          <cell r="E179">
            <v>179900</v>
          </cell>
          <cell r="F179">
            <v>179900</v>
          </cell>
          <cell r="G179">
            <v>300000</v>
          </cell>
          <cell r="H179">
            <v>1500000</v>
          </cell>
          <cell r="I179">
            <v>0</v>
          </cell>
          <cell r="J179">
            <v>3289000</v>
          </cell>
        </row>
        <row r="180">
          <cell r="A180" t="str">
            <v>P80529</v>
          </cell>
          <cell r="B180" t="str">
            <v>ACHMAD FAHRUDIN FURQON, S.KOM.</v>
          </cell>
          <cell r="C180" t="str">
            <v>00600</v>
          </cell>
          <cell r="D180">
            <v>1523000</v>
          </cell>
          <cell r="E180">
            <v>152300</v>
          </cell>
          <cell r="F180">
            <v>152300</v>
          </cell>
          <cell r="G180">
            <v>300000</v>
          </cell>
          <cell r="H180">
            <v>0</v>
          </cell>
          <cell r="I180">
            <v>803000</v>
          </cell>
          <cell r="J180">
            <v>2281000</v>
          </cell>
        </row>
        <row r="181">
          <cell r="A181" t="str">
            <v>P81035</v>
          </cell>
          <cell r="B181" t="str">
            <v>YUNI MUGIARTO, S.Kom</v>
          </cell>
          <cell r="C181" t="str">
            <v>00600</v>
          </cell>
          <cell r="D181">
            <v>1625000</v>
          </cell>
          <cell r="E181">
            <v>162500</v>
          </cell>
          <cell r="F181">
            <v>162500</v>
          </cell>
          <cell r="G181">
            <v>300000</v>
          </cell>
          <cell r="H181">
            <v>1500000</v>
          </cell>
          <cell r="I181">
            <v>0</v>
          </cell>
          <cell r="J181">
            <v>3289000</v>
          </cell>
        </row>
        <row r="182">
          <cell r="A182" t="str">
            <v>P82303</v>
          </cell>
          <cell r="B182" t="str">
            <v>IRFAN MAHENDRA, M.KOM</v>
          </cell>
          <cell r="C182" t="str">
            <v>00600</v>
          </cell>
          <cell r="D182">
            <v>1377000</v>
          </cell>
          <cell r="E182">
            <v>137700</v>
          </cell>
          <cell r="F182">
            <v>68850</v>
          </cell>
          <cell r="G182">
            <v>225000</v>
          </cell>
          <cell r="H182">
            <v>0</v>
          </cell>
          <cell r="I182">
            <v>803000</v>
          </cell>
          <cell r="J182">
            <v>2203000</v>
          </cell>
        </row>
        <row r="183">
          <cell r="A183" t="str">
            <v>P82556</v>
          </cell>
          <cell r="B183" t="str">
            <v>EKO WAHYUDIHARTO, S.KOM.</v>
          </cell>
          <cell r="C183" t="str">
            <v>00600</v>
          </cell>
          <cell r="D183">
            <v>1422000</v>
          </cell>
          <cell r="E183">
            <v>142200</v>
          </cell>
          <cell r="F183">
            <v>71100</v>
          </cell>
          <cell r="G183">
            <v>225000</v>
          </cell>
          <cell r="H183">
            <v>0</v>
          </cell>
          <cell r="I183">
            <v>803000</v>
          </cell>
          <cell r="J183">
            <v>2281000</v>
          </cell>
        </row>
        <row r="184">
          <cell r="A184" t="str">
            <v>P82557</v>
          </cell>
          <cell r="B184" t="str">
            <v>VONA YUFANITA, S.KOM.</v>
          </cell>
          <cell r="C184" t="str">
            <v>00600</v>
          </cell>
          <cell r="D184">
            <v>1422000</v>
          </cell>
          <cell r="E184">
            <v>0</v>
          </cell>
          <cell r="F184">
            <v>0</v>
          </cell>
          <cell r="G184">
            <v>75000</v>
          </cell>
          <cell r="H184">
            <v>0</v>
          </cell>
          <cell r="I184">
            <v>803000</v>
          </cell>
          <cell r="J184">
            <v>2281000</v>
          </cell>
        </row>
        <row r="185">
          <cell r="A185" t="str">
            <v>P45620</v>
          </cell>
          <cell r="B185" t="str">
            <v>SUPRIJONO</v>
          </cell>
          <cell r="C185" t="str">
            <v>00700</v>
          </cell>
          <cell r="D185">
            <v>2219000</v>
          </cell>
          <cell r="E185">
            <v>221900</v>
          </cell>
          <cell r="F185">
            <v>110950</v>
          </cell>
          <cell r="G185">
            <v>225000</v>
          </cell>
          <cell r="H185">
            <v>0</v>
          </cell>
          <cell r="I185">
            <v>0</v>
          </cell>
          <cell r="J185">
            <v>2360000</v>
          </cell>
        </row>
        <row r="186">
          <cell r="A186" t="str">
            <v>P45724</v>
          </cell>
          <cell r="B186" t="str">
            <v>SUYUD</v>
          </cell>
          <cell r="C186" t="str">
            <v>00700</v>
          </cell>
          <cell r="D186">
            <v>1891000</v>
          </cell>
          <cell r="E186">
            <v>189100</v>
          </cell>
          <cell r="F186">
            <v>94550</v>
          </cell>
          <cell r="G186">
            <v>225000</v>
          </cell>
          <cell r="H186">
            <v>0</v>
          </cell>
          <cell r="I186">
            <v>0</v>
          </cell>
          <cell r="J186">
            <v>2045000</v>
          </cell>
        </row>
        <row r="187">
          <cell r="A187" t="str">
            <v>P47361</v>
          </cell>
          <cell r="B187" t="str">
            <v>MOHAMAD WAHJUDIN</v>
          </cell>
          <cell r="C187" t="str">
            <v>00700</v>
          </cell>
          <cell r="D187">
            <v>2621000</v>
          </cell>
          <cell r="E187">
            <v>262100</v>
          </cell>
          <cell r="F187">
            <v>131050</v>
          </cell>
          <cell r="G187">
            <v>225000</v>
          </cell>
          <cell r="H187">
            <v>1500000</v>
          </cell>
          <cell r="I187">
            <v>0</v>
          </cell>
          <cell r="J187">
            <v>2852000</v>
          </cell>
        </row>
        <row r="188">
          <cell r="A188" t="str">
            <v>P47420</v>
          </cell>
          <cell r="B188" t="str">
            <v>CHAIRUL BIN NURDIN</v>
          </cell>
          <cell r="C188" t="str">
            <v>00700</v>
          </cell>
          <cell r="D188">
            <v>2010000</v>
          </cell>
          <cell r="E188">
            <v>201000</v>
          </cell>
          <cell r="F188">
            <v>100500</v>
          </cell>
          <cell r="G188">
            <v>225000</v>
          </cell>
          <cell r="H188">
            <v>0</v>
          </cell>
          <cell r="I188">
            <v>0</v>
          </cell>
          <cell r="J188">
            <v>2203000</v>
          </cell>
        </row>
        <row r="189">
          <cell r="A189" t="str">
            <v>P47582</v>
          </cell>
          <cell r="B189" t="str">
            <v>NENENG SULASTRI</v>
          </cell>
          <cell r="C189" t="str">
            <v>00700</v>
          </cell>
          <cell r="D189">
            <v>2532000</v>
          </cell>
          <cell r="E189">
            <v>0</v>
          </cell>
          <cell r="F189">
            <v>0</v>
          </cell>
          <cell r="G189">
            <v>75000</v>
          </cell>
          <cell r="H189">
            <v>1500000</v>
          </cell>
          <cell r="I189">
            <v>0</v>
          </cell>
          <cell r="J189">
            <v>3289000</v>
          </cell>
        </row>
        <row r="190">
          <cell r="A190" t="str">
            <v>P52629</v>
          </cell>
          <cell r="B190" t="str">
            <v>SUPARMAN</v>
          </cell>
          <cell r="C190" t="str">
            <v>00700</v>
          </cell>
          <cell r="D190">
            <v>2072000</v>
          </cell>
          <cell r="E190">
            <v>207200</v>
          </cell>
          <cell r="F190">
            <v>207200</v>
          </cell>
          <cell r="G190">
            <v>300000</v>
          </cell>
          <cell r="H190">
            <v>0</v>
          </cell>
          <cell r="I190">
            <v>0</v>
          </cell>
          <cell r="J190">
            <v>2360000</v>
          </cell>
        </row>
        <row r="191">
          <cell r="A191" t="str">
            <v>P52917</v>
          </cell>
          <cell r="B191" t="str">
            <v>DRS.EDDY SUPRIJOSO, MBA</v>
          </cell>
          <cell r="C191" t="str">
            <v>00700</v>
          </cell>
          <cell r="D191">
            <v>2605000</v>
          </cell>
          <cell r="E191">
            <v>260500</v>
          </cell>
          <cell r="F191">
            <v>130250</v>
          </cell>
          <cell r="G191">
            <v>225000</v>
          </cell>
          <cell r="H191">
            <v>4800000</v>
          </cell>
          <cell r="I191">
            <v>0</v>
          </cell>
          <cell r="J191">
            <v>5394000</v>
          </cell>
        </row>
        <row r="192">
          <cell r="A192" t="str">
            <v>P53278</v>
          </cell>
          <cell r="B192" t="str">
            <v>PUDJIONO, SH.</v>
          </cell>
          <cell r="C192" t="str">
            <v>00700</v>
          </cell>
          <cell r="D192">
            <v>2364000</v>
          </cell>
          <cell r="E192">
            <v>236400</v>
          </cell>
          <cell r="F192">
            <v>236400</v>
          </cell>
          <cell r="G192">
            <v>300000</v>
          </cell>
          <cell r="H192">
            <v>1500000</v>
          </cell>
          <cell r="I192">
            <v>0</v>
          </cell>
          <cell r="J192">
            <v>3289000</v>
          </cell>
        </row>
        <row r="193">
          <cell r="A193" t="str">
            <v>P54336</v>
          </cell>
          <cell r="B193" t="str">
            <v>YEPI TAUFIKURRAHMAN, Sm.Hk.</v>
          </cell>
          <cell r="C193" t="str">
            <v>00700</v>
          </cell>
          <cell r="D193">
            <v>2364000</v>
          </cell>
          <cell r="E193">
            <v>236400</v>
          </cell>
          <cell r="F193">
            <v>236400</v>
          </cell>
          <cell r="G193">
            <v>300000</v>
          </cell>
          <cell r="H193">
            <v>1500000</v>
          </cell>
          <cell r="I193">
            <v>0</v>
          </cell>
          <cell r="J193">
            <v>3289000</v>
          </cell>
        </row>
        <row r="194">
          <cell r="A194" t="str">
            <v>P54378</v>
          </cell>
          <cell r="B194" t="str">
            <v>Drs. BUNYAMIN, MM</v>
          </cell>
          <cell r="C194" t="str">
            <v>00700</v>
          </cell>
          <cell r="D194">
            <v>2442000</v>
          </cell>
          <cell r="E194">
            <v>244200</v>
          </cell>
          <cell r="F194">
            <v>122100</v>
          </cell>
          <cell r="G194">
            <v>225000</v>
          </cell>
          <cell r="H194">
            <v>2100000</v>
          </cell>
          <cell r="I194">
            <v>0</v>
          </cell>
          <cell r="J194">
            <v>4505000</v>
          </cell>
        </row>
        <row r="195">
          <cell r="A195" t="str">
            <v>P54414</v>
          </cell>
          <cell r="B195" t="str">
            <v>IRIANTO, DRS.</v>
          </cell>
          <cell r="C195" t="str">
            <v>00700</v>
          </cell>
          <cell r="D195">
            <v>2442000</v>
          </cell>
          <cell r="E195">
            <v>244200</v>
          </cell>
          <cell r="F195">
            <v>244200</v>
          </cell>
          <cell r="G195">
            <v>300000</v>
          </cell>
          <cell r="H195">
            <v>2100000</v>
          </cell>
          <cell r="I195">
            <v>0</v>
          </cell>
          <cell r="J195">
            <v>4505000</v>
          </cell>
        </row>
        <row r="196">
          <cell r="A196" t="str">
            <v>P63240</v>
          </cell>
          <cell r="B196" t="str">
            <v>GULADI AKSIONO, S.H.</v>
          </cell>
          <cell r="C196" t="str">
            <v>00700</v>
          </cell>
          <cell r="D196">
            <v>2359000</v>
          </cell>
          <cell r="E196">
            <v>235900</v>
          </cell>
          <cell r="F196">
            <v>235900</v>
          </cell>
          <cell r="G196">
            <v>300000</v>
          </cell>
          <cell r="H196">
            <v>2100000</v>
          </cell>
          <cell r="I196">
            <v>0</v>
          </cell>
          <cell r="J196">
            <v>4505000</v>
          </cell>
        </row>
        <row r="197">
          <cell r="A197" t="str">
            <v>P66130</v>
          </cell>
          <cell r="B197" t="str">
            <v>MATSANI,SE</v>
          </cell>
          <cell r="C197" t="str">
            <v>00700</v>
          </cell>
          <cell r="D197">
            <v>1865000</v>
          </cell>
          <cell r="E197">
            <v>186500</v>
          </cell>
          <cell r="F197">
            <v>186500</v>
          </cell>
          <cell r="G197">
            <v>300000</v>
          </cell>
          <cell r="H197">
            <v>1500000</v>
          </cell>
          <cell r="I197">
            <v>0</v>
          </cell>
          <cell r="J197">
            <v>3289000</v>
          </cell>
        </row>
        <row r="198">
          <cell r="A198" t="str">
            <v>P66328</v>
          </cell>
          <cell r="B198" t="str">
            <v>BAMBANG SUGIHARTO, B.AC.</v>
          </cell>
          <cell r="C198" t="str">
            <v>00700</v>
          </cell>
          <cell r="D198">
            <v>2076000</v>
          </cell>
          <cell r="E198">
            <v>207600</v>
          </cell>
          <cell r="F198">
            <v>103800</v>
          </cell>
          <cell r="G198">
            <v>225000</v>
          </cell>
          <cell r="H198">
            <v>0</v>
          </cell>
          <cell r="I198">
            <v>0</v>
          </cell>
          <cell r="J198">
            <v>2281000</v>
          </cell>
        </row>
        <row r="199">
          <cell r="A199" t="str">
            <v>P71556</v>
          </cell>
          <cell r="B199" t="str">
            <v>EDDY PRAWARA, S.E., M.B.A</v>
          </cell>
          <cell r="C199" t="str">
            <v>00700</v>
          </cell>
          <cell r="D199">
            <v>2605000</v>
          </cell>
          <cell r="E199">
            <v>260500</v>
          </cell>
          <cell r="F199">
            <v>130250</v>
          </cell>
          <cell r="G199">
            <v>225000</v>
          </cell>
          <cell r="H199">
            <v>4800000</v>
          </cell>
          <cell r="I199">
            <v>0</v>
          </cell>
          <cell r="J199">
            <v>6221000</v>
          </cell>
        </row>
        <row r="200">
          <cell r="A200" t="str">
            <v>P76143</v>
          </cell>
          <cell r="B200" t="str">
            <v>RR. ENDANG EKO WIDIJANTI</v>
          </cell>
          <cell r="C200" t="str">
            <v>00700</v>
          </cell>
          <cell r="D200">
            <v>1934000</v>
          </cell>
          <cell r="E200">
            <v>0</v>
          </cell>
          <cell r="F200">
            <v>0</v>
          </cell>
          <cell r="G200">
            <v>75000</v>
          </cell>
          <cell r="H200">
            <v>0</v>
          </cell>
          <cell r="I200">
            <v>0</v>
          </cell>
          <cell r="J200">
            <v>2360000</v>
          </cell>
        </row>
        <row r="201">
          <cell r="A201" t="str">
            <v>P77224</v>
          </cell>
          <cell r="B201" t="str">
            <v>SURYANI, S.SOS</v>
          </cell>
          <cell r="C201" t="str">
            <v>00700</v>
          </cell>
          <cell r="D201">
            <v>1865000</v>
          </cell>
          <cell r="E201">
            <v>186500</v>
          </cell>
          <cell r="F201">
            <v>186500</v>
          </cell>
          <cell r="G201">
            <v>300000</v>
          </cell>
          <cell r="H201">
            <v>1500000</v>
          </cell>
          <cell r="I201">
            <v>0</v>
          </cell>
          <cell r="J201">
            <v>3289000</v>
          </cell>
        </row>
        <row r="202">
          <cell r="A202" t="str">
            <v>P77228</v>
          </cell>
          <cell r="B202" t="str">
            <v>RUKMY WIDHYASTUTI, S.SOS.</v>
          </cell>
          <cell r="C202" t="str">
            <v>00700</v>
          </cell>
          <cell r="D202">
            <v>1865000</v>
          </cell>
          <cell r="E202">
            <v>186500</v>
          </cell>
          <cell r="F202">
            <v>186500</v>
          </cell>
          <cell r="G202">
            <v>300000</v>
          </cell>
          <cell r="H202">
            <v>1500000</v>
          </cell>
          <cell r="I202">
            <v>0</v>
          </cell>
          <cell r="J202">
            <v>3289000</v>
          </cell>
        </row>
        <row r="203">
          <cell r="A203" t="str">
            <v>P77263</v>
          </cell>
          <cell r="B203" t="str">
            <v>YULITASARI, S.H.</v>
          </cell>
          <cell r="C203" t="str">
            <v>00700</v>
          </cell>
          <cell r="D203">
            <v>1927000</v>
          </cell>
          <cell r="E203">
            <v>192700</v>
          </cell>
          <cell r="F203">
            <v>192700</v>
          </cell>
          <cell r="G203">
            <v>300000</v>
          </cell>
          <cell r="H203">
            <v>1500000</v>
          </cell>
          <cell r="I203">
            <v>0</v>
          </cell>
          <cell r="J203">
            <v>3289000</v>
          </cell>
        </row>
        <row r="204">
          <cell r="A204" t="str">
            <v>P77270</v>
          </cell>
          <cell r="B204" t="str">
            <v>EKO SUDARYANTO, S.Sos</v>
          </cell>
          <cell r="C204" t="str">
            <v>00700</v>
          </cell>
          <cell r="D204">
            <v>1865000</v>
          </cell>
          <cell r="E204">
            <v>186500</v>
          </cell>
          <cell r="F204">
            <v>186500</v>
          </cell>
          <cell r="G204">
            <v>300000</v>
          </cell>
          <cell r="H204">
            <v>0</v>
          </cell>
          <cell r="I204">
            <v>0</v>
          </cell>
          <cell r="J204">
            <v>2439000</v>
          </cell>
        </row>
        <row r="205">
          <cell r="A205" t="str">
            <v>P77287</v>
          </cell>
          <cell r="B205" t="str">
            <v>SUPENTI SYARIEF, S.SOS</v>
          </cell>
          <cell r="C205" t="str">
            <v>00700</v>
          </cell>
          <cell r="D205">
            <v>1865000</v>
          </cell>
          <cell r="E205">
            <v>186500</v>
          </cell>
          <cell r="F205">
            <v>93250</v>
          </cell>
          <cell r="G205">
            <v>225000</v>
          </cell>
          <cell r="H205">
            <v>0</v>
          </cell>
          <cell r="I205">
            <v>803000</v>
          </cell>
          <cell r="J205">
            <v>2439000</v>
          </cell>
        </row>
        <row r="206">
          <cell r="A206" t="str">
            <v>P79340</v>
          </cell>
          <cell r="B206" t="str">
            <v>EDI SARWONO, S.SOS, SH, MH</v>
          </cell>
          <cell r="C206" t="str">
            <v>00700</v>
          </cell>
          <cell r="D206">
            <v>1927000</v>
          </cell>
          <cell r="E206">
            <v>192700</v>
          </cell>
          <cell r="F206">
            <v>192700</v>
          </cell>
          <cell r="G206">
            <v>300000</v>
          </cell>
          <cell r="H206">
            <v>1500000</v>
          </cell>
          <cell r="I206">
            <v>0</v>
          </cell>
          <cell r="J206">
            <v>3289000</v>
          </cell>
        </row>
        <row r="207">
          <cell r="A207" t="str">
            <v>P79480</v>
          </cell>
          <cell r="B207" t="str">
            <v>ENDAH RESTYANINGRUM, S.Sos.</v>
          </cell>
          <cell r="C207" t="str">
            <v>00700</v>
          </cell>
          <cell r="D207">
            <v>1686000</v>
          </cell>
          <cell r="E207">
            <v>0</v>
          </cell>
          <cell r="F207">
            <v>84300</v>
          </cell>
          <cell r="G207">
            <v>150000</v>
          </cell>
          <cell r="H207">
            <v>0</v>
          </cell>
          <cell r="I207">
            <v>803000</v>
          </cell>
          <cell r="J207">
            <v>2360000</v>
          </cell>
        </row>
        <row r="208">
          <cell r="A208" t="str">
            <v>P79817</v>
          </cell>
          <cell r="B208" t="str">
            <v>HOLILURROHMAN, SH,MH</v>
          </cell>
          <cell r="C208" t="str">
            <v>00700</v>
          </cell>
          <cell r="D208">
            <v>1741000</v>
          </cell>
          <cell r="E208">
            <v>174100</v>
          </cell>
          <cell r="F208">
            <v>174100</v>
          </cell>
          <cell r="G208">
            <v>300000</v>
          </cell>
          <cell r="H208">
            <v>1500000</v>
          </cell>
          <cell r="I208">
            <v>0</v>
          </cell>
          <cell r="J208">
            <v>3289000</v>
          </cell>
        </row>
        <row r="209">
          <cell r="A209" t="str">
            <v>P79860</v>
          </cell>
          <cell r="B209" t="str">
            <v>DIYAH INDRIYAWATI, SE</v>
          </cell>
          <cell r="C209" t="str">
            <v>00700</v>
          </cell>
          <cell r="D209">
            <v>1629000</v>
          </cell>
          <cell r="E209">
            <v>162900</v>
          </cell>
          <cell r="F209">
            <v>81450</v>
          </cell>
          <cell r="G209">
            <v>225000</v>
          </cell>
          <cell r="H209">
            <v>900000</v>
          </cell>
          <cell r="I209">
            <v>0</v>
          </cell>
          <cell r="J209">
            <v>2990000</v>
          </cell>
        </row>
        <row r="210">
          <cell r="A210" t="str">
            <v>P80223</v>
          </cell>
          <cell r="B210" t="str">
            <v>Dra.CHRISTINA R PARAMAYANTI</v>
          </cell>
          <cell r="C210" t="str">
            <v>00700</v>
          </cell>
          <cell r="D210">
            <v>1861000</v>
          </cell>
          <cell r="E210">
            <v>186100</v>
          </cell>
          <cell r="F210">
            <v>186100</v>
          </cell>
          <cell r="G210">
            <v>300000</v>
          </cell>
          <cell r="H210">
            <v>1500000</v>
          </cell>
          <cell r="I210">
            <v>0</v>
          </cell>
          <cell r="J210">
            <v>3289000</v>
          </cell>
        </row>
        <row r="211">
          <cell r="A211" t="str">
            <v>P80530</v>
          </cell>
          <cell r="B211" t="str">
            <v>KASTYAWATI</v>
          </cell>
          <cell r="C211" t="str">
            <v>00700</v>
          </cell>
          <cell r="D211">
            <v>1425000</v>
          </cell>
          <cell r="E211">
            <v>142500</v>
          </cell>
          <cell r="F211">
            <v>71250</v>
          </cell>
          <cell r="G211">
            <v>225000</v>
          </cell>
          <cell r="H211">
            <v>0</v>
          </cell>
          <cell r="I211">
            <v>803000</v>
          </cell>
          <cell r="J211">
            <v>2203000</v>
          </cell>
        </row>
        <row r="212">
          <cell r="A212" t="str">
            <v>P81020</v>
          </cell>
          <cell r="B212" t="str">
            <v>NUR IMAMAH, SE</v>
          </cell>
          <cell r="C212" t="str">
            <v>00700</v>
          </cell>
          <cell r="D212">
            <v>1625000</v>
          </cell>
          <cell r="E212">
            <v>0</v>
          </cell>
          <cell r="F212">
            <v>0</v>
          </cell>
          <cell r="G212">
            <v>75000</v>
          </cell>
          <cell r="H212">
            <v>0</v>
          </cell>
          <cell r="I212">
            <v>803000</v>
          </cell>
          <cell r="J212">
            <v>2439000</v>
          </cell>
        </row>
        <row r="213">
          <cell r="A213" t="str">
            <v>P81133</v>
          </cell>
          <cell r="B213" t="str">
            <v>MERRY OCTAVIA</v>
          </cell>
          <cell r="C213" t="str">
            <v>00700</v>
          </cell>
          <cell r="D213">
            <v>1377000</v>
          </cell>
          <cell r="E213">
            <v>137700</v>
          </cell>
          <cell r="F213">
            <v>137700</v>
          </cell>
          <cell r="G213">
            <v>300000</v>
          </cell>
          <cell r="H213">
            <v>0</v>
          </cell>
          <cell r="I213">
            <v>803000</v>
          </cell>
          <cell r="J213">
            <v>2203000</v>
          </cell>
        </row>
        <row r="214">
          <cell r="A214" t="str">
            <v>P50108</v>
          </cell>
          <cell r="B214" t="str">
            <v>HUSODO,DRS</v>
          </cell>
          <cell r="C214" t="str">
            <v>00800</v>
          </cell>
          <cell r="D214">
            <v>2610000</v>
          </cell>
          <cell r="E214">
            <v>261000</v>
          </cell>
          <cell r="F214">
            <v>261000</v>
          </cell>
          <cell r="G214">
            <v>300000</v>
          </cell>
          <cell r="H214">
            <v>2100000</v>
          </cell>
          <cell r="I214">
            <v>0</v>
          </cell>
          <cell r="J214">
            <v>4505000</v>
          </cell>
        </row>
        <row r="215">
          <cell r="A215" t="str">
            <v>P54452</v>
          </cell>
          <cell r="B215" t="str">
            <v>H.SASMITO SETYO WIDODO, SH, MM</v>
          </cell>
          <cell r="C215" t="str">
            <v>00800</v>
          </cell>
          <cell r="D215">
            <v>2442000</v>
          </cell>
          <cell r="E215">
            <v>244200</v>
          </cell>
          <cell r="F215">
            <v>122100</v>
          </cell>
          <cell r="G215">
            <v>225000</v>
          </cell>
          <cell r="H215">
            <v>2100000</v>
          </cell>
          <cell r="I215">
            <v>0</v>
          </cell>
          <cell r="J215">
            <v>4505000</v>
          </cell>
        </row>
        <row r="216">
          <cell r="A216" t="str">
            <v>P76249</v>
          </cell>
          <cell r="B216" t="str">
            <v>BUDI HARTONO BERNARDINUS, S.IP.</v>
          </cell>
          <cell r="C216" t="str">
            <v>00800</v>
          </cell>
          <cell r="D216">
            <v>2064000</v>
          </cell>
          <cell r="E216">
            <v>206400</v>
          </cell>
          <cell r="F216">
            <v>103200</v>
          </cell>
          <cell r="G216">
            <v>225000</v>
          </cell>
          <cell r="H216">
            <v>1500000</v>
          </cell>
          <cell r="I216">
            <v>0</v>
          </cell>
          <cell r="J216">
            <v>3289000</v>
          </cell>
        </row>
        <row r="217">
          <cell r="A217" t="str">
            <v>P79384</v>
          </cell>
          <cell r="B217" t="str">
            <v>YUDI SADONO, S.E</v>
          </cell>
          <cell r="C217" t="str">
            <v>00800</v>
          </cell>
          <cell r="D217">
            <v>1865000</v>
          </cell>
          <cell r="E217">
            <v>186500</v>
          </cell>
          <cell r="F217">
            <v>186500</v>
          </cell>
          <cell r="G217">
            <v>300000</v>
          </cell>
          <cell r="H217">
            <v>1500000</v>
          </cell>
          <cell r="I217">
            <v>0</v>
          </cell>
          <cell r="J217">
            <v>3289000</v>
          </cell>
        </row>
        <row r="218">
          <cell r="A218" t="str">
            <v>P79936</v>
          </cell>
          <cell r="B218" t="str">
            <v>BONDAN SURYATMOJO, S.E.</v>
          </cell>
          <cell r="C218" t="str">
            <v>00800</v>
          </cell>
          <cell r="D218">
            <v>1802000</v>
          </cell>
          <cell r="E218">
            <v>180200</v>
          </cell>
          <cell r="F218">
            <v>180200</v>
          </cell>
          <cell r="G218">
            <v>300000</v>
          </cell>
          <cell r="H218">
            <v>1500000</v>
          </cell>
          <cell r="I218">
            <v>0</v>
          </cell>
          <cell r="J218">
            <v>3289000</v>
          </cell>
        </row>
        <row r="219">
          <cell r="A219" t="str">
            <v>P80177</v>
          </cell>
          <cell r="B219" t="str">
            <v>TITA AGUSTINI, SE, MM</v>
          </cell>
          <cell r="C219" t="str">
            <v>00800</v>
          </cell>
          <cell r="D219">
            <v>1802000</v>
          </cell>
          <cell r="E219">
            <v>0</v>
          </cell>
          <cell r="F219">
            <v>0</v>
          </cell>
          <cell r="G219">
            <v>75000</v>
          </cell>
          <cell r="H219">
            <v>1500000</v>
          </cell>
          <cell r="I219">
            <v>0</v>
          </cell>
          <cell r="J219">
            <v>3289000</v>
          </cell>
        </row>
        <row r="220">
          <cell r="A220" t="str">
            <v>P50078</v>
          </cell>
          <cell r="B220" t="str">
            <v>DRS. BUDIYONO, MM.</v>
          </cell>
          <cell r="C220" t="str">
            <v>00850</v>
          </cell>
          <cell r="D220">
            <v>2610000</v>
          </cell>
          <cell r="E220">
            <v>261000</v>
          </cell>
          <cell r="F220">
            <v>391500</v>
          </cell>
          <cell r="G220">
            <v>375000</v>
          </cell>
          <cell r="H220">
            <v>4800000</v>
          </cell>
          <cell r="I220">
            <v>0</v>
          </cell>
          <cell r="J220">
            <v>6221000</v>
          </cell>
        </row>
        <row r="221">
          <cell r="A221" t="str">
            <v>P50730</v>
          </cell>
          <cell r="B221" t="str">
            <v>RICHARDUS SUKIJO, SE</v>
          </cell>
          <cell r="C221" t="str">
            <v>00850</v>
          </cell>
          <cell r="D221">
            <v>2368000</v>
          </cell>
          <cell r="E221">
            <v>236800</v>
          </cell>
          <cell r="F221">
            <v>0</v>
          </cell>
          <cell r="G221">
            <v>150000</v>
          </cell>
          <cell r="H221">
            <v>1500000</v>
          </cell>
          <cell r="I221">
            <v>0</v>
          </cell>
          <cell r="J221">
            <v>3289000</v>
          </cell>
        </row>
        <row r="222">
          <cell r="A222" t="str">
            <v>P54409</v>
          </cell>
          <cell r="B222" t="str">
            <v>M. TAUFIK, Drs.</v>
          </cell>
          <cell r="C222" t="str">
            <v>00850</v>
          </cell>
          <cell r="D222">
            <v>2442000</v>
          </cell>
          <cell r="E222">
            <v>244200</v>
          </cell>
          <cell r="F222">
            <v>366300</v>
          </cell>
          <cell r="G222">
            <v>375000</v>
          </cell>
          <cell r="H222">
            <v>2100000</v>
          </cell>
          <cell r="I222">
            <v>0</v>
          </cell>
          <cell r="J222">
            <v>4505000</v>
          </cell>
        </row>
        <row r="223">
          <cell r="A223" t="str">
            <v>P78639</v>
          </cell>
          <cell r="B223" t="str">
            <v>MOH FUAD IMAM SANTOSA, SE</v>
          </cell>
          <cell r="C223" t="str">
            <v>00850</v>
          </cell>
          <cell r="D223">
            <v>1994000</v>
          </cell>
          <cell r="E223">
            <v>199400</v>
          </cell>
          <cell r="F223">
            <v>199400</v>
          </cell>
          <cell r="G223">
            <v>300000</v>
          </cell>
          <cell r="H223">
            <v>1500000</v>
          </cell>
          <cell r="I223">
            <v>0</v>
          </cell>
          <cell r="J223">
            <v>3289000</v>
          </cell>
        </row>
        <row r="224">
          <cell r="A224" t="str">
            <v>P79319</v>
          </cell>
          <cell r="B224" t="str">
            <v>TENGKU DONA HANDAYANI, SE</v>
          </cell>
          <cell r="C224" t="str">
            <v>00850</v>
          </cell>
          <cell r="D224">
            <v>1927000</v>
          </cell>
          <cell r="E224">
            <v>0</v>
          </cell>
          <cell r="F224">
            <v>0</v>
          </cell>
          <cell r="G224">
            <v>75000</v>
          </cell>
          <cell r="H224">
            <v>1500000</v>
          </cell>
          <cell r="I224">
            <v>0</v>
          </cell>
          <cell r="J224">
            <v>3289000</v>
          </cell>
        </row>
        <row r="225">
          <cell r="A225" t="str">
            <v>P79339</v>
          </cell>
          <cell r="B225" t="str">
            <v>HERI SUSIANTO, SE</v>
          </cell>
          <cell r="C225" t="str">
            <v>00850</v>
          </cell>
          <cell r="D225">
            <v>1865000</v>
          </cell>
          <cell r="E225">
            <v>186500</v>
          </cell>
          <cell r="F225">
            <v>186500</v>
          </cell>
          <cell r="G225">
            <v>300000</v>
          </cell>
          <cell r="H225">
            <v>1500000</v>
          </cell>
          <cell r="I225">
            <v>0</v>
          </cell>
          <cell r="J225">
            <v>3289000</v>
          </cell>
        </row>
        <row r="226">
          <cell r="A226" t="str">
            <v>P80014</v>
          </cell>
          <cell r="B226" t="str">
            <v>EKO WIDJATMIKO, S.E.</v>
          </cell>
          <cell r="C226" t="str">
            <v>00850</v>
          </cell>
          <cell r="D226">
            <v>1990000</v>
          </cell>
          <cell r="E226">
            <v>199000</v>
          </cell>
          <cell r="F226">
            <v>199000</v>
          </cell>
          <cell r="G226">
            <v>300000</v>
          </cell>
          <cell r="H226">
            <v>2100000</v>
          </cell>
          <cell r="I226">
            <v>0</v>
          </cell>
          <cell r="J226">
            <v>4694000</v>
          </cell>
        </row>
        <row r="227">
          <cell r="A227" t="str">
            <v>P80021</v>
          </cell>
          <cell r="B227" t="str">
            <v>AGUS PRIYABODO, SE.</v>
          </cell>
          <cell r="C227" t="str">
            <v>00850</v>
          </cell>
          <cell r="D227">
            <v>2056000</v>
          </cell>
          <cell r="E227">
            <v>205600</v>
          </cell>
          <cell r="F227">
            <v>102800</v>
          </cell>
          <cell r="G227">
            <v>225000</v>
          </cell>
          <cell r="H227">
            <v>2100000</v>
          </cell>
          <cell r="I227">
            <v>0</v>
          </cell>
          <cell r="J227">
            <v>4694000</v>
          </cell>
        </row>
        <row r="228">
          <cell r="A228" t="str">
            <v>P80059</v>
          </cell>
          <cell r="B228" t="str">
            <v>DIDIK SUHARYOGI, SE, MM</v>
          </cell>
          <cell r="C228" t="str">
            <v>00850</v>
          </cell>
          <cell r="D228">
            <v>1802000</v>
          </cell>
          <cell r="E228">
            <v>180200</v>
          </cell>
          <cell r="F228">
            <v>180200</v>
          </cell>
          <cell r="G228">
            <v>300000</v>
          </cell>
          <cell r="H228">
            <v>1500000</v>
          </cell>
          <cell r="I228">
            <v>0</v>
          </cell>
          <cell r="J228">
            <v>3289000</v>
          </cell>
        </row>
        <row r="229">
          <cell r="A229" t="str">
            <v>P80137</v>
          </cell>
          <cell r="B229" t="str">
            <v>MUFRIYANDI, SE</v>
          </cell>
          <cell r="C229" t="str">
            <v>00850</v>
          </cell>
          <cell r="D229">
            <v>1741000</v>
          </cell>
          <cell r="E229">
            <v>174100</v>
          </cell>
          <cell r="F229">
            <v>174100</v>
          </cell>
          <cell r="G229">
            <v>300000</v>
          </cell>
          <cell r="H229">
            <v>1500000</v>
          </cell>
          <cell r="I229">
            <v>0</v>
          </cell>
          <cell r="J229">
            <v>3289000</v>
          </cell>
        </row>
        <row r="230">
          <cell r="A230" t="str">
            <v>P82537</v>
          </cell>
          <cell r="B230" t="str">
            <v>MUHAMMAD MUSTHOFA KAMAL, SE.</v>
          </cell>
          <cell r="C230" t="str">
            <v>00850</v>
          </cell>
          <cell r="D230">
            <v>1422000</v>
          </cell>
          <cell r="E230">
            <v>142200</v>
          </cell>
          <cell r="F230">
            <v>0</v>
          </cell>
          <cell r="G230">
            <v>150000</v>
          </cell>
          <cell r="H230">
            <v>0</v>
          </cell>
          <cell r="I230">
            <v>803000</v>
          </cell>
          <cell r="J230">
            <v>2281000</v>
          </cell>
        </row>
        <row r="231">
          <cell r="A231" t="str">
            <v>P51492</v>
          </cell>
          <cell r="B231" t="str">
            <v>DRS. MOKH. MUNTAKI</v>
          </cell>
          <cell r="C231" t="str">
            <v>01000</v>
          </cell>
          <cell r="D231">
            <v>2610000</v>
          </cell>
          <cell r="E231">
            <v>261000</v>
          </cell>
          <cell r="F231">
            <v>391500</v>
          </cell>
          <cell r="G231">
            <v>375000</v>
          </cell>
          <cell r="H231">
            <v>4800000</v>
          </cell>
          <cell r="I231">
            <v>0</v>
          </cell>
          <cell r="J231">
            <v>5742000</v>
          </cell>
        </row>
        <row r="232">
          <cell r="A232" t="str">
            <v>P53901</v>
          </cell>
          <cell r="B232" t="str">
            <v>DRS. WIKMAN ARITONANG</v>
          </cell>
          <cell r="C232" t="str">
            <v>01000</v>
          </cell>
          <cell r="D232">
            <v>2364000</v>
          </cell>
          <cell r="E232">
            <v>236400</v>
          </cell>
          <cell r="F232">
            <v>236400</v>
          </cell>
          <cell r="G232">
            <v>300000</v>
          </cell>
          <cell r="H232">
            <v>1500000</v>
          </cell>
          <cell r="I232">
            <v>0</v>
          </cell>
          <cell r="J232">
            <v>3036000</v>
          </cell>
        </row>
        <row r="233">
          <cell r="A233" t="str">
            <v>P54176</v>
          </cell>
          <cell r="B233" t="str">
            <v>DRS. MARULI SIAGIAN</v>
          </cell>
          <cell r="C233" t="str">
            <v>01000</v>
          </cell>
          <cell r="D233">
            <v>2364000</v>
          </cell>
          <cell r="E233">
            <v>236400</v>
          </cell>
          <cell r="F233">
            <v>236400</v>
          </cell>
          <cell r="G233">
            <v>300000</v>
          </cell>
          <cell r="H233">
            <v>1500000</v>
          </cell>
          <cell r="I233">
            <v>0</v>
          </cell>
          <cell r="J233">
            <v>3036000</v>
          </cell>
        </row>
        <row r="234">
          <cell r="A234" t="str">
            <v>P54354</v>
          </cell>
          <cell r="B234" t="str">
            <v>LUKMAN SIAHAAN, SE.</v>
          </cell>
          <cell r="C234" t="str">
            <v>01000</v>
          </cell>
          <cell r="D234">
            <v>2211000</v>
          </cell>
          <cell r="E234">
            <v>221100</v>
          </cell>
          <cell r="F234">
            <v>221100</v>
          </cell>
          <cell r="G234">
            <v>300000</v>
          </cell>
          <cell r="H234">
            <v>2100000</v>
          </cell>
          <cell r="I234">
            <v>0</v>
          </cell>
          <cell r="J234">
            <v>3623000</v>
          </cell>
        </row>
        <row r="235">
          <cell r="A235" t="str">
            <v>P77202</v>
          </cell>
          <cell r="B235" t="str">
            <v>TONNY L. SIDAURUK, SE</v>
          </cell>
          <cell r="C235" t="str">
            <v>01000</v>
          </cell>
          <cell r="D235">
            <v>1927000</v>
          </cell>
          <cell r="E235">
            <v>192700</v>
          </cell>
          <cell r="F235">
            <v>192700</v>
          </cell>
          <cell r="G235">
            <v>300000</v>
          </cell>
          <cell r="H235">
            <v>0</v>
          </cell>
          <cell r="I235">
            <v>0</v>
          </cell>
          <cell r="J235">
            <v>2324000</v>
          </cell>
        </row>
        <row r="236">
          <cell r="A236" t="str">
            <v>P77339</v>
          </cell>
          <cell r="B236" t="str">
            <v>SURYO WIDARTO, S.KOM</v>
          </cell>
          <cell r="C236" t="str">
            <v>01000</v>
          </cell>
          <cell r="D236">
            <v>1689000</v>
          </cell>
          <cell r="E236">
            <v>168900</v>
          </cell>
          <cell r="F236">
            <v>253350</v>
          </cell>
          <cell r="G236">
            <v>375000</v>
          </cell>
          <cell r="H236">
            <v>900000</v>
          </cell>
          <cell r="I236">
            <v>0</v>
          </cell>
          <cell r="J236">
            <v>2783000</v>
          </cell>
        </row>
        <row r="237">
          <cell r="A237" t="str">
            <v>P77386</v>
          </cell>
          <cell r="B237" t="str">
            <v>ZULKARNAEN</v>
          </cell>
          <cell r="C237" t="str">
            <v>01000</v>
          </cell>
          <cell r="D237">
            <v>1865000</v>
          </cell>
          <cell r="E237">
            <v>186500</v>
          </cell>
          <cell r="F237">
            <v>186500</v>
          </cell>
          <cell r="G237">
            <v>300000</v>
          </cell>
          <cell r="H237">
            <v>1500000</v>
          </cell>
          <cell r="I237">
            <v>0</v>
          </cell>
          <cell r="J237">
            <v>3575000</v>
          </cell>
        </row>
        <row r="238">
          <cell r="A238" t="str">
            <v>P77388</v>
          </cell>
          <cell r="B238" t="str">
            <v>ANDRIAS SUKANTA</v>
          </cell>
          <cell r="C238" t="str">
            <v>01000</v>
          </cell>
          <cell r="D238">
            <v>1806000</v>
          </cell>
          <cell r="E238">
            <v>180600</v>
          </cell>
          <cell r="F238">
            <v>180600</v>
          </cell>
          <cell r="G238">
            <v>300000</v>
          </cell>
          <cell r="H238">
            <v>0</v>
          </cell>
          <cell r="I238">
            <v>0</v>
          </cell>
          <cell r="J238">
            <v>2178000</v>
          </cell>
        </row>
        <row r="239">
          <cell r="A239" t="str">
            <v>P77402</v>
          </cell>
          <cell r="B239" t="str">
            <v>SARDI SAMOSIR, SE</v>
          </cell>
          <cell r="C239" t="str">
            <v>01000</v>
          </cell>
          <cell r="D239">
            <v>1689000</v>
          </cell>
          <cell r="E239">
            <v>168900</v>
          </cell>
          <cell r="F239">
            <v>168900</v>
          </cell>
          <cell r="G239">
            <v>300000</v>
          </cell>
          <cell r="H239">
            <v>900000</v>
          </cell>
          <cell r="I239">
            <v>0</v>
          </cell>
          <cell r="J239">
            <v>2783000</v>
          </cell>
        </row>
        <row r="240">
          <cell r="A240" t="str">
            <v>P77422</v>
          </cell>
          <cell r="B240" t="str">
            <v>FAJRIR KHALIDI, SE</v>
          </cell>
          <cell r="C240" t="str">
            <v>01000</v>
          </cell>
          <cell r="D240">
            <v>1927000</v>
          </cell>
          <cell r="E240">
            <v>192700</v>
          </cell>
          <cell r="F240">
            <v>192700</v>
          </cell>
          <cell r="G240">
            <v>300000</v>
          </cell>
          <cell r="H240">
            <v>1500000</v>
          </cell>
          <cell r="I240">
            <v>0</v>
          </cell>
          <cell r="J240">
            <v>3036000</v>
          </cell>
        </row>
        <row r="241">
          <cell r="A241" t="str">
            <v>P77985</v>
          </cell>
          <cell r="B241" t="str">
            <v>IR. MANGANDAR HUTABARAT</v>
          </cell>
          <cell r="C241" t="str">
            <v>01000</v>
          </cell>
          <cell r="D241">
            <v>1526000</v>
          </cell>
          <cell r="E241">
            <v>152600</v>
          </cell>
          <cell r="F241">
            <v>152600</v>
          </cell>
          <cell r="G241">
            <v>300000</v>
          </cell>
          <cell r="H241">
            <v>0</v>
          </cell>
          <cell r="I241">
            <v>0</v>
          </cell>
          <cell r="J241">
            <v>2033000</v>
          </cell>
        </row>
        <row r="242">
          <cell r="A242" t="str">
            <v>P79010</v>
          </cell>
          <cell r="B242" t="str">
            <v>ELWITA, SE</v>
          </cell>
          <cell r="C242" t="str">
            <v>01000</v>
          </cell>
          <cell r="D242">
            <v>1744000</v>
          </cell>
          <cell r="E242">
            <v>174400</v>
          </cell>
          <cell r="F242">
            <v>0</v>
          </cell>
          <cell r="G242">
            <v>150000</v>
          </cell>
          <cell r="H242">
            <v>0</v>
          </cell>
          <cell r="I242">
            <v>0</v>
          </cell>
          <cell r="J242">
            <v>2178000</v>
          </cell>
        </row>
        <row r="243">
          <cell r="A243" t="str">
            <v>P79035</v>
          </cell>
          <cell r="B243" t="str">
            <v>RIENTHA PININTA SIREGAR, SE</v>
          </cell>
          <cell r="C243" t="str">
            <v>01000</v>
          </cell>
          <cell r="D243">
            <v>1744000</v>
          </cell>
          <cell r="E243">
            <v>0</v>
          </cell>
          <cell r="F243">
            <v>0</v>
          </cell>
          <cell r="G243">
            <v>75000</v>
          </cell>
          <cell r="H243">
            <v>0</v>
          </cell>
          <cell r="I243">
            <v>0</v>
          </cell>
          <cell r="J243">
            <v>2178000</v>
          </cell>
        </row>
        <row r="244">
          <cell r="A244" t="str">
            <v>P79105</v>
          </cell>
          <cell r="B244" t="str">
            <v>JUNASRI SAMAD EKA PUTRA,S.KOM.</v>
          </cell>
          <cell r="C244" t="str">
            <v>01000</v>
          </cell>
          <cell r="D244">
            <v>1744000</v>
          </cell>
          <cell r="E244">
            <v>174400</v>
          </cell>
          <cell r="F244">
            <v>174400</v>
          </cell>
          <cell r="G244">
            <v>300000</v>
          </cell>
          <cell r="H244">
            <v>0</v>
          </cell>
          <cell r="I244">
            <v>803000</v>
          </cell>
          <cell r="J244">
            <v>2178000</v>
          </cell>
        </row>
        <row r="245">
          <cell r="A245" t="str">
            <v>P79463</v>
          </cell>
          <cell r="B245" t="str">
            <v>LINTONG P. PANJAITAN, SE</v>
          </cell>
          <cell r="C245" t="str">
            <v>01000</v>
          </cell>
          <cell r="D245">
            <v>1990000</v>
          </cell>
          <cell r="E245">
            <v>199000</v>
          </cell>
          <cell r="F245">
            <v>199000</v>
          </cell>
          <cell r="G245">
            <v>300000</v>
          </cell>
          <cell r="H245">
            <v>1500000</v>
          </cell>
          <cell r="I245">
            <v>0</v>
          </cell>
          <cell r="J245">
            <v>3036000</v>
          </cell>
        </row>
        <row r="246">
          <cell r="A246" t="str">
            <v>P79498</v>
          </cell>
          <cell r="B246" t="str">
            <v>ANGGIAT ARITONANG, SE</v>
          </cell>
          <cell r="C246" t="str">
            <v>01000</v>
          </cell>
          <cell r="D246">
            <v>2060000</v>
          </cell>
          <cell r="E246">
            <v>206000</v>
          </cell>
          <cell r="F246">
            <v>206000</v>
          </cell>
          <cell r="G246">
            <v>300000</v>
          </cell>
          <cell r="H246">
            <v>2100000</v>
          </cell>
          <cell r="I246">
            <v>0</v>
          </cell>
          <cell r="J246">
            <v>4158000</v>
          </cell>
        </row>
        <row r="247">
          <cell r="A247" t="str">
            <v>P80205</v>
          </cell>
          <cell r="B247" t="str">
            <v>DIDIK SUTRISNOKO, SE.</v>
          </cell>
          <cell r="C247" t="str">
            <v>01000</v>
          </cell>
          <cell r="D247">
            <v>1427000</v>
          </cell>
          <cell r="E247">
            <v>0</v>
          </cell>
          <cell r="F247">
            <v>0</v>
          </cell>
          <cell r="G247">
            <v>75000</v>
          </cell>
          <cell r="H247">
            <v>0</v>
          </cell>
          <cell r="I247">
            <v>803000</v>
          </cell>
          <cell r="J247">
            <v>1886000</v>
          </cell>
        </row>
        <row r="248">
          <cell r="A248" t="str">
            <v>P80239</v>
          </cell>
          <cell r="B248" t="str">
            <v>IMANUEL GIRALD S.PANDIA, SE</v>
          </cell>
          <cell r="C248" t="str">
            <v>01000</v>
          </cell>
          <cell r="D248">
            <v>1861000</v>
          </cell>
          <cell r="E248">
            <v>186100</v>
          </cell>
          <cell r="F248">
            <v>93050</v>
          </cell>
          <cell r="G248">
            <v>225000</v>
          </cell>
          <cell r="H248">
            <v>1500000</v>
          </cell>
          <cell r="I248">
            <v>0</v>
          </cell>
          <cell r="J248">
            <v>3036000</v>
          </cell>
        </row>
        <row r="249">
          <cell r="A249" t="str">
            <v>P80244</v>
          </cell>
          <cell r="B249" t="str">
            <v>JANSEN SIAHAAN, SE</v>
          </cell>
          <cell r="C249" t="str">
            <v>01000</v>
          </cell>
          <cell r="D249">
            <v>1923000</v>
          </cell>
          <cell r="E249">
            <v>192300</v>
          </cell>
          <cell r="F249">
            <v>192300</v>
          </cell>
          <cell r="G249">
            <v>300000</v>
          </cell>
          <cell r="H249">
            <v>2100000</v>
          </cell>
          <cell r="I249">
            <v>0</v>
          </cell>
          <cell r="J249">
            <v>4158000</v>
          </cell>
        </row>
        <row r="250">
          <cell r="A250" t="str">
            <v>P80425</v>
          </cell>
          <cell r="B250" t="str">
            <v>IIN YUSFINA, SE</v>
          </cell>
          <cell r="C250" t="str">
            <v>01000</v>
          </cell>
          <cell r="D250">
            <v>1861000</v>
          </cell>
          <cell r="E250">
            <v>0</v>
          </cell>
          <cell r="F250">
            <v>0</v>
          </cell>
          <cell r="G250">
            <v>75000</v>
          </cell>
          <cell r="H250">
            <v>1500000</v>
          </cell>
          <cell r="I250">
            <v>0</v>
          </cell>
          <cell r="J250">
            <v>3036000</v>
          </cell>
        </row>
        <row r="251">
          <cell r="A251" t="str">
            <v>P80426</v>
          </cell>
          <cell r="B251" t="str">
            <v>I. ANHAR NASUTION, SE</v>
          </cell>
          <cell r="C251" t="str">
            <v>01000</v>
          </cell>
          <cell r="D251">
            <v>1861000</v>
          </cell>
          <cell r="E251">
            <v>186100</v>
          </cell>
          <cell r="F251">
            <v>186100</v>
          </cell>
          <cell r="G251">
            <v>300000</v>
          </cell>
          <cell r="H251">
            <v>1600000</v>
          </cell>
          <cell r="I251">
            <v>0</v>
          </cell>
          <cell r="J251">
            <v>3812000</v>
          </cell>
        </row>
        <row r="252">
          <cell r="A252" t="str">
            <v>P80512</v>
          </cell>
          <cell r="B252" t="str">
            <v>KUNCORO PRASOJO, SE, AK.</v>
          </cell>
          <cell r="C252" t="str">
            <v>01000</v>
          </cell>
          <cell r="D252">
            <v>1799000</v>
          </cell>
          <cell r="E252">
            <v>179900</v>
          </cell>
          <cell r="F252">
            <v>179900</v>
          </cell>
          <cell r="G252">
            <v>300000</v>
          </cell>
          <cell r="H252">
            <v>1500000</v>
          </cell>
          <cell r="I252">
            <v>0</v>
          </cell>
          <cell r="J252">
            <v>3036000</v>
          </cell>
        </row>
        <row r="253">
          <cell r="A253" t="str">
            <v>P80534</v>
          </cell>
          <cell r="B253" t="str">
            <v>BUDI IRAWAN, SE</v>
          </cell>
          <cell r="C253" t="str">
            <v>01000</v>
          </cell>
          <cell r="D253">
            <v>1738000</v>
          </cell>
          <cell r="E253">
            <v>173800</v>
          </cell>
          <cell r="F253">
            <v>173800</v>
          </cell>
          <cell r="G253">
            <v>300000</v>
          </cell>
          <cell r="H253">
            <v>1500000</v>
          </cell>
          <cell r="I253">
            <v>0</v>
          </cell>
          <cell r="J253">
            <v>2921000</v>
          </cell>
        </row>
        <row r="254">
          <cell r="A254" t="str">
            <v>P80540</v>
          </cell>
          <cell r="B254" t="str">
            <v>BASARIA PARULIAN MANURUNG, SE</v>
          </cell>
          <cell r="C254" t="str">
            <v>01000</v>
          </cell>
          <cell r="D254">
            <v>1523000</v>
          </cell>
          <cell r="E254">
            <v>152300</v>
          </cell>
          <cell r="F254">
            <v>0</v>
          </cell>
          <cell r="G254">
            <v>150000</v>
          </cell>
          <cell r="H254">
            <v>0</v>
          </cell>
          <cell r="I254">
            <v>0</v>
          </cell>
          <cell r="J254">
            <v>2106000</v>
          </cell>
        </row>
        <row r="255">
          <cell r="A255" t="str">
            <v>P80543</v>
          </cell>
          <cell r="B255" t="str">
            <v>DEWI YULIANINGSIH, S.E</v>
          </cell>
          <cell r="C255" t="str">
            <v>01000</v>
          </cell>
          <cell r="D255">
            <v>1523000</v>
          </cell>
          <cell r="E255">
            <v>152300</v>
          </cell>
          <cell r="F255">
            <v>76150</v>
          </cell>
          <cell r="G255">
            <v>225000</v>
          </cell>
          <cell r="H255">
            <v>0</v>
          </cell>
          <cell r="I255">
            <v>0</v>
          </cell>
          <cell r="J255">
            <v>2106000</v>
          </cell>
        </row>
        <row r="256">
          <cell r="A256" t="str">
            <v>P80546</v>
          </cell>
          <cell r="B256" t="str">
            <v>SAMI MARICE MANURUNG, SE</v>
          </cell>
          <cell r="C256" t="str">
            <v>01000</v>
          </cell>
          <cell r="D256">
            <v>1523000</v>
          </cell>
          <cell r="E256">
            <v>0</v>
          </cell>
          <cell r="F256">
            <v>0</v>
          </cell>
          <cell r="G256">
            <v>75000</v>
          </cell>
          <cell r="H256">
            <v>0</v>
          </cell>
          <cell r="I256">
            <v>0</v>
          </cell>
          <cell r="J256">
            <v>2106000</v>
          </cell>
        </row>
        <row r="257">
          <cell r="A257" t="str">
            <v>P80549</v>
          </cell>
          <cell r="B257" t="str">
            <v>MISRIANI</v>
          </cell>
          <cell r="C257" t="str">
            <v>01000</v>
          </cell>
          <cell r="D257">
            <v>1425000</v>
          </cell>
          <cell r="E257">
            <v>142500</v>
          </cell>
          <cell r="F257">
            <v>142500</v>
          </cell>
          <cell r="G257">
            <v>300000</v>
          </cell>
          <cell r="H257">
            <v>0</v>
          </cell>
          <cell r="I257">
            <v>0</v>
          </cell>
          <cell r="J257">
            <v>2033000</v>
          </cell>
        </row>
        <row r="258">
          <cell r="A258" t="str">
            <v>P80569</v>
          </cell>
          <cell r="B258" t="str">
            <v>ISKANDAR ZULKARNAIN</v>
          </cell>
          <cell r="C258" t="str">
            <v>01000</v>
          </cell>
          <cell r="D258">
            <v>1425000</v>
          </cell>
          <cell r="E258">
            <v>142500</v>
          </cell>
          <cell r="F258">
            <v>142500</v>
          </cell>
          <cell r="G258">
            <v>300000</v>
          </cell>
          <cell r="H258">
            <v>0</v>
          </cell>
          <cell r="I258">
            <v>0</v>
          </cell>
          <cell r="J258">
            <v>2033000</v>
          </cell>
        </row>
        <row r="259">
          <cell r="A259" t="str">
            <v>P80570</v>
          </cell>
          <cell r="B259" t="str">
            <v>MULYADI</v>
          </cell>
          <cell r="C259" t="str">
            <v>01000</v>
          </cell>
          <cell r="D259">
            <v>1425000</v>
          </cell>
          <cell r="E259">
            <v>142500</v>
          </cell>
          <cell r="F259">
            <v>142500</v>
          </cell>
          <cell r="G259">
            <v>300000</v>
          </cell>
          <cell r="H259">
            <v>0</v>
          </cell>
          <cell r="I259">
            <v>330000</v>
          </cell>
          <cell r="J259">
            <v>2033000</v>
          </cell>
        </row>
        <row r="260">
          <cell r="A260" t="str">
            <v>P80572</v>
          </cell>
          <cell r="B260" t="str">
            <v>NURMA ROSDIANA, SE</v>
          </cell>
          <cell r="C260" t="str">
            <v>01000</v>
          </cell>
          <cell r="D260">
            <v>1425000</v>
          </cell>
          <cell r="E260">
            <v>142500</v>
          </cell>
          <cell r="F260">
            <v>142500</v>
          </cell>
          <cell r="G260">
            <v>300000</v>
          </cell>
          <cell r="H260">
            <v>0</v>
          </cell>
          <cell r="I260">
            <v>495000</v>
          </cell>
          <cell r="J260">
            <v>2033000</v>
          </cell>
        </row>
        <row r="261">
          <cell r="A261" t="str">
            <v>P80575</v>
          </cell>
          <cell r="B261" t="str">
            <v>RISMAWATI ERLINA PANGGABEAN, SE</v>
          </cell>
          <cell r="C261" t="str">
            <v>01000</v>
          </cell>
          <cell r="D261">
            <v>1425000</v>
          </cell>
          <cell r="E261">
            <v>142500</v>
          </cell>
          <cell r="F261">
            <v>71250</v>
          </cell>
          <cell r="G261">
            <v>225000</v>
          </cell>
          <cell r="H261">
            <v>0</v>
          </cell>
          <cell r="I261">
            <v>0</v>
          </cell>
          <cell r="J261">
            <v>2033000</v>
          </cell>
        </row>
        <row r="262">
          <cell r="A262" t="str">
            <v>P54172</v>
          </cell>
          <cell r="B262" t="str">
            <v>BAHARUDIN MANURUNG,DRS</v>
          </cell>
          <cell r="C262" t="str">
            <v>01005</v>
          </cell>
          <cell r="D262">
            <v>2522000</v>
          </cell>
          <cell r="E262">
            <v>252200</v>
          </cell>
          <cell r="F262">
            <v>378300</v>
          </cell>
          <cell r="G262">
            <v>375000</v>
          </cell>
          <cell r="H262">
            <v>2100000</v>
          </cell>
          <cell r="I262">
            <v>0</v>
          </cell>
          <cell r="J262">
            <v>4158000</v>
          </cell>
        </row>
        <row r="263">
          <cell r="A263" t="str">
            <v>P80012</v>
          </cell>
          <cell r="B263" t="str">
            <v>SYAHRUL RUSLI, S.E., MM</v>
          </cell>
          <cell r="C263" t="str">
            <v>01005</v>
          </cell>
          <cell r="D263">
            <v>1990000</v>
          </cell>
          <cell r="E263">
            <v>199000</v>
          </cell>
          <cell r="F263">
            <v>199000</v>
          </cell>
          <cell r="G263">
            <v>300000</v>
          </cell>
          <cell r="H263">
            <v>2700000</v>
          </cell>
          <cell r="I263">
            <v>0</v>
          </cell>
          <cell r="J263">
            <v>4686000</v>
          </cell>
        </row>
        <row r="264">
          <cell r="A264" t="str">
            <v>P80029</v>
          </cell>
          <cell r="B264" t="str">
            <v>BERNHARD TAMPUBOLON, SE</v>
          </cell>
          <cell r="C264" t="str">
            <v>01005</v>
          </cell>
          <cell r="D264">
            <v>1990000</v>
          </cell>
          <cell r="E264">
            <v>199000</v>
          </cell>
          <cell r="F264">
            <v>199000</v>
          </cell>
          <cell r="G264">
            <v>300000</v>
          </cell>
          <cell r="H264">
            <v>2100000</v>
          </cell>
          <cell r="I264">
            <v>0</v>
          </cell>
          <cell r="J264">
            <v>4158000</v>
          </cell>
        </row>
        <row r="265">
          <cell r="A265" t="str">
            <v>P80335</v>
          </cell>
          <cell r="B265" t="str">
            <v>M. ARIES AVIANI NUGROHO, SE.</v>
          </cell>
          <cell r="C265" t="str">
            <v>01005</v>
          </cell>
          <cell r="D265">
            <v>1686000</v>
          </cell>
          <cell r="E265">
            <v>168600</v>
          </cell>
          <cell r="F265">
            <v>168600</v>
          </cell>
          <cell r="G265">
            <v>300000</v>
          </cell>
          <cell r="H265">
            <v>1500000</v>
          </cell>
          <cell r="I265">
            <v>0</v>
          </cell>
          <cell r="J265">
            <v>3036000</v>
          </cell>
        </row>
        <row r="266">
          <cell r="A266" t="str">
            <v>P80905</v>
          </cell>
          <cell r="B266" t="str">
            <v>DHOPI PRAWATA, SE</v>
          </cell>
          <cell r="C266" t="str">
            <v>01005</v>
          </cell>
          <cell r="D266">
            <v>1738000</v>
          </cell>
          <cell r="E266">
            <v>173800</v>
          </cell>
          <cell r="F266">
            <v>86900</v>
          </cell>
          <cell r="G266">
            <v>225000</v>
          </cell>
          <cell r="H266">
            <v>1500000</v>
          </cell>
          <cell r="I266">
            <v>0</v>
          </cell>
          <cell r="J266">
            <v>3036000</v>
          </cell>
        </row>
        <row r="267">
          <cell r="A267" t="str">
            <v>P80125</v>
          </cell>
          <cell r="B267" t="str">
            <v>KUSNADI, S.E.</v>
          </cell>
          <cell r="C267" t="str">
            <v>01006</v>
          </cell>
          <cell r="D267">
            <v>1744000</v>
          </cell>
          <cell r="E267">
            <v>174400</v>
          </cell>
          <cell r="F267">
            <v>174400</v>
          </cell>
          <cell r="G267">
            <v>300000</v>
          </cell>
          <cell r="H267">
            <v>1500000</v>
          </cell>
          <cell r="I267">
            <v>0</v>
          </cell>
          <cell r="J267">
            <v>2967000</v>
          </cell>
        </row>
        <row r="268">
          <cell r="A268" t="str">
            <v>P80256</v>
          </cell>
          <cell r="B268" t="str">
            <v>MASDAR HELMI SOFIAN, SE</v>
          </cell>
          <cell r="C268" t="str">
            <v>01006</v>
          </cell>
          <cell r="D268">
            <v>1923000</v>
          </cell>
          <cell r="E268">
            <v>0</v>
          </cell>
          <cell r="F268">
            <v>0</v>
          </cell>
          <cell r="G268">
            <v>75000</v>
          </cell>
          <cell r="H268">
            <v>2100000</v>
          </cell>
          <cell r="I268">
            <v>0</v>
          </cell>
          <cell r="J268">
            <v>4064000</v>
          </cell>
        </row>
        <row r="269">
          <cell r="A269" t="str">
            <v>P80030</v>
          </cell>
          <cell r="B269" t="str">
            <v>MULIA MANAF, SE</v>
          </cell>
          <cell r="C269" t="str">
            <v>01007</v>
          </cell>
          <cell r="D269">
            <v>1990000</v>
          </cell>
          <cell r="E269">
            <v>199000</v>
          </cell>
          <cell r="F269">
            <v>99500</v>
          </cell>
          <cell r="G269">
            <v>225000</v>
          </cell>
          <cell r="H269">
            <v>2100000</v>
          </cell>
          <cell r="I269">
            <v>0</v>
          </cell>
          <cell r="J269">
            <v>4505000</v>
          </cell>
        </row>
        <row r="270">
          <cell r="A270" t="str">
            <v>P80861</v>
          </cell>
          <cell r="B270" t="str">
            <v>HUSNI AMRI, S.E.</v>
          </cell>
          <cell r="C270" t="str">
            <v>01007</v>
          </cell>
          <cell r="D270">
            <v>1738000</v>
          </cell>
          <cell r="E270">
            <v>173800</v>
          </cell>
          <cell r="F270">
            <v>173800</v>
          </cell>
          <cell r="G270">
            <v>300000</v>
          </cell>
          <cell r="H270">
            <v>1500000</v>
          </cell>
          <cell r="I270">
            <v>0</v>
          </cell>
          <cell r="J270">
            <v>3289000</v>
          </cell>
        </row>
        <row r="271">
          <cell r="A271" t="str">
            <v>P77322</v>
          </cell>
          <cell r="B271" t="str">
            <v>ABNER LUMBAN GAOL, SH</v>
          </cell>
          <cell r="C271" t="str">
            <v>01010</v>
          </cell>
          <cell r="D271">
            <v>1927000</v>
          </cell>
          <cell r="E271">
            <v>192700</v>
          </cell>
          <cell r="F271">
            <v>192700</v>
          </cell>
          <cell r="G271">
            <v>300000</v>
          </cell>
          <cell r="H271">
            <v>0</v>
          </cell>
          <cell r="I271">
            <v>825000</v>
          </cell>
          <cell r="J271">
            <v>2440000</v>
          </cell>
        </row>
        <row r="272">
          <cell r="A272" t="str">
            <v>P78945</v>
          </cell>
          <cell r="B272" t="str">
            <v>AGUS PRAMONO</v>
          </cell>
          <cell r="C272" t="str">
            <v>01010</v>
          </cell>
          <cell r="D272">
            <v>1865000</v>
          </cell>
          <cell r="E272">
            <v>186500</v>
          </cell>
          <cell r="F272">
            <v>186500</v>
          </cell>
          <cell r="G272">
            <v>300000</v>
          </cell>
          <cell r="H272">
            <v>1500000</v>
          </cell>
          <cell r="I272">
            <v>0</v>
          </cell>
          <cell r="J272">
            <v>3683000</v>
          </cell>
        </row>
        <row r="273">
          <cell r="A273" t="str">
            <v>P79917</v>
          </cell>
          <cell r="B273" t="str">
            <v>SURIPTO,SE</v>
          </cell>
          <cell r="C273" t="str">
            <v>01010</v>
          </cell>
          <cell r="D273">
            <v>1802000</v>
          </cell>
          <cell r="E273">
            <v>180200</v>
          </cell>
          <cell r="F273">
            <v>180200</v>
          </cell>
          <cell r="G273">
            <v>300000</v>
          </cell>
          <cell r="H273">
            <v>1500000</v>
          </cell>
          <cell r="I273">
            <v>0</v>
          </cell>
          <cell r="J273">
            <v>3168000</v>
          </cell>
        </row>
        <row r="274">
          <cell r="A274" t="str">
            <v>P80542</v>
          </cell>
          <cell r="B274" t="str">
            <v>RINI PELITA SUHARTI, SE</v>
          </cell>
          <cell r="C274" t="str">
            <v>01010</v>
          </cell>
          <cell r="D274">
            <v>1523000</v>
          </cell>
          <cell r="E274">
            <v>152300</v>
          </cell>
          <cell r="F274">
            <v>152300</v>
          </cell>
          <cell r="G274">
            <v>300000</v>
          </cell>
          <cell r="H274">
            <v>0</v>
          </cell>
          <cell r="I274">
            <v>352000</v>
          </cell>
          <cell r="J274">
            <v>2222000</v>
          </cell>
        </row>
        <row r="275">
          <cell r="A275" t="str">
            <v>P81160</v>
          </cell>
          <cell r="B275" t="str">
            <v>MARTIUS, SH</v>
          </cell>
          <cell r="C275" t="str">
            <v>01010</v>
          </cell>
          <cell r="D275">
            <v>1523000</v>
          </cell>
          <cell r="E275">
            <v>152300</v>
          </cell>
          <cell r="F275">
            <v>152300</v>
          </cell>
          <cell r="G275">
            <v>300000</v>
          </cell>
          <cell r="H275">
            <v>0</v>
          </cell>
          <cell r="I275">
            <v>825000</v>
          </cell>
          <cell r="J275">
            <v>2222000</v>
          </cell>
        </row>
        <row r="276">
          <cell r="A276" t="str">
            <v>P81270</v>
          </cell>
          <cell r="B276" t="str">
            <v>KARNEN RIFAI</v>
          </cell>
          <cell r="C276" t="str">
            <v>01010</v>
          </cell>
          <cell r="D276">
            <v>1168000</v>
          </cell>
          <cell r="E276">
            <v>116800</v>
          </cell>
          <cell r="F276">
            <v>116800</v>
          </cell>
          <cell r="G276">
            <v>300000</v>
          </cell>
          <cell r="H276">
            <v>0</v>
          </cell>
          <cell r="I276">
            <v>297000</v>
          </cell>
          <cell r="J276">
            <v>1859000</v>
          </cell>
        </row>
        <row r="277">
          <cell r="A277" t="str">
            <v>P82873</v>
          </cell>
          <cell r="B277" t="str">
            <v>NOVRYANDI</v>
          </cell>
          <cell r="C277" t="str">
            <v>01010</v>
          </cell>
          <cell r="D277">
            <v>1145000</v>
          </cell>
          <cell r="E277">
            <v>0</v>
          </cell>
          <cell r="F277">
            <v>0</v>
          </cell>
          <cell r="G277">
            <v>75000</v>
          </cell>
          <cell r="H277">
            <v>0</v>
          </cell>
          <cell r="I277">
            <v>495000</v>
          </cell>
          <cell r="J277">
            <v>2004000</v>
          </cell>
        </row>
        <row r="278">
          <cell r="A278" t="str">
            <v>P83502</v>
          </cell>
          <cell r="B278" t="str">
            <v>MUHAMMAD NOVAR NASUTION,S.E</v>
          </cell>
          <cell r="C278" t="str">
            <v>01010</v>
          </cell>
          <cell r="D278">
            <v>946400</v>
          </cell>
          <cell r="E278">
            <v>0</v>
          </cell>
          <cell r="F278">
            <v>0</v>
          </cell>
          <cell r="G278">
            <v>75000</v>
          </cell>
          <cell r="H278">
            <v>0</v>
          </cell>
          <cell r="I278">
            <v>0</v>
          </cell>
          <cell r="J278">
            <v>1447200</v>
          </cell>
        </row>
        <row r="279">
          <cell r="A279" t="str">
            <v>Q00069</v>
          </cell>
          <cell r="B279" t="str">
            <v>NOVRIANTI PUTRI</v>
          </cell>
          <cell r="C279" t="str">
            <v>01010</v>
          </cell>
          <cell r="D279">
            <v>935000</v>
          </cell>
          <cell r="E279">
            <v>0</v>
          </cell>
          <cell r="F279">
            <v>0</v>
          </cell>
          <cell r="G279">
            <v>75000</v>
          </cell>
          <cell r="H279">
            <v>0</v>
          </cell>
          <cell r="I279">
            <v>0</v>
          </cell>
          <cell r="J279">
            <v>1150000</v>
          </cell>
        </row>
        <row r="280">
          <cell r="A280" t="str">
            <v>Q00134</v>
          </cell>
          <cell r="B280" t="str">
            <v>VERA SM TOGATOROP</v>
          </cell>
          <cell r="C280" t="str">
            <v>01010</v>
          </cell>
          <cell r="D280">
            <v>935000</v>
          </cell>
          <cell r="E280">
            <v>0</v>
          </cell>
          <cell r="F280">
            <v>0</v>
          </cell>
          <cell r="G280">
            <v>75000</v>
          </cell>
          <cell r="H280">
            <v>0</v>
          </cell>
          <cell r="I280">
            <v>0</v>
          </cell>
          <cell r="J280">
            <v>1150000</v>
          </cell>
        </row>
        <row r="281">
          <cell r="A281" t="str">
            <v>P76706</v>
          </cell>
          <cell r="B281" t="str">
            <v>SAIMIN</v>
          </cell>
          <cell r="C281" t="str">
            <v>01020</v>
          </cell>
          <cell r="D281">
            <v>1538000</v>
          </cell>
          <cell r="E281">
            <v>153800</v>
          </cell>
          <cell r="F281">
            <v>230700</v>
          </cell>
          <cell r="G281">
            <v>375000</v>
          </cell>
          <cell r="H281">
            <v>0</v>
          </cell>
          <cell r="I281">
            <v>0</v>
          </cell>
          <cell r="J281">
            <v>2004000</v>
          </cell>
        </row>
        <row r="282">
          <cell r="A282" t="str">
            <v>P77318</v>
          </cell>
          <cell r="B282" t="str">
            <v>EFENDI SITORUS</v>
          </cell>
          <cell r="C282" t="str">
            <v>01020</v>
          </cell>
          <cell r="D282">
            <v>1806000</v>
          </cell>
          <cell r="E282">
            <v>180600</v>
          </cell>
          <cell r="F282">
            <v>180600</v>
          </cell>
          <cell r="G282">
            <v>300000</v>
          </cell>
          <cell r="H282">
            <v>0</v>
          </cell>
          <cell r="I282">
            <v>583000</v>
          </cell>
          <cell r="J282">
            <v>2295000</v>
          </cell>
        </row>
        <row r="283">
          <cell r="A283" t="str">
            <v>P77979</v>
          </cell>
          <cell r="B283" t="str">
            <v>DJABANGUN NAINGGOLAN</v>
          </cell>
          <cell r="C283" t="str">
            <v>01020</v>
          </cell>
          <cell r="D283">
            <v>1436000</v>
          </cell>
          <cell r="E283">
            <v>143600</v>
          </cell>
          <cell r="F283">
            <v>143600</v>
          </cell>
          <cell r="G283">
            <v>300000</v>
          </cell>
          <cell r="H283">
            <v>0</v>
          </cell>
          <cell r="I283">
            <v>0</v>
          </cell>
          <cell r="J283">
            <v>2004000</v>
          </cell>
        </row>
        <row r="284">
          <cell r="A284" t="str">
            <v>P78749</v>
          </cell>
          <cell r="B284" t="str">
            <v>BISTON PANJAITAN, SE</v>
          </cell>
          <cell r="C284" t="str">
            <v>01020</v>
          </cell>
          <cell r="D284">
            <v>1526000</v>
          </cell>
          <cell r="E284">
            <v>152600</v>
          </cell>
          <cell r="F284">
            <v>152600</v>
          </cell>
          <cell r="G284">
            <v>300000</v>
          </cell>
          <cell r="H284">
            <v>0</v>
          </cell>
          <cell r="I284">
            <v>0</v>
          </cell>
          <cell r="J284">
            <v>2149000</v>
          </cell>
        </row>
        <row r="285">
          <cell r="A285" t="str">
            <v>P79057</v>
          </cell>
          <cell r="B285" t="str">
            <v>JANNES SIMANJUNTAK, SE</v>
          </cell>
          <cell r="C285" t="str">
            <v>01020</v>
          </cell>
          <cell r="D285">
            <v>1744000</v>
          </cell>
          <cell r="E285">
            <v>174400</v>
          </cell>
          <cell r="F285">
            <v>174400</v>
          </cell>
          <cell r="G285">
            <v>300000</v>
          </cell>
          <cell r="H285">
            <v>0</v>
          </cell>
          <cell r="I285">
            <v>825000</v>
          </cell>
          <cell r="J285">
            <v>2295000</v>
          </cell>
        </row>
        <row r="286">
          <cell r="A286" t="str">
            <v>P79791</v>
          </cell>
          <cell r="B286" t="str">
            <v>MARGONO, SE.MM</v>
          </cell>
          <cell r="C286" t="str">
            <v>01020</v>
          </cell>
          <cell r="D286">
            <v>1799000</v>
          </cell>
          <cell r="E286">
            <v>179900</v>
          </cell>
          <cell r="F286">
            <v>89950</v>
          </cell>
          <cell r="G286">
            <v>225000</v>
          </cell>
          <cell r="H286">
            <v>900000</v>
          </cell>
          <cell r="I286">
            <v>0</v>
          </cell>
          <cell r="J286">
            <v>3175000</v>
          </cell>
        </row>
        <row r="287">
          <cell r="A287" t="str">
            <v>P81273</v>
          </cell>
          <cell r="B287" t="str">
            <v>MUTIARA SINAGA</v>
          </cell>
          <cell r="C287" t="str">
            <v>01020</v>
          </cell>
          <cell r="D287">
            <v>1207000</v>
          </cell>
          <cell r="E287">
            <v>0</v>
          </cell>
          <cell r="F287">
            <v>0</v>
          </cell>
          <cell r="G287">
            <v>75000</v>
          </cell>
          <cell r="H287">
            <v>0</v>
          </cell>
          <cell r="I287">
            <v>330000</v>
          </cell>
          <cell r="J287">
            <v>1932000</v>
          </cell>
        </row>
        <row r="288">
          <cell r="A288" t="str">
            <v>P82867</v>
          </cell>
          <cell r="B288" t="str">
            <v>TENGKU DIMAS PRAMANA</v>
          </cell>
          <cell r="C288" t="str">
            <v>01020</v>
          </cell>
          <cell r="D288">
            <v>1145000</v>
          </cell>
          <cell r="E288">
            <v>0</v>
          </cell>
          <cell r="F288">
            <v>0</v>
          </cell>
          <cell r="G288">
            <v>75000</v>
          </cell>
          <cell r="H288">
            <v>0</v>
          </cell>
          <cell r="I288">
            <v>495000</v>
          </cell>
          <cell r="J288">
            <v>2004000</v>
          </cell>
        </row>
        <row r="289">
          <cell r="A289" t="str">
            <v>P83504</v>
          </cell>
          <cell r="B289" t="str">
            <v>DANIA AINI,A.MD</v>
          </cell>
          <cell r="C289" t="str">
            <v>01020</v>
          </cell>
          <cell r="D289">
            <v>946400</v>
          </cell>
          <cell r="E289">
            <v>0</v>
          </cell>
          <cell r="F289">
            <v>0</v>
          </cell>
          <cell r="G289">
            <v>75000</v>
          </cell>
          <cell r="H289">
            <v>0</v>
          </cell>
          <cell r="I289">
            <v>297000</v>
          </cell>
          <cell r="J289">
            <v>1447200</v>
          </cell>
        </row>
        <row r="290">
          <cell r="A290" t="str">
            <v>Q00126</v>
          </cell>
          <cell r="B290" t="str">
            <v>MAYANTI JUMIAHARI HARAHAP</v>
          </cell>
          <cell r="C290" t="str">
            <v>01020</v>
          </cell>
          <cell r="D290">
            <v>935000</v>
          </cell>
          <cell r="E290">
            <v>0</v>
          </cell>
          <cell r="F290">
            <v>0</v>
          </cell>
          <cell r="G290">
            <v>75000</v>
          </cell>
          <cell r="H290">
            <v>0</v>
          </cell>
          <cell r="I290">
            <v>0</v>
          </cell>
          <cell r="J290">
            <v>1150000</v>
          </cell>
        </row>
        <row r="291">
          <cell r="A291" t="str">
            <v>Q00153</v>
          </cell>
          <cell r="B291" t="str">
            <v>IKHSAN AZWARI</v>
          </cell>
          <cell r="C291" t="str">
            <v>01020</v>
          </cell>
          <cell r="D291">
            <v>935000</v>
          </cell>
          <cell r="E291">
            <v>0</v>
          </cell>
          <cell r="F291">
            <v>0</v>
          </cell>
          <cell r="G291">
            <v>75000</v>
          </cell>
          <cell r="H291">
            <v>0</v>
          </cell>
          <cell r="I291">
            <v>319000</v>
          </cell>
          <cell r="J291">
            <v>1150000</v>
          </cell>
        </row>
        <row r="292">
          <cell r="A292" t="str">
            <v>P55225</v>
          </cell>
          <cell r="B292" t="str">
            <v>SOTER SIJABAT</v>
          </cell>
          <cell r="C292" t="str">
            <v>01030</v>
          </cell>
          <cell r="D292">
            <v>2288000</v>
          </cell>
          <cell r="E292">
            <v>228800</v>
          </cell>
          <cell r="F292">
            <v>343200</v>
          </cell>
          <cell r="G292">
            <v>375000</v>
          </cell>
          <cell r="H292">
            <v>1500000</v>
          </cell>
          <cell r="I292">
            <v>0</v>
          </cell>
          <cell r="J292">
            <v>3225000</v>
          </cell>
        </row>
        <row r="293">
          <cell r="A293" t="str">
            <v>P77964</v>
          </cell>
          <cell r="B293" t="str">
            <v>SUPIANTA SEMBIRING</v>
          </cell>
          <cell r="C293" t="str">
            <v>01030</v>
          </cell>
          <cell r="D293">
            <v>1580000</v>
          </cell>
          <cell r="E293">
            <v>0</v>
          </cell>
          <cell r="F293">
            <v>0</v>
          </cell>
          <cell r="G293">
            <v>75000</v>
          </cell>
          <cell r="H293">
            <v>0</v>
          </cell>
          <cell r="I293">
            <v>407000</v>
          </cell>
          <cell r="J293">
            <v>2149000</v>
          </cell>
        </row>
        <row r="294">
          <cell r="A294" t="str">
            <v>P78826</v>
          </cell>
          <cell r="B294" t="str">
            <v>MUHAMMAD YUSUF</v>
          </cell>
          <cell r="C294" t="str">
            <v>01030</v>
          </cell>
          <cell r="D294">
            <v>1486000</v>
          </cell>
          <cell r="E294">
            <v>148600</v>
          </cell>
          <cell r="F294">
            <v>74300</v>
          </cell>
          <cell r="G294">
            <v>225000</v>
          </cell>
          <cell r="H294">
            <v>0</v>
          </cell>
          <cell r="I294">
            <v>0</v>
          </cell>
          <cell r="J294">
            <v>1959000</v>
          </cell>
        </row>
        <row r="295">
          <cell r="A295" t="str">
            <v>P80538</v>
          </cell>
          <cell r="B295" t="str">
            <v>ZULKARNAIN SIREGAR,SE</v>
          </cell>
          <cell r="C295" t="str">
            <v>01030</v>
          </cell>
          <cell r="D295">
            <v>1625000</v>
          </cell>
          <cell r="E295">
            <v>162500</v>
          </cell>
          <cell r="F295">
            <v>162500</v>
          </cell>
          <cell r="G295">
            <v>300000</v>
          </cell>
          <cell r="H295">
            <v>0</v>
          </cell>
          <cell r="I295">
            <v>0</v>
          </cell>
          <cell r="J295">
            <v>2313000</v>
          </cell>
        </row>
        <row r="296">
          <cell r="A296" t="str">
            <v>P80563</v>
          </cell>
          <cell r="B296" t="str">
            <v>RUSMIDA HUTAPEA, S.Sos</v>
          </cell>
          <cell r="C296" t="str">
            <v>01030</v>
          </cell>
          <cell r="D296">
            <v>1425000</v>
          </cell>
          <cell r="E296">
            <v>0</v>
          </cell>
          <cell r="F296">
            <v>0</v>
          </cell>
          <cell r="G296">
            <v>75000</v>
          </cell>
          <cell r="H296">
            <v>0</v>
          </cell>
          <cell r="I296">
            <v>0</v>
          </cell>
          <cell r="J296">
            <v>2101000</v>
          </cell>
        </row>
        <row r="297">
          <cell r="A297" t="str">
            <v>Q00068</v>
          </cell>
          <cell r="B297" t="str">
            <v>RENI LILIACE ARITONANG</v>
          </cell>
          <cell r="C297" t="str">
            <v>01030</v>
          </cell>
          <cell r="D297">
            <v>935000</v>
          </cell>
          <cell r="E297">
            <v>0</v>
          </cell>
          <cell r="F297">
            <v>0</v>
          </cell>
          <cell r="G297">
            <v>75000</v>
          </cell>
          <cell r="H297">
            <v>0</v>
          </cell>
          <cell r="I297">
            <v>0</v>
          </cell>
          <cell r="J297">
            <v>1120000</v>
          </cell>
        </row>
        <row r="298">
          <cell r="A298" t="str">
            <v>Q00127</v>
          </cell>
          <cell r="B298" t="str">
            <v>ADE REZEKI HUTAGAOL</v>
          </cell>
          <cell r="C298" t="str">
            <v>01030</v>
          </cell>
          <cell r="D298">
            <v>935000</v>
          </cell>
          <cell r="E298">
            <v>0</v>
          </cell>
          <cell r="F298">
            <v>0</v>
          </cell>
          <cell r="G298">
            <v>75000</v>
          </cell>
          <cell r="H298">
            <v>0</v>
          </cell>
          <cell r="I298">
            <v>297000</v>
          </cell>
          <cell r="J298">
            <v>1120000</v>
          </cell>
        </row>
        <row r="299">
          <cell r="A299" t="str">
            <v>P78819</v>
          </cell>
          <cell r="B299" t="str">
            <v>KAREL BANJARNAHOR</v>
          </cell>
          <cell r="C299" t="str">
            <v>01040</v>
          </cell>
          <cell r="D299">
            <v>1436000</v>
          </cell>
          <cell r="E299">
            <v>143600</v>
          </cell>
          <cell r="F299">
            <v>143600</v>
          </cell>
          <cell r="G299">
            <v>300000</v>
          </cell>
          <cell r="H299">
            <v>0</v>
          </cell>
          <cell r="I299">
            <v>0</v>
          </cell>
          <cell r="J299">
            <v>1959000</v>
          </cell>
        </row>
        <row r="300">
          <cell r="A300" t="str">
            <v>P79052</v>
          </cell>
          <cell r="B300" t="str">
            <v>AHMAD SOFYAN</v>
          </cell>
          <cell r="C300" t="str">
            <v>01040</v>
          </cell>
          <cell r="D300">
            <v>1744000</v>
          </cell>
          <cell r="E300">
            <v>174400</v>
          </cell>
          <cell r="F300">
            <v>174400</v>
          </cell>
          <cell r="G300">
            <v>300000</v>
          </cell>
          <cell r="H300">
            <v>1500000</v>
          </cell>
          <cell r="I300">
            <v>0</v>
          </cell>
          <cell r="J300">
            <v>3225000</v>
          </cell>
        </row>
        <row r="301">
          <cell r="A301" t="str">
            <v>P80573</v>
          </cell>
          <cell r="B301" t="str">
            <v>SARMAULI LUMBAN GAOL</v>
          </cell>
          <cell r="C301" t="str">
            <v>01040</v>
          </cell>
          <cell r="D301">
            <v>1425000</v>
          </cell>
          <cell r="E301">
            <v>142500</v>
          </cell>
          <cell r="F301">
            <v>142500</v>
          </cell>
          <cell r="G301">
            <v>300000</v>
          </cell>
          <cell r="H301">
            <v>0</v>
          </cell>
          <cell r="I301">
            <v>825000</v>
          </cell>
          <cell r="J301">
            <v>2101000</v>
          </cell>
        </row>
        <row r="302">
          <cell r="A302" t="str">
            <v>P80582</v>
          </cell>
          <cell r="B302" t="str">
            <v>RIZKY ZULKARNAIN</v>
          </cell>
          <cell r="C302" t="str">
            <v>01040</v>
          </cell>
          <cell r="D302">
            <v>1295000</v>
          </cell>
          <cell r="E302">
            <v>129500</v>
          </cell>
          <cell r="F302">
            <v>129500</v>
          </cell>
          <cell r="G302">
            <v>300000</v>
          </cell>
          <cell r="H302">
            <v>0</v>
          </cell>
          <cell r="I302">
            <v>407000</v>
          </cell>
          <cell r="J302">
            <v>1959000</v>
          </cell>
        </row>
        <row r="303">
          <cell r="A303" t="str">
            <v>P81784</v>
          </cell>
          <cell r="B303" t="str">
            <v>TINUR HAYATI SIHOMBING</v>
          </cell>
          <cell r="C303" t="str">
            <v>01040</v>
          </cell>
          <cell r="D303">
            <v>1207000</v>
          </cell>
          <cell r="E303">
            <v>120700</v>
          </cell>
          <cell r="F303">
            <v>60350</v>
          </cell>
          <cell r="G303">
            <v>225000</v>
          </cell>
          <cell r="H303">
            <v>0</v>
          </cell>
          <cell r="I303">
            <v>297000</v>
          </cell>
          <cell r="J303">
            <v>1888000</v>
          </cell>
        </row>
        <row r="304">
          <cell r="A304" t="str">
            <v>P82338</v>
          </cell>
          <cell r="B304" t="str">
            <v>DARMA SATRIA</v>
          </cell>
          <cell r="C304" t="str">
            <v>01040</v>
          </cell>
          <cell r="D304">
            <v>1244000</v>
          </cell>
          <cell r="E304">
            <v>0</v>
          </cell>
          <cell r="F304">
            <v>0</v>
          </cell>
          <cell r="G304">
            <v>75000</v>
          </cell>
          <cell r="H304">
            <v>0</v>
          </cell>
          <cell r="I304">
            <v>583000</v>
          </cell>
          <cell r="J304">
            <v>2030000</v>
          </cell>
        </row>
        <row r="305">
          <cell r="A305" t="str">
            <v>Q00095</v>
          </cell>
          <cell r="B305" t="str">
            <v>HEMA KRISTINA TAMBUN</v>
          </cell>
          <cell r="C305" t="str">
            <v>01040</v>
          </cell>
          <cell r="D305">
            <v>935000</v>
          </cell>
          <cell r="E305">
            <v>0</v>
          </cell>
          <cell r="F305">
            <v>0</v>
          </cell>
          <cell r="G305">
            <v>75000</v>
          </cell>
          <cell r="H305">
            <v>0</v>
          </cell>
          <cell r="I305">
            <v>0</v>
          </cell>
          <cell r="J305">
            <v>1120000</v>
          </cell>
        </row>
        <row r="306">
          <cell r="A306" t="str">
            <v>Q00133</v>
          </cell>
          <cell r="B306" t="str">
            <v>IRMA MUFIDA</v>
          </cell>
          <cell r="C306" t="str">
            <v>01040</v>
          </cell>
          <cell r="D306">
            <v>935000</v>
          </cell>
          <cell r="E306">
            <v>0</v>
          </cell>
          <cell r="F306">
            <v>0</v>
          </cell>
          <cell r="G306">
            <v>75000</v>
          </cell>
          <cell r="H306">
            <v>0</v>
          </cell>
          <cell r="I306">
            <v>297000</v>
          </cell>
          <cell r="J306">
            <v>1120000</v>
          </cell>
        </row>
        <row r="307">
          <cell r="A307" t="str">
            <v>Q00142</v>
          </cell>
          <cell r="B307" t="str">
            <v>RASMERANI PERANGINANGIN</v>
          </cell>
          <cell r="C307" t="str">
            <v>01040</v>
          </cell>
          <cell r="D307">
            <v>935000</v>
          </cell>
          <cell r="E307">
            <v>0</v>
          </cell>
          <cell r="F307">
            <v>0</v>
          </cell>
          <cell r="G307">
            <v>75000</v>
          </cell>
          <cell r="H307">
            <v>0</v>
          </cell>
          <cell r="I307">
            <v>0</v>
          </cell>
          <cell r="J307">
            <v>1120000</v>
          </cell>
        </row>
        <row r="308">
          <cell r="A308" t="str">
            <v>P80240</v>
          </cell>
          <cell r="B308" t="str">
            <v>SYAMSULSYAH RIZAL, SE</v>
          </cell>
          <cell r="C308" t="str">
            <v>01060</v>
          </cell>
          <cell r="D308">
            <v>1861000</v>
          </cell>
          <cell r="E308">
            <v>186100</v>
          </cell>
          <cell r="F308">
            <v>186100</v>
          </cell>
          <cell r="G308">
            <v>300000</v>
          </cell>
          <cell r="H308">
            <v>1500000</v>
          </cell>
          <cell r="I308">
            <v>0</v>
          </cell>
          <cell r="J308">
            <v>3225000</v>
          </cell>
        </row>
        <row r="309">
          <cell r="A309" t="str">
            <v>P80560</v>
          </cell>
          <cell r="B309" t="str">
            <v>JUSTER PANJAITAN, S.SOS</v>
          </cell>
          <cell r="C309" t="str">
            <v>01060</v>
          </cell>
          <cell r="D309">
            <v>1425000</v>
          </cell>
          <cell r="E309">
            <v>142500</v>
          </cell>
          <cell r="F309">
            <v>71250</v>
          </cell>
          <cell r="G309">
            <v>225000</v>
          </cell>
          <cell r="H309">
            <v>0</v>
          </cell>
          <cell r="I309">
            <v>297000</v>
          </cell>
          <cell r="J309">
            <v>2101000</v>
          </cell>
        </row>
        <row r="310">
          <cell r="A310" t="str">
            <v>P80592</v>
          </cell>
          <cell r="B310" t="str">
            <v>MUHAMMAD YUNUS, SE</v>
          </cell>
          <cell r="C310" t="str">
            <v>01060</v>
          </cell>
          <cell r="D310">
            <v>1333000</v>
          </cell>
          <cell r="E310">
            <v>133300</v>
          </cell>
          <cell r="F310">
            <v>133300</v>
          </cell>
          <cell r="G310">
            <v>300000</v>
          </cell>
          <cell r="H310">
            <v>0</v>
          </cell>
          <cell r="I310">
            <v>0</v>
          </cell>
          <cell r="J310">
            <v>2030000</v>
          </cell>
        </row>
        <row r="311">
          <cell r="A311" t="str">
            <v>P82345</v>
          </cell>
          <cell r="B311" t="str">
            <v>MUHAMMAD TRISNA ANUGRAH</v>
          </cell>
          <cell r="C311" t="str">
            <v>01060</v>
          </cell>
          <cell r="D311">
            <v>1244000</v>
          </cell>
          <cell r="E311">
            <v>0</v>
          </cell>
          <cell r="F311">
            <v>0</v>
          </cell>
          <cell r="G311">
            <v>75000</v>
          </cell>
          <cell r="H311">
            <v>0</v>
          </cell>
          <cell r="I311">
            <v>0</v>
          </cell>
          <cell r="J311">
            <v>2030000</v>
          </cell>
        </row>
        <row r="312">
          <cell r="A312" t="str">
            <v>P82858</v>
          </cell>
          <cell r="B312" t="str">
            <v>RAHADIAN NUR MAULANA</v>
          </cell>
          <cell r="C312" t="str">
            <v>01060</v>
          </cell>
          <cell r="D312">
            <v>1145000</v>
          </cell>
          <cell r="E312">
            <v>0</v>
          </cell>
          <cell r="F312">
            <v>0</v>
          </cell>
          <cell r="G312">
            <v>75000</v>
          </cell>
          <cell r="H312">
            <v>0</v>
          </cell>
          <cell r="I312">
            <v>0</v>
          </cell>
          <cell r="J312">
            <v>1959000</v>
          </cell>
        </row>
        <row r="313">
          <cell r="A313" t="str">
            <v>P83530</v>
          </cell>
          <cell r="B313" t="str">
            <v>ANISMA ZULFIANI,S.SOS</v>
          </cell>
          <cell r="C313" t="str">
            <v>01060</v>
          </cell>
          <cell r="D313">
            <v>946400</v>
          </cell>
          <cell r="E313">
            <v>0</v>
          </cell>
          <cell r="F313">
            <v>0</v>
          </cell>
          <cell r="G313">
            <v>75000</v>
          </cell>
          <cell r="H313">
            <v>0</v>
          </cell>
          <cell r="I313">
            <v>0</v>
          </cell>
          <cell r="J313">
            <v>1409600</v>
          </cell>
        </row>
        <row r="314">
          <cell r="A314" t="str">
            <v>Q00074</v>
          </cell>
          <cell r="B314" t="str">
            <v>PRISKA WULANDARI</v>
          </cell>
          <cell r="C314" t="str">
            <v>01060</v>
          </cell>
          <cell r="D314">
            <v>935000</v>
          </cell>
          <cell r="E314">
            <v>0</v>
          </cell>
          <cell r="F314">
            <v>0</v>
          </cell>
          <cell r="G314">
            <v>75000</v>
          </cell>
          <cell r="H314">
            <v>0</v>
          </cell>
          <cell r="I314">
            <v>0</v>
          </cell>
          <cell r="J314">
            <v>1120000</v>
          </cell>
        </row>
        <row r="315">
          <cell r="A315" t="str">
            <v>Q00111</v>
          </cell>
          <cell r="B315" t="str">
            <v>ERVINA ADELINA NABABAN</v>
          </cell>
          <cell r="C315" t="str">
            <v>01060</v>
          </cell>
          <cell r="D315">
            <v>935000</v>
          </cell>
          <cell r="E315">
            <v>0</v>
          </cell>
          <cell r="F315">
            <v>0</v>
          </cell>
          <cell r="G315">
            <v>75000</v>
          </cell>
          <cell r="H315">
            <v>0</v>
          </cell>
          <cell r="I315">
            <v>0</v>
          </cell>
          <cell r="J315">
            <v>1120000</v>
          </cell>
        </row>
        <row r="316">
          <cell r="A316" t="str">
            <v>P77421</v>
          </cell>
          <cell r="B316" t="str">
            <v>DAINAL ILHAM</v>
          </cell>
          <cell r="C316" t="str">
            <v>01070</v>
          </cell>
          <cell r="D316">
            <v>1806000</v>
          </cell>
          <cell r="E316">
            <v>180600</v>
          </cell>
          <cell r="F316">
            <v>180600</v>
          </cell>
          <cell r="G316">
            <v>300000</v>
          </cell>
          <cell r="H316">
            <v>0</v>
          </cell>
          <cell r="I316">
            <v>583000</v>
          </cell>
          <cell r="J316">
            <v>2243000</v>
          </cell>
        </row>
        <row r="317">
          <cell r="A317" t="str">
            <v>P79047</v>
          </cell>
          <cell r="B317" t="str">
            <v>ERNAWATI</v>
          </cell>
          <cell r="C317" t="str">
            <v>01070</v>
          </cell>
          <cell r="D317">
            <v>1744000</v>
          </cell>
          <cell r="E317">
            <v>174400</v>
          </cell>
          <cell r="F317">
            <v>174400</v>
          </cell>
          <cell r="G317">
            <v>300000</v>
          </cell>
          <cell r="H317">
            <v>0</v>
          </cell>
          <cell r="I317">
            <v>825000</v>
          </cell>
          <cell r="J317">
            <v>2243000</v>
          </cell>
        </row>
        <row r="318">
          <cell r="A318" t="str">
            <v>P80238</v>
          </cell>
          <cell r="B318" t="str">
            <v>SYAHRAM AL MAUDUDI, SE</v>
          </cell>
          <cell r="C318" t="str">
            <v>01070</v>
          </cell>
          <cell r="D318">
            <v>1923000</v>
          </cell>
          <cell r="E318">
            <v>192300</v>
          </cell>
          <cell r="F318">
            <v>192300</v>
          </cell>
          <cell r="G318">
            <v>300000</v>
          </cell>
          <cell r="H318">
            <v>1500000</v>
          </cell>
          <cell r="I318">
            <v>0</v>
          </cell>
          <cell r="J318">
            <v>3225000</v>
          </cell>
        </row>
        <row r="319">
          <cell r="A319" t="str">
            <v>P80584</v>
          </cell>
          <cell r="B319" t="str">
            <v>KAHAR MASYITHA, SE</v>
          </cell>
          <cell r="C319" t="str">
            <v>01070</v>
          </cell>
          <cell r="D319">
            <v>1333000</v>
          </cell>
          <cell r="E319">
            <v>133300</v>
          </cell>
          <cell r="F319">
            <v>133300</v>
          </cell>
          <cell r="G319">
            <v>300000</v>
          </cell>
          <cell r="H319">
            <v>0</v>
          </cell>
          <cell r="I319">
            <v>0</v>
          </cell>
          <cell r="J319">
            <v>2030000</v>
          </cell>
        </row>
        <row r="320">
          <cell r="A320" t="str">
            <v>P82018</v>
          </cell>
          <cell r="B320" t="str">
            <v>FIQH SUDIBIYO</v>
          </cell>
          <cell r="C320" t="str">
            <v>01070</v>
          </cell>
          <cell r="D320">
            <v>1164000</v>
          </cell>
          <cell r="E320">
            <v>116400</v>
          </cell>
          <cell r="F320">
            <v>58200</v>
          </cell>
          <cell r="G320">
            <v>225000</v>
          </cell>
          <cell r="H320">
            <v>0</v>
          </cell>
          <cell r="I320">
            <v>407000</v>
          </cell>
          <cell r="J320">
            <v>1959000</v>
          </cell>
        </row>
        <row r="321">
          <cell r="A321" t="str">
            <v>P82337</v>
          </cell>
          <cell r="B321" t="str">
            <v>ANGGARA SULISTIO</v>
          </cell>
          <cell r="C321" t="str">
            <v>01070</v>
          </cell>
          <cell r="D321">
            <v>1244000</v>
          </cell>
          <cell r="E321">
            <v>0</v>
          </cell>
          <cell r="F321">
            <v>0</v>
          </cell>
          <cell r="G321">
            <v>75000</v>
          </cell>
          <cell r="H321">
            <v>0</v>
          </cell>
          <cell r="I321">
            <v>0</v>
          </cell>
          <cell r="J321">
            <v>2030000</v>
          </cell>
        </row>
        <row r="322">
          <cell r="A322" t="str">
            <v>P83507</v>
          </cell>
          <cell r="B322" t="str">
            <v>MONAYANTI ULI SIMANGUNSONG,A.MD</v>
          </cell>
          <cell r="C322" t="str">
            <v>01070</v>
          </cell>
          <cell r="D322">
            <v>946400</v>
          </cell>
          <cell r="E322">
            <v>0</v>
          </cell>
          <cell r="F322">
            <v>0</v>
          </cell>
          <cell r="G322">
            <v>75000</v>
          </cell>
          <cell r="H322">
            <v>0</v>
          </cell>
          <cell r="I322">
            <v>0</v>
          </cell>
          <cell r="J322">
            <v>1409600</v>
          </cell>
        </row>
        <row r="323">
          <cell r="A323" t="str">
            <v>Q00075</v>
          </cell>
          <cell r="B323" t="str">
            <v>TANTRI KURNIA NINGTIYAS</v>
          </cell>
          <cell r="C323" t="str">
            <v>01070</v>
          </cell>
          <cell r="D323">
            <v>935000</v>
          </cell>
          <cell r="E323">
            <v>0</v>
          </cell>
          <cell r="F323">
            <v>0</v>
          </cell>
          <cell r="G323">
            <v>75000</v>
          </cell>
          <cell r="H323">
            <v>0</v>
          </cell>
          <cell r="I323">
            <v>0</v>
          </cell>
          <cell r="J323">
            <v>1120000</v>
          </cell>
        </row>
        <row r="324">
          <cell r="A324" t="str">
            <v>Q00112</v>
          </cell>
          <cell r="B324" t="str">
            <v>ERWINANDA</v>
          </cell>
          <cell r="C324" t="str">
            <v>01070</v>
          </cell>
          <cell r="D324">
            <v>935000</v>
          </cell>
          <cell r="E324">
            <v>0</v>
          </cell>
          <cell r="F324">
            <v>0</v>
          </cell>
          <cell r="G324">
            <v>75000</v>
          </cell>
          <cell r="H324">
            <v>0</v>
          </cell>
          <cell r="I324">
            <v>0</v>
          </cell>
          <cell r="J324">
            <v>1120000</v>
          </cell>
        </row>
        <row r="325">
          <cell r="A325" t="str">
            <v>P77317</v>
          </cell>
          <cell r="B325" t="str">
            <v>GELORINA GINTING, SE</v>
          </cell>
          <cell r="C325" t="str">
            <v>01080</v>
          </cell>
          <cell r="D325">
            <v>1865000</v>
          </cell>
          <cell r="E325">
            <v>186500</v>
          </cell>
          <cell r="F325">
            <v>186500</v>
          </cell>
          <cell r="G325">
            <v>300000</v>
          </cell>
          <cell r="H325">
            <v>1500000</v>
          </cell>
          <cell r="I325">
            <v>0</v>
          </cell>
          <cell r="J325">
            <v>3354000</v>
          </cell>
        </row>
        <row r="326">
          <cell r="A326" t="str">
            <v>P77981</v>
          </cell>
          <cell r="B326" t="str">
            <v>SUGIARTO</v>
          </cell>
          <cell r="C326" t="str">
            <v>01080</v>
          </cell>
          <cell r="D326">
            <v>1526000</v>
          </cell>
          <cell r="E326">
            <v>152600</v>
          </cell>
          <cell r="F326">
            <v>228900</v>
          </cell>
          <cell r="G326">
            <v>375000</v>
          </cell>
          <cell r="H326">
            <v>0</v>
          </cell>
          <cell r="I326">
            <v>605000</v>
          </cell>
          <cell r="J326">
            <v>2101000</v>
          </cell>
        </row>
        <row r="327">
          <cell r="A327" t="str">
            <v>P79018</v>
          </cell>
          <cell r="B327" t="str">
            <v>SENTOT SUNARSO,SE</v>
          </cell>
          <cell r="C327" t="str">
            <v>01080</v>
          </cell>
          <cell r="D327">
            <v>1744000</v>
          </cell>
          <cell r="E327">
            <v>174400</v>
          </cell>
          <cell r="F327">
            <v>174400</v>
          </cell>
          <cell r="G327">
            <v>300000</v>
          </cell>
          <cell r="H327">
            <v>0</v>
          </cell>
          <cell r="I327">
            <v>583000</v>
          </cell>
          <cell r="J327">
            <v>2243000</v>
          </cell>
        </row>
        <row r="328">
          <cell r="A328" t="str">
            <v>P79046</v>
          </cell>
          <cell r="B328" t="str">
            <v>ROSMAWATI MARPAUNG</v>
          </cell>
          <cell r="C328" t="str">
            <v>01080</v>
          </cell>
          <cell r="D328">
            <v>1580000</v>
          </cell>
          <cell r="E328">
            <v>158000</v>
          </cell>
          <cell r="F328">
            <v>158000</v>
          </cell>
          <cell r="G328">
            <v>300000</v>
          </cell>
          <cell r="H328">
            <v>0</v>
          </cell>
          <cell r="I328">
            <v>825000</v>
          </cell>
          <cell r="J328">
            <v>1824000</v>
          </cell>
        </row>
        <row r="329">
          <cell r="A329" t="str">
            <v>P82339</v>
          </cell>
          <cell r="B329" t="str">
            <v>DESVIALDY</v>
          </cell>
          <cell r="C329" t="str">
            <v>01080</v>
          </cell>
          <cell r="D329">
            <v>1244000</v>
          </cell>
          <cell r="E329">
            <v>0</v>
          </cell>
          <cell r="F329">
            <v>0</v>
          </cell>
          <cell r="G329">
            <v>75000</v>
          </cell>
          <cell r="H329">
            <v>0</v>
          </cell>
          <cell r="I329">
            <v>330000</v>
          </cell>
          <cell r="J329">
            <v>2030000</v>
          </cell>
        </row>
        <row r="330">
          <cell r="A330" t="str">
            <v>P83526</v>
          </cell>
          <cell r="B330" t="str">
            <v>RANITA MAGDALENA FITRIANI SITANGGANG,S.E</v>
          </cell>
          <cell r="C330" t="str">
            <v>01080</v>
          </cell>
          <cell r="D330">
            <v>946400</v>
          </cell>
          <cell r="E330">
            <v>0</v>
          </cell>
          <cell r="F330">
            <v>0</v>
          </cell>
          <cell r="G330">
            <v>75000</v>
          </cell>
          <cell r="H330">
            <v>0</v>
          </cell>
          <cell r="I330">
            <v>0</v>
          </cell>
          <cell r="J330">
            <v>1409600</v>
          </cell>
        </row>
        <row r="331">
          <cell r="A331" t="str">
            <v>Q00070</v>
          </cell>
          <cell r="B331" t="str">
            <v>VIRSA ROSADYA BANGUN</v>
          </cell>
          <cell r="C331" t="str">
            <v>01080</v>
          </cell>
          <cell r="D331">
            <v>935000</v>
          </cell>
          <cell r="E331">
            <v>0</v>
          </cell>
          <cell r="F331">
            <v>0</v>
          </cell>
          <cell r="G331">
            <v>75000</v>
          </cell>
          <cell r="H331">
            <v>0</v>
          </cell>
          <cell r="I331">
            <v>0</v>
          </cell>
          <cell r="J331">
            <v>1120000</v>
          </cell>
        </row>
        <row r="332">
          <cell r="A332" t="str">
            <v>Q00079</v>
          </cell>
          <cell r="B332" t="str">
            <v>DEVI ANDRIA SARI</v>
          </cell>
          <cell r="C332" t="str">
            <v>01080</v>
          </cell>
          <cell r="D332">
            <v>935000</v>
          </cell>
          <cell r="E332">
            <v>0</v>
          </cell>
          <cell r="F332">
            <v>0</v>
          </cell>
          <cell r="G332">
            <v>75000</v>
          </cell>
          <cell r="H332">
            <v>0</v>
          </cell>
          <cell r="I332">
            <v>297000</v>
          </cell>
          <cell r="J332">
            <v>1120000</v>
          </cell>
        </row>
        <row r="333">
          <cell r="A333" t="str">
            <v>Q00157</v>
          </cell>
          <cell r="B333" t="str">
            <v>RANI YULIA SARI GINTING</v>
          </cell>
          <cell r="C333" t="str">
            <v>01080</v>
          </cell>
          <cell r="D333">
            <v>935000</v>
          </cell>
          <cell r="E333">
            <v>0</v>
          </cell>
          <cell r="F333">
            <v>0</v>
          </cell>
          <cell r="G333">
            <v>75000</v>
          </cell>
          <cell r="H333">
            <v>0</v>
          </cell>
          <cell r="I333">
            <v>0</v>
          </cell>
          <cell r="J333">
            <v>1120000</v>
          </cell>
        </row>
        <row r="334">
          <cell r="A334" t="str">
            <v>P45123</v>
          </cell>
          <cell r="B334" t="str">
            <v>SINUR SINURAT, S.Ip</v>
          </cell>
          <cell r="C334" t="str">
            <v>01200</v>
          </cell>
          <cell r="D334">
            <v>2446000</v>
          </cell>
          <cell r="E334">
            <v>244600</v>
          </cell>
          <cell r="F334">
            <v>122300</v>
          </cell>
          <cell r="G334">
            <v>225000</v>
          </cell>
          <cell r="H334">
            <v>1500000</v>
          </cell>
          <cell r="I334">
            <v>0</v>
          </cell>
          <cell r="J334">
            <v>3096000</v>
          </cell>
        </row>
        <row r="335">
          <cell r="A335" t="str">
            <v>P77389</v>
          </cell>
          <cell r="B335" t="str">
            <v>MARINA SEBAYANG</v>
          </cell>
          <cell r="C335" t="str">
            <v>01200</v>
          </cell>
          <cell r="D335">
            <v>1806000</v>
          </cell>
          <cell r="E335">
            <v>0</v>
          </cell>
          <cell r="F335">
            <v>0</v>
          </cell>
          <cell r="G335">
            <v>75000</v>
          </cell>
          <cell r="H335">
            <v>0</v>
          </cell>
          <cell r="I335">
            <v>825000</v>
          </cell>
          <cell r="J335">
            <v>2243000</v>
          </cell>
        </row>
        <row r="336">
          <cell r="A336" t="str">
            <v>P77982</v>
          </cell>
          <cell r="B336" t="str">
            <v>OPIAN LAWDEWEEK</v>
          </cell>
          <cell r="C336" t="str">
            <v>01200</v>
          </cell>
          <cell r="D336">
            <v>1436000</v>
          </cell>
          <cell r="E336">
            <v>143600</v>
          </cell>
          <cell r="F336">
            <v>143600</v>
          </cell>
          <cell r="G336">
            <v>300000</v>
          </cell>
          <cell r="H336">
            <v>0</v>
          </cell>
          <cell r="I336">
            <v>0</v>
          </cell>
          <cell r="J336">
            <v>1959000</v>
          </cell>
        </row>
        <row r="337">
          <cell r="A337" t="str">
            <v>P78753</v>
          </cell>
          <cell r="B337" t="str">
            <v>JUNAIDI</v>
          </cell>
          <cell r="C337" t="str">
            <v>01200</v>
          </cell>
          <cell r="D337">
            <v>1436000</v>
          </cell>
          <cell r="E337">
            <v>143600</v>
          </cell>
          <cell r="F337">
            <v>143600</v>
          </cell>
          <cell r="G337">
            <v>300000</v>
          </cell>
          <cell r="H337">
            <v>0</v>
          </cell>
          <cell r="I337">
            <v>374000</v>
          </cell>
          <cell r="J337">
            <v>1959000</v>
          </cell>
        </row>
        <row r="338">
          <cell r="A338" t="str">
            <v>P79019</v>
          </cell>
          <cell r="B338" t="str">
            <v>ISMAIL</v>
          </cell>
          <cell r="C338" t="str">
            <v>01200</v>
          </cell>
          <cell r="D338">
            <v>1806000</v>
          </cell>
          <cell r="E338">
            <v>180600</v>
          </cell>
          <cell r="F338">
            <v>180600</v>
          </cell>
          <cell r="G338">
            <v>300000</v>
          </cell>
          <cell r="H338">
            <v>1500000</v>
          </cell>
          <cell r="I338">
            <v>0</v>
          </cell>
          <cell r="J338">
            <v>3096000</v>
          </cell>
        </row>
        <row r="339">
          <cell r="A339" t="str">
            <v>P79026</v>
          </cell>
          <cell r="B339" t="str">
            <v>HERMINA AGUSTINA</v>
          </cell>
          <cell r="C339" t="str">
            <v>01200</v>
          </cell>
          <cell r="D339">
            <v>1744000</v>
          </cell>
          <cell r="E339">
            <v>174400</v>
          </cell>
          <cell r="F339">
            <v>174400</v>
          </cell>
          <cell r="G339">
            <v>300000</v>
          </cell>
          <cell r="H339">
            <v>0</v>
          </cell>
          <cell r="I339">
            <v>715000</v>
          </cell>
          <cell r="J339">
            <v>2243000</v>
          </cell>
        </row>
        <row r="340">
          <cell r="A340" t="str">
            <v>P79132</v>
          </cell>
          <cell r="B340" t="str">
            <v>HOLTEN BARMEN OGIVAL SITORUS</v>
          </cell>
          <cell r="C340" t="str">
            <v>01200</v>
          </cell>
          <cell r="D340">
            <v>1689000</v>
          </cell>
          <cell r="E340">
            <v>168900</v>
          </cell>
          <cell r="F340">
            <v>168900</v>
          </cell>
          <cell r="G340">
            <v>300000</v>
          </cell>
          <cell r="H340">
            <v>0</v>
          </cell>
          <cell r="I340">
            <v>0</v>
          </cell>
          <cell r="J340">
            <v>2172000</v>
          </cell>
        </row>
        <row r="341">
          <cell r="A341" t="str">
            <v>P79566</v>
          </cell>
          <cell r="B341" t="str">
            <v>SISWO SUMARSONO, S.E</v>
          </cell>
          <cell r="C341" t="str">
            <v>01200</v>
          </cell>
          <cell r="D341">
            <v>1990000</v>
          </cell>
          <cell r="E341">
            <v>199000</v>
          </cell>
          <cell r="F341">
            <v>199000</v>
          </cell>
          <cell r="G341">
            <v>300000</v>
          </cell>
          <cell r="H341">
            <v>1600000</v>
          </cell>
          <cell r="I341">
            <v>0</v>
          </cell>
          <cell r="J341">
            <v>4243500</v>
          </cell>
        </row>
        <row r="342">
          <cell r="A342" t="str">
            <v>P80585</v>
          </cell>
          <cell r="B342" t="str">
            <v>SETIOKO</v>
          </cell>
          <cell r="C342" t="str">
            <v>01200</v>
          </cell>
          <cell r="D342">
            <v>1333000</v>
          </cell>
          <cell r="E342">
            <v>133300</v>
          </cell>
          <cell r="F342">
            <v>133300</v>
          </cell>
          <cell r="G342">
            <v>300000</v>
          </cell>
          <cell r="H342">
            <v>0</v>
          </cell>
          <cell r="I342">
            <v>319000</v>
          </cell>
          <cell r="J342">
            <v>2030000</v>
          </cell>
        </row>
        <row r="343">
          <cell r="A343" t="str">
            <v>P82346</v>
          </cell>
          <cell r="B343" t="str">
            <v>REZA AHMAD AFANDI HARAHAP</v>
          </cell>
          <cell r="C343" t="str">
            <v>01200</v>
          </cell>
          <cell r="D343">
            <v>1244000</v>
          </cell>
          <cell r="E343">
            <v>0</v>
          </cell>
          <cell r="F343">
            <v>0</v>
          </cell>
          <cell r="G343">
            <v>75000</v>
          </cell>
          <cell r="H343">
            <v>0</v>
          </cell>
          <cell r="I343">
            <v>825000</v>
          </cell>
          <cell r="J343">
            <v>2030000</v>
          </cell>
        </row>
        <row r="344">
          <cell r="A344" t="str">
            <v>P82682</v>
          </cell>
          <cell r="B344" t="str">
            <v>TOGI DARWAN MANURUNG, SE.</v>
          </cell>
          <cell r="C344" t="str">
            <v>01200</v>
          </cell>
          <cell r="D344">
            <v>1052000</v>
          </cell>
          <cell r="E344">
            <v>0</v>
          </cell>
          <cell r="F344">
            <v>0</v>
          </cell>
          <cell r="G344">
            <v>75000</v>
          </cell>
          <cell r="H344">
            <v>0</v>
          </cell>
          <cell r="I344">
            <v>550000</v>
          </cell>
          <cell r="J344">
            <v>1888000</v>
          </cell>
        </row>
        <row r="345">
          <cell r="A345" t="str">
            <v>P83525</v>
          </cell>
          <cell r="B345" t="str">
            <v>FRISKA MARIATY</v>
          </cell>
          <cell r="C345" t="str">
            <v>01200</v>
          </cell>
          <cell r="D345">
            <v>946400</v>
          </cell>
          <cell r="E345">
            <v>0</v>
          </cell>
          <cell r="F345">
            <v>0</v>
          </cell>
          <cell r="G345">
            <v>75000</v>
          </cell>
          <cell r="H345">
            <v>0</v>
          </cell>
          <cell r="I345">
            <v>0</v>
          </cell>
          <cell r="J345">
            <v>1409600</v>
          </cell>
        </row>
        <row r="346">
          <cell r="A346" t="str">
            <v>Q00136</v>
          </cell>
          <cell r="B346" t="str">
            <v>DESI KURNIATY GINTING</v>
          </cell>
          <cell r="C346" t="str">
            <v>01200</v>
          </cell>
          <cell r="D346">
            <v>935000</v>
          </cell>
          <cell r="E346">
            <v>0</v>
          </cell>
          <cell r="F346">
            <v>0</v>
          </cell>
          <cell r="G346">
            <v>75000</v>
          </cell>
          <cell r="H346">
            <v>0</v>
          </cell>
          <cell r="I346">
            <v>0</v>
          </cell>
          <cell r="J346">
            <v>1120000</v>
          </cell>
        </row>
        <row r="347">
          <cell r="A347" t="str">
            <v>P66283</v>
          </cell>
          <cell r="B347" t="str">
            <v>MAROJAHAN PANJAITAN</v>
          </cell>
          <cell r="C347" t="str">
            <v>01210</v>
          </cell>
          <cell r="D347">
            <v>1748000</v>
          </cell>
          <cell r="E347">
            <v>174800</v>
          </cell>
          <cell r="F347">
            <v>262200</v>
          </cell>
          <cell r="G347">
            <v>375000</v>
          </cell>
          <cell r="H347">
            <v>0</v>
          </cell>
          <cell r="I347">
            <v>583000</v>
          </cell>
          <cell r="J347">
            <v>2071000</v>
          </cell>
        </row>
        <row r="348">
          <cell r="A348" t="str">
            <v>P77384</v>
          </cell>
          <cell r="B348" t="str">
            <v>THOMAS SURBAKTI</v>
          </cell>
          <cell r="C348" t="str">
            <v>01210</v>
          </cell>
          <cell r="D348">
            <v>1806000</v>
          </cell>
          <cell r="E348">
            <v>180600</v>
          </cell>
          <cell r="F348">
            <v>180600</v>
          </cell>
          <cell r="G348">
            <v>300000</v>
          </cell>
          <cell r="H348">
            <v>0</v>
          </cell>
          <cell r="I348">
            <v>825000</v>
          </cell>
          <cell r="J348">
            <v>2243000</v>
          </cell>
        </row>
        <row r="349">
          <cell r="A349" t="str">
            <v>P79043</v>
          </cell>
          <cell r="B349" t="str">
            <v>PITTA RAHMADANI HUTASUHUT</v>
          </cell>
          <cell r="C349" t="str">
            <v>01210</v>
          </cell>
          <cell r="D349">
            <v>1744000</v>
          </cell>
          <cell r="E349">
            <v>0</v>
          </cell>
          <cell r="F349">
            <v>0</v>
          </cell>
          <cell r="G349">
            <v>75000</v>
          </cell>
          <cell r="H349">
            <v>1500000</v>
          </cell>
          <cell r="I349">
            <v>0</v>
          </cell>
          <cell r="J349">
            <v>3225000</v>
          </cell>
        </row>
        <row r="350">
          <cell r="A350" t="str">
            <v>P81277</v>
          </cell>
          <cell r="B350" t="str">
            <v>KARYAWANI</v>
          </cell>
          <cell r="C350" t="str">
            <v>01210</v>
          </cell>
          <cell r="D350">
            <v>1129000</v>
          </cell>
          <cell r="E350">
            <v>0</v>
          </cell>
          <cell r="F350">
            <v>0</v>
          </cell>
          <cell r="G350">
            <v>75000</v>
          </cell>
          <cell r="H350">
            <v>0</v>
          </cell>
          <cell r="I350">
            <v>0</v>
          </cell>
          <cell r="J350">
            <v>1577000</v>
          </cell>
        </row>
        <row r="351">
          <cell r="A351" t="str">
            <v>P83523</v>
          </cell>
          <cell r="B351" t="str">
            <v>RAKHMAD HIDAYAT NASUTION</v>
          </cell>
          <cell r="C351" t="str">
            <v>01210</v>
          </cell>
          <cell r="D351">
            <v>946400</v>
          </cell>
          <cell r="E351">
            <v>0</v>
          </cell>
          <cell r="F351">
            <v>0</v>
          </cell>
          <cell r="G351">
            <v>75000</v>
          </cell>
          <cell r="H351">
            <v>0</v>
          </cell>
          <cell r="I351">
            <v>0</v>
          </cell>
          <cell r="J351">
            <v>1409600</v>
          </cell>
        </row>
        <row r="352">
          <cell r="A352" t="str">
            <v>Q00131</v>
          </cell>
          <cell r="B352" t="str">
            <v>OCTO VRENKY SIAHAAN</v>
          </cell>
          <cell r="C352" t="str">
            <v>01210</v>
          </cell>
          <cell r="D352">
            <v>935000</v>
          </cell>
          <cell r="E352">
            <v>0</v>
          </cell>
          <cell r="F352">
            <v>0</v>
          </cell>
          <cell r="G352">
            <v>75000</v>
          </cell>
          <cell r="H352">
            <v>0</v>
          </cell>
          <cell r="I352">
            <v>297000</v>
          </cell>
          <cell r="J352">
            <v>1120000</v>
          </cell>
        </row>
        <row r="353">
          <cell r="A353" t="str">
            <v>P77311</v>
          </cell>
          <cell r="B353" t="str">
            <v>JAMES MANIK, SE</v>
          </cell>
          <cell r="C353" t="str">
            <v>01220</v>
          </cell>
          <cell r="D353">
            <v>1806000</v>
          </cell>
          <cell r="E353">
            <v>180600</v>
          </cell>
          <cell r="F353">
            <v>90300</v>
          </cell>
          <cell r="G353">
            <v>225000</v>
          </cell>
          <cell r="H353">
            <v>0</v>
          </cell>
          <cell r="I353">
            <v>0</v>
          </cell>
          <cell r="J353">
            <v>3225000</v>
          </cell>
        </row>
        <row r="354">
          <cell r="A354" t="str">
            <v>P80871</v>
          </cell>
          <cell r="B354" t="str">
            <v>FEBRITA TRIBUANA, S.E.</v>
          </cell>
          <cell r="C354" t="str">
            <v>01220</v>
          </cell>
          <cell r="D354">
            <v>1682000</v>
          </cell>
          <cell r="E354">
            <v>0</v>
          </cell>
          <cell r="F354">
            <v>0</v>
          </cell>
          <cell r="G354">
            <v>75000</v>
          </cell>
          <cell r="H354">
            <v>0</v>
          </cell>
          <cell r="I354">
            <v>825000</v>
          </cell>
          <cell r="J354">
            <v>2313000</v>
          </cell>
        </row>
        <row r="355">
          <cell r="A355" t="str">
            <v>P81275</v>
          </cell>
          <cell r="B355" t="str">
            <v>HERMANSYAH</v>
          </cell>
          <cell r="C355" t="str">
            <v>01220</v>
          </cell>
          <cell r="D355">
            <v>1207000</v>
          </cell>
          <cell r="E355">
            <v>120700</v>
          </cell>
          <cell r="F355">
            <v>120700</v>
          </cell>
          <cell r="G355">
            <v>300000</v>
          </cell>
          <cell r="H355">
            <v>0</v>
          </cell>
          <cell r="I355">
            <v>319000</v>
          </cell>
          <cell r="J355">
            <v>1932000</v>
          </cell>
        </row>
        <row r="356">
          <cell r="A356" t="str">
            <v>Q00120</v>
          </cell>
          <cell r="B356" t="str">
            <v>DARWIN ERIXSON HUTAGAOL</v>
          </cell>
          <cell r="C356" t="str">
            <v>01220</v>
          </cell>
          <cell r="D356">
            <v>935000</v>
          </cell>
          <cell r="E356">
            <v>0</v>
          </cell>
          <cell r="F356">
            <v>0</v>
          </cell>
          <cell r="G356">
            <v>75000</v>
          </cell>
          <cell r="H356">
            <v>0</v>
          </cell>
          <cell r="I356">
            <v>0</v>
          </cell>
          <cell r="J356">
            <v>1120000</v>
          </cell>
        </row>
        <row r="357">
          <cell r="A357" t="str">
            <v>Q00140</v>
          </cell>
          <cell r="B357" t="str">
            <v>MUHAMMAD AGUNG SUPRAYOGI</v>
          </cell>
          <cell r="C357" t="str">
            <v>01220</v>
          </cell>
          <cell r="D357">
            <v>935000</v>
          </cell>
          <cell r="E357">
            <v>0</v>
          </cell>
          <cell r="F357">
            <v>0</v>
          </cell>
          <cell r="G357">
            <v>75000</v>
          </cell>
          <cell r="H357">
            <v>0</v>
          </cell>
          <cell r="I357">
            <v>297000</v>
          </cell>
          <cell r="J357">
            <v>1120000</v>
          </cell>
        </row>
        <row r="358">
          <cell r="A358" t="str">
            <v>P76528</v>
          </cell>
          <cell r="B358" t="str">
            <v>MIDUK HUTAPEA</v>
          </cell>
          <cell r="C358" t="str">
            <v>01230</v>
          </cell>
          <cell r="D358">
            <v>1583000</v>
          </cell>
          <cell r="E358">
            <v>158300</v>
          </cell>
          <cell r="F358">
            <v>158300</v>
          </cell>
          <cell r="G358">
            <v>300000</v>
          </cell>
          <cell r="H358">
            <v>0</v>
          </cell>
          <cell r="I358">
            <v>0</v>
          </cell>
          <cell r="J358">
            <v>2030000</v>
          </cell>
        </row>
        <row r="359">
          <cell r="A359" t="str">
            <v>P77387</v>
          </cell>
          <cell r="B359" t="str">
            <v>IRWANSYAH</v>
          </cell>
          <cell r="C359" t="str">
            <v>01230</v>
          </cell>
          <cell r="D359">
            <v>1806000</v>
          </cell>
          <cell r="E359">
            <v>180600</v>
          </cell>
          <cell r="F359">
            <v>180600</v>
          </cell>
          <cell r="G359">
            <v>300000</v>
          </cell>
          <cell r="H359">
            <v>1500000</v>
          </cell>
          <cell r="I359">
            <v>0</v>
          </cell>
          <cell r="J359">
            <v>3225000</v>
          </cell>
        </row>
        <row r="360">
          <cell r="A360" t="str">
            <v>P78003</v>
          </cell>
          <cell r="B360" t="str">
            <v>MIZALUDDIN</v>
          </cell>
          <cell r="C360" t="str">
            <v>01230</v>
          </cell>
          <cell r="D360">
            <v>1486000</v>
          </cell>
          <cell r="E360">
            <v>148600</v>
          </cell>
          <cell r="F360">
            <v>222900</v>
          </cell>
          <cell r="G360">
            <v>375000</v>
          </cell>
          <cell r="H360">
            <v>0</v>
          </cell>
          <cell r="I360">
            <v>0</v>
          </cell>
          <cell r="J360">
            <v>1959000</v>
          </cell>
        </row>
        <row r="361">
          <cell r="A361" t="str">
            <v>P80545</v>
          </cell>
          <cell r="B361" t="str">
            <v>ROMAULI OMPUSUNGGU</v>
          </cell>
          <cell r="C361" t="str">
            <v>01230</v>
          </cell>
          <cell r="D361">
            <v>1523000</v>
          </cell>
          <cell r="E361">
            <v>0</v>
          </cell>
          <cell r="F361">
            <v>0</v>
          </cell>
          <cell r="G361">
            <v>75000</v>
          </cell>
          <cell r="H361">
            <v>0</v>
          </cell>
          <cell r="I361">
            <v>583000</v>
          </cell>
          <cell r="J361">
            <v>2172000</v>
          </cell>
        </row>
        <row r="362">
          <cell r="A362" t="str">
            <v>P80577</v>
          </cell>
          <cell r="B362" t="str">
            <v>AMILIN TELAUMBANUA</v>
          </cell>
          <cell r="C362" t="str">
            <v>01230</v>
          </cell>
          <cell r="D362">
            <v>1425000</v>
          </cell>
          <cell r="E362">
            <v>142500</v>
          </cell>
          <cell r="F362">
            <v>71250</v>
          </cell>
          <cell r="G362">
            <v>225000</v>
          </cell>
          <cell r="H362">
            <v>0</v>
          </cell>
          <cell r="I362">
            <v>825000</v>
          </cell>
          <cell r="J362">
            <v>2101000</v>
          </cell>
        </row>
        <row r="363">
          <cell r="A363" t="str">
            <v>P82022</v>
          </cell>
          <cell r="B363" t="str">
            <v>EDY SYAHPUTRA</v>
          </cell>
          <cell r="C363" t="str">
            <v>01230</v>
          </cell>
          <cell r="D363">
            <v>1164000</v>
          </cell>
          <cell r="E363">
            <v>116400</v>
          </cell>
          <cell r="F363">
            <v>116400</v>
          </cell>
          <cell r="G363">
            <v>300000</v>
          </cell>
          <cell r="H363">
            <v>0</v>
          </cell>
          <cell r="I363">
            <v>297000</v>
          </cell>
          <cell r="J363">
            <v>1959000</v>
          </cell>
        </row>
        <row r="364">
          <cell r="A364" t="str">
            <v>P83511</v>
          </cell>
          <cell r="B364" t="str">
            <v>RAMADHONA SIREGAR</v>
          </cell>
          <cell r="C364" t="str">
            <v>01230</v>
          </cell>
          <cell r="D364">
            <v>946400</v>
          </cell>
          <cell r="E364">
            <v>0</v>
          </cell>
          <cell r="F364">
            <v>0</v>
          </cell>
          <cell r="G364">
            <v>75000</v>
          </cell>
          <cell r="H364">
            <v>0</v>
          </cell>
          <cell r="I364">
            <v>0</v>
          </cell>
          <cell r="J364">
            <v>1409600</v>
          </cell>
        </row>
        <row r="365">
          <cell r="A365" t="str">
            <v>Q00076</v>
          </cell>
          <cell r="B365" t="str">
            <v>ROSDEWATI HUTAGALUNG</v>
          </cell>
          <cell r="C365" t="str">
            <v>01230</v>
          </cell>
          <cell r="D365">
            <v>935000</v>
          </cell>
          <cell r="E365">
            <v>0</v>
          </cell>
          <cell r="F365">
            <v>0</v>
          </cell>
          <cell r="G365">
            <v>75000</v>
          </cell>
          <cell r="H365">
            <v>0</v>
          </cell>
          <cell r="I365">
            <v>0</v>
          </cell>
          <cell r="J365">
            <v>1120000</v>
          </cell>
        </row>
        <row r="366">
          <cell r="A366" t="str">
            <v>Q00147</v>
          </cell>
          <cell r="B366" t="str">
            <v>MARULITUA NAIBAHO</v>
          </cell>
          <cell r="C366" t="str">
            <v>01230</v>
          </cell>
          <cell r="D366">
            <v>935000</v>
          </cell>
          <cell r="E366">
            <v>0</v>
          </cell>
          <cell r="F366">
            <v>0</v>
          </cell>
          <cell r="G366">
            <v>75000</v>
          </cell>
          <cell r="H366">
            <v>0</v>
          </cell>
          <cell r="I366">
            <v>0</v>
          </cell>
          <cell r="J366">
            <v>1120000</v>
          </cell>
        </row>
        <row r="367">
          <cell r="A367" t="str">
            <v>P77312</v>
          </cell>
          <cell r="B367" t="str">
            <v>ROMMEL SITUMORANG</v>
          </cell>
          <cell r="C367" t="str">
            <v>01240</v>
          </cell>
          <cell r="D367">
            <v>1806000</v>
          </cell>
          <cell r="E367">
            <v>180600</v>
          </cell>
          <cell r="F367">
            <v>270900</v>
          </cell>
          <cell r="G367">
            <v>375000</v>
          </cell>
          <cell r="H367">
            <v>0</v>
          </cell>
          <cell r="I367">
            <v>825000</v>
          </cell>
          <cell r="J367">
            <v>2243000</v>
          </cell>
        </row>
        <row r="368">
          <cell r="A368" t="str">
            <v>P80535</v>
          </cell>
          <cell r="B368" t="str">
            <v>ZAINUL ASRI NASUTION, SE</v>
          </cell>
          <cell r="C368" t="str">
            <v>01240</v>
          </cell>
          <cell r="D368">
            <v>1738000</v>
          </cell>
          <cell r="E368">
            <v>173800</v>
          </cell>
          <cell r="F368">
            <v>173800</v>
          </cell>
          <cell r="G368">
            <v>300000</v>
          </cell>
          <cell r="H368">
            <v>1500000</v>
          </cell>
          <cell r="I368">
            <v>0</v>
          </cell>
          <cell r="J368">
            <v>3354000</v>
          </cell>
        </row>
        <row r="369">
          <cell r="A369" t="str">
            <v>P80551</v>
          </cell>
          <cell r="B369" t="str">
            <v>MALADI LUMBAN BATU, SE</v>
          </cell>
          <cell r="C369" t="str">
            <v>01240</v>
          </cell>
          <cell r="D369">
            <v>1425000</v>
          </cell>
          <cell r="E369">
            <v>0</v>
          </cell>
          <cell r="F369">
            <v>0</v>
          </cell>
          <cell r="G369">
            <v>75000</v>
          </cell>
          <cell r="H369">
            <v>0</v>
          </cell>
          <cell r="I369">
            <v>583000</v>
          </cell>
          <cell r="J369">
            <v>2101000</v>
          </cell>
        </row>
        <row r="370">
          <cell r="A370" t="str">
            <v>P80581</v>
          </cell>
          <cell r="B370" t="str">
            <v>ABDUL HALIM</v>
          </cell>
          <cell r="C370" t="str">
            <v>01240</v>
          </cell>
          <cell r="D370">
            <v>1425000</v>
          </cell>
          <cell r="E370">
            <v>142500</v>
          </cell>
          <cell r="F370">
            <v>142500</v>
          </cell>
          <cell r="G370">
            <v>300000</v>
          </cell>
          <cell r="H370">
            <v>0</v>
          </cell>
          <cell r="I370">
            <v>319000</v>
          </cell>
          <cell r="J370">
            <v>2101000</v>
          </cell>
        </row>
        <row r="371">
          <cell r="A371" t="str">
            <v>P80884</v>
          </cell>
          <cell r="B371" t="str">
            <v>SUBHAN,SE</v>
          </cell>
          <cell r="C371" t="str">
            <v>01240</v>
          </cell>
          <cell r="D371">
            <v>1475000</v>
          </cell>
          <cell r="E371">
            <v>147500</v>
          </cell>
          <cell r="F371">
            <v>147500</v>
          </cell>
          <cell r="G371">
            <v>300000</v>
          </cell>
          <cell r="H371">
            <v>0</v>
          </cell>
          <cell r="I371">
            <v>825000</v>
          </cell>
          <cell r="J371">
            <v>2101000</v>
          </cell>
        </row>
        <row r="372">
          <cell r="A372" t="str">
            <v>P82679</v>
          </cell>
          <cell r="B372" t="str">
            <v>DANNI LIN HASUDUNGAN H., SE.</v>
          </cell>
          <cell r="C372" t="str">
            <v>01240</v>
          </cell>
          <cell r="D372">
            <v>1052000</v>
          </cell>
          <cell r="E372">
            <v>105200</v>
          </cell>
          <cell r="F372">
            <v>0</v>
          </cell>
          <cell r="G372">
            <v>150000</v>
          </cell>
          <cell r="H372">
            <v>0</v>
          </cell>
          <cell r="I372">
            <v>407000</v>
          </cell>
          <cell r="J372">
            <v>1800000</v>
          </cell>
        </row>
        <row r="373">
          <cell r="A373" t="str">
            <v>Q00113</v>
          </cell>
          <cell r="B373" t="str">
            <v>LINDA HERAWATY SIREGAR</v>
          </cell>
          <cell r="C373" t="str">
            <v>01240</v>
          </cell>
          <cell r="D373">
            <v>935000</v>
          </cell>
          <cell r="E373">
            <v>0</v>
          </cell>
          <cell r="F373">
            <v>0</v>
          </cell>
          <cell r="G373">
            <v>75000</v>
          </cell>
          <cell r="H373">
            <v>0</v>
          </cell>
          <cell r="I373">
            <v>0</v>
          </cell>
          <cell r="J373">
            <v>1120000</v>
          </cell>
        </row>
        <row r="374">
          <cell r="A374" t="str">
            <v>Q00139</v>
          </cell>
          <cell r="B374" t="str">
            <v>NELLY ERLINA</v>
          </cell>
          <cell r="C374" t="str">
            <v>01240</v>
          </cell>
          <cell r="D374">
            <v>935000</v>
          </cell>
          <cell r="E374">
            <v>0</v>
          </cell>
          <cell r="F374">
            <v>0</v>
          </cell>
          <cell r="G374">
            <v>75000</v>
          </cell>
          <cell r="H374">
            <v>0</v>
          </cell>
          <cell r="I374">
            <v>0</v>
          </cell>
          <cell r="J374">
            <v>1120000</v>
          </cell>
        </row>
        <row r="375">
          <cell r="A375" t="str">
            <v>P77962</v>
          </cell>
          <cell r="B375" t="str">
            <v>HASOLOAN HUTABARAT</v>
          </cell>
          <cell r="C375" t="str">
            <v>01250</v>
          </cell>
          <cell r="D375">
            <v>1538000</v>
          </cell>
          <cell r="E375">
            <v>153800</v>
          </cell>
          <cell r="F375">
            <v>153800</v>
          </cell>
          <cell r="G375">
            <v>300000</v>
          </cell>
          <cell r="H375">
            <v>0</v>
          </cell>
          <cell r="I375">
            <v>0</v>
          </cell>
          <cell r="J375">
            <v>1959000</v>
          </cell>
        </row>
        <row r="376">
          <cell r="A376" t="str">
            <v>P79027</v>
          </cell>
          <cell r="B376" t="str">
            <v>DARWIN OMPUSUNGGU</v>
          </cell>
          <cell r="C376" t="str">
            <v>01250</v>
          </cell>
          <cell r="D376">
            <v>1744000</v>
          </cell>
          <cell r="E376">
            <v>174400</v>
          </cell>
          <cell r="F376">
            <v>174400</v>
          </cell>
          <cell r="G376">
            <v>300000</v>
          </cell>
          <cell r="H376">
            <v>0</v>
          </cell>
          <cell r="I376">
            <v>825000</v>
          </cell>
          <cell r="J376">
            <v>2243000</v>
          </cell>
        </row>
        <row r="377">
          <cell r="A377" t="str">
            <v>P79556</v>
          </cell>
          <cell r="B377" t="str">
            <v>RINALDY, S.SOS</v>
          </cell>
          <cell r="C377" t="str">
            <v>01250</v>
          </cell>
          <cell r="D377">
            <v>1686000</v>
          </cell>
          <cell r="E377">
            <v>168600</v>
          </cell>
          <cell r="F377">
            <v>168600</v>
          </cell>
          <cell r="G377">
            <v>300000</v>
          </cell>
          <cell r="H377">
            <v>900000</v>
          </cell>
          <cell r="I377">
            <v>0</v>
          </cell>
          <cell r="J377">
            <v>3075000</v>
          </cell>
        </row>
        <row r="378">
          <cell r="A378" t="str">
            <v>P80875</v>
          </cell>
          <cell r="B378" t="str">
            <v>LEONARD PANUSUNAN MANIK,SE</v>
          </cell>
          <cell r="C378" t="str">
            <v>01250</v>
          </cell>
          <cell r="D378">
            <v>1523000</v>
          </cell>
          <cell r="E378">
            <v>0</v>
          </cell>
          <cell r="F378">
            <v>0</v>
          </cell>
          <cell r="G378">
            <v>75000</v>
          </cell>
          <cell r="H378">
            <v>0</v>
          </cell>
          <cell r="I378">
            <v>0</v>
          </cell>
          <cell r="J378">
            <v>2172000</v>
          </cell>
        </row>
        <row r="379">
          <cell r="A379" t="str">
            <v>P81267</v>
          </cell>
          <cell r="B379" t="str">
            <v>PARLAUNGAN SIAGIAN</v>
          </cell>
          <cell r="C379" t="str">
            <v>01250</v>
          </cell>
          <cell r="D379">
            <v>1168000</v>
          </cell>
          <cell r="E379">
            <v>116800</v>
          </cell>
          <cell r="F379">
            <v>116800</v>
          </cell>
          <cell r="G379">
            <v>300000</v>
          </cell>
          <cell r="H379">
            <v>0</v>
          </cell>
          <cell r="I379">
            <v>0</v>
          </cell>
          <cell r="J379">
            <v>1817000</v>
          </cell>
        </row>
        <row r="380">
          <cell r="A380" t="str">
            <v>P82019</v>
          </cell>
          <cell r="B380" t="str">
            <v>SAUT LUMBAN GAOL</v>
          </cell>
          <cell r="C380" t="str">
            <v>01250</v>
          </cell>
          <cell r="D380">
            <v>1164000</v>
          </cell>
          <cell r="E380">
            <v>116400</v>
          </cell>
          <cell r="F380">
            <v>116400</v>
          </cell>
          <cell r="G380">
            <v>300000</v>
          </cell>
          <cell r="H380">
            <v>0</v>
          </cell>
          <cell r="I380">
            <v>407000</v>
          </cell>
          <cell r="J380">
            <v>1959000</v>
          </cell>
        </row>
        <row r="381">
          <cell r="A381" t="str">
            <v>P82344</v>
          </cell>
          <cell r="B381" t="str">
            <v>MARTUA PASARIBU</v>
          </cell>
          <cell r="C381" t="str">
            <v>01250</v>
          </cell>
          <cell r="D381">
            <v>1244000</v>
          </cell>
          <cell r="E381">
            <v>0</v>
          </cell>
          <cell r="F381">
            <v>0</v>
          </cell>
          <cell r="G381">
            <v>75000</v>
          </cell>
          <cell r="H381">
            <v>0</v>
          </cell>
          <cell r="I381">
            <v>825000</v>
          </cell>
          <cell r="J381">
            <v>2030000</v>
          </cell>
        </row>
        <row r="382">
          <cell r="A382" t="str">
            <v>P83535</v>
          </cell>
          <cell r="B382" t="str">
            <v>KRISTO SITEPU,S.SOS</v>
          </cell>
          <cell r="C382" t="str">
            <v>01250</v>
          </cell>
          <cell r="D382">
            <v>946400</v>
          </cell>
          <cell r="E382">
            <v>0</v>
          </cell>
          <cell r="F382">
            <v>0</v>
          </cell>
          <cell r="G382">
            <v>75000</v>
          </cell>
          <cell r="H382">
            <v>0</v>
          </cell>
          <cell r="I382">
            <v>297000</v>
          </cell>
          <cell r="J382">
            <v>1409600</v>
          </cell>
        </row>
        <row r="383">
          <cell r="A383" t="str">
            <v>Q00085</v>
          </cell>
          <cell r="B383" t="str">
            <v>LAURA SRI LESTARI SIHOMBING</v>
          </cell>
          <cell r="C383" t="str">
            <v>01250</v>
          </cell>
          <cell r="D383">
            <v>935000</v>
          </cell>
          <cell r="E383">
            <v>0</v>
          </cell>
          <cell r="F383">
            <v>0</v>
          </cell>
          <cell r="G383">
            <v>75000</v>
          </cell>
          <cell r="H383">
            <v>0</v>
          </cell>
          <cell r="I383">
            <v>0</v>
          </cell>
          <cell r="J383">
            <v>1120000</v>
          </cell>
        </row>
        <row r="384">
          <cell r="A384" t="str">
            <v>Q00132</v>
          </cell>
          <cell r="B384" t="str">
            <v>SEPLINA SIANIPAR</v>
          </cell>
          <cell r="C384" t="str">
            <v>01250</v>
          </cell>
          <cell r="D384">
            <v>935000</v>
          </cell>
          <cell r="E384">
            <v>0</v>
          </cell>
          <cell r="F384">
            <v>0</v>
          </cell>
          <cell r="G384">
            <v>75000</v>
          </cell>
          <cell r="H384">
            <v>0</v>
          </cell>
          <cell r="I384">
            <v>297000</v>
          </cell>
          <cell r="J384">
            <v>1120000</v>
          </cell>
        </row>
        <row r="385">
          <cell r="A385" t="str">
            <v>P79014</v>
          </cell>
          <cell r="B385" t="str">
            <v>SAUT LUMBAN GAOL</v>
          </cell>
          <cell r="C385" t="str">
            <v>01260</v>
          </cell>
          <cell r="D385">
            <v>1865000</v>
          </cell>
          <cell r="E385">
            <v>186500</v>
          </cell>
          <cell r="F385">
            <v>186500</v>
          </cell>
          <cell r="G385">
            <v>300000</v>
          </cell>
          <cell r="H385">
            <v>1500000</v>
          </cell>
          <cell r="I385">
            <v>0</v>
          </cell>
          <cell r="J385">
            <v>3354000</v>
          </cell>
        </row>
        <row r="386">
          <cell r="A386" t="str">
            <v>P79041</v>
          </cell>
          <cell r="B386" t="str">
            <v>OTOMOSI ZEGA</v>
          </cell>
          <cell r="C386" t="str">
            <v>01260</v>
          </cell>
          <cell r="D386">
            <v>1744000</v>
          </cell>
          <cell r="E386">
            <v>174400</v>
          </cell>
          <cell r="F386">
            <v>174400</v>
          </cell>
          <cell r="G386">
            <v>300000</v>
          </cell>
          <cell r="H386">
            <v>0</v>
          </cell>
          <cell r="I386">
            <v>330000</v>
          </cell>
          <cell r="J386">
            <v>2243000</v>
          </cell>
        </row>
        <row r="387">
          <cell r="A387" t="str">
            <v>P80586</v>
          </cell>
          <cell r="B387" t="str">
            <v>HEZEKIELI HIA</v>
          </cell>
          <cell r="C387" t="str">
            <v>01260</v>
          </cell>
          <cell r="D387">
            <v>1333000</v>
          </cell>
          <cell r="E387">
            <v>133300</v>
          </cell>
          <cell r="F387">
            <v>133300</v>
          </cell>
          <cell r="G387">
            <v>300000</v>
          </cell>
          <cell r="H387">
            <v>0</v>
          </cell>
          <cell r="I387">
            <v>583000</v>
          </cell>
          <cell r="J387">
            <v>2030000</v>
          </cell>
        </row>
        <row r="388">
          <cell r="A388" t="str">
            <v>P81276</v>
          </cell>
          <cell r="B388" t="str">
            <v>USMAN PANDIANGAN</v>
          </cell>
          <cell r="C388" t="str">
            <v>01260</v>
          </cell>
          <cell r="D388">
            <v>1168000</v>
          </cell>
          <cell r="E388">
            <v>116800</v>
          </cell>
          <cell r="F388">
            <v>116800</v>
          </cell>
          <cell r="G388">
            <v>300000</v>
          </cell>
          <cell r="H388">
            <v>0</v>
          </cell>
          <cell r="I388">
            <v>319000</v>
          </cell>
          <cell r="J388">
            <v>1817000</v>
          </cell>
        </row>
        <row r="389">
          <cell r="A389" t="str">
            <v>P83527</v>
          </cell>
          <cell r="B389" t="str">
            <v>RIKARDO SINAGA</v>
          </cell>
          <cell r="C389" t="str">
            <v>01260</v>
          </cell>
          <cell r="D389">
            <v>946400</v>
          </cell>
          <cell r="E389">
            <v>0</v>
          </cell>
          <cell r="F389">
            <v>0</v>
          </cell>
          <cell r="G389">
            <v>75000</v>
          </cell>
          <cell r="H389">
            <v>0</v>
          </cell>
          <cell r="I389">
            <v>0</v>
          </cell>
          <cell r="J389">
            <v>1409600</v>
          </cell>
        </row>
        <row r="390">
          <cell r="A390" t="str">
            <v>P77963</v>
          </cell>
          <cell r="B390" t="str">
            <v>DJUSMAN</v>
          </cell>
          <cell r="C390" t="str">
            <v>01270</v>
          </cell>
          <cell r="D390">
            <v>1486000</v>
          </cell>
          <cell r="E390">
            <v>0</v>
          </cell>
          <cell r="F390">
            <v>0</v>
          </cell>
          <cell r="G390">
            <v>75000</v>
          </cell>
          <cell r="H390">
            <v>0</v>
          </cell>
          <cell r="I390">
            <v>0</v>
          </cell>
          <cell r="J390">
            <v>1868000</v>
          </cell>
        </row>
        <row r="391">
          <cell r="A391" t="str">
            <v>P79020</v>
          </cell>
          <cell r="B391" t="str">
            <v>ERIKA MA'RUF</v>
          </cell>
          <cell r="C391" t="str">
            <v>01270</v>
          </cell>
          <cell r="D391">
            <v>1744000</v>
          </cell>
          <cell r="E391">
            <v>174400</v>
          </cell>
          <cell r="F391">
            <v>174400</v>
          </cell>
          <cell r="G391">
            <v>300000</v>
          </cell>
          <cell r="H391">
            <v>1500000</v>
          </cell>
          <cell r="I391">
            <v>0</v>
          </cell>
          <cell r="J391">
            <v>3225000</v>
          </cell>
        </row>
        <row r="392">
          <cell r="A392" t="str">
            <v>P82021</v>
          </cell>
          <cell r="B392" t="str">
            <v>HERDIANTO, SE</v>
          </cell>
          <cell r="C392" t="str">
            <v>01270</v>
          </cell>
          <cell r="D392">
            <v>1164000</v>
          </cell>
          <cell r="E392">
            <v>116400</v>
          </cell>
          <cell r="F392">
            <v>58200</v>
          </cell>
          <cell r="G392">
            <v>225000</v>
          </cell>
          <cell r="H392">
            <v>0</v>
          </cell>
          <cell r="I392">
            <v>407000</v>
          </cell>
          <cell r="J392">
            <v>1959000</v>
          </cell>
        </row>
        <row r="393">
          <cell r="A393" t="str">
            <v>Q00105</v>
          </cell>
          <cell r="B393" t="str">
            <v>FITRA FORIANA TINDAON</v>
          </cell>
          <cell r="C393" t="str">
            <v>01270</v>
          </cell>
          <cell r="D393">
            <v>935000</v>
          </cell>
          <cell r="E393">
            <v>0</v>
          </cell>
          <cell r="F393">
            <v>0</v>
          </cell>
          <cell r="G393">
            <v>75000</v>
          </cell>
          <cell r="H393">
            <v>0</v>
          </cell>
          <cell r="I393">
            <v>297000</v>
          </cell>
          <cell r="J393">
            <v>1120000</v>
          </cell>
        </row>
        <row r="394">
          <cell r="A394" t="str">
            <v>Q00129</v>
          </cell>
          <cell r="B394" t="str">
            <v>EKALINA SIMANIHURUK</v>
          </cell>
          <cell r="C394" t="str">
            <v>01270</v>
          </cell>
          <cell r="D394">
            <v>935000</v>
          </cell>
          <cell r="E394">
            <v>0</v>
          </cell>
          <cell r="F394">
            <v>0</v>
          </cell>
          <cell r="G394">
            <v>75000</v>
          </cell>
          <cell r="H394">
            <v>0</v>
          </cell>
          <cell r="I394">
            <v>0</v>
          </cell>
          <cell r="J394">
            <v>1120000</v>
          </cell>
        </row>
        <row r="395">
          <cell r="A395" t="str">
            <v>P76263</v>
          </cell>
          <cell r="B395" t="str">
            <v>HALOMOAN HARIANJA</v>
          </cell>
          <cell r="C395" t="str">
            <v>01280</v>
          </cell>
          <cell r="D395">
            <v>1592000</v>
          </cell>
          <cell r="E395">
            <v>159200</v>
          </cell>
          <cell r="F395">
            <v>159200</v>
          </cell>
          <cell r="G395">
            <v>300000</v>
          </cell>
          <cell r="H395">
            <v>0</v>
          </cell>
          <cell r="I395">
            <v>0</v>
          </cell>
          <cell r="J395">
            <v>1959000</v>
          </cell>
        </row>
        <row r="396">
          <cell r="A396" t="str">
            <v>P77406</v>
          </cell>
          <cell r="B396" t="str">
            <v>AKAR MUDA SIREGAR</v>
          </cell>
          <cell r="C396" t="str">
            <v>01280</v>
          </cell>
          <cell r="D396">
            <v>1806000</v>
          </cell>
          <cell r="E396">
            <v>180600</v>
          </cell>
          <cell r="F396">
            <v>180600</v>
          </cell>
          <cell r="G396">
            <v>300000</v>
          </cell>
          <cell r="H396">
            <v>0</v>
          </cell>
          <cell r="I396">
            <v>297000</v>
          </cell>
          <cell r="J396">
            <v>2243000</v>
          </cell>
        </row>
        <row r="397">
          <cell r="A397" t="str">
            <v>P78748</v>
          </cell>
          <cell r="B397" t="str">
            <v>PARTOGI HASUDUNGAN GULTOM</v>
          </cell>
          <cell r="C397" t="str">
            <v>01280</v>
          </cell>
          <cell r="D397">
            <v>1526000</v>
          </cell>
          <cell r="E397">
            <v>152600</v>
          </cell>
          <cell r="F397">
            <v>0</v>
          </cell>
          <cell r="G397">
            <v>150000</v>
          </cell>
          <cell r="H397">
            <v>0</v>
          </cell>
          <cell r="I397">
            <v>297000</v>
          </cell>
          <cell r="J397">
            <v>2101000</v>
          </cell>
        </row>
        <row r="398">
          <cell r="A398" t="str">
            <v>P79013</v>
          </cell>
          <cell r="B398" t="str">
            <v>ROSALINA BETTI PURBA</v>
          </cell>
          <cell r="C398" t="str">
            <v>01280</v>
          </cell>
          <cell r="D398">
            <v>1865000</v>
          </cell>
          <cell r="E398">
            <v>186500</v>
          </cell>
          <cell r="F398">
            <v>93250</v>
          </cell>
          <cell r="G398">
            <v>225000</v>
          </cell>
          <cell r="H398">
            <v>1500000</v>
          </cell>
          <cell r="I398">
            <v>0</v>
          </cell>
          <cell r="J398">
            <v>3225000</v>
          </cell>
        </row>
        <row r="399">
          <cell r="A399" t="str">
            <v>P80890</v>
          </cell>
          <cell r="B399" t="str">
            <v>YUSTIKA AGUSTINA</v>
          </cell>
          <cell r="C399" t="str">
            <v>01280</v>
          </cell>
          <cell r="D399">
            <v>1377000</v>
          </cell>
          <cell r="E399">
            <v>0</v>
          </cell>
          <cell r="F399">
            <v>0</v>
          </cell>
          <cell r="G399">
            <v>75000</v>
          </cell>
          <cell r="H399">
            <v>0</v>
          </cell>
          <cell r="I399">
            <v>825000</v>
          </cell>
          <cell r="J399">
            <v>2101000</v>
          </cell>
        </row>
        <row r="400">
          <cell r="A400" t="str">
            <v>P80896</v>
          </cell>
          <cell r="B400" t="str">
            <v>PARLUASAN SINAGA</v>
          </cell>
          <cell r="C400" t="str">
            <v>01280</v>
          </cell>
          <cell r="D400">
            <v>1377000</v>
          </cell>
          <cell r="E400">
            <v>137700</v>
          </cell>
          <cell r="F400">
            <v>137700</v>
          </cell>
          <cell r="G400">
            <v>300000</v>
          </cell>
          <cell r="H400">
            <v>0</v>
          </cell>
          <cell r="I400">
            <v>0</v>
          </cell>
          <cell r="J400">
            <v>2033000</v>
          </cell>
        </row>
        <row r="401">
          <cell r="A401" t="str">
            <v>P83506</v>
          </cell>
          <cell r="B401" t="str">
            <v>EKO SYAHRI ISKANDAR</v>
          </cell>
          <cell r="C401" t="str">
            <v>01280</v>
          </cell>
          <cell r="D401">
            <v>946400</v>
          </cell>
          <cell r="E401">
            <v>0</v>
          </cell>
          <cell r="F401">
            <v>0</v>
          </cell>
          <cell r="G401">
            <v>75000</v>
          </cell>
          <cell r="H401">
            <v>0</v>
          </cell>
          <cell r="I401">
            <v>0</v>
          </cell>
          <cell r="J401">
            <v>1409600</v>
          </cell>
        </row>
        <row r="402">
          <cell r="A402" t="str">
            <v>Q00156</v>
          </cell>
          <cell r="B402" t="str">
            <v>PARLIN SIMATUPANG</v>
          </cell>
          <cell r="C402" t="str">
            <v>01280</v>
          </cell>
          <cell r="D402">
            <v>935000</v>
          </cell>
          <cell r="E402">
            <v>0</v>
          </cell>
          <cell r="F402">
            <v>0</v>
          </cell>
          <cell r="G402">
            <v>75000</v>
          </cell>
          <cell r="H402">
            <v>0</v>
          </cell>
          <cell r="I402">
            <v>0</v>
          </cell>
          <cell r="J402">
            <v>1120000</v>
          </cell>
        </row>
        <row r="403">
          <cell r="A403" t="str">
            <v>P47694</v>
          </cell>
          <cell r="B403" t="str">
            <v>JUKARIL TAMPUBOLON</v>
          </cell>
          <cell r="C403" t="str">
            <v>01290</v>
          </cell>
          <cell r="D403">
            <v>2006000</v>
          </cell>
          <cell r="E403">
            <v>200600</v>
          </cell>
          <cell r="F403">
            <v>0</v>
          </cell>
          <cell r="G403">
            <v>150000</v>
          </cell>
          <cell r="H403">
            <v>1500000</v>
          </cell>
          <cell r="I403">
            <v>0</v>
          </cell>
          <cell r="J403">
            <v>3354000</v>
          </cell>
        </row>
        <row r="404">
          <cell r="A404" t="str">
            <v>P77259</v>
          </cell>
          <cell r="B404" t="str">
            <v>NURMAYA SITUMORANG</v>
          </cell>
          <cell r="C404" t="str">
            <v>01290</v>
          </cell>
          <cell r="D404">
            <v>1689000</v>
          </cell>
          <cell r="E404">
            <v>168900</v>
          </cell>
          <cell r="F404">
            <v>253350</v>
          </cell>
          <cell r="G404">
            <v>375000</v>
          </cell>
          <cell r="H404">
            <v>0</v>
          </cell>
          <cell r="I404">
            <v>0</v>
          </cell>
          <cell r="J404">
            <v>2071000</v>
          </cell>
        </row>
        <row r="405">
          <cell r="A405" t="str">
            <v>P80872</v>
          </cell>
          <cell r="B405" t="str">
            <v>TUMPAL FRANS REYDON SIREGAR, S.H.</v>
          </cell>
          <cell r="C405" t="str">
            <v>01290</v>
          </cell>
          <cell r="D405">
            <v>1625000</v>
          </cell>
          <cell r="E405">
            <v>162500</v>
          </cell>
          <cell r="F405">
            <v>162500</v>
          </cell>
          <cell r="G405">
            <v>300000</v>
          </cell>
          <cell r="H405">
            <v>0</v>
          </cell>
          <cell r="I405">
            <v>0</v>
          </cell>
          <cell r="J405">
            <v>2313000</v>
          </cell>
        </row>
        <row r="406">
          <cell r="A406" t="str">
            <v>P82343</v>
          </cell>
          <cell r="B406" t="str">
            <v>MUHAMMAD RIKI ERVANDO</v>
          </cell>
          <cell r="C406" t="str">
            <v>01290</v>
          </cell>
          <cell r="D406">
            <v>1244000</v>
          </cell>
          <cell r="E406">
            <v>0</v>
          </cell>
          <cell r="F406">
            <v>0</v>
          </cell>
          <cell r="G406">
            <v>75000</v>
          </cell>
          <cell r="H406">
            <v>0</v>
          </cell>
          <cell r="I406">
            <v>583000</v>
          </cell>
          <cell r="J406">
            <v>2030000</v>
          </cell>
        </row>
        <row r="407">
          <cell r="A407" t="str">
            <v>P82677</v>
          </cell>
          <cell r="B407" t="str">
            <v>SUMANDAR MARTIN H. SITUMORANG</v>
          </cell>
          <cell r="C407" t="str">
            <v>01290</v>
          </cell>
          <cell r="D407">
            <v>1052000</v>
          </cell>
          <cell r="E407">
            <v>0</v>
          </cell>
          <cell r="F407">
            <v>0</v>
          </cell>
          <cell r="G407">
            <v>75000</v>
          </cell>
          <cell r="H407">
            <v>0</v>
          </cell>
          <cell r="I407">
            <v>330000</v>
          </cell>
          <cell r="J407">
            <v>1888000</v>
          </cell>
        </row>
        <row r="408">
          <cell r="A408" t="str">
            <v>P83516</v>
          </cell>
          <cell r="B408" t="str">
            <v>JULITA</v>
          </cell>
          <cell r="C408" t="str">
            <v>01290</v>
          </cell>
          <cell r="D408">
            <v>946400</v>
          </cell>
          <cell r="E408">
            <v>0</v>
          </cell>
          <cell r="F408">
            <v>0</v>
          </cell>
          <cell r="G408">
            <v>75000</v>
          </cell>
          <cell r="H408">
            <v>0</v>
          </cell>
          <cell r="I408">
            <v>0</v>
          </cell>
          <cell r="J408">
            <v>1409600</v>
          </cell>
        </row>
        <row r="409">
          <cell r="A409" t="str">
            <v>Q00109</v>
          </cell>
          <cell r="B409" t="str">
            <v>REIZA FACHROZIE SIREGAR</v>
          </cell>
          <cell r="C409" t="str">
            <v>01290</v>
          </cell>
          <cell r="D409">
            <v>935000</v>
          </cell>
          <cell r="E409">
            <v>0</v>
          </cell>
          <cell r="F409">
            <v>0</v>
          </cell>
          <cell r="G409">
            <v>75000</v>
          </cell>
          <cell r="H409">
            <v>0</v>
          </cell>
          <cell r="I409">
            <v>319000</v>
          </cell>
          <cell r="J409">
            <v>1120000</v>
          </cell>
        </row>
        <row r="410">
          <cell r="A410" t="str">
            <v>Q00141</v>
          </cell>
          <cell r="B410" t="str">
            <v>HERRYANTO N</v>
          </cell>
          <cell r="C410" t="str">
            <v>01290</v>
          </cell>
          <cell r="D410">
            <v>935000</v>
          </cell>
          <cell r="E410">
            <v>0</v>
          </cell>
          <cell r="F410">
            <v>0</v>
          </cell>
          <cell r="G410">
            <v>75000</v>
          </cell>
          <cell r="H410">
            <v>0</v>
          </cell>
          <cell r="I410">
            <v>0</v>
          </cell>
          <cell r="J410">
            <v>1120000</v>
          </cell>
        </row>
        <row r="411">
          <cell r="A411" t="str">
            <v>P55228</v>
          </cell>
          <cell r="B411" t="str">
            <v>MARTOGI SIDABUTAR</v>
          </cell>
          <cell r="C411" t="str">
            <v>01300</v>
          </cell>
          <cell r="D411">
            <v>2288000</v>
          </cell>
          <cell r="E411">
            <v>228800</v>
          </cell>
          <cell r="F411">
            <v>228800</v>
          </cell>
          <cell r="G411">
            <v>300000</v>
          </cell>
          <cell r="H411">
            <v>1500000</v>
          </cell>
          <cell r="I411">
            <v>0</v>
          </cell>
          <cell r="J411">
            <v>3225000</v>
          </cell>
        </row>
        <row r="412">
          <cell r="A412" t="str">
            <v>P76264</v>
          </cell>
          <cell r="B412" t="str">
            <v>SIHOL GULTOM</v>
          </cell>
          <cell r="C412" t="str">
            <v>01300</v>
          </cell>
          <cell r="D412">
            <v>1583000</v>
          </cell>
          <cell r="E412">
            <v>158300</v>
          </cell>
          <cell r="F412">
            <v>0</v>
          </cell>
          <cell r="G412">
            <v>150000</v>
          </cell>
          <cell r="H412">
            <v>0</v>
          </cell>
          <cell r="I412">
            <v>0</v>
          </cell>
          <cell r="J412">
            <v>1935000</v>
          </cell>
        </row>
        <row r="413">
          <cell r="A413" t="str">
            <v>P78823</v>
          </cell>
          <cell r="B413" t="str">
            <v>SAIMAN</v>
          </cell>
          <cell r="C413" t="str">
            <v>01300</v>
          </cell>
          <cell r="D413">
            <v>1436000</v>
          </cell>
          <cell r="E413">
            <v>143600</v>
          </cell>
          <cell r="F413">
            <v>143600</v>
          </cell>
          <cell r="G413">
            <v>300000</v>
          </cell>
          <cell r="H413">
            <v>0</v>
          </cell>
          <cell r="I413">
            <v>0</v>
          </cell>
          <cell r="J413">
            <v>1868000</v>
          </cell>
        </row>
        <row r="414">
          <cell r="A414" t="str">
            <v>P80888</v>
          </cell>
          <cell r="B414" t="str">
            <v>AGUS ALEXANDER YEREMIA</v>
          </cell>
          <cell r="C414" t="str">
            <v>01300</v>
          </cell>
          <cell r="D414">
            <v>1523000</v>
          </cell>
          <cell r="E414">
            <v>152300</v>
          </cell>
          <cell r="F414">
            <v>152300</v>
          </cell>
          <cell r="G414">
            <v>300000</v>
          </cell>
          <cell r="H414">
            <v>0</v>
          </cell>
          <cell r="I414">
            <v>407000</v>
          </cell>
          <cell r="J414">
            <v>2172000</v>
          </cell>
        </row>
        <row r="415">
          <cell r="A415" t="str">
            <v>P81280</v>
          </cell>
          <cell r="B415" t="str">
            <v>MARTHA THERESIA SIHOMBING</v>
          </cell>
          <cell r="C415" t="str">
            <v>01300</v>
          </cell>
          <cell r="D415">
            <v>1168000</v>
          </cell>
          <cell r="E415">
            <v>0</v>
          </cell>
          <cell r="F415">
            <v>0</v>
          </cell>
          <cell r="G415">
            <v>75000</v>
          </cell>
          <cell r="H415">
            <v>0</v>
          </cell>
          <cell r="I415">
            <v>297000</v>
          </cell>
          <cell r="J415">
            <v>1817000</v>
          </cell>
        </row>
        <row r="416">
          <cell r="A416" t="str">
            <v>P82017</v>
          </cell>
          <cell r="B416" t="str">
            <v>SUMARDI</v>
          </cell>
          <cell r="C416" t="str">
            <v>01300</v>
          </cell>
          <cell r="D416">
            <v>1164000</v>
          </cell>
          <cell r="E416">
            <v>116400</v>
          </cell>
          <cell r="F416">
            <v>116400</v>
          </cell>
          <cell r="G416">
            <v>300000</v>
          </cell>
          <cell r="H416">
            <v>0</v>
          </cell>
          <cell r="I416">
            <v>0</v>
          </cell>
          <cell r="J416">
            <v>1959000</v>
          </cell>
        </row>
        <row r="417">
          <cell r="A417" t="str">
            <v>P83503</v>
          </cell>
          <cell r="B417" t="str">
            <v>GOPHER MANURUNG</v>
          </cell>
          <cell r="C417" t="str">
            <v>01300</v>
          </cell>
          <cell r="D417">
            <v>946400</v>
          </cell>
          <cell r="E417">
            <v>0</v>
          </cell>
          <cell r="F417">
            <v>0</v>
          </cell>
          <cell r="G417">
            <v>75000</v>
          </cell>
          <cell r="H417">
            <v>0</v>
          </cell>
          <cell r="I417">
            <v>0</v>
          </cell>
          <cell r="J417">
            <v>1409600</v>
          </cell>
        </row>
        <row r="418">
          <cell r="A418" t="str">
            <v>Q00125</v>
          </cell>
          <cell r="B418" t="str">
            <v>MAYA SARI LUMBAN TOBING</v>
          </cell>
          <cell r="C418" t="str">
            <v>01300</v>
          </cell>
          <cell r="D418">
            <v>935000</v>
          </cell>
          <cell r="E418">
            <v>0</v>
          </cell>
          <cell r="F418">
            <v>0</v>
          </cell>
          <cell r="G418">
            <v>75000</v>
          </cell>
          <cell r="H418">
            <v>0</v>
          </cell>
          <cell r="I418">
            <v>0</v>
          </cell>
          <cell r="J418">
            <v>1120000</v>
          </cell>
        </row>
        <row r="419">
          <cell r="A419" t="str">
            <v>P77984</v>
          </cell>
          <cell r="B419" t="str">
            <v>ALI AZHAR</v>
          </cell>
          <cell r="C419" t="str">
            <v>01310</v>
          </cell>
          <cell r="D419">
            <v>1486000</v>
          </cell>
          <cell r="E419">
            <v>148600</v>
          </cell>
          <cell r="F419">
            <v>0</v>
          </cell>
          <cell r="G419">
            <v>150000</v>
          </cell>
          <cell r="H419">
            <v>0</v>
          </cell>
          <cell r="I419">
            <v>0</v>
          </cell>
          <cell r="J419">
            <v>1868000</v>
          </cell>
        </row>
        <row r="420">
          <cell r="A420" t="str">
            <v>P79032</v>
          </cell>
          <cell r="B420" t="str">
            <v>MALA KARTIKA, SE</v>
          </cell>
          <cell r="C420" t="str">
            <v>01310</v>
          </cell>
          <cell r="D420">
            <v>1744000</v>
          </cell>
          <cell r="E420">
            <v>174400</v>
          </cell>
          <cell r="F420">
            <v>174400</v>
          </cell>
          <cell r="G420">
            <v>300000</v>
          </cell>
          <cell r="H420">
            <v>1500000</v>
          </cell>
          <cell r="I420">
            <v>0</v>
          </cell>
          <cell r="J420">
            <v>3225000</v>
          </cell>
        </row>
        <row r="421">
          <cell r="A421" t="str">
            <v>P79050</v>
          </cell>
          <cell r="B421" t="str">
            <v>M A S R I Z A L, SE</v>
          </cell>
          <cell r="C421" t="str">
            <v>01310</v>
          </cell>
          <cell r="D421">
            <v>1689000</v>
          </cell>
          <cell r="E421">
            <v>168900</v>
          </cell>
          <cell r="F421">
            <v>168900</v>
          </cell>
          <cell r="G421">
            <v>300000</v>
          </cell>
          <cell r="H421">
            <v>0</v>
          </cell>
          <cell r="I421">
            <v>825000</v>
          </cell>
          <cell r="J421">
            <v>2172000</v>
          </cell>
        </row>
        <row r="422">
          <cell r="A422" t="str">
            <v>P80211</v>
          </cell>
          <cell r="B422" t="str">
            <v>ZULMASLAN</v>
          </cell>
          <cell r="C422" t="str">
            <v>01310</v>
          </cell>
          <cell r="D422">
            <v>1387000</v>
          </cell>
          <cell r="E422">
            <v>138700</v>
          </cell>
          <cell r="F422">
            <v>138700</v>
          </cell>
          <cell r="G422">
            <v>300000</v>
          </cell>
          <cell r="H422">
            <v>0</v>
          </cell>
          <cell r="I422">
            <v>297000</v>
          </cell>
          <cell r="J422">
            <v>1868000</v>
          </cell>
        </row>
        <row r="423">
          <cell r="A423" t="str">
            <v>P81278</v>
          </cell>
          <cell r="B423" t="str">
            <v>AIDA HARIANI</v>
          </cell>
          <cell r="C423" t="str">
            <v>01310</v>
          </cell>
          <cell r="D423">
            <v>1207000</v>
          </cell>
          <cell r="E423">
            <v>120700</v>
          </cell>
          <cell r="F423">
            <v>120700</v>
          </cell>
          <cell r="G423">
            <v>300000</v>
          </cell>
          <cell r="H423">
            <v>0</v>
          </cell>
          <cell r="I423">
            <v>0</v>
          </cell>
          <cell r="J423">
            <v>1800000</v>
          </cell>
        </row>
        <row r="424">
          <cell r="A424" t="str">
            <v>P77419</v>
          </cell>
          <cell r="B424" t="str">
            <v>ANNA SUHARTI</v>
          </cell>
          <cell r="C424" t="str">
            <v>01320</v>
          </cell>
          <cell r="D424">
            <v>1865000</v>
          </cell>
          <cell r="E424">
            <v>0</v>
          </cell>
          <cell r="F424">
            <v>0</v>
          </cell>
          <cell r="G424">
            <v>75000</v>
          </cell>
          <cell r="H424">
            <v>1500000</v>
          </cell>
          <cell r="I424">
            <v>0</v>
          </cell>
          <cell r="J424">
            <v>3225000</v>
          </cell>
        </row>
        <row r="425">
          <cell r="A425" t="str">
            <v>P78498</v>
          </cell>
          <cell r="B425" t="str">
            <v>SABARUDDIN LUMBAN TOBING</v>
          </cell>
          <cell r="C425" t="str">
            <v>01320</v>
          </cell>
          <cell r="D425">
            <v>1477000</v>
          </cell>
          <cell r="E425">
            <v>147700</v>
          </cell>
          <cell r="F425">
            <v>147700</v>
          </cell>
          <cell r="G425">
            <v>300000</v>
          </cell>
          <cell r="H425">
            <v>0</v>
          </cell>
          <cell r="I425">
            <v>0</v>
          </cell>
          <cell r="J425">
            <v>1935000</v>
          </cell>
        </row>
        <row r="426">
          <cell r="A426" t="str">
            <v>P78818</v>
          </cell>
          <cell r="B426" t="str">
            <v>SABAR GULTOM,SE</v>
          </cell>
          <cell r="C426" t="str">
            <v>01320</v>
          </cell>
          <cell r="D426">
            <v>1477000</v>
          </cell>
          <cell r="E426">
            <v>147700</v>
          </cell>
          <cell r="F426">
            <v>147700</v>
          </cell>
          <cell r="G426">
            <v>300000</v>
          </cell>
          <cell r="H426">
            <v>0</v>
          </cell>
          <cell r="I426">
            <v>407000</v>
          </cell>
          <cell r="J426">
            <v>2030000</v>
          </cell>
        </row>
        <row r="427">
          <cell r="A427" t="str">
            <v>P80588</v>
          </cell>
          <cell r="B427" t="str">
            <v>AHMAD BAWAIS,SH</v>
          </cell>
          <cell r="C427" t="str">
            <v>01320</v>
          </cell>
          <cell r="D427">
            <v>1333000</v>
          </cell>
          <cell r="E427">
            <v>133300</v>
          </cell>
          <cell r="F427">
            <v>133300</v>
          </cell>
          <cell r="G427">
            <v>300000</v>
          </cell>
          <cell r="H427">
            <v>0</v>
          </cell>
          <cell r="I427">
            <v>583000</v>
          </cell>
          <cell r="J427">
            <v>2030000</v>
          </cell>
        </row>
        <row r="428">
          <cell r="A428" t="str">
            <v>P80876</v>
          </cell>
          <cell r="B428" t="str">
            <v>MORIS HASIHOLAN SITUMORANG,SH</v>
          </cell>
          <cell r="C428" t="str">
            <v>01320</v>
          </cell>
          <cell r="D428">
            <v>1523000</v>
          </cell>
          <cell r="E428">
            <v>152300</v>
          </cell>
          <cell r="F428">
            <v>76150</v>
          </cell>
          <cell r="G428">
            <v>225000</v>
          </cell>
          <cell r="H428">
            <v>0</v>
          </cell>
          <cell r="I428">
            <v>825000</v>
          </cell>
          <cell r="J428">
            <v>2172000</v>
          </cell>
        </row>
        <row r="429">
          <cell r="A429" t="str">
            <v>P83515</v>
          </cell>
          <cell r="B429" t="str">
            <v>AUDI YULIAN MAHDI</v>
          </cell>
          <cell r="C429" t="str">
            <v>01320</v>
          </cell>
          <cell r="D429">
            <v>946400</v>
          </cell>
          <cell r="E429">
            <v>0</v>
          </cell>
          <cell r="F429">
            <v>0</v>
          </cell>
          <cell r="G429">
            <v>75000</v>
          </cell>
          <cell r="H429">
            <v>0</v>
          </cell>
          <cell r="I429">
            <v>0</v>
          </cell>
          <cell r="J429">
            <v>1409600</v>
          </cell>
        </row>
        <row r="430">
          <cell r="A430" t="str">
            <v>P77965</v>
          </cell>
          <cell r="B430" t="str">
            <v>NGADIMIN</v>
          </cell>
          <cell r="C430" t="str">
            <v>01340</v>
          </cell>
          <cell r="D430">
            <v>1486000</v>
          </cell>
          <cell r="E430">
            <v>148600</v>
          </cell>
          <cell r="F430">
            <v>148600</v>
          </cell>
          <cell r="G430">
            <v>300000</v>
          </cell>
          <cell r="H430">
            <v>0</v>
          </cell>
          <cell r="I430">
            <v>297000</v>
          </cell>
          <cell r="J430">
            <v>1959000</v>
          </cell>
        </row>
        <row r="431">
          <cell r="A431" t="str">
            <v>P78816</v>
          </cell>
          <cell r="B431" t="str">
            <v>JAHIDIN SITORUS</v>
          </cell>
          <cell r="C431" t="str">
            <v>01340</v>
          </cell>
          <cell r="D431">
            <v>1342000</v>
          </cell>
          <cell r="E431">
            <v>0</v>
          </cell>
          <cell r="F431">
            <v>0</v>
          </cell>
          <cell r="G431">
            <v>75000</v>
          </cell>
          <cell r="H431">
            <v>0</v>
          </cell>
          <cell r="I431">
            <v>0</v>
          </cell>
          <cell r="J431">
            <v>1732000</v>
          </cell>
        </row>
        <row r="432">
          <cell r="A432" t="str">
            <v>P79044</v>
          </cell>
          <cell r="B432" t="str">
            <v>TUMPAL MAROJAHAN SITORUS</v>
          </cell>
          <cell r="C432" t="str">
            <v>01340</v>
          </cell>
          <cell r="D432">
            <v>1744000</v>
          </cell>
          <cell r="E432">
            <v>174400</v>
          </cell>
          <cell r="F432">
            <v>174400</v>
          </cell>
          <cell r="G432">
            <v>300000</v>
          </cell>
          <cell r="H432">
            <v>0</v>
          </cell>
          <cell r="I432">
            <v>583000</v>
          </cell>
          <cell r="J432">
            <v>2243000</v>
          </cell>
        </row>
        <row r="433">
          <cell r="A433" t="str">
            <v>P80241</v>
          </cell>
          <cell r="B433" t="str">
            <v>I S W A N D Y,SE</v>
          </cell>
          <cell r="C433" t="str">
            <v>01340</v>
          </cell>
          <cell r="D433">
            <v>1923000</v>
          </cell>
          <cell r="E433">
            <v>192300</v>
          </cell>
          <cell r="F433">
            <v>192300</v>
          </cell>
          <cell r="G433">
            <v>300000</v>
          </cell>
          <cell r="H433">
            <v>1600000</v>
          </cell>
          <cell r="I433">
            <v>0</v>
          </cell>
          <cell r="J433">
            <v>3741000</v>
          </cell>
        </row>
        <row r="434">
          <cell r="A434" t="str">
            <v>P80566</v>
          </cell>
          <cell r="B434" t="str">
            <v>HERNETTI LUBIS</v>
          </cell>
          <cell r="C434" t="str">
            <v>01340</v>
          </cell>
          <cell r="D434">
            <v>1425000</v>
          </cell>
          <cell r="E434">
            <v>0</v>
          </cell>
          <cell r="F434">
            <v>0</v>
          </cell>
          <cell r="G434">
            <v>75000</v>
          </cell>
          <cell r="H434">
            <v>0</v>
          </cell>
          <cell r="I434">
            <v>605000</v>
          </cell>
          <cell r="J434">
            <v>2101000</v>
          </cell>
        </row>
        <row r="435">
          <cell r="A435" t="str">
            <v>P80883</v>
          </cell>
          <cell r="B435" t="str">
            <v>ROMADIANA,SE</v>
          </cell>
          <cell r="C435" t="str">
            <v>01340</v>
          </cell>
          <cell r="D435">
            <v>1523000</v>
          </cell>
          <cell r="E435">
            <v>0</v>
          </cell>
          <cell r="F435">
            <v>0</v>
          </cell>
          <cell r="G435">
            <v>75000</v>
          </cell>
          <cell r="H435">
            <v>0</v>
          </cell>
          <cell r="I435">
            <v>825000</v>
          </cell>
          <cell r="J435">
            <v>2172000</v>
          </cell>
        </row>
        <row r="436">
          <cell r="A436" t="str">
            <v>P81268</v>
          </cell>
          <cell r="B436" t="str">
            <v>IRSAL</v>
          </cell>
          <cell r="C436" t="str">
            <v>01340</v>
          </cell>
          <cell r="D436">
            <v>1207000</v>
          </cell>
          <cell r="E436">
            <v>120700</v>
          </cell>
          <cell r="F436">
            <v>120700</v>
          </cell>
          <cell r="G436">
            <v>300000</v>
          </cell>
          <cell r="H436">
            <v>0</v>
          </cell>
          <cell r="I436">
            <v>495000</v>
          </cell>
          <cell r="J436">
            <v>1888000</v>
          </cell>
        </row>
        <row r="437">
          <cell r="A437" t="str">
            <v>P81308</v>
          </cell>
          <cell r="B437" t="str">
            <v>MARENTINA, SE</v>
          </cell>
          <cell r="C437" t="str">
            <v>01340</v>
          </cell>
          <cell r="D437">
            <v>1207000</v>
          </cell>
          <cell r="E437">
            <v>0</v>
          </cell>
          <cell r="F437">
            <v>60350</v>
          </cell>
          <cell r="G437">
            <v>150000</v>
          </cell>
          <cell r="H437">
            <v>0</v>
          </cell>
          <cell r="I437">
            <v>352000</v>
          </cell>
          <cell r="J437">
            <v>1888000</v>
          </cell>
        </row>
        <row r="438">
          <cell r="A438" t="str">
            <v>P83518</v>
          </cell>
          <cell r="B438" t="str">
            <v>IWAN SETIAWAN</v>
          </cell>
          <cell r="C438" t="str">
            <v>01340</v>
          </cell>
          <cell r="D438">
            <v>946400</v>
          </cell>
          <cell r="E438">
            <v>0</v>
          </cell>
          <cell r="F438">
            <v>0</v>
          </cell>
          <cell r="G438">
            <v>75000</v>
          </cell>
          <cell r="H438">
            <v>0</v>
          </cell>
          <cell r="I438">
            <v>0</v>
          </cell>
          <cell r="J438">
            <v>1409600</v>
          </cell>
        </row>
        <row r="439">
          <cell r="A439" t="str">
            <v>P83534</v>
          </cell>
          <cell r="B439" t="str">
            <v>RUDI ERNAWAN</v>
          </cell>
          <cell r="C439" t="str">
            <v>01340</v>
          </cell>
          <cell r="D439">
            <v>946400</v>
          </cell>
          <cell r="E439">
            <v>0</v>
          </cell>
          <cell r="F439">
            <v>0</v>
          </cell>
          <cell r="G439">
            <v>75000</v>
          </cell>
          <cell r="H439">
            <v>0</v>
          </cell>
          <cell r="I439">
            <v>0</v>
          </cell>
          <cell r="J439">
            <v>1409600</v>
          </cell>
        </row>
        <row r="440">
          <cell r="A440" t="str">
            <v>Q00078</v>
          </cell>
          <cell r="B440" t="str">
            <v>IRENE</v>
          </cell>
          <cell r="C440" t="str">
            <v>01340</v>
          </cell>
          <cell r="D440">
            <v>935000</v>
          </cell>
          <cell r="E440">
            <v>0</v>
          </cell>
          <cell r="F440">
            <v>0</v>
          </cell>
          <cell r="G440">
            <v>75000</v>
          </cell>
          <cell r="H440">
            <v>0</v>
          </cell>
          <cell r="I440">
            <v>352000</v>
          </cell>
          <cell r="J440">
            <v>1120000</v>
          </cell>
        </row>
        <row r="441">
          <cell r="A441" t="str">
            <v>Q00144</v>
          </cell>
          <cell r="B441" t="str">
            <v>SORI TUA SIREGAR</v>
          </cell>
          <cell r="C441" t="str">
            <v>01340</v>
          </cell>
          <cell r="D441">
            <v>935000</v>
          </cell>
          <cell r="E441">
            <v>0</v>
          </cell>
          <cell r="F441">
            <v>0</v>
          </cell>
          <cell r="G441">
            <v>75000</v>
          </cell>
          <cell r="H441">
            <v>0</v>
          </cell>
          <cell r="I441">
            <v>352000</v>
          </cell>
          <cell r="J441">
            <v>1120000</v>
          </cell>
        </row>
        <row r="442">
          <cell r="A442" t="str">
            <v>P77391</v>
          </cell>
          <cell r="B442" t="str">
            <v>ROMBEL LUMBAN GAOL</v>
          </cell>
          <cell r="C442" t="str">
            <v>01360</v>
          </cell>
          <cell r="D442">
            <v>1865000</v>
          </cell>
          <cell r="E442">
            <v>0</v>
          </cell>
          <cell r="F442">
            <v>0</v>
          </cell>
          <cell r="G442">
            <v>75000</v>
          </cell>
          <cell r="H442">
            <v>1500000</v>
          </cell>
          <cell r="I442">
            <v>0</v>
          </cell>
          <cell r="J442">
            <v>3168000</v>
          </cell>
        </row>
        <row r="443">
          <cell r="A443" t="str">
            <v>P79042</v>
          </cell>
          <cell r="B443" t="str">
            <v>RUSYDI TANJUNG, SE,MH.</v>
          </cell>
          <cell r="C443" t="str">
            <v>01360</v>
          </cell>
          <cell r="D443">
            <v>1802000</v>
          </cell>
          <cell r="E443">
            <v>180200</v>
          </cell>
          <cell r="F443">
            <v>180200</v>
          </cell>
          <cell r="G443">
            <v>300000</v>
          </cell>
          <cell r="H443">
            <v>1500000</v>
          </cell>
          <cell r="I443">
            <v>0</v>
          </cell>
          <cell r="J443">
            <v>4554000</v>
          </cell>
        </row>
        <row r="444">
          <cell r="A444" t="str">
            <v>P80544</v>
          </cell>
          <cell r="B444" t="str">
            <v>SILVA YUANITA</v>
          </cell>
          <cell r="C444" t="str">
            <v>01360</v>
          </cell>
          <cell r="D444">
            <v>1523000</v>
          </cell>
          <cell r="E444">
            <v>152300</v>
          </cell>
          <cell r="F444">
            <v>152300</v>
          </cell>
          <cell r="G444">
            <v>300000</v>
          </cell>
          <cell r="H444">
            <v>0</v>
          </cell>
          <cell r="I444">
            <v>374000</v>
          </cell>
          <cell r="J444">
            <v>2222000</v>
          </cell>
        </row>
        <row r="445">
          <cell r="A445" t="str">
            <v>P80548</v>
          </cell>
          <cell r="B445" t="str">
            <v>TENGKU NAMIRA</v>
          </cell>
          <cell r="C445" t="str">
            <v>01360</v>
          </cell>
          <cell r="D445">
            <v>1425000</v>
          </cell>
          <cell r="E445">
            <v>142500</v>
          </cell>
          <cell r="F445">
            <v>142500</v>
          </cell>
          <cell r="G445">
            <v>300000</v>
          </cell>
          <cell r="H445">
            <v>0</v>
          </cell>
          <cell r="I445">
            <v>825000</v>
          </cell>
          <cell r="J445">
            <v>2149000</v>
          </cell>
        </row>
        <row r="446">
          <cell r="A446" t="str">
            <v>P82680</v>
          </cell>
          <cell r="B446" t="str">
            <v>RENNY LIA RINI SIAHAAN</v>
          </cell>
          <cell r="C446" t="str">
            <v>01360</v>
          </cell>
          <cell r="D446">
            <v>1145000</v>
          </cell>
          <cell r="E446">
            <v>0</v>
          </cell>
          <cell r="F446">
            <v>0</v>
          </cell>
          <cell r="G446">
            <v>75000</v>
          </cell>
          <cell r="H446">
            <v>0</v>
          </cell>
          <cell r="I446">
            <v>374000</v>
          </cell>
          <cell r="J446">
            <v>2004000</v>
          </cell>
        </row>
        <row r="447">
          <cell r="A447" t="str">
            <v>P82861</v>
          </cell>
          <cell r="B447" t="str">
            <v>SURYADI MANDALA</v>
          </cell>
          <cell r="C447" t="str">
            <v>01360</v>
          </cell>
          <cell r="D447">
            <v>1145000</v>
          </cell>
          <cell r="E447">
            <v>0</v>
          </cell>
          <cell r="F447">
            <v>0</v>
          </cell>
          <cell r="G447">
            <v>75000</v>
          </cell>
          <cell r="H447">
            <v>0</v>
          </cell>
          <cell r="I447">
            <v>0</v>
          </cell>
          <cell r="J447">
            <v>2004000</v>
          </cell>
        </row>
        <row r="448">
          <cell r="A448" t="str">
            <v>P83528</v>
          </cell>
          <cell r="B448" t="str">
            <v>BRAM MARETTA,S.E</v>
          </cell>
          <cell r="C448" t="str">
            <v>01360</v>
          </cell>
          <cell r="D448">
            <v>946400</v>
          </cell>
          <cell r="E448">
            <v>0</v>
          </cell>
          <cell r="F448">
            <v>0</v>
          </cell>
          <cell r="G448">
            <v>75000</v>
          </cell>
          <cell r="H448">
            <v>0</v>
          </cell>
          <cell r="I448">
            <v>0</v>
          </cell>
          <cell r="J448">
            <v>1447200</v>
          </cell>
        </row>
        <row r="449">
          <cell r="A449" t="str">
            <v>Q00096</v>
          </cell>
          <cell r="B449" t="str">
            <v>EKA PURWANTI HUTAPEA</v>
          </cell>
          <cell r="C449" t="str">
            <v>01360</v>
          </cell>
          <cell r="D449">
            <v>935000</v>
          </cell>
          <cell r="E449">
            <v>0</v>
          </cell>
          <cell r="F449">
            <v>0</v>
          </cell>
          <cell r="G449">
            <v>75000</v>
          </cell>
          <cell r="H449">
            <v>0</v>
          </cell>
          <cell r="I449">
            <v>0</v>
          </cell>
          <cell r="J449">
            <v>1150000</v>
          </cell>
        </row>
        <row r="450">
          <cell r="A450" t="str">
            <v>Q00143</v>
          </cell>
          <cell r="B450" t="str">
            <v>SHASTRI YULANI</v>
          </cell>
          <cell r="C450" t="str">
            <v>01360</v>
          </cell>
          <cell r="D450">
            <v>935000</v>
          </cell>
          <cell r="E450">
            <v>0</v>
          </cell>
          <cell r="F450">
            <v>0</v>
          </cell>
          <cell r="G450">
            <v>75000</v>
          </cell>
          <cell r="H450">
            <v>0</v>
          </cell>
          <cell r="I450">
            <v>0</v>
          </cell>
          <cell r="J450">
            <v>1150000</v>
          </cell>
        </row>
        <row r="451">
          <cell r="A451" t="str">
            <v>Q00145</v>
          </cell>
          <cell r="B451" t="str">
            <v>ANITA DEWI SIRAIT</v>
          </cell>
          <cell r="C451" t="str">
            <v>01360</v>
          </cell>
          <cell r="D451">
            <v>935000</v>
          </cell>
          <cell r="E451">
            <v>0</v>
          </cell>
          <cell r="F451">
            <v>0</v>
          </cell>
          <cell r="G451">
            <v>75000</v>
          </cell>
          <cell r="H451">
            <v>0</v>
          </cell>
          <cell r="I451">
            <v>0</v>
          </cell>
          <cell r="J451">
            <v>1150000</v>
          </cell>
        </row>
        <row r="452">
          <cell r="A452" t="str">
            <v>P78006</v>
          </cell>
          <cell r="B452" t="str">
            <v>DODI GUSTIAN</v>
          </cell>
          <cell r="C452" t="str">
            <v>01370</v>
          </cell>
          <cell r="D452">
            <v>1529000</v>
          </cell>
          <cell r="E452">
            <v>152900</v>
          </cell>
          <cell r="F452">
            <v>152900</v>
          </cell>
          <cell r="G452">
            <v>300000</v>
          </cell>
          <cell r="H452">
            <v>0</v>
          </cell>
          <cell r="I452">
            <v>352000</v>
          </cell>
          <cell r="J452">
            <v>2077000</v>
          </cell>
        </row>
        <row r="453">
          <cell r="A453" t="str">
            <v>P78930</v>
          </cell>
          <cell r="B453" t="str">
            <v>ARIEF RINARDI SUNARDI. S.Sos., MM.</v>
          </cell>
          <cell r="C453" t="str">
            <v>01370</v>
          </cell>
          <cell r="D453">
            <v>1927000</v>
          </cell>
          <cell r="E453">
            <v>192700</v>
          </cell>
          <cell r="F453">
            <v>192700</v>
          </cell>
          <cell r="G453">
            <v>300000</v>
          </cell>
          <cell r="H453">
            <v>1500000</v>
          </cell>
          <cell r="I453">
            <v>0</v>
          </cell>
          <cell r="J453">
            <v>3683000</v>
          </cell>
        </row>
        <row r="454">
          <cell r="A454" t="str">
            <v>P80539</v>
          </cell>
          <cell r="B454" t="str">
            <v>ONGGUNG RAJAGUKGUK, SE</v>
          </cell>
          <cell r="C454" t="str">
            <v>01370</v>
          </cell>
          <cell r="D454">
            <v>1523000</v>
          </cell>
          <cell r="E454">
            <v>152300</v>
          </cell>
          <cell r="F454">
            <v>76150</v>
          </cell>
          <cell r="G454">
            <v>225000</v>
          </cell>
          <cell r="H454">
            <v>0</v>
          </cell>
          <cell r="I454">
            <v>583000</v>
          </cell>
          <cell r="J454">
            <v>2222000</v>
          </cell>
        </row>
        <row r="455">
          <cell r="A455" t="str">
            <v>P80594</v>
          </cell>
          <cell r="B455" t="str">
            <v>NURUL ASNIAR, SE</v>
          </cell>
          <cell r="C455" t="str">
            <v>01370</v>
          </cell>
          <cell r="D455">
            <v>1425000</v>
          </cell>
          <cell r="E455">
            <v>142500</v>
          </cell>
          <cell r="F455">
            <v>71250</v>
          </cell>
          <cell r="G455">
            <v>225000</v>
          </cell>
          <cell r="H455">
            <v>0</v>
          </cell>
          <cell r="I455">
            <v>825000</v>
          </cell>
          <cell r="J455">
            <v>2149000</v>
          </cell>
        </row>
        <row r="456">
          <cell r="A456" t="str">
            <v>P80892</v>
          </cell>
          <cell r="B456" t="str">
            <v>MARISI FATMAWATI TAMBUNAN, SE</v>
          </cell>
          <cell r="C456" t="str">
            <v>01370</v>
          </cell>
          <cell r="D456">
            <v>1377000</v>
          </cell>
          <cell r="E456">
            <v>0</v>
          </cell>
          <cell r="F456">
            <v>0</v>
          </cell>
          <cell r="G456">
            <v>75000</v>
          </cell>
          <cell r="H456">
            <v>0</v>
          </cell>
          <cell r="I456">
            <v>495000</v>
          </cell>
          <cell r="J456">
            <v>2149000</v>
          </cell>
        </row>
        <row r="457">
          <cell r="A457" t="str">
            <v>P82347</v>
          </cell>
          <cell r="B457" t="str">
            <v>RINALDI LUBIS</v>
          </cell>
          <cell r="C457" t="str">
            <v>01370</v>
          </cell>
          <cell r="D457">
            <v>1244000</v>
          </cell>
          <cell r="E457">
            <v>0</v>
          </cell>
          <cell r="F457">
            <v>0</v>
          </cell>
          <cell r="G457">
            <v>75000</v>
          </cell>
          <cell r="H457">
            <v>0</v>
          </cell>
          <cell r="I457">
            <v>495000</v>
          </cell>
          <cell r="J457">
            <v>2077000</v>
          </cell>
        </row>
        <row r="458">
          <cell r="A458" t="str">
            <v>P82683</v>
          </cell>
          <cell r="B458" t="str">
            <v>HASBI YUSUF</v>
          </cell>
          <cell r="C458" t="str">
            <v>01370</v>
          </cell>
          <cell r="D458">
            <v>1052000</v>
          </cell>
          <cell r="E458">
            <v>105200</v>
          </cell>
          <cell r="F458">
            <v>105200</v>
          </cell>
          <cell r="G458">
            <v>300000</v>
          </cell>
          <cell r="H458">
            <v>0</v>
          </cell>
          <cell r="I458">
            <v>352000</v>
          </cell>
          <cell r="J458">
            <v>1932000</v>
          </cell>
        </row>
        <row r="459">
          <cell r="A459" t="str">
            <v>P83508</v>
          </cell>
          <cell r="B459" t="str">
            <v>AGUSTIAN REINALDO SIAHAAN,A.MD</v>
          </cell>
          <cell r="C459" t="str">
            <v>01370</v>
          </cell>
          <cell r="D459">
            <v>946400</v>
          </cell>
          <cell r="E459">
            <v>0</v>
          </cell>
          <cell r="F459">
            <v>0</v>
          </cell>
          <cell r="G459">
            <v>75000</v>
          </cell>
          <cell r="H459">
            <v>0</v>
          </cell>
          <cell r="I459">
            <v>0</v>
          </cell>
          <cell r="J459">
            <v>1447200</v>
          </cell>
        </row>
        <row r="460">
          <cell r="A460" t="str">
            <v>Q00091</v>
          </cell>
          <cell r="B460" t="str">
            <v>FAUZIAH HUSNA GINTING</v>
          </cell>
          <cell r="C460" t="str">
            <v>01370</v>
          </cell>
          <cell r="D460">
            <v>935000</v>
          </cell>
          <cell r="E460">
            <v>0</v>
          </cell>
          <cell r="F460">
            <v>0</v>
          </cell>
          <cell r="G460">
            <v>75000</v>
          </cell>
          <cell r="H460">
            <v>0</v>
          </cell>
          <cell r="I460">
            <v>0</v>
          </cell>
          <cell r="J460">
            <v>1150000</v>
          </cell>
        </row>
        <row r="461">
          <cell r="A461" t="str">
            <v>Q00110</v>
          </cell>
          <cell r="B461" t="str">
            <v>MUHAMMAD AZHAR HASIBUAN</v>
          </cell>
          <cell r="C461" t="str">
            <v>01370</v>
          </cell>
          <cell r="D461">
            <v>935000</v>
          </cell>
          <cell r="E461">
            <v>0</v>
          </cell>
          <cell r="F461">
            <v>0</v>
          </cell>
          <cell r="G461">
            <v>75000</v>
          </cell>
          <cell r="H461">
            <v>0</v>
          </cell>
          <cell r="I461">
            <v>297000</v>
          </cell>
          <cell r="J461">
            <v>1150000</v>
          </cell>
        </row>
        <row r="462">
          <cell r="A462" t="str">
            <v>P77418</v>
          </cell>
          <cell r="B462" t="str">
            <v>KOMOMAINI</v>
          </cell>
          <cell r="C462" t="str">
            <v>01380</v>
          </cell>
          <cell r="D462">
            <v>1806000</v>
          </cell>
          <cell r="E462">
            <v>180600</v>
          </cell>
          <cell r="F462">
            <v>180600</v>
          </cell>
          <cell r="G462">
            <v>300000</v>
          </cell>
          <cell r="H462">
            <v>0</v>
          </cell>
          <cell r="I462">
            <v>495000</v>
          </cell>
          <cell r="J462">
            <v>2295000</v>
          </cell>
        </row>
        <row r="463">
          <cell r="A463" t="str">
            <v>P79012</v>
          </cell>
          <cell r="B463" t="str">
            <v>BAKARA GINSON LUMBAN GAOL, SE</v>
          </cell>
          <cell r="C463" t="str">
            <v>01380</v>
          </cell>
          <cell r="D463">
            <v>1861000</v>
          </cell>
          <cell r="E463">
            <v>186100</v>
          </cell>
          <cell r="F463">
            <v>186100</v>
          </cell>
          <cell r="G463">
            <v>300000</v>
          </cell>
          <cell r="H463">
            <v>1500000</v>
          </cell>
          <cell r="I463">
            <v>0</v>
          </cell>
          <cell r="J463">
            <v>3828000</v>
          </cell>
        </row>
        <row r="464">
          <cell r="A464" t="str">
            <v>P79059</v>
          </cell>
          <cell r="B464" t="str">
            <v>SAMSUL BAHRI</v>
          </cell>
          <cell r="C464" t="str">
            <v>01380</v>
          </cell>
          <cell r="D464">
            <v>1744000</v>
          </cell>
          <cell r="E464">
            <v>0</v>
          </cell>
          <cell r="F464">
            <v>0</v>
          </cell>
          <cell r="G464">
            <v>75000</v>
          </cell>
          <cell r="H464">
            <v>0</v>
          </cell>
          <cell r="I464">
            <v>583000</v>
          </cell>
          <cell r="J464">
            <v>2295000</v>
          </cell>
        </row>
        <row r="465">
          <cell r="A465" t="str">
            <v>P81274</v>
          </cell>
          <cell r="B465" t="str">
            <v>MERITA PANGGABEAN, SH</v>
          </cell>
          <cell r="C465" t="str">
            <v>01380</v>
          </cell>
          <cell r="D465">
            <v>1207000</v>
          </cell>
          <cell r="E465">
            <v>120700</v>
          </cell>
          <cell r="F465">
            <v>0</v>
          </cell>
          <cell r="G465">
            <v>150000</v>
          </cell>
          <cell r="H465">
            <v>0</v>
          </cell>
          <cell r="I465">
            <v>297000</v>
          </cell>
          <cell r="J465">
            <v>1932000</v>
          </cell>
        </row>
        <row r="466">
          <cell r="A466" t="str">
            <v>P82024</v>
          </cell>
          <cell r="B466" t="str">
            <v>JHON PELITA, SH</v>
          </cell>
          <cell r="C466" t="str">
            <v>01380</v>
          </cell>
          <cell r="D466">
            <v>1126000</v>
          </cell>
          <cell r="E466">
            <v>112600</v>
          </cell>
          <cell r="F466">
            <v>112600</v>
          </cell>
          <cell r="G466">
            <v>300000</v>
          </cell>
          <cell r="H466">
            <v>0</v>
          </cell>
          <cell r="I466">
            <v>495000</v>
          </cell>
          <cell r="J466">
            <v>1932000</v>
          </cell>
        </row>
        <row r="467">
          <cell r="A467" t="str">
            <v>P82341</v>
          </cell>
          <cell r="B467" t="str">
            <v>FERI ANDIKA SYAH PUTRA PELAWI</v>
          </cell>
          <cell r="C467" t="str">
            <v>01380</v>
          </cell>
          <cell r="D467">
            <v>1244000</v>
          </cell>
          <cell r="E467">
            <v>0</v>
          </cell>
          <cell r="F467">
            <v>0</v>
          </cell>
          <cell r="G467">
            <v>75000</v>
          </cell>
          <cell r="H467">
            <v>0</v>
          </cell>
          <cell r="I467">
            <v>825000</v>
          </cell>
          <cell r="J467">
            <v>2077000</v>
          </cell>
        </row>
        <row r="468">
          <cell r="A468" t="str">
            <v>P83512</v>
          </cell>
          <cell r="B468" t="str">
            <v>ZEFRI ANDIKA SIAGIAN,S.E</v>
          </cell>
          <cell r="C468" t="str">
            <v>01380</v>
          </cell>
          <cell r="D468">
            <v>946400</v>
          </cell>
          <cell r="E468">
            <v>0</v>
          </cell>
          <cell r="F468">
            <v>0</v>
          </cell>
          <cell r="G468">
            <v>75000</v>
          </cell>
          <cell r="H468">
            <v>0</v>
          </cell>
          <cell r="I468">
            <v>0</v>
          </cell>
          <cell r="J468">
            <v>1447200</v>
          </cell>
        </row>
        <row r="469">
          <cell r="A469" t="str">
            <v>Q00090</v>
          </cell>
          <cell r="B469" t="str">
            <v>FITRIANI</v>
          </cell>
          <cell r="C469" t="str">
            <v>01380</v>
          </cell>
          <cell r="D469">
            <v>935000</v>
          </cell>
          <cell r="E469">
            <v>0</v>
          </cell>
          <cell r="F469">
            <v>0</v>
          </cell>
          <cell r="G469">
            <v>75000</v>
          </cell>
          <cell r="H469">
            <v>0</v>
          </cell>
          <cell r="I469">
            <v>352000</v>
          </cell>
          <cell r="J469">
            <v>1150000</v>
          </cell>
        </row>
        <row r="470">
          <cell r="A470" t="str">
            <v>Q00097</v>
          </cell>
          <cell r="B470" t="str">
            <v>VICKY LARRIVA SEPTIHADI</v>
          </cell>
          <cell r="C470" t="str">
            <v>01380</v>
          </cell>
          <cell r="D470">
            <v>935000</v>
          </cell>
          <cell r="E470">
            <v>0</v>
          </cell>
          <cell r="F470">
            <v>0</v>
          </cell>
          <cell r="G470">
            <v>75000</v>
          </cell>
          <cell r="H470">
            <v>0</v>
          </cell>
          <cell r="I470">
            <v>297000</v>
          </cell>
          <cell r="J470">
            <v>1150000</v>
          </cell>
        </row>
        <row r="471">
          <cell r="A471" t="str">
            <v>P77385</v>
          </cell>
          <cell r="B471" t="str">
            <v>ERZAL</v>
          </cell>
          <cell r="C471" t="str">
            <v>01390</v>
          </cell>
          <cell r="D471">
            <v>1865000</v>
          </cell>
          <cell r="E471">
            <v>186500</v>
          </cell>
          <cell r="F471">
            <v>93250</v>
          </cell>
          <cell r="G471">
            <v>225000</v>
          </cell>
          <cell r="H471">
            <v>1500000</v>
          </cell>
          <cell r="I471">
            <v>0</v>
          </cell>
          <cell r="J471">
            <v>3432000</v>
          </cell>
        </row>
        <row r="472">
          <cell r="A472" t="str">
            <v>P79033</v>
          </cell>
          <cell r="B472" t="str">
            <v>ELVI KRISTINA OMPUSUNGGU</v>
          </cell>
          <cell r="C472" t="str">
            <v>01390</v>
          </cell>
          <cell r="D472">
            <v>1744000</v>
          </cell>
          <cell r="E472">
            <v>0</v>
          </cell>
          <cell r="F472">
            <v>0</v>
          </cell>
          <cell r="G472">
            <v>75000</v>
          </cell>
          <cell r="H472">
            <v>0</v>
          </cell>
          <cell r="I472">
            <v>825000</v>
          </cell>
          <cell r="J472">
            <v>2295000</v>
          </cell>
        </row>
        <row r="473">
          <cell r="A473" t="str">
            <v>P80206</v>
          </cell>
          <cell r="B473" t="str">
            <v>SAWALUDDIN</v>
          </cell>
          <cell r="C473" t="str">
            <v>01390</v>
          </cell>
          <cell r="D473">
            <v>1427000</v>
          </cell>
          <cell r="E473">
            <v>142700</v>
          </cell>
          <cell r="F473">
            <v>142700</v>
          </cell>
          <cell r="G473">
            <v>300000</v>
          </cell>
          <cell r="H473">
            <v>0</v>
          </cell>
          <cell r="I473">
            <v>330000</v>
          </cell>
          <cell r="J473">
            <v>2077000</v>
          </cell>
        </row>
        <row r="474">
          <cell r="A474" t="str">
            <v>P80593</v>
          </cell>
          <cell r="B474" t="str">
            <v>LUKMAN NUR HAKIM</v>
          </cell>
          <cell r="C474" t="str">
            <v>01390</v>
          </cell>
          <cell r="D474">
            <v>1333000</v>
          </cell>
          <cell r="E474">
            <v>133300</v>
          </cell>
          <cell r="F474">
            <v>133300</v>
          </cell>
          <cell r="G474">
            <v>300000</v>
          </cell>
          <cell r="H474">
            <v>0</v>
          </cell>
          <cell r="I474">
            <v>583000</v>
          </cell>
          <cell r="J474">
            <v>2077000</v>
          </cell>
        </row>
        <row r="475">
          <cell r="A475" t="str">
            <v>P80867</v>
          </cell>
          <cell r="B475" t="str">
            <v>ROSMA SRIYANTI PAKPAHAN, S.E.</v>
          </cell>
          <cell r="C475" t="str">
            <v>01390</v>
          </cell>
          <cell r="D475">
            <v>1738000</v>
          </cell>
          <cell r="E475">
            <v>173800</v>
          </cell>
          <cell r="F475">
            <v>173800</v>
          </cell>
          <cell r="G475">
            <v>300000</v>
          </cell>
          <cell r="H475">
            <v>0</v>
          </cell>
          <cell r="I475">
            <v>825000</v>
          </cell>
          <cell r="J475">
            <v>2440000</v>
          </cell>
        </row>
        <row r="476">
          <cell r="A476" t="str">
            <v>P82881</v>
          </cell>
          <cell r="B476" t="str">
            <v>MARZUKI</v>
          </cell>
          <cell r="C476" t="str">
            <v>01390</v>
          </cell>
          <cell r="D476">
            <v>1145000</v>
          </cell>
          <cell r="E476">
            <v>0</v>
          </cell>
          <cell r="F476">
            <v>0</v>
          </cell>
          <cell r="G476">
            <v>75000</v>
          </cell>
          <cell r="H476">
            <v>0</v>
          </cell>
          <cell r="I476">
            <v>495000</v>
          </cell>
          <cell r="J476">
            <v>2004000</v>
          </cell>
        </row>
        <row r="477">
          <cell r="A477" t="str">
            <v>P83533</v>
          </cell>
          <cell r="B477" t="str">
            <v>ROI SIRMAN MARBUN,S.P</v>
          </cell>
          <cell r="C477" t="str">
            <v>01390</v>
          </cell>
          <cell r="D477">
            <v>946400</v>
          </cell>
          <cell r="E477">
            <v>0</v>
          </cell>
          <cell r="F477">
            <v>0</v>
          </cell>
          <cell r="G477">
            <v>75000</v>
          </cell>
          <cell r="H477">
            <v>0</v>
          </cell>
          <cell r="I477">
            <v>0</v>
          </cell>
          <cell r="J477">
            <v>1447200</v>
          </cell>
        </row>
        <row r="478">
          <cell r="A478" t="str">
            <v>Q00088</v>
          </cell>
          <cell r="B478" t="str">
            <v>AWALINA FEBRIANI LUBIS</v>
          </cell>
          <cell r="C478" t="str">
            <v>01390</v>
          </cell>
          <cell r="D478">
            <v>935000</v>
          </cell>
          <cell r="E478">
            <v>0</v>
          </cell>
          <cell r="F478">
            <v>0</v>
          </cell>
          <cell r="G478">
            <v>75000</v>
          </cell>
          <cell r="H478">
            <v>0</v>
          </cell>
          <cell r="I478">
            <v>0</v>
          </cell>
          <cell r="J478">
            <v>1150000</v>
          </cell>
        </row>
        <row r="479">
          <cell r="A479" t="str">
            <v>Q00117</v>
          </cell>
          <cell r="B479" t="str">
            <v>LASMIDA DERMAWAN SIAHAAN</v>
          </cell>
          <cell r="C479" t="str">
            <v>01390</v>
          </cell>
          <cell r="D479">
            <v>935000</v>
          </cell>
          <cell r="E479">
            <v>0</v>
          </cell>
          <cell r="F479">
            <v>0</v>
          </cell>
          <cell r="G479">
            <v>75000</v>
          </cell>
          <cell r="H479">
            <v>0</v>
          </cell>
          <cell r="I479">
            <v>297000</v>
          </cell>
          <cell r="J479">
            <v>1150000</v>
          </cell>
        </row>
        <row r="480">
          <cell r="A480" t="str">
            <v>P77321</v>
          </cell>
          <cell r="B480" t="str">
            <v>T. PARULIAN SIHOMBING</v>
          </cell>
          <cell r="C480" t="str">
            <v>01400</v>
          </cell>
          <cell r="D480">
            <v>1806000</v>
          </cell>
          <cell r="E480">
            <v>180600</v>
          </cell>
          <cell r="F480">
            <v>90300</v>
          </cell>
          <cell r="G480">
            <v>225000</v>
          </cell>
          <cell r="H480">
            <v>0</v>
          </cell>
          <cell r="I480">
            <v>407000</v>
          </cell>
          <cell r="J480">
            <v>2138000</v>
          </cell>
        </row>
        <row r="481">
          <cell r="A481" t="str">
            <v>P79037</v>
          </cell>
          <cell r="B481" t="str">
            <v>DIWANTO PINEM</v>
          </cell>
          <cell r="C481" t="str">
            <v>01400</v>
          </cell>
          <cell r="D481">
            <v>1744000</v>
          </cell>
          <cell r="E481">
            <v>174400</v>
          </cell>
          <cell r="F481">
            <v>0</v>
          </cell>
          <cell r="G481">
            <v>150000</v>
          </cell>
          <cell r="H481">
            <v>0</v>
          </cell>
          <cell r="I481">
            <v>825000</v>
          </cell>
          <cell r="J481">
            <v>2138000</v>
          </cell>
        </row>
        <row r="482">
          <cell r="A482" t="str">
            <v>P80430</v>
          </cell>
          <cell r="B482" t="str">
            <v>RESMIN NADEAK, S.H.</v>
          </cell>
          <cell r="C482" t="str">
            <v>01400</v>
          </cell>
          <cell r="D482">
            <v>1741000</v>
          </cell>
          <cell r="E482">
            <v>174100</v>
          </cell>
          <cell r="F482">
            <v>174100</v>
          </cell>
          <cell r="G482">
            <v>300000</v>
          </cell>
          <cell r="H482">
            <v>0</v>
          </cell>
          <cell r="I482">
            <v>0</v>
          </cell>
          <cell r="J482">
            <v>3225000</v>
          </cell>
        </row>
        <row r="483">
          <cell r="A483" t="str">
            <v>P83517</v>
          </cell>
          <cell r="B483" t="str">
            <v>RISA NOVITA SITORUS,S.SOS</v>
          </cell>
          <cell r="C483" t="str">
            <v>01400</v>
          </cell>
          <cell r="D483">
            <v>946400</v>
          </cell>
          <cell r="E483">
            <v>0</v>
          </cell>
          <cell r="F483">
            <v>0</v>
          </cell>
          <cell r="G483">
            <v>75000</v>
          </cell>
          <cell r="H483">
            <v>0</v>
          </cell>
          <cell r="I483">
            <v>0</v>
          </cell>
          <cell r="J483">
            <v>1409600</v>
          </cell>
        </row>
        <row r="484">
          <cell r="A484" t="str">
            <v>Q00137</v>
          </cell>
          <cell r="B484" t="str">
            <v>IRDA CHAIRANI</v>
          </cell>
          <cell r="C484" t="str">
            <v>01400</v>
          </cell>
          <cell r="D484">
            <v>935000</v>
          </cell>
          <cell r="E484">
            <v>0</v>
          </cell>
          <cell r="F484">
            <v>0</v>
          </cell>
          <cell r="G484">
            <v>75000</v>
          </cell>
          <cell r="H484">
            <v>0</v>
          </cell>
          <cell r="I484">
            <v>297000</v>
          </cell>
          <cell r="J484">
            <v>1120000</v>
          </cell>
        </row>
        <row r="485">
          <cell r="A485" t="str">
            <v>P54482</v>
          </cell>
          <cell r="B485" t="str">
            <v>BASTIAN SINAGA, S.H.</v>
          </cell>
          <cell r="C485" t="str">
            <v>01440</v>
          </cell>
          <cell r="D485">
            <v>2364000</v>
          </cell>
          <cell r="E485">
            <v>236400</v>
          </cell>
          <cell r="F485">
            <v>236400</v>
          </cell>
          <cell r="G485">
            <v>300000</v>
          </cell>
          <cell r="H485">
            <v>1500000</v>
          </cell>
          <cell r="I485">
            <v>0</v>
          </cell>
          <cell r="J485">
            <v>3432000</v>
          </cell>
        </row>
        <row r="486">
          <cell r="A486" t="str">
            <v>P79024</v>
          </cell>
          <cell r="B486" t="str">
            <v>SOFIA MARTIN</v>
          </cell>
          <cell r="C486" t="str">
            <v>01440</v>
          </cell>
          <cell r="D486">
            <v>1744000</v>
          </cell>
          <cell r="E486">
            <v>174400</v>
          </cell>
          <cell r="F486">
            <v>174400</v>
          </cell>
          <cell r="G486">
            <v>300000</v>
          </cell>
          <cell r="H486">
            <v>0</v>
          </cell>
          <cell r="I486">
            <v>825000</v>
          </cell>
          <cell r="J486">
            <v>2295000</v>
          </cell>
        </row>
        <row r="487">
          <cell r="A487" t="str">
            <v>P80894</v>
          </cell>
          <cell r="B487" t="str">
            <v>CEMPAKA</v>
          </cell>
          <cell r="C487" t="str">
            <v>01440</v>
          </cell>
          <cell r="D487">
            <v>1377000</v>
          </cell>
          <cell r="E487">
            <v>137700</v>
          </cell>
          <cell r="F487">
            <v>137700</v>
          </cell>
          <cell r="G487">
            <v>300000</v>
          </cell>
          <cell r="H487">
            <v>0</v>
          </cell>
          <cell r="I487">
            <v>319000</v>
          </cell>
          <cell r="J487">
            <v>2149000</v>
          </cell>
        </row>
        <row r="488">
          <cell r="A488" t="str">
            <v>P83520</v>
          </cell>
          <cell r="B488" t="str">
            <v>NURUL FATIMAH,A.MD</v>
          </cell>
          <cell r="C488" t="str">
            <v>01440</v>
          </cell>
          <cell r="D488">
            <v>946400</v>
          </cell>
          <cell r="E488">
            <v>0</v>
          </cell>
          <cell r="F488">
            <v>0</v>
          </cell>
          <cell r="G488">
            <v>75000</v>
          </cell>
          <cell r="H488">
            <v>0</v>
          </cell>
          <cell r="I488">
            <v>0</v>
          </cell>
          <cell r="J488">
            <v>1447200</v>
          </cell>
        </row>
        <row r="489">
          <cell r="A489" t="str">
            <v>Q00067</v>
          </cell>
          <cell r="B489" t="str">
            <v>MEUTIA RAFTIKA PANE</v>
          </cell>
          <cell r="C489" t="str">
            <v>01440</v>
          </cell>
          <cell r="D489">
            <v>935000</v>
          </cell>
          <cell r="E489">
            <v>0</v>
          </cell>
          <cell r="F489">
            <v>0</v>
          </cell>
          <cell r="G489">
            <v>75000</v>
          </cell>
          <cell r="H489">
            <v>0</v>
          </cell>
          <cell r="I489">
            <v>0</v>
          </cell>
          <cell r="J489">
            <v>1150000</v>
          </cell>
        </row>
        <row r="490">
          <cell r="A490" t="str">
            <v>Q00080</v>
          </cell>
          <cell r="B490" t="str">
            <v>RISMARIA RONAULI  BASA SIREGAR</v>
          </cell>
          <cell r="C490" t="str">
            <v>01440</v>
          </cell>
          <cell r="D490">
            <v>935000</v>
          </cell>
          <cell r="E490">
            <v>0</v>
          </cell>
          <cell r="F490">
            <v>0</v>
          </cell>
          <cell r="G490">
            <v>75000</v>
          </cell>
          <cell r="H490">
            <v>0</v>
          </cell>
          <cell r="I490">
            <v>0</v>
          </cell>
          <cell r="J490">
            <v>1150000</v>
          </cell>
        </row>
        <row r="491">
          <cell r="A491" t="str">
            <v>P79053</v>
          </cell>
          <cell r="B491" t="str">
            <v>SUHARDI,  S E</v>
          </cell>
          <cell r="C491" t="str">
            <v>01450</v>
          </cell>
          <cell r="D491">
            <v>1744000</v>
          </cell>
          <cell r="E491">
            <v>174400</v>
          </cell>
          <cell r="F491">
            <v>174400</v>
          </cell>
          <cell r="G491">
            <v>300000</v>
          </cell>
          <cell r="H491">
            <v>1500000</v>
          </cell>
          <cell r="I491">
            <v>0</v>
          </cell>
          <cell r="J491">
            <v>3432000</v>
          </cell>
        </row>
        <row r="492">
          <cell r="A492" t="str">
            <v>P80555</v>
          </cell>
          <cell r="B492" t="str">
            <v>NOVITA NINGSIH, S.Sos</v>
          </cell>
          <cell r="C492" t="str">
            <v>01450</v>
          </cell>
          <cell r="D492">
            <v>1425000</v>
          </cell>
          <cell r="E492">
            <v>0</v>
          </cell>
          <cell r="F492">
            <v>0</v>
          </cell>
          <cell r="G492">
            <v>75000</v>
          </cell>
          <cell r="H492">
            <v>0</v>
          </cell>
          <cell r="I492">
            <v>825000</v>
          </cell>
          <cell r="J492">
            <v>2149000</v>
          </cell>
        </row>
        <row r="493">
          <cell r="A493" t="str">
            <v>P80579</v>
          </cell>
          <cell r="B493" t="str">
            <v>YENNI YULIANI</v>
          </cell>
          <cell r="C493" t="str">
            <v>01450</v>
          </cell>
          <cell r="D493">
            <v>1425000</v>
          </cell>
          <cell r="E493">
            <v>142500</v>
          </cell>
          <cell r="F493">
            <v>142500</v>
          </cell>
          <cell r="G493">
            <v>300000</v>
          </cell>
          <cell r="H493">
            <v>0</v>
          </cell>
          <cell r="I493">
            <v>352000</v>
          </cell>
          <cell r="J493">
            <v>2149000</v>
          </cell>
        </row>
        <row r="494">
          <cell r="A494" t="str">
            <v>P82877</v>
          </cell>
          <cell r="B494" t="str">
            <v>PUTERI LESTARI SITOMPUL</v>
          </cell>
          <cell r="C494" t="str">
            <v>01450</v>
          </cell>
          <cell r="D494">
            <v>1145000</v>
          </cell>
          <cell r="E494">
            <v>0</v>
          </cell>
          <cell r="F494">
            <v>0</v>
          </cell>
          <cell r="G494">
            <v>75000</v>
          </cell>
          <cell r="H494">
            <v>0</v>
          </cell>
          <cell r="I494">
            <v>495000</v>
          </cell>
          <cell r="J494">
            <v>2004000</v>
          </cell>
        </row>
        <row r="495">
          <cell r="A495" t="str">
            <v>P83531</v>
          </cell>
          <cell r="B495" t="str">
            <v>MOULISA NUR PRASTIWI,S.P</v>
          </cell>
          <cell r="C495" t="str">
            <v>01450</v>
          </cell>
          <cell r="D495">
            <v>946400</v>
          </cell>
          <cell r="E495">
            <v>0</v>
          </cell>
          <cell r="F495">
            <v>0</v>
          </cell>
          <cell r="G495">
            <v>75000</v>
          </cell>
          <cell r="H495">
            <v>0</v>
          </cell>
          <cell r="I495">
            <v>0</v>
          </cell>
          <cell r="J495">
            <v>1447200</v>
          </cell>
        </row>
        <row r="496">
          <cell r="A496" t="str">
            <v>Q00114</v>
          </cell>
          <cell r="B496" t="str">
            <v>DEWI DIANA BANJARNAHOR</v>
          </cell>
          <cell r="C496" t="str">
            <v>01450</v>
          </cell>
          <cell r="D496">
            <v>935000</v>
          </cell>
          <cell r="E496">
            <v>0</v>
          </cell>
          <cell r="F496">
            <v>0</v>
          </cell>
          <cell r="G496">
            <v>75000</v>
          </cell>
          <cell r="H496">
            <v>0</v>
          </cell>
          <cell r="I496">
            <v>297000</v>
          </cell>
          <cell r="J496">
            <v>1150000</v>
          </cell>
        </row>
        <row r="497">
          <cell r="A497" t="str">
            <v>Q00151</v>
          </cell>
          <cell r="B497" t="str">
            <v>NURDINI RAHMASARI NASUTION</v>
          </cell>
          <cell r="C497" t="str">
            <v>01450</v>
          </cell>
          <cell r="D497">
            <v>935000</v>
          </cell>
          <cell r="E497">
            <v>0</v>
          </cell>
          <cell r="F497">
            <v>0</v>
          </cell>
          <cell r="G497">
            <v>75000</v>
          </cell>
          <cell r="H497">
            <v>0</v>
          </cell>
          <cell r="I497">
            <v>319000</v>
          </cell>
          <cell r="J497">
            <v>1150000</v>
          </cell>
        </row>
        <row r="498">
          <cell r="A498" t="str">
            <v>P77319</v>
          </cell>
          <cell r="B498" t="str">
            <v>MELKIAN SIREGAR, SE</v>
          </cell>
          <cell r="C498" t="str">
            <v>01460</v>
          </cell>
          <cell r="D498">
            <v>1927000</v>
          </cell>
          <cell r="E498">
            <v>192700</v>
          </cell>
          <cell r="F498">
            <v>192700</v>
          </cell>
          <cell r="G498">
            <v>300000</v>
          </cell>
          <cell r="H498">
            <v>1600000</v>
          </cell>
          <cell r="I498">
            <v>0</v>
          </cell>
          <cell r="J498">
            <v>3828000</v>
          </cell>
        </row>
        <row r="499">
          <cell r="A499" t="str">
            <v>P79029</v>
          </cell>
          <cell r="B499" t="str">
            <v>INDRA JAYA NAINGGOLAN, SE</v>
          </cell>
          <cell r="C499" t="str">
            <v>01460</v>
          </cell>
          <cell r="D499">
            <v>1744000</v>
          </cell>
          <cell r="E499">
            <v>174400</v>
          </cell>
          <cell r="F499">
            <v>0</v>
          </cell>
          <cell r="G499">
            <v>150000</v>
          </cell>
          <cell r="H499">
            <v>0</v>
          </cell>
          <cell r="I499">
            <v>605000</v>
          </cell>
          <cell r="J499">
            <v>2295000</v>
          </cell>
        </row>
        <row r="500">
          <cell r="A500" t="str">
            <v>P79045</v>
          </cell>
          <cell r="B500" t="str">
            <v>ROSPITA PARULIAN SILAEN</v>
          </cell>
          <cell r="C500" t="str">
            <v>01460</v>
          </cell>
          <cell r="D500">
            <v>1744000</v>
          </cell>
          <cell r="E500">
            <v>0</v>
          </cell>
          <cell r="F500">
            <v>0</v>
          </cell>
          <cell r="G500">
            <v>75000</v>
          </cell>
          <cell r="H500">
            <v>0</v>
          </cell>
          <cell r="I500">
            <v>825000</v>
          </cell>
          <cell r="J500">
            <v>2295000</v>
          </cell>
        </row>
        <row r="501">
          <cell r="A501" t="str">
            <v>P80553</v>
          </cell>
          <cell r="B501" t="str">
            <v>DELI WAHYUNI, SE</v>
          </cell>
          <cell r="C501" t="str">
            <v>01460</v>
          </cell>
          <cell r="D501">
            <v>1379000</v>
          </cell>
          <cell r="E501">
            <v>137900</v>
          </cell>
          <cell r="F501">
            <v>68950</v>
          </cell>
          <cell r="G501">
            <v>225000</v>
          </cell>
          <cell r="H501">
            <v>0</v>
          </cell>
          <cell r="I501">
            <v>495000</v>
          </cell>
          <cell r="J501">
            <v>2077000</v>
          </cell>
        </row>
        <row r="502">
          <cell r="A502" t="str">
            <v>P80571</v>
          </cell>
          <cell r="B502" t="str">
            <v>ALIANDI BRANDANO</v>
          </cell>
          <cell r="C502" t="str">
            <v>01460</v>
          </cell>
          <cell r="D502">
            <v>1295000</v>
          </cell>
          <cell r="E502">
            <v>129500</v>
          </cell>
          <cell r="F502">
            <v>64750</v>
          </cell>
          <cell r="G502">
            <v>225000</v>
          </cell>
          <cell r="H502">
            <v>0</v>
          </cell>
          <cell r="I502">
            <v>0</v>
          </cell>
          <cell r="J502">
            <v>1746000</v>
          </cell>
        </row>
        <row r="503">
          <cell r="A503" t="str">
            <v>P80893</v>
          </cell>
          <cell r="B503" t="str">
            <v>MERAH MUNTE</v>
          </cell>
          <cell r="C503" t="str">
            <v>01460</v>
          </cell>
          <cell r="D503">
            <v>1377000</v>
          </cell>
          <cell r="E503">
            <v>137700</v>
          </cell>
          <cell r="F503">
            <v>0</v>
          </cell>
          <cell r="G503">
            <v>150000</v>
          </cell>
          <cell r="H503">
            <v>0</v>
          </cell>
          <cell r="I503">
            <v>352000</v>
          </cell>
          <cell r="J503">
            <v>2068000</v>
          </cell>
        </row>
        <row r="504">
          <cell r="A504" t="str">
            <v>P81271</v>
          </cell>
          <cell r="B504" t="str">
            <v>SITI ISTIQOMAH</v>
          </cell>
          <cell r="C504" t="str">
            <v>01460</v>
          </cell>
          <cell r="D504">
            <v>1246000</v>
          </cell>
          <cell r="E504">
            <v>124600</v>
          </cell>
          <cell r="F504">
            <v>124600</v>
          </cell>
          <cell r="G504">
            <v>300000</v>
          </cell>
          <cell r="H504">
            <v>0</v>
          </cell>
          <cell r="I504">
            <v>495000</v>
          </cell>
          <cell r="J504">
            <v>2004000</v>
          </cell>
        </row>
        <row r="505">
          <cell r="A505" t="str">
            <v>Q00094</v>
          </cell>
          <cell r="B505" t="str">
            <v>EVITA NATASA SIAHAAN</v>
          </cell>
          <cell r="C505" t="str">
            <v>01460</v>
          </cell>
          <cell r="D505">
            <v>935000</v>
          </cell>
          <cell r="E505">
            <v>0</v>
          </cell>
          <cell r="F505">
            <v>0</v>
          </cell>
          <cell r="G505">
            <v>75000</v>
          </cell>
          <cell r="H505">
            <v>0</v>
          </cell>
          <cell r="I505">
            <v>352000</v>
          </cell>
          <cell r="J505">
            <v>1150000</v>
          </cell>
        </row>
        <row r="506">
          <cell r="A506" t="str">
            <v>Q00130</v>
          </cell>
          <cell r="B506" t="str">
            <v>REMI MARTINUS SIPAHUTAR</v>
          </cell>
          <cell r="C506" t="str">
            <v>01460</v>
          </cell>
          <cell r="D506">
            <v>935000</v>
          </cell>
          <cell r="E506">
            <v>0</v>
          </cell>
          <cell r="F506">
            <v>0</v>
          </cell>
          <cell r="G506">
            <v>75000</v>
          </cell>
          <cell r="H506">
            <v>0</v>
          </cell>
          <cell r="I506">
            <v>0</v>
          </cell>
          <cell r="J506">
            <v>1150000</v>
          </cell>
        </row>
        <row r="507">
          <cell r="A507" t="str">
            <v>Q00148</v>
          </cell>
          <cell r="B507" t="str">
            <v>ANASTASIA  HENBINA RISTAWATY</v>
          </cell>
          <cell r="C507" t="str">
            <v>01460</v>
          </cell>
          <cell r="D507">
            <v>935000</v>
          </cell>
          <cell r="E507">
            <v>0</v>
          </cell>
          <cell r="F507">
            <v>0</v>
          </cell>
          <cell r="G507">
            <v>75000</v>
          </cell>
          <cell r="H507">
            <v>0</v>
          </cell>
          <cell r="I507">
            <v>0</v>
          </cell>
          <cell r="J507">
            <v>1150000</v>
          </cell>
        </row>
        <row r="508">
          <cell r="A508" t="str">
            <v>P77326</v>
          </cell>
          <cell r="B508" t="str">
            <v>JANSEN</v>
          </cell>
          <cell r="C508" t="str">
            <v>01470</v>
          </cell>
          <cell r="D508">
            <v>1865000</v>
          </cell>
          <cell r="E508">
            <v>186500</v>
          </cell>
          <cell r="F508">
            <v>186500</v>
          </cell>
          <cell r="G508">
            <v>300000</v>
          </cell>
          <cell r="H508">
            <v>1500000</v>
          </cell>
          <cell r="I508">
            <v>0</v>
          </cell>
          <cell r="J508">
            <v>3225000</v>
          </cell>
        </row>
        <row r="509">
          <cell r="A509" t="str">
            <v>P83514</v>
          </cell>
          <cell r="B509" t="str">
            <v>DWI THEODORUS PURBA,S.E</v>
          </cell>
          <cell r="C509" t="str">
            <v>01470</v>
          </cell>
          <cell r="D509">
            <v>946400</v>
          </cell>
          <cell r="E509">
            <v>0</v>
          </cell>
          <cell r="F509">
            <v>0</v>
          </cell>
          <cell r="G509">
            <v>75000</v>
          </cell>
          <cell r="H509">
            <v>0</v>
          </cell>
          <cell r="I509">
            <v>0</v>
          </cell>
          <cell r="J509">
            <v>1409600</v>
          </cell>
        </row>
        <row r="510">
          <cell r="A510" t="str">
            <v>Q00149</v>
          </cell>
          <cell r="B510" t="str">
            <v>ARHEN LAMHOT J LINGGA</v>
          </cell>
          <cell r="C510" t="str">
            <v>01470</v>
          </cell>
          <cell r="D510">
            <v>935000</v>
          </cell>
          <cell r="E510">
            <v>0</v>
          </cell>
          <cell r="F510">
            <v>0</v>
          </cell>
          <cell r="G510">
            <v>75000</v>
          </cell>
          <cell r="H510">
            <v>0</v>
          </cell>
          <cell r="I510">
            <v>297000</v>
          </cell>
          <cell r="J510">
            <v>1120000</v>
          </cell>
        </row>
        <row r="511">
          <cell r="A511" t="str">
            <v>P46945</v>
          </cell>
          <cell r="B511" t="str">
            <v>TUMONGGU SAMOSIR</v>
          </cell>
          <cell r="C511" t="str">
            <v>01480</v>
          </cell>
          <cell r="D511">
            <v>2211000</v>
          </cell>
          <cell r="E511">
            <v>221100</v>
          </cell>
          <cell r="F511">
            <v>221100</v>
          </cell>
          <cell r="G511">
            <v>300000</v>
          </cell>
          <cell r="H511">
            <v>1600000</v>
          </cell>
          <cell r="I511">
            <v>0</v>
          </cell>
          <cell r="J511">
            <v>3354000</v>
          </cell>
        </row>
        <row r="512">
          <cell r="A512" t="str">
            <v>P77986</v>
          </cell>
          <cell r="B512" t="str">
            <v>IFRIZAL</v>
          </cell>
          <cell r="C512" t="str">
            <v>01480</v>
          </cell>
          <cell r="D512">
            <v>1486000</v>
          </cell>
          <cell r="E512">
            <v>148600</v>
          </cell>
          <cell r="F512">
            <v>148600</v>
          </cell>
          <cell r="G512">
            <v>300000</v>
          </cell>
          <cell r="H512">
            <v>0</v>
          </cell>
          <cell r="I512">
            <v>0</v>
          </cell>
          <cell r="J512">
            <v>1959000</v>
          </cell>
        </row>
        <row r="513">
          <cell r="A513" t="str">
            <v>P77987</v>
          </cell>
          <cell r="B513" t="str">
            <v>BAHTIAR</v>
          </cell>
          <cell r="C513" t="str">
            <v>01480</v>
          </cell>
          <cell r="D513">
            <v>1486000</v>
          </cell>
          <cell r="E513">
            <v>0</v>
          </cell>
          <cell r="F513">
            <v>0</v>
          </cell>
          <cell r="G513">
            <v>75000</v>
          </cell>
          <cell r="H513">
            <v>0</v>
          </cell>
          <cell r="I513">
            <v>0</v>
          </cell>
          <cell r="J513">
            <v>1959000</v>
          </cell>
        </row>
        <row r="514">
          <cell r="A514" t="str">
            <v>P80541</v>
          </cell>
          <cell r="B514" t="str">
            <v>THERESIA RATNA LUMBAN GAOL, SE</v>
          </cell>
          <cell r="C514" t="str">
            <v>01480</v>
          </cell>
          <cell r="D514">
            <v>1523000</v>
          </cell>
          <cell r="E514">
            <v>152300</v>
          </cell>
          <cell r="F514">
            <v>152300</v>
          </cell>
          <cell r="G514">
            <v>300000</v>
          </cell>
          <cell r="H514">
            <v>0</v>
          </cell>
          <cell r="I514">
            <v>0</v>
          </cell>
          <cell r="J514">
            <v>2172000</v>
          </cell>
        </row>
        <row r="515">
          <cell r="A515" t="str">
            <v>P80568</v>
          </cell>
          <cell r="B515" t="str">
            <v>TRIYONO</v>
          </cell>
          <cell r="C515" t="str">
            <v>01480</v>
          </cell>
          <cell r="D515">
            <v>1425000</v>
          </cell>
          <cell r="E515">
            <v>0</v>
          </cell>
          <cell r="F515">
            <v>0</v>
          </cell>
          <cell r="G515">
            <v>75000</v>
          </cell>
          <cell r="H515">
            <v>0</v>
          </cell>
          <cell r="I515">
            <v>825000</v>
          </cell>
          <cell r="J515">
            <v>2101000</v>
          </cell>
        </row>
        <row r="516">
          <cell r="A516" t="str">
            <v>P82336</v>
          </cell>
          <cell r="B516" t="str">
            <v>ANDRIANSYAH NASUTION</v>
          </cell>
          <cell r="C516" t="str">
            <v>01480</v>
          </cell>
          <cell r="D516">
            <v>1244000</v>
          </cell>
          <cell r="E516">
            <v>0</v>
          </cell>
          <cell r="F516">
            <v>0</v>
          </cell>
          <cell r="G516">
            <v>75000</v>
          </cell>
          <cell r="H516">
            <v>0</v>
          </cell>
          <cell r="I516">
            <v>495000</v>
          </cell>
          <cell r="J516">
            <v>2030000</v>
          </cell>
        </row>
        <row r="517">
          <cell r="A517" t="str">
            <v>P82681</v>
          </cell>
          <cell r="B517" t="str">
            <v>TEDDY CAHYADI</v>
          </cell>
          <cell r="C517" t="str">
            <v>01480</v>
          </cell>
          <cell r="D517">
            <v>1052000</v>
          </cell>
          <cell r="E517">
            <v>105200</v>
          </cell>
          <cell r="F517">
            <v>52600</v>
          </cell>
          <cell r="G517">
            <v>225000</v>
          </cell>
          <cell r="H517">
            <v>0</v>
          </cell>
          <cell r="I517">
            <v>0</v>
          </cell>
          <cell r="J517">
            <v>1888000</v>
          </cell>
        </row>
        <row r="518">
          <cell r="A518" t="str">
            <v>P82862</v>
          </cell>
          <cell r="B518" t="str">
            <v>FIENNY IRENE SILABAN</v>
          </cell>
          <cell r="C518" t="str">
            <v>01480</v>
          </cell>
          <cell r="D518">
            <v>1145000</v>
          </cell>
          <cell r="E518">
            <v>0</v>
          </cell>
          <cell r="F518">
            <v>0</v>
          </cell>
          <cell r="G518">
            <v>75000</v>
          </cell>
          <cell r="H518">
            <v>0</v>
          </cell>
          <cell r="I518">
            <v>330000</v>
          </cell>
          <cell r="J518">
            <v>1959000</v>
          </cell>
        </row>
        <row r="519">
          <cell r="A519" t="str">
            <v>P83521</v>
          </cell>
          <cell r="B519" t="str">
            <v>AGUS WIBOWO</v>
          </cell>
          <cell r="C519" t="str">
            <v>01480</v>
          </cell>
          <cell r="D519">
            <v>946400</v>
          </cell>
          <cell r="E519">
            <v>0</v>
          </cell>
          <cell r="F519">
            <v>0</v>
          </cell>
          <cell r="G519">
            <v>75000</v>
          </cell>
          <cell r="H519">
            <v>0</v>
          </cell>
          <cell r="I519">
            <v>0</v>
          </cell>
          <cell r="J519">
            <v>1409600</v>
          </cell>
        </row>
        <row r="520">
          <cell r="A520" t="str">
            <v>Q00077</v>
          </cell>
          <cell r="B520" t="str">
            <v>JUWITA ELISABET SIAGIAN</v>
          </cell>
          <cell r="C520" t="str">
            <v>01480</v>
          </cell>
          <cell r="D520">
            <v>935000</v>
          </cell>
          <cell r="E520">
            <v>0</v>
          </cell>
          <cell r="F520">
            <v>0</v>
          </cell>
          <cell r="G520">
            <v>75000</v>
          </cell>
          <cell r="H520">
            <v>0</v>
          </cell>
          <cell r="I520">
            <v>0</v>
          </cell>
          <cell r="J520">
            <v>1120000</v>
          </cell>
        </row>
        <row r="521">
          <cell r="A521" t="str">
            <v>P77382</v>
          </cell>
          <cell r="B521" t="str">
            <v>DIANA NORA, SE</v>
          </cell>
          <cell r="C521" t="str">
            <v>01490</v>
          </cell>
          <cell r="D521">
            <v>1865000</v>
          </cell>
          <cell r="E521">
            <v>186500</v>
          </cell>
          <cell r="F521">
            <v>186500</v>
          </cell>
          <cell r="G521">
            <v>300000</v>
          </cell>
          <cell r="H521">
            <v>1500000</v>
          </cell>
          <cell r="I521">
            <v>0</v>
          </cell>
          <cell r="J521">
            <v>3225000</v>
          </cell>
        </row>
        <row r="522">
          <cell r="A522" t="str">
            <v>P80429</v>
          </cell>
          <cell r="B522" t="str">
            <v>ASINA MEGAWATI SINURAT, S.SOS.</v>
          </cell>
          <cell r="C522" t="str">
            <v>01490</v>
          </cell>
          <cell r="D522">
            <v>1632000</v>
          </cell>
          <cell r="E522">
            <v>163200</v>
          </cell>
          <cell r="F522">
            <v>163200</v>
          </cell>
          <cell r="G522">
            <v>300000</v>
          </cell>
          <cell r="H522">
            <v>0</v>
          </cell>
          <cell r="I522">
            <v>407000</v>
          </cell>
          <cell r="J522">
            <v>2172000</v>
          </cell>
        </row>
        <row r="523">
          <cell r="A523" t="str">
            <v>P80550</v>
          </cell>
          <cell r="B523" t="str">
            <v>SOFIAN</v>
          </cell>
          <cell r="C523" t="str">
            <v>01490</v>
          </cell>
          <cell r="D523">
            <v>1425000</v>
          </cell>
          <cell r="E523">
            <v>142500</v>
          </cell>
          <cell r="F523">
            <v>142500</v>
          </cell>
          <cell r="G523">
            <v>300000</v>
          </cell>
          <cell r="H523">
            <v>0</v>
          </cell>
          <cell r="I523">
            <v>825000</v>
          </cell>
          <cell r="J523">
            <v>2101000</v>
          </cell>
        </row>
        <row r="524">
          <cell r="A524" t="str">
            <v>P81279</v>
          </cell>
          <cell r="B524" t="str">
            <v>MANGUDUR LUMBAN BATU</v>
          </cell>
          <cell r="C524" t="str">
            <v>01490</v>
          </cell>
          <cell r="D524">
            <v>1168000</v>
          </cell>
          <cell r="E524">
            <v>116800</v>
          </cell>
          <cell r="F524">
            <v>116800</v>
          </cell>
          <cell r="G524">
            <v>300000</v>
          </cell>
          <cell r="H524">
            <v>0</v>
          </cell>
          <cell r="I524">
            <v>297000</v>
          </cell>
          <cell r="J524">
            <v>1817000</v>
          </cell>
        </row>
        <row r="525">
          <cell r="A525" t="str">
            <v>Q00099</v>
          </cell>
          <cell r="B525" t="str">
            <v>TIUR PURNAMA RAYA SAMOSIR</v>
          </cell>
          <cell r="C525" t="str">
            <v>01490</v>
          </cell>
          <cell r="D525">
            <v>935000</v>
          </cell>
          <cell r="E525">
            <v>0</v>
          </cell>
          <cell r="F525">
            <v>0</v>
          </cell>
          <cell r="G525">
            <v>75000</v>
          </cell>
          <cell r="H525">
            <v>0</v>
          </cell>
          <cell r="I525">
            <v>0</v>
          </cell>
          <cell r="J525">
            <v>1120000</v>
          </cell>
        </row>
        <row r="526">
          <cell r="A526" t="str">
            <v>Q00116</v>
          </cell>
          <cell r="B526" t="str">
            <v>MARIA MAGDALENA</v>
          </cell>
          <cell r="C526" t="str">
            <v>01490</v>
          </cell>
          <cell r="D526">
            <v>935000</v>
          </cell>
          <cell r="E526">
            <v>0</v>
          </cell>
          <cell r="F526">
            <v>0</v>
          </cell>
          <cell r="G526">
            <v>75000</v>
          </cell>
          <cell r="H526">
            <v>0</v>
          </cell>
          <cell r="I526">
            <v>0</v>
          </cell>
          <cell r="J526">
            <v>1120000</v>
          </cell>
        </row>
        <row r="527">
          <cell r="A527" t="str">
            <v>Q00150</v>
          </cell>
          <cell r="B527" t="str">
            <v>SISKA ASRINI RAMADANI</v>
          </cell>
          <cell r="C527" t="str">
            <v>01490</v>
          </cell>
          <cell r="D527">
            <v>935000</v>
          </cell>
          <cell r="E527">
            <v>0</v>
          </cell>
          <cell r="F527">
            <v>0</v>
          </cell>
          <cell r="G527">
            <v>75000</v>
          </cell>
          <cell r="H527">
            <v>0</v>
          </cell>
          <cell r="I527">
            <v>0</v>
          </cell>
          <cell r="J527">
            <v>1120000</v>
          </cell>
        </row>
        <row r="528">
          <cell r="A528" t="str">
            <v>P77423</v>
          </cell>
          <cell r="B528" t="str">
            <v>DARWIN SAKTI</v>
          </cell>
          <cell r="C528" t="str">
            <v>01500</v>
          </cell>
          <cell r="D528">
            <v>1865000</v>
          </cell>
          <cell r="E528">
            <v>186500</v>
          </cell>
          <cell r="F528">
            <v>93250</v>
          </cell>
          <cell r="G528">
            <v>225000</v>
          </cell>
          <cell r="H528">
            <v>1500000</v>
          </cell>
          <cell r="I528">
            <v>0</v>
          </cell>
          <cell r="J528">
            <v>3300000</v>
          </cell>
        </row>
        <row r="529">
          <cell r="A529" t="str">
            <v>P80562</v>
          </cell>
          <cell r="B529" t="str">
            <v>HENI WAHYUNI</v>
          </cell>
          <cell r="C529" t="str">
            <v>01500</v>
          </cell>
          <cell r="D529">
            <v>1425000</v>
          </cell>
          <cell r="E529">
            <v>0</v>
          </cell>
          <cell r="F529">
            <v>71250</v>
          </cell>
          <cell r="G529">
            <v>150000</v>
          </cell>
          <cell r="H529">
            <v>0</v>
          </cell>
          <cell r="I529">
            <v>0</v>
          </cell>
          <cell r="J529">
            <v>2101000</v>
          </cell>
        </row>
        <row r="530">
          <cell r="A530" t="str">
            <v>P80889</v>
          </cell>
          <cell r="B530" t="str">
            <v>TITIN, SE</v>
          </cell>
          <cell r="C530" t="str">
            <v>01500</v>
          </cell>
          <cell r="D530">
            <v>1377000</v>
          </cell>
          <cell r="E530">
            <v>137700</v>
          </cell>
          <cell r="F530">
            <v>68850</v>
          </cell>
          <cell r="G530">
            <v>225000</v>
          </cell>
          <cell r="H530">
            <v>0</v>
          </cell>
          <cell r="I530">
            <v>825000</v>
          </cell>
          <cell r="J530">
            <v>2149000</v>
          </cell>
        </row>
        <row r="531">
          <cell r="A531" t="str">
            <v>P82348</v>
          </cell>
          <cell r="B531" t="str">
            <v>SAHPUTRA ADRIANSYAH</v>
          </cell>
          <cell r="C531" t="str">
            <v>01500</v>
          </cell>
          <cell r="D531">
            <v>1244000</v>
          </cell>
          <cell r="E531">
            <v>0</v>
          </cell>
          <cell r="F531">
            <v>0</v>
          </cell>
          <cell r="G531">
            <v>75000</v>
          </cell>
          <cell r="H531">
            <v>0</v>
          </cell>
          <cell r="I531">
            <v>0</v>
          </cell>
          <cell r="J531">
            <v>2077000</v>
          </cell>
        </row>
        <row r="532">
          <cell r="A532" t="str">
            <v>Q00100</v>
          </cell>
          <cell r="B532" t="str">
            <v>MASYITHAH FIKANANDA</v>
          </cell>
          <cell r="C532" t="str">
            <v>01500</v>
          </cell>
          <cell r="D532">
            <v>935000</v>
          </cell>
          <cell r="E532">
            <v>0</v>
          </cell>
          <cell r="F532">
            <v>0</v>
          </cell>
          <cell r="G532">
            <v>75000</v>
          </cell>
          <cell r="H532">
            <v>0</v>
          </cell>
          <cell r="I532">
            <v>297000</v>
          </cell>
          <cell r="J532">
            <v>1150000</v>
          </cell>
        </row>
        <row r="533">
          <cell r="A533" t="str">
            <v>Q00106</v>
          </cell>
          <cell r="B533" t="str">
            <v>SYAHRIL KURNIAWAN NASUTION</v>
          </cell>
          <cell r="C533" t="str">
            <v>01500</v>
          </cell>
          <cell r="D533">
            <v>935000</v>
          </cell>
          <cell r="E533">
            <v>0</v>
          </cell>
          <cell r="F533">
            <v>0</v>
          </cell>
          <cell r="G533">
            <v>75000</v>
          </cell>
          <cell r="H533">
            <v>0</v>
          </cell>
          <cell r="I533">
            <v>297000</v>
          </cell>
          <cell r="J533">
            <v>1150000</v>
          </cell>
        </row>
        <row r="534">
          <cell r="A534" t="str">
            <v>Q00138</v>
          </cell>
          <cell r="B534" t="str">
            <v>MUHTI RAHMADANIATI DEPARI</v>
          </cell>
          <cell r="C534" t="str">
            <v>01500</v>
          </cell>
          <cell r="D534">
            <v>935000</v>
          </cell>
          <cell r="E534">
            <v>0</v>
          </cell>
          <cell r="F534">
            <v>0</v>
          </cell>
          <cell r="G534">
            <v>75000</v>
          </cell>
          <cell r="H534">
            <v>0</v>
          </cell>
          <cell r="I534">
            <v>0</v>
          </cell>
          <cell r="J534">
            <v>1150000</v>
          </cell>
        </row>
        <row r="535">
          <cell r="A535" t="str">
            <v>P55322</v>
          </cell>
          <cell r="B535" t="str">
            <v>SURADJI</v>
          </cell>
          <cell r="C535" t="str">
            <v>01510</v>
          </cell>
          <cell r="D535">
            <v>1938000</v>
          </cell>
          <cell r="E535">
            <v>193800</v>
          </cell>
          <cell r="F535">
            <v>193800</v>
          </cell>
          <cell r="G535">
            <v>300000</v>
          </cell>
          <cell r="H535">
            <v>0</v>
          </cell>
          <cell r="I535">
            <v>825000</v>
          </cell>
          <cell r="J535">
            <v>2222000</v>
          </cell>
        </row>
        <row r="536">
          <cell r="A536" t="str">
            <v>P79009</v>
          </cell>
          <cell r="B536" t="str">
            <v>MURNIAH, SE</v>
          </cell>
          <cell r="C536" t="str">
            <v>01510</v>
          </cell>
          <cell r="D536">
            <v>1927000</v>
          </cell>
          <cell r="E536">
            <v>192700</v>
          </cell>
          <cell r="F536">
            <v>192700</v>
          </cell>
          <cell r="G536">
            <v>300000</v>
          </cell>
          <cell r="H536">
            <v>1500000</v>
          </cell>
          <cell r="I536">
            <v>0</v>
          </cell>
          <cell r="J536">
            <v>3432000</v>
          </cell>
        </row>
        <row r="537">
          <cell r="A537" t="str">
            <v>P81281</v>
          </cell>
          <cell r="B537" t="str">
            <v>SURIADI</v>
          </cell>
          <cell r="C537" t="str">
            <v>01510</v>
          </cell>
          <cell r="D537">
            <v>1207000</v>
          </cell>
          <cell r="E537">
            <v>120700</v>
          </cell>
          <cell r="F537">
            <v>120700</v>
          </cell>
          <cell r="G537">
            <v>300000</v>
          </cell>
          <cell r="H537">
            <v>0</v>
          </cell>
          <cell r="I537">
            <v>0</v>
          </cell>
          <cell r="J537">
            <v>1931000</v>
          </cell>
        </row>
        <row r="538">
          <cell r="A538" t="str">
            <v>P82878</v>
          </cell>
          <cell r="B538" t="str">
            <v>AMELIA BESTY GAIETY</v>
          </cell>
          <cell r="C538" t="str">
            <v>01510</v>
          </cell>
          <cell r="D538">
            <v>1145000</v>
          </cell>
          <cell r="E538">
            <v>0</v>
          </cell>
          <cell r="F538">
            <v>0</v>
          </cell>
          <cell r="G538">
            <v>75000</v>
          </cell>
          <cell r="H538">
            <v>0</v>
          </cell>
          <cell r="I538">
            <v>0</v>
          </cell>
          <cell r="J538">
            <v>2004000</v>
          </cell>
        </row>
        <row r="539">
          <cell r="A539" t="str">
            <v>P83513</v>
          </cell>
          <cell r="B539" t="str">
            <v>NOVITA SARI BANGUN,S.KM</v>
          </cell>
          <cell r="C539" t="str">
            <v>01510</v>
          </cell>
          <cell r="D539">
            <v>946400</v>
          </cell>
          <cell r="E539">
            <v>0</v>
          </cell>
          <cell r="F539">
            <v>0</v>
          </cell>
          <cell r="G539">
            <v>75000</v>
          </cell>
          <cell r="H539">
            <v>0</v>
          </cell>
          <cell r="I539">
            <v>0</v>
          </cell>
          <cell r="J539">
            <v>1447200</v>
          </cell>
        </row>
        <row r="540">
          <cell r="A540" t="str">
            <v>Q00092</v>
          </cell>
          <cell r="B540" t="str">
            <v>TRESNARIA SAMOSIR</v>
          </cell>
          <cell r="C540" t="str">
            <v>01510</v>
          </cell>
          <cell r="D540">
            <v>935000</v>
          </cell>
          <cell r="E540">
            <v>0</v>
          </cell>
          <cell r="F540">
            <v>0</v>
          </cell>
          <cell r="G540">
            <v>75000</v>
          </cell>
          <cell r="H540">
            <v>0</v>
          </cell>
          <cell r="I540">
            <v>297000</v>
          </cell>
          <cell r="J540">
            <v>1150000</v>
          </cell>
        </row>
        <row r="541">
          <cell r="A541" t="str">
            <v>Q00101</v>
          </cell>
          <cell r="B541" t="str">
            <v>FLORINA GLORIA SIAHAAN</v>
          </cell>
          <cell r="C541" t="str">
            <v>01510</v>
          </cell>
          <cell r="D541">
            <v>935000</v>
          </cell>
          <cell r="E541">
            <v>0</v>
          </cell>
          <cell r="F541">
            <v>0</v>
          </cell>
          <cell r="G541">
            <v>75000</v>
          </cell>
          <cell r="H541">
            <v>0</v>
          </cell>
          <cell r="I541">
            <v>0</v>
          </cell>
          <cell r="J541">
            <v>1150000</v>
          </cell>
        </row>
        <row r="542">
          <cell r="A542" t="str">
            <v>P79051</v>
          </cell>
          <cell r="B542" t="str">
            <v>ASRI KHALIDI, SE</v>
          </cell>
          <cell r="C542" t="str">
            <v>01520</v>
          </cell>
          <cell r="D542">
            <v>1744000</v>
          </cell>
          <cell r="E542">
            <v>174400</v>
          </cell>
          <cell r="F542">
            <v>174400</v>
          </cell>
          <cell r="G542">
            <v>300000</v>
          </cell>
          <cell r="H542">
            <v>0</v>
          </cell>
          <cell r="I542">
            <v>0</v>
          </cell>
          <cell r="J542">
            <v>2243000</v>
          </cell>
        </row>
        <row r="543">
          <cell r="A543" t="str">
            <v>P79062</v>
          </cell>
          <cell r="B543" t="str">
            <v>SEMI</v>
          </cell>
          <cell r="C543" t="str">
            <v>01520</v>
          </cell>
          <cell r="D543">
            <v>1744000</v>
          </cell>
          <cell r="E543">
            <v>0</v>
          </cell>
          <cell r="F543">
            <v>0</v>
          </cell>
          <cell r="G543">
            <v>75000</v>
          </cell>
          <cell r="H543">
            <v>1500000</v>
          </cell>
          <cell r="I543">
            <v>0</v>
          </cell>
          <cell r="J543">
            <v>3300000</v>
          </cell>
        </row>
        <row r="544">
          <cell r="A544" t="str">
            <v>P80866</v>
          </cell>
          <cell r="B544" t="str">
            <v>ROZALIDA, SE, MM</v>
          </cell>
          <cell r="C544" t="str">
            <v>01520</v>
          </cell>
          <cell r="D544">
            <v>1682000</v>
          </cell>
          <cell r="E544">
            <v>0</v>
          </cell>
          <cell r="F544">
            <v>0</v>
          </cell>
          <cell r="G544">
            <v>75000</v>
          </cell>
          <cell r="H544">
            <v>0</v>
          </cell>
          <cell r="I544">
            <v>825000</v>
          </cell>
          <cell r="J544">
            <v>2367000</v>
          </cell>
        </row>
        <row r="545">
          <cell r="A545" t="str">
            <v>P81283</v>
          </cell>
          <cell r="B545" t="str">
            <v>MARWANSYAH</v>
          </cell>
          <cell r="C545" t="str">
            <v>01520</v>
          </cell>
          <cell r="D545">
            <v>1168000</v>
          </cell>
          <cell r="E545">
            <v>116800</v>
          </cell>
          <cell r="F545">
            <v>116800</v>
          </cell>
          <cell r="G545">
            <v>300000</v>
          </cell>
          <cell r="H545">
            <v>0</v>
          </cell>
          <cell r="I545">
            <v>0</v>
          </cell>
          <cell r="J545">
            <v>1859000</v>
          </cell>
        </row>
        <row r="546">
          <cell r="A546" t="str">
            <v>P82025</v>
          </cell>
          <cell r="B546" t="str">
            <v>FAISAL DANY LUBIS</v>
          </cell>
          <cell r="C546" t="str">
            <v>01520</v>
          </cell>
          <cell r="D546">
            <v>1126000</v>
          </cell>
          <cell r="E546">
            <v>112600</v>
          </cell>
          <cell r="F546">
            <v>112600</v>
          </cell>
          <cell r="G546">
            <v>300000</v>
          </cell>
          <cell r="H546">
            <v>0</v>
          </cell>
          <cell r="I546">
            <v>0</v>
          </cell>
          <cell r="J546">
            <v>1888000</v>
          </cell>
        </row>
        <row r="547">
          <cell r="A547" t="str">
            <v>Q00073</v>
          </cell>
          <cell r="B547" t="str">
            <v>FITRA PRAMITHA</v>
          </cell>
          <cell r="C547" t="str">
            <v>01520</v>
          </cell>
          <cell r="D547">
            <v>935000</v>
          </cell>
          <cell r="E547">
            <v>0</v>
          </cell>
          <cell r="F547">
            <v>0</v>
          </cell>
          <cell r="G547">
            <v>75000</v>
          </cell>
          <cell r="H547">
            <v>0</v>
          </cell>
          <cell r="I547">
            <v>0</v>
          </cell>
          <cell r="J547">
            <v>1150000</v>
          </cell>
        </row>
        <row r="548">
          <cell r="A548" t="str">
            <v>Q00081</v>
          </cell>
          <cell r="B548" t="str">
            <v>AFRIANNE SISKA SITUMORANG</v>
          </cell>
          <cell r="C548" t="str">
            <v>01520</v>
          </cell>
          <cell r="D548">
            <v>935000</v>
          </cell>
          <cell r="E548">
            <v>0</v>
          </cell>
          <cell r="F548">
            <v>0</v>
          </cell>
          <cell r="G548">
            <v>75000</v>
          </cell>
          <cell r="H548">
            <v>0</v>
          </cell>
          <cell r="I548">
            <v>0</v>
          </cell>
          <cell r="J548">
            <v>1150000</v>
          </cell>
        </row>
        <row r="549">
          <cell r="A549" t="str">
            <v>Q00118</v>
          </cell>
          <cell r="B549" t="str">
            <v>RINA SYAHWINARTI</v>
          </cell>
          <cell r="C549" t="str">
            <v>01520</v>
          </cell>
          <cell r="D549">
            <v>935000</v>
          </cell>
          <cell r="E549">
            <v>0</v>
          </cell>
          <cell r="F549">
            <v>0</v>
          </cell>
          <cell r="G549">
            <v>75000</v>
          </cell>
          <cell r="H549">
            <v>0</v>
          </cell>
          <cell r="I549">
            <v>297000</v>
          </cell>
          <cell r="J549">
            <v>1150000</v>
          </cell>
        </row>
        <row r="550">
          <cell r="A550" t="str">
            <v>P78729</v>
          </cell>
          <cell r="B550" t="str">
            <v>LUAT SAMOSIR, SE</v>
          </cell>
          <cell r="C550" t="str">
            <v>01530</v>
          </cell>
          <cell r="D550">
            <v>1475000</v>
          </cell>
          <cell r="E550">
            <v>147500</v>
          </cell>
          <cell r="F550">
            <v>147500</v>
          </cell>
          <cell r="G550">
            <v>300000</v>
          </cell>
          <cell r="H550">
            <v>0</v>
          </cell>
          <cell r="I550">
            <v>825000</v>
          </cell>
          <cell r="J550">
            <v>2149000</v>
          </cell>
        </row>
        <row r="551">
          <cell r="A551" t="str">
            <v>P81264</v>
          </cell>
          <cell r="B551" t="str">
            <v>EDISON</v>
          </cell>
          <cell r="C551" t="str">
            <v>01530</v>
          </cell>
          <cell r="D551">
            <v>1168000</v>
          </cell>
          <cell r="E551">
            <v>116800</v>
          </cell>
          <cell r="F551">
            <v>116800</v>
          </cell>
          <cell r="G551">
            <v>300000</v>
          </cell>
          <cell r="H551">
            <v>0</v>
          </cell>
          <cell r="I551">
            <v>297000</v>
          </cell>
          <cell r="J551">
            <v>1789000</v>
          </cell>
        </row>
        <row r="552">
          <cell r="A552" t="str">
            <v>P79034</v>
          </cell>
          <cell r="B552" t="str">
            <v>JULIATI ROSLAENI</v>
          </cell>
          <cell r="C552" t="str">
            <v>01540</v>
          </cell>
          <cell r="D552">
            <v>1744000</v>
          </cell>
          <cell r="E552">
            <v>0</v>
          </cell>
          <cell r="F552">
            <v>0</v>
          </cell>
          <cell r="G552">
            <v>75000</v>
          </cell>
          <cell r="H552">
            <v>0</v>
          </cell>
          <cell r="I552">
            <v>575000</v>
          </cell>
          <cell r="J552">
            <v>2295000</v>
          </cell>
        </row>
        <row r="553">
          <cell r="A553" t="str">
            <v>P80243</v>
          </cell>
          <cell r="B553" t="str">
            <v>SUHARTONO, SE. AK</v>
          </cell>
          <cell r="C553" t="str">
            <v>01540</v>
          </cell>
          <cell r="D553">
            <v>1923000</v>
          </cell>
          <cell r="E553">
            <v>192300</v>
          </cell>
          <cell r="F553">
            <v>96150</v>
          </cell>
          <cell r="G553">
            <v>225000</v>
          </cell>
          <cell r="H553">
            <v>1500000</v>
          </cell>
          <cell r="I553">
            <v>0</v>
          </cell>
          <cell r="J553">
            <v>3300000</v>
          </cell>
        </row>
        <row r="554">
          <cell r="A554" t="str">
            <v>P80863</v>
          </cell>
          <cell r="B554" t="str">
            <v>HENRY SIMANDJUNTAK, S.E.</v>
          </cell>
          <cell r="C554" t="str">
            <v>01540</v>
          </cell>
          <cell r="D554">
            <v>1738000</v>
          </cell>
          <cell r="E554">
            <v>173800</v>
          </cell>
          <cell r="F554">
            <v>86900</v>
          </cell>
          <cell r="G554">
            <v>225000</v>
          </cell>
          <cell r="H554">
            <v>0</v>
          </cell>
          <cell r="I554">
            <v>825000</v>
          </cell>
          <cell r="J554">
            <v>2440000</v>
          </cell>
        </row>
        <row r="555">
          <cell r="A555" t="str">
            <v>P82020</v>
          </cell>
          <cell r="B555" t="str">
            <v>SYAHFITRI YOGA, SE</v>
          </cell>
          <cell r="C555" t="str">
            <v>01540</v>
          </cell>
          <cell r="D555">
            <v>1164000</v>
          </cell>
          <cell r="E555">
            <v>116400</v>
          </cell>
          <cell r="F555">
            <v>58200</v>
          </cell>
          <cell r="G555">
            <v>225000</v>
          </cell>
          <cell r="H555">
            <v>0</v>
          </cell>
          <cell r="I555">
            <v>297000</v>
          </cell>
          <cell r="J555">
            <v>2004000</v>
          </cell>
        </row>
        <row r="556">
          <cell r="A556" t="str">
            <v>Q00121</v>
          </cell>
          <cell r="B556" t="str">
            <v>MELINDA ROHDALINA SARAGIH</v>
          </cell>
          <cell r="C556" t="str">
            <v>01540</v>
          </cell>
          <cell r="D556">
            <v>935000</v>
          </cell>
          <cell r="E556">
            <v>0</v>
          </cell>
          <cell r="F556">
            <v>0</v>
          </cell>
          <cell r="G556">
            <v>75000</v>
          </cell>
          <cell r="H556">
            <v>0</v>
          </cell>
          <cell r="I556">
            <v>297000</v>
          </cell>
          <cell r="J556">
            <v>1150000</v>
          </cell>
        </row>
        <row r="557">
          <cell r="A557" t="str">
            <v>Q00128</v>
          </cell>
          <cell r="B557" t="str">
            <v>RENTA NORITA PASARIBU</v>
          </cell>
          <cell r="C557" t="str">
            <v>01540</v>
          </cell>
          <cell r="D557">
            <v>935000</v>
          </cell>
          <cell r="E557">
            <v>0</v>
          </cell>
          <cell r="F557">
            <v>0</v>
          </cell>
          <cell r="G557">
            <v>75000</v>
          </cell>
          <cell r="H557">
            <v>0</v>
          </cell>
          <cell r="I557">
            <v>0</v>
          </cell>
          <cell r="J557">
            <v>1150000</v>
          </cell>
        </row>
        <row r="558">
          <cell r="A558" t="str">
            <v>Q00135</v>
          </cell>
          <cell r="B558" t="str">
            <v>RISNI GLORIA SEMBIRING</v>
          </cell>
          <cell r="C558" t="str">
            <v>01540</v>
          </cell>
          <cell r="D558">
            <v>935000</v>
          </cell>
          <cell r="E558">
            <v>0</v>
          </cell>
          <cell r="F558">
            <v>0</v>
          </cell>
          <cell r="G558">
            <v>75000</v>
          </cell>
          <cell r="H558">
            <v>0</v>
          </cell>
          <cell r="I558">
            <v>0</v>
          </cell>
          <cell r="J558">
            <v>1150000</v>
          </cell>
        </row>
        <row r="559">
          <cell r="A559" t="str">
            <v>P79090</v>
          </cell>
          <cell r="B559" t="str">
            <v>FARIDAWATI, SE</v>
          </cell>
          <cell r="C559" t="str">
            <v>01570</v>
          </cell>
          <cell r="D559">
            <v>1744000</v>
          </cell>
          <cell r="E559">
            <v>0</v>
          </cell>
          <cell r="F559">
            <v>87200</v>
          </cell>
          <cell r="G559">
            <v>150000</v>
          </cell>
          <cell r="H559">
            <v>1500000</v>
          </cell>
          <cell r="I559">
            <v>0</v>
          </cell>
          <cell r="J559">
            <v>3300000</v>
          </cell>
        </row>
        <row r="560">
          <cell r="A560" t="str">
            <v>P81047</v>
          </cell>
          <cell r="B560" t="str">
            <v>PITER SIMANJUNTAK, S.E</v>
          </cell>
          <cell r="C560" t="str">
            <v>01570</v>
          </cell>
          <cell r="D560">
            <v>1523000</v>
          </cell>
          <cell r="E560">
            <v>152300</v>
          </cell>
          <cell r="F560">
            <v>152300</v>
          </cell>
          <cell r="G560">
            <v>300000</v>
          </cell>
          <cell r="H560">
            <v>0</v>
          </cell>
          <cell r="I560">
            <v>825000</v>
          </cell>
          <cell r="J560">
            <v>2222000</v>
          </cell>
        </row>
        <row r="561">
          <cell r="A561" t="str">
            <v>P82678</v>
          </cell>
          <cell r="B561" t="str">
            <v>HARRY HANDOKO, SE.</v>
          </cell>
          <cell r="C561" t="str">
            <v>01570</v>
          </cell>
          <cell r="D561">
            <v>1052000</v>
          </cell>
          <cell r="E561">
            <v>105200</v>
          </cell>
          <cell r="F561">
            <v>105200</v>
          </cell>
          <cell r="G561">
            <v>300000</v>
          </cell>
          <cell r="H561">
            <v>0</v>
          </cell>
          <cell r="I561">
            <v>297000</v>
          </cell>
          <cell r="J561">
            <v>1932000</v>
          </cell>
        </row>
        <row r="562">
          <cell r="A562" t="str">
            <v>P82880</v>
          </cell>
          <cell r="B562" t="str">
            <v>ANDYA FAUZI</v>
          </cell>
          <cell r="C562" t="str">
            <v>01570</v>
          </cell>
          <cell r="D562">
            <v>1145000</v>
          </cell>
          <cell r="E562">
            <v>0</v>
          </cell>
          <cell r="F562">
            <v>0</v>
          </cell>
          <cell r="G562">
            <v>75000</v>
          </cell>
          <cell r="H562">
            <v>0</v>
          </cell>
          <cell r="I562">
            <v>407000</v>
          </cell>
          <cell r="J562">
            <v>2004000</v>
          </cell>
        </row>
        <row r="563">
          <cell r="A563" t="str">
            <v>Q00086</v>
          </cell>
          <cell r="B563" t="str">
            <v>KHAIRINA AFIDA LUBIS</v>
          </cell>
          <cell r="C563" t="str">
            <v>01570</v>
          </cell>
          <cell r="D563">
            <v>935000</v>
          </cell>
          <cell r="E563">
            <v>0</v>
          </cell>
          <cell r="F563">
            <v>0</v>
          </cell>
          <cell r="G563">
            <v>75000</v>
          </cell>
          <cell r="H563">
            <v>0</v>
          </cell>
          <cell r="I563">
            <v>0</v>
          </cell>
          <cell r="J563">
            <v>1150000</v>
          </cell>
        </row>
        <row r="564">
          <cell r="A564" t="str">
            <v>Q00093</v>
          </cell>
          <cell r="B564" t="str">
            <v>KRIS R NATALINE SIANTURI</v>
          </cell>
          <cell r="C564" t="str">
            <v>01570</v>
          </cell>
          <cell r="D564">
            <v>935000</v>
          </cell>
          <cell r="E564">
            <v>0</v>
          </cell>
          <cell r="F564">
            <v>0</v>
          </cell>
          <cell r="G564">
            <v>75000</v>
          </cell>
          <cell r="H564">
            <v>0</v>
          </cell>
          <cell r="I564">
            <v>0</v>
          </cell>
          <cell r="J564">
            <v>1150000</v>
          </cell>
        </row>
        <row r="565">
          <cell r="A565" t="str">
            <v>Q00152</v>
          </cell>
          <cell r="B565" t="str">
            <v>RIZKA AGUSTINA</v>
          </cell>
          <cell r="C565" t="str">
            <v>01570</v>
          </cell>
          <cell r="D565">
            <v>935000</v>
          </cell>
          <cell r="E565">
            <v>0</v>
          </cell>
          <cell r="F565">
            <v>0</v>
          </cell>
          <cell r="G565">
            <v>75000</v>
          </cell>
          <cell r="H565">
            <v>0</v>
          </cell>
          <cell r="I565">
            <v>0</v>
          </cell>
          <cell r="J565">
            <v>1150000</v>
          </cell>
        </row>
        <row r="566">
          <cell r="A566" t="str">
            <v>P78820</v>
          </cell>
          <cell r="B566" t="str">
            <v>JABIDIN SITORUS</v>
          </cell>
          <cell r="C566" t="str">
            <v>01580</v>
          </cell>
          <cell r="D566">
            <v>1387000</v>
          </cell>
          <cell r="E566">
            <v>138700</v>
          </cell>
          <cell r="F566">
            <v>0</v>
          </cell>
          <cell r="G566">
            <v>150000</v>
          </cell>
          <cell r="H566">
            <v>0</v>
          </cell>
          <cell r="I566">
            <v>0</v>
          </cell>
          <cell r="J566">
            <v>1746000</v>
          </cell>
        </row>
        <row r="567">
          <cell r="A567" t="str">
            <v>P79919</v>
          </cell>
          <cell r="B567" t="str">
            <v>ROSDIANAWATI</v>
          </cell>
          <cell r="C567" t="str">
            <v>01580</v>
          </cell>
          <cell r="D567">
            <v>1744000</v>
          </cell>
          <cell r="E567">
            <v>174400</v>
          </cell>
          <cell r="F567">
            <v>174400</v>
          </cell>
          <cell r="G567">
            <v>300000</v>
          </cell>
          <cell r="H567">
            <v>1500000</v>
          </cell>
          <cell r="I567">
            <v>0</v>
          </cell>
          <cell r="J567">
            <v>3300000</v>
          </cell>
        </row>
        <row r="568">
          <cell r="A568" t="str">
            <v>P80576</v>
          </cell>
          <cell r="B568" t="str">
            <v>HADI RAMADHAN NST</v>
          </cell>
          <cell r="C568" t="str">
            <v>01580</v>
          </cell>
          <cell r="D568">
            <v>1425000</v>
          </cell>
          <cell r="E568">
            <v>142500</v>
          </cell>
          <cell r="F568">
            <v>142500</v>
          </cell>
          <cell r="G568">
            <v>300000</v>
          </cell>
          <cell r="H568">
            <v>0</v>
          </cell>
          <cell r="I568">
            <v>825000</v>
          </cell>
          <cell r="J568">
            <v>2149000</v>
          </cell>
        </row>
        <row r="569">
          <cell r="A569" t="str">
            <v>P81095</v>
          </cell>
          <cell r="B569" t="str">
            <v>MARIA EVIKORY NAINGGOLAN, S.Sos</v>
          </cell>
          <cell r="C569" t="str">
            <v>01580</v>
          </cell>
          <cell r="D569">
            <v>1523000</v>
          </cell>
          <cell r="E569">
            <v>152300</v>
          </cell>
          <cell r="F569">
            <v>0</v>
          </cell>
          <cell r="G569">
            <v>150000</v>
          </cell>
          <cell r="H569">
            <v>0</v>
          </cell>
          <cell r="I569">
            <v>407000</v>
          </cell>
          <cell r="J569">
            <v>2222000</v>
          </cell>
        </row>
        <row r="570">
          <cell r="A570" t="str">
            <v>Q00071</v>
          </cell>
          <cell r="B570" t="str">
            <v>RINI NURI AZIZ</v>
          </cell>
          <cell r="C570" t="str">
            <v>01580</v>
          </cell>
          <cell r="D570">
            <v>935000</v>
          </cell>
          <cell r="E570">
            <v>0</v>
          </cell>
          <cell r="F570">
            <v>0</v>
          </cell>
          <cell r="G570">
            <v>75000</v>
          </cell>
          <cell r="H570">
            <v>0</v>
          </cell>
          <cell r="I570">
            <v>297000</v>
          </cell>
          <cell r="J570">
            <v>1150000</v>
          </cell>
        </row>
        <row r="571">
          <cell r="A571" t="str">
            <v>Q00089</v>
          </cell>
          <cell r="B571" t="str">
            <v>MARIANA JULIANA SIANTURI</v>
          </cell>
          <cell r="C571" t="str">
            <v>01580</v>
          </cell>
          <cell r="D571">
            <v>935000</v>
          </cell>
          <cell r="E571">
            <v>0</v>
          </cell>
          <cell r="F571">
            <v>0</v>
          </cell>
          <cell r="G571">
            <v>75000</v>
          </cell>
          <cell r="H571">
            <v>0</v>
          </cell>
          <cell r="I571">
            <v>0</v>
          </cell>
          <cell r="J571">
            <v>1150000</v>
          </cell>
        </row>
        <row r="572">
          <cell r="A572" t="str">
            <v>Q00155</v>
          </cell>
          <cell r="B572" t="str">
            <v>PRISTI NOPRIKA DEWI</v>
          </cell>
          <cell r="C572" t="str">
            <v>01580</v>
          </cell>
          <cell r="D572">
            <v>935000</v>
          </cell>
          <cell r="E572">
            <v>0</v>
          </cell>
          <cell r="F572">
            <v>0</v>
          </cell>
          <cell r="G572">
            <v>75000</v>
          </cell>
          <cell r="H572">
            <v>0</v>
          </cell>
          <cell r="I572">
            <v>297000</v>
          </cell>
          <cell r="J572">
            <v>1150000</v>
          </cell>
        </row>
        <row r="573">
          <cell r="A573" t="str">
            <v>P79031</v>
          </cell>
          <cell r="B573" t="str">
            <v>SOADUON SIAGIAN, SE</v>
          </cell>
          <cell r="C573" t="str">
            <v>01590</v>
          </cell>
          <cell r="D573">
            <v>1744000</v>
          </cell>
          <cell r="E573">
            <v>174400</v>
          </cell>
          <cell r="F573">
            <v>0</v>
          </cell>
          <cell r="G573">
            <v>150000</v>
          </cell>
          <cell r="H573">
            <v>0</v>
          </cell>
          <cell r="I573">
            <v>0</v>
          </cell>
          <cell r="J573">
            <v>3300000</v>
          </cell>
        </row>
        <row r="574">
          <cell r="A574" t="str">
            <v>P80533</v>
          </cell>
          <cell r="B574" t="str">
            <v>ROSDINAR SIMANJUNTAK,SE</v>
          </cell>
          <cell r="C574" t="str">
            <v>01590</v>
          </cell>
          <cell r="D574">
            <v>1738000</v>
          </cell>
          <cell r="E574">
            <v>0</v>
          </cell>
          <cell r="F574">
            <v>173800</v>
          </cell>
          <cell r="G574">
            <v>225000</v>
          </cell>
          <cell r="H574">
            <v>0</v>
          </cell>
          <cell r="I574">
            <v>605000</v>
          </cell>
          <cell r="J574">
            <v>2440000</v>
          </cell>
        </row>
        <row r="575">
          <cell r="A575" t="str">
            <v>P80552</v>
          </cell>
          <cell r="B575" t="str">
            <v>SISKA HERAWATY, SE</v>
          </cell>
          <cell r="C575" t="str">
            <v>01590</v>
          </cell>
          <cell r="D575">
            <v>1425000</v>
          </cell>
          <cell r="E575">
            <v>142500</v>
          </cell>
          <cell r="F575">
            <v>142500</v>
          </cell>
          <cell r="G575">
            <v>300000</v>
          </cell>
          <cell r="H575">
            <v>0</v>
          </cell>
          <cell r="I575">
            <v>825000</v>
          </cell>
          <cell r="J575">
            <v>2149000</v>
          </cell>
        </row>
        <row r="576">
          <cell r="A576" t="str">
            <v>P83510</v>
          </cell>
          <cell r="B576" t="str">
            <v>EVA ERLIWATI SITORUS,S.KM</v>
          </cell>
          <cell r="C576" t="str">
            <v>01590</v>
          </cell>
          <cell r="D576">
            <v>946400</v>
          </cell>
          <cell r="E576">
            <v>0</v>
          </cell>
          <cell r="F576">
            <v>0</v>
          </cell>
          <cell r="G576">
            <v>75000</v>
          </cell>
          <cell r="H576">
            <v>0</v>
          </cell>
          <cell r="I576">
            <v>0</v>
          </cell>
          <cell r="J576">
            <v>1447200</v>
          </cell>
        </row>
        <row r="577">
          <cell r="A577" t="str">
            <v>Q00072</v>
          </cell>
          <cell r="B577" t="str">
            <v>TICA RAMADHANY</v>
          </cell>
          <cell r="C577" t="str">
            <v>01590</v>
          </cell>
          <cell r="D577">
            <v>935000</v>
          </cell>
          <cell r="E577">
            <v>0</v>
          </cell>
          <cell r="F577">
            <v>0</v>
          </cell>
          <cell r="G577">
            <v>75000</v>
          </cell>
          <cell r="H577">
            <v>0</v>
          </cell>
          <cell r="I577">
            <v>297000</v>
          </cell>
          <cell r="J577">
            <v>1150000</v>
          </cell>
        </row>
        <row r="578">
          <cell r="A578" t="str">
            <v>Q00146</v>
          </cell>
          <cell r="B578" t="str">
            <v>ERA SANDO ARIE MANURUNG</v>
          </cell>
          <cell r="C578" t="str">
            <v>01590</v>
          </cell>
          <cell r="D578">
            <v>935000</v>
          </cell>
          <cell r="E578">
            <v>0</v>
          </cell>
          <cell r="F578">
            <v>0</v>
          </cell>
          <cell r="G578">
            <v>75000</v>
          </cell>
          <cell r="H578">
            <v>0</v>
          </cell>
          <cell r="I578">
            <v>0</v>
          </cell>
          <cell r="J578">
            <v>1150000</v>
          </cell>
        </row>
        <row r="579">
          <cell r="A579" t="str">
            <v>P79039</v>
          </cell>
          <cell r="B579" t="str">
            <v>HANURA</v>
          </cell>
          <cell r="C579" t="str">
            <v>01S01</v>
          </cell>
          <cell r="D579">
            <v>1744000</v>
          </cell>
          <cell r="E579">
            <v>174400</v>
          </cell>
          <cell r="F579">
            <v>0</v>
          </cell>
          <cell r="G579">
            <v>150000</v>
          </cell>
          <cell r="H579">
            <v>0</v>
          </cell>
          <cell r="I579">
            <v>319000</v>
          </cell>
          <cell r="J579">
            <v>2486000</v>
          </cell>
        </row>
        <row r="580">
          <cell r="A580" t="str">
            <v>P79119</v>
          </cell>
          <cell r="B580" t="str">
            <v>KAMISAH</v>
          </cell>
          <cell r="C580" t="str">
            <v>01S01</v>
          </cell>
          <cell r="D580">
            <v>1865000</v>
          </cell>
          <cell r="E580">
            <v>0</v>
          </cell>
          <cell r="F580">
            <v>0</v>
          </cell>
          <cell r="G580">
            <v>75000</v>
          </cell>
          <cell r="H580">
            <v>0</v>
          </cell>
          <cell r="I580">
            <v>605000</v>
          </cell>
          <cell r="J580">
            <v>2564000</v>
          </cell>
        </row>
        <row r="581">
          <cell r="A581" t="str">
            <v>P80432</v>
          </cell>
          <cell r="B581" t="str">
            <v>ERLIZA, N. SE</v>
          </cell>
          <cell r="C581" t="str">
            <v>01S01</v>
          </cell>
          <cell r="D581">
            <v>1632000</v>
          </cell>
          <cell r="E581">
            <v>0</v>
          </cell>
          <cell r="F581">
            <v>163200</v>
          </cell>
          <cell r="G581">
            <v>225000</v>
          </cell>
          <cell r="H581">
            <v>0</v>
          </cell>
          <cell r="I581">
            <v>825000</v>
          </cell>
          <cell r="J581">
            <v>2289000</v>
          </cell>
        </row>
        <row r="582">
          <cell r="A582" t="str">
            <v>P80874</v>
          </cell>
          <cell r="B582" t="str">
            <v>TARMIZI,SE</v>
          </cell>
          <cell r="C582" t="str">
            <v>01S01</v>
          </cell>
          <cell r="D582">
            <v>1523000</v>
          </cell>
          <cell r="E582">
            <v>152300</v>
          </cell>
          <cell r="F582">
            <v>0</v>
          </cell>
          <cell r="G582">
            <v>150000</v>
          </cell>
          <cell r="H582">
            <v>0</v>
          </cell>
          <cell r="I582">
            <v>825000</v>
          </cell>
          <cell r="J582">
            <v>2407000</v>
          </cell>
        </row>
        <row r="583">
          <cell r="A583" t="str">
            <v>P81265</v>
          </cell>
          <cell r="B583" t="str">
            <v>MUHAMMAD AMIN</v>
          </cell>
          <cell r="C583" t="str">
            <v>01S01</v>
          </cell>
          <cell r="D583">
            <v>1207000</v>
          </cell>
          <cell r="E583">
            <v>120700</v>
          </cell>
          <cell r="F583">
            <v>60350</v>
          </cell>
          <cell r="G583">
            <v>225000</v>
          </cell>
          <cell r="H583">
            <v>0</v>
          </cell>
          <cell r="I583">
            <v>330000</v>
          </cell>
          <cell r="J583">
            <v>1990000</v>
          </cell>
        </row>
        <row r="584">
          <cell r="A584" t="str">
            <v>P82342</v>
          </cell>
          <cell r="B584" t="str">
            <v>HILARYO JULANSA</v>
          </cell>
          <cell r="C584" t="str">
            <v>01S01</v>
          </cell>
          <cell r="D584">
            <v>1244000</v>
          </cell>
          <cell r="E584">
            <v>0</v>
          </cell>
          <cell r="F584">
            <v>0</v>
          </cell>
          <cell r="G584">
            <v>75000</v>
          </cell>
          <cell r="H584">
            <v>0</v>
          </cell>
          <cell r="I584">
            <v>583000</v>
          </cell>
          <cell r="J584">
            <v>2140000</v>
          </cell>
        </row>
        <row r="585">
          <cell r="A585" t="str">
            <v>P82869</v>
          </cell>
          <cell r="B585" t="str">
            <v>ANDRIANSYAH</v>
          </cell>
          <cell r="C585" t="str">
            <v>01S01</v>
          </cell>
          <cell r="D585">
            <v>1145000</v>
          </cell>
          <cell r="E585">
            <v>0</v>
          </cell>
          <cell r="F585">
            <v>0</v>
          </cell>
          <cell r="G585">
            <v>75000</v>
          </cell>
          <cell r="H585">
            <v>0</v>
          </cell>
          <cell r="I585">
            <v>495000</v>
          </cell>
          <cell r="J585">
            <v>2171000</v>
          </cell>
        </row>
        <row r="586">
          <cell r="A586" t="str">
            <v>P82879</v>
          </cell>
          <cell r="B586" t="str">
            <v>ECO IRWANSYAH</v>
          </cell>
          <cell r="C586" t="str">
            <v>01S01</v>
          </cell>
          <cell r="D586">
            <v>1145000</v>
          </cell>
          <cell r="E586">
            <v>0</v>
          </cell>
          <cell r="F586">
            <v>0</v>
          </cell>
          <cell r="G586">
            <v>75000</v>
          </cell>
          <cell r="H586">
            <v>0</v>
          </cell>
          <cell r="I586">
            <v>352000</v>
          </cell>
          <cell r="J586">
            <v>2004000</v>
          </cell>
        </row>
        <row r="587">
          <cell r="A587" t="str">
            <v>P83532</v>
          </cell>
          <cell r="B587" t="str">
            <v>MUHAMMAD ANWAR LUBIS</v>
          </cell>
          <cell r="C587" t="str">
            <v>01S01</v>
          </cell>
          <cell r="D587">
            <v>946400</v>
          </cell>
          <cell r="E587">
            <v>0</v>
          </cell>
          <cell r="F587">
            <v>0</v>
          </cell>
          <cell r="G587">
            <v>75000</v>
          </cell>
          <cell r="H587">
            <v>0</v>
          </cell>
          <cell r="I587">
            <v>0</v>
          </cell>
          <cell r="J587">
            <v>1560800</v>
          </cell>
        </row>
        <row r="588">
          <cell r="A588" t="str">
            <v>Q00082</v>
          </cell>
          <cell r="B588" t="str">
            <v>FEBRIATI NINGSIH</v>
          </cell>
          <cell r="C588" t="str">
            <v>01S01</v>
          </cell>
          <cell r="D588">
            <v>935000</v>
          </cell>
          <cell r="E588">
            <v>0</v>
          </cell>
          <cell r="F588">
            <v>0</v>
          </cell>
          <cell r="G588">
            <v>75000</v>
          </cell>
          <cell r="H588">
            <v>0</v>
          </cell>
          <cell r="I588">
            <v>319000</v>
          </cell>
          <cell r="J588">
            <v>1240000</v>
          </cell>
        </row>
        <row r="589">
          <cell r="A589" t="str">
            <v>Q00102</v>
          </cell>
          <cell r="B589" t="str">
            <v>ANDALIA</v>
          </cell>
          <cell r="C589" t="str">
            <v>01S01</v>
          </cell>
          <cell r="D589">
            <v>935000</v>
          </cell>
          <cell r="E589">
            <v>0</v>
          </cell>
          <cell r="F589">
            <v>0</v>
          </cell>
          <cell r="G589">
            <v>75000</v>
          </cell>
          <cell r="H589">
            <v>0</v>
          </cell>
          <cell r="I589">
            <v>319000</v>
          </cell>
          <cell r="J589">
            <v>1240000</v>
          </cell>
        </row>
        <row r="590">
          <cell r="A590" t="str">
            <v>Q00103</v>
          </cell>
          <cell r="B590" t="str">
            <v>MIA HANDAYANI</v>
          </cell>
          <cell r="C590" t="str">
            <v>01S01</v>
          </cell>
          <cell r="D590">
            <v>935000</v>
          </cell>
          <cell r="E590">
            <v>0</v>
          </cell>
          <cell r="F590">
            <v>0</v>
          </cell>
          <cell r="G590">
            <v>75000</v>
          </cell>
          <cell r="H590">
            <v>0</v>
          </cell>
          <cell r="I590">
            <v>297000</v>
          </cell>
          <cell r="J590">
            <v>1240000</v>
          </cell>
        </row>
        <row r="591">
          <cell r="A591" t="str">
            <v>Q00122</v>
          </cell>
          <cell r="B591" t="str">
            <v>YUNI SARTIKA</v>
          </cell>
          <cell r="C591" t="str">
            <v>01S01</v>
          </cell>
          <cell r="D591">
            <v>935000</v>
          </cell>
          <cell r="E591">
            <v>0</v>
          </cell>
          <cell r="F591">
            <v>0</v>
          </cell>
          <cell r="G591">
            <v>75000</v>
          </cell>
          <cell r="H591">
            <v>0</v>
          </cell>
          <cell r="I591">
            <v>0</v>
          </cell>
          <cell r="J591">
            <v>1240000</v>
          </cell>
        </row>
        <row r="592">
          <cell r="A592" t="str">
            <v>P59457</v>
          </cell>
          <cell r="B592" t="str">
            <v>MAHDANI</v>
          </cell>
          <cell r="C592" t="str">
            <v>01S02</v>
          </cell>
          <cell r="D592">
            <v>1809000</v>
          </cell>
          <cell r="E592">
            <v>180900</v>
          </cell>
          <cell r="F592">
            <v>180900</v>
          </cell>
          <cell r="G592">
            <v>300000</v>
          </cell>
          <cell r="H592">
            <v>0</v>
          </cell>
          <cell r="I592">
            <v>319000</v>
          </cell>
          <cell r="J592">
            <v>2289000</v>
          </cell>
        </row>
        <row r="593">
          <cell r="A593" t="str">
            <v>P78752</v>
          </cell>
          <cell r="B593" t="str">
            <v>TEUKU MARWAN</v>
          </cell>
          <cell r="C593" t="str">
            <v>01S02</v>
          </cell>
          <cell r="D593">
            <v>1526000</v>
          </cell>
          <cell r="E593">
            <v>152600</v>
          </cell>
          <cell r="F593">
            <v>152600</v>
          </cell>
          <cell r="G593">
            <v>300000</v>
          </cell>
          <cell r="H593">
            <v>0</v>
          </cell>
          <cell r="I593">
            <v>297000</v>
          </cell>
          <cell r="J593">
            <v>2329000</v>
          </cell>
        </row>
        <row r="594">
          <cell r="A594" t="str">
            <v>P79016</v>
          </cell>
          <cell r="B594" t="str">
            <v>TONI AZWAR</v>
          </cell>
          <cell r="C594" t="str">
            <v>01S02</v>
          </cell>
          <cell r="D594">
            <v>1865000</v>
          </cell>
          <cell r="E594">
            <v>186500</v>
          </cell>
          <cell r="F594">
            <v>186500</v>
          </cell>
          <cell r="G594">
            <v>300000</v>
          </cell>
          <cell r="H594">
            <v>1600000</v>
          </cell>
          <cell r="I594">
            <v>0</v>
          </cell>
          <cell r="J594">
            <v>4147000</v>
          </cell>
        </row>
        <row r="595">
          <cell r="A595" t="str">
            <v>P80547</v>
          </cell>
          <cell r="B595" t="str">
            <v>ETTY YULIANI</v>
          </cell>
          <cell r="C595" t="str">
            <v>01S02</v>
          </cell>
          <cell r="D595">
            <v>1523000</v>
          </cell>
          <cell r="E595">
            <v>0</v>
          </cell>
          <cell r="F595">
            <v>0</v>
          </cell>
          <cell r="G595">
            <v>75000</v>
          </cell>
          <cell r="H595">
            <v>0</v>
          </cell>
          <cell r="I595">
            <v>825000</v>
          </cell>
          <cell r="J595">
            <v>2407000</v>
          </cell>
        </row>
        <row r="596">
          <cell r="A596" t="str">
            <v>P80870</v>
          </cell>
          <cell r="B596" t="str">
            <v>RAMA ZAKIR, S.E.</v>
          </cell>
          <cell r="C596" t="str">
            <v>01S02</v>
          </cell>
          <cell r="D596">
            <v>1738000</v>
          </cell>
          <cell r="E596">
            <v>173800</v>
          </cell>
          <cell r="F596">
            <v>86900</v>
          </cell>
          <cell r="G596">
            <v>225000</v>
          </cell>
          <cell r="H596">
            <v>0</v>
          </cell>
          <cell r="I596">
            <v>352000</v>
          </cell>
          <cell r="J596">
            <v>2514000</v>
          </cell>
        </row>
        <row r="597">
          <cell r="A597" t="str">
            <v>P80879</v>
          </cell>
          <cell r="B597" t="str">
            <v>CUT ZULFINA,SE</v>
          </cell>
          <cell r="C597" t="str">
            <v>01S02</v>
          </cell>
          <cell r="D597">
            <v>1523000</v>
          </cell>
          <cell r="E597">
            <v>152300</v>
          </cell>
          <cell r="F597">
            <v>152300</v>
          </cell>
          <cell r="G597">
            <v>300000</v>
          </cell>
          <cell r="H597">
            <v>0</v>
          </cell>
          <cell r="I597">
            <v>825000</v>
          </cell>
          <cell r="J597">
            <v>2407000</v>
          </cell>
        </row>
        <row r="598">
          <cell r="A598" t="str">
            <v>P80881</v>
          </cell>
          <cell r="B598" t="str">
            <v>SITI JAMILAH,SE</v>
          </cell>
          <cell r="C598" t="str">
            <v>01S02</v>
          </cell>
          <cell r="D598">
            <v>1523000</v>
          </cell>
          <cell r="E598">
            <v>152300</v>
          </cell>
          <cell r="F598">
            <v>0</v>
          </cell>
          <cell r="G598">
            <v>150000</v>
          </cell>
          <cell r="H598">
            <v>0</v>
          </cell>
          <cell r="I598">
            <v>575000</v>
          </cell>
          <cell r="J598">
            <v>2407000</v>
          </cell>
        </row>
        <row r="599">
          <cell r="A599" t="str">
            <v>P80885</v>
          </cell>
          <cell r="B599" t="str">
            <v>ROSDIANA</v>
          </cell>
          <cell r="C599" t="str">
            <v>01S02</v>
          </cell>
          <cell r="D599">
            <v>1523000</v>
          </cell>
          <cell r="E599">
            <v>152300</v>
          </cell>
          <cell r="F599">
            <v>152300</v>
          </cell>
          <cell r="G599">
            <v>300000</v>
          </cell>
          <cell r="H599">
            <v>0</v>
          </cell>
          <cell r="I599">
            <v>352000</v>
          </cell>
          <cell r="J599">
            <v>2407000</v>
          </cell>
        </row>
        <row r="600">
          <cell r="A600" t="str">
            <v>P80887</v>
          </cell>
          <cell r="B600" t="str">
            <v>ISKANDAR</v>
          </cell>
          <cell r="C600" t="str">
            <v>01S02</v>
          </cell>
          <cell r="D600">
            <v>1475000</v>
          </cell>
          <cell r="E600">
            <v>147500</v>
          </cell>
          <cell r="F600">
            <v>147500</v>
          </cell>
          <cell r="G600">
            <v>300000</v>
          </cell>
          <cell r="H600">
            <v>0</v>
          </cell>
          <cell r="I600">
            <v>825000</v>
          </cell>
          <cell r="J600">
            <v>2019000</v>
          </cell>
        </row>
        <row r="601">
          <cell r="A601" t="str">
            <v>P82023</v>
          </cell>
          <cell r="B601" t="str">
            <v>ZAINUDDIN, SE</v>
          </cell>
          <cell r="C601" t="str">
            <v>01S02</v>
          </cell>
          <cell r="D601">
            <v>1126000</v>
          </cell>
          <cell r="E601">
            <v>0</v>
          </cell>
          <cell r="F601">
            <v>0</v>
          </cell>
          <cell r="G601">
            <v>75000</v>
          </cell>
          <cell r="H601">
            <v>0</v>
          </cell>
          <cell r="I601">
            <v>297000</v>
          </cell>
          <cell r="J601">
            <v>1990000</v>
          </cell>
        </row>
        <row r="602">
          <cell r="A602" t="str">
            <v>P83505</v>
          </cell>
          <cell r="B602" t="str">
            <v>FAISAL RAHMAT</v>
          </cell>
          <cell r="C602" t="str">
            <v>01S02</v>
          </cell>
          <cell r="D602">
            <v>946400</v>
          </cell>
          <cell r="E602">
            <v>0</v>
          </cell>
          <cell r="F602">
            <v>0</v>
          </cell>
          <cell r="G602">
            <v>75000</v>
          </cell>
          <cell r="H602">
            <v>0</v>
          </cell>
          <cell r="I602">
            <v>0</v>
          </cell>
          <cell r="J602">
            <v>1560800</v>
          </cell>
        </row>
        <row r="603">
          <cell r="A603" t="str">
            <v>Q00154</v>
          </cell>
          <cell r="B603" t="str">
            <v>MAILANI</v>
          </cell>
          <cell r="C603" t="str">
            <v>01S02</v>
          </cell>
          <cell r="D603">
            <v>935000</v>
          </cell>
          <cell r="E603">
            <v>0</v>
          </cell>
          <cell r="F603">
            <v>0</v>
          </cell>
          <cell r="G603">
            <v>75000</v>
          </cell>
          <cell r="H603">
            <v>0</v>
          </cell>
          <cell r="I603">
            <v>0</v>
          </cell>
          <cell r="J603">
            <v>1240000</v>
          </cell>
        </row>
        <row r="604">
          <cell r="A604" t="str">
            <v>P76301</v>
          </cell>
          <cell r="B604" t="str">
            <v>IRWAN</v>
          </cell>
          <cell r="C604" t="str">
            <v>01S03</v>
          </cell>
          <cell r="D604">
            <v>1529000</v>
          </cell>
          <cell r="E604">
            <v>152900</v>
          </cell>
          <cell r="F604">
            <v>152900</v>
          </cell>
          <cell r="G604">
            <v>300000</v>
          </cell>
          <cell r="H604">
            <v>0</v>
          </cell>
          <cell r="I604">
            <v>0</v>
          </cell>
          <cell r="J604">
            <v>2140000</v>
          </cell>
        </row>
        <row r="605">
          <cell r="A605" t="str">
            <v>P77138</v>
          </cell>
          <cell r="B605" t="str">
            <v>LEGIMIN</v>
          </cell>
          <cell r="C605" t="str">
            <v>01S03</v>
          </cell>
          <cell r="D605">
            <v>1529000</v>
          </cell>
          <cell r="E605">
            <v>152900</v>
          </cell>
          <cell r="F605">
            <v>229350</v>
          </cell>
          <cell r="G605">
            <v>375000</v>
          </cell>
          <cell r="H605">
            <v>0</v>
          </cell>
          <cell r="I605">
            <v>0</v>
          </cell>
          <cell r="J605">
            <v>2140000</v>
          </cell>
        </row>
        <row r="606">
          <cell r="A606" t="str">
            <v>P77988</v>
          </cell>
          <cell r="B606" t="str">
            <v>MARIONO, SE</v>
          </cell>
          <cell r="C606" t="str">
            <v>01S03</v>
          </cell>
          <cell r="D606">
            <v>1580000</v>
          </cell>
          <cell r="E606">
            <v>158000</v>
          </cell>
          <cell r="F606">
            <v>158000</v>
          </cell>
          <cell r="G606">
            <v>300000</v>
          </cell>
          <cell r="H606">
            <v>0</v>
          </cell>
          <cell r="I606">
            <v>583000</v>
          </cell>
          <cell r="J606">
            <v>2329000</v>
          </cell>
        </row>
        <row r="607">
          <cell r="A607" t="str">
            <v>P78751</v>
          </cell>
          <cell r="B607" t="str">
            <v>NURDIN, SE</v>
          </cell>
          <cell r="C607" t="str">
            <v>01S03</v>
          </cell>
          <cell r="D607">
            <v>1436000</v>
          </cell>
          <cell r="E607">
            <v>143600</v>
          </cell>
          <cell r="F607">
            <v>143600</v>
          </cell>
          <cell r="G607">
            <v>300000</v>
          </cell>
          <cell r="H607">
            <v>0</v>
          </cell>
          <cell r="I607">
            <v>297000</v>
          </cell>
          <cell r="J607">
            <v>2171000</v>
          </cell>
        </row>
        <row r="608">
          <cell r="A608" t="str">
            <v>P79048</v>
          </cell>
          <cell r="B608" t="str">
            <v>ACHMAD SUGENG, SE</v>
          </cell>
          <cell r="C608" t="str">
            <v>01S03</v>
          </cell>
          <cell r="D608">
            <v>1744000</v>
          </cell>
          <cell r="E608">
            <v>174400</v>
          </cell>
          <cell r="F608">
            <v>174400</v>
          </cell>
          <cell r="G608">
            <v>300000</v>
          </cell>
          <cell r="H608">
            <v>1500000</v>
          </cell>
          <cell r="I608">
            <v>0</v>
          </cell>
          <cell r="J608">
            <v>3718000</v>
          </cell>
        </row>
        <row r="609">
          <cell r="A609" t="str">
            <v>P80556</v>
          </cell>
          <cell r="B609" t="str">
            <v>FATIMAH, SE</v>
          </cell>
          <cell r="C609" t="str">
            <v>01S03</v>
          </cell>
          <cell r="D609">
            <v>1425000</v>
          </cell>
          <cell r="E609">
            <v>142500</v>
          </cell>
          <cell r="F609">
            <v>142500</v>
          </cell>
          <cell r="G609">
            <v>300000</v>
          </cell>
          <cell r="H609">
            <v>0</v>
          </cell>
          <cell r="I609">
            <v>825000</v>
          </cell>
          <cell r="J609">
            <v>2329000</v>
          </cell>
        </row>
        <row r="610">
          <cell r="A610" t="str">
            <v>P80565</v>
          </cell>
          <cell r="B610" t="str">
            <v>ASRIANI</v>
          </cell>
          <cell r="C610" t="str">
            <v>01S03</v>
          </cell>
          <cell r="D610">
            <v>1425000</v>
          </cell>
          <cell r="E610">
            <v>142500</v>
          </cell>
          <cell r="F610">
            <v>142500</v>
          </cell>
          <cell r="G610">
            <v>300000</v>
          </cell>
          <cell r="H610">
            <v>0</v>
          </cell>
          <cell r="I610">
            <v>495000</v>
          </cell>
          <cell r="J610">
            <v>2329000</v>
          </cell>
        </row>
        <row r="611">
          <cell r="A611" t="str">
            <v>P80580</v>
          </cell>
          <cell r="B611" t="str">
            <v>MUHAMMAD JEINY HANAFIAH</v>
          </cell>
          <cell r="C611" t="str">
            <v>01S03</v>
          </cell>
          <cell r="D611">
            <v>1425000</v>
          </cell>
          <cell r="E611">
            <v>142500</v>
          </cell>
          <cell r="F611">
            <v>71250</v>
          </cell>
          <cell r="G611">
            <v>225000</v>
          </cell>
          <cell r="H611">
            <v>0</v>
          </cell>
          <cell r="I611">
            <v>0</v>
          </cell>
          <cell r="J611">
            <v>2329000</v>
          </cell>
        </row>
        <row r="612">
          <cell r="A612" t="str">
            <v>P80895</v>
          </cell>
          <cell r="B612" t="str">
            <v>JUFRIADI</v>
          </cell>
          <cell r="C612" t="str">
            <v>01S03</v>
          </cell>
          <cell r="D612">
            <v>1377000</v>
          </cell>
          <cell r="E612">
            <v>0</v>
          </cell>
          <cell r="F612">
            <v>0</v>
          </cell>
          <cell r="G612">
            <v>75000</v>
          </cell>
          <cell r="H612">
            <v>0</v>
          </cell>
          <cell r="I612">
            <v>0</v>
          </cell>
          <cell r="J612">
            <v>2329000</v>
          </cell>
        </row>
        <row r="613">
          <cell r="A613" t="str">
            <v>P83524</v>
          </cell>
          <cell r="B613" t="str">
            <v>ZERI SAHPUTRA</v>
          </cell>
          <cell r="C613" t="str">
            <v>01S03</v>
          </cell>
          <cell r="D613">
            <v>946400</v>
          </cell>
          <cell r="E613">
            <v>0</v>
          </cell>
          <cell r="F613">
            <v>0</v>
          </cell>
          <cell r="G613">
            <v>75000</v>
          </cell>
          <cell r="H613">
            <v>0</v>
          </cell>
          <cell r="I613">
            <v>0</v>
          </cell>
          <cell r="J613">
            <v>1560800</v>
          </cell>
        </row>
        <row r="614">
          <cell r="A614" t="str">
            <v>Q00084</v>
          </cell>
          <cell r="B614" t="str">
            <v>SUCHIA ALMAIDA</v>
          </cell>
          <cell r="C614" t="str">
            <v>01S03</v>
          </cell>
          <cell r="D614">
            <v>935000</v>
          </cell>
          <cell r="E614">
            <v>0</v>
          </cell>
          <cell r="F614">
            <v>0</v>
          </cell>
          <cell r="G614">
            <v>75000</v>
          </cell>
          <cell r="H614">
            <v>0</v>
          </cell>
          <cell r="I614">
            <v>319000</v>
          </cell>
          <cell r="J614">
            <v>1240000</v>
          </cell>
        </row>
        <row r="615">
          <cell r="A615" t="str">
            <v>P54095</v>
          </cell>
          <cell r="B615" t="str">
            <v>ALFINASRUN</v>
          </cell>
          <cell r="C615" t="str">
            <v>01S04</v>
          </cell>
          <cell r="D615">
            <v>2068000</v>
          </cell>
          <cell r="E615">
            <v>206800</v>
          </cell>
          <cell r="F615">
            <v>310200</v>
          </cell>
          <cell r="G615">
            <v>375000</v>
          </cell>
          <cell r="H615">
            <v>1500000</v>
          </cell>
          <cell r="I615">
            <v>0</v>
          </cell>
          <cell r="J615">
            <v>3575000</v>
          </cell>
        </row>
        <row r="616">
          <cell r="A616" t="str">
            <v>P78745</v>
          </cell>
          <cell r="B616" t="str">
            <v>SUMIRAN</v>
          </cell>
          <cell r="C616" t="str">
            <v>01S04</v>
          </cell>
          <cell r="D616">
            <v>1436000</v>
          </cell>
          <cell r="E616">
            <v>143600</v>
          </cell>
          <cell r="F616">
            <v>143600</v>
          </cell>
          <cell r="G616">
            <v>300000</v>
          </cell>
          <cell r="H616">
            <v>0</v>
          </cell>
          <cell r="I616">
            <v>0</v>
          </cell>
          <cell r="J616">
            <v>2171000</v>
          </cell>
        </row>
        <row r="617">
          <cell r="A617" t="str">
            <v>P80561</v>
          </cell>
          <cell r="B617" t="str">
            <v>MUKHLIS</v>
          </cell>
          <cell r="C617" t="str">
            <v>01S04</v>
          </cell>
          <cell r="D617">
            <v>1425000</v>
          </cell>
          <cell r="E617">
            <v>142500</v>
          </cell>
          <cell r="F617">
            <v>142500</v>
          </cell>
          <cell r="G617">
            <v>300000</v>
          </cell>
          <cell r="H617">
            <v>0</v>
          </cell>
          <cell r="I617">
            <v>407000</v>
          </cell>
          <cell r="J617">
            <v>2329000</v>
          </cell>
        </row>
        <row r="618">
          <cell r="A618" t="str">
            <v>P82016</v>
          </cell>
          <cell r="B618" t="str">
            <v>HASANUDDIN</v>
          </cell>
          <cell r="C618" t="str">
            <v>01S04</v>
          </cell>
          <cell r="D618">
            <v>1164000</v>
          </cell>
          <cell r="E618">
            <v>116400</v>
          </cell>
          <cell r="F618">
            <v>116400</v>
          </cell>
          <cell r="G618">
            <v>300000</v>
          </cell>
          <cell r="H618">
            <v>0</v>
          </cell>
          <cell r="I618">
            <v>297000</v>
          </cell>
          <cell r="J618">
            <v>2171000</v>
          </cell>
        </row>
        <row r="619">
          <cell r="A619" t="str">
            <v>P83501</v>
          </cell>
          <cell r="B619" t="str">
            <v>SURYA NALA PRAYA</v>
          </cell>
          <cell r="C619" t="str">
            <v>01S04</v>
          </cell>
          <cell r="D619">
            <v>946400</v>
          </cell>
          <cell r="E619">
            <v>0</v>
          </cell>
          <cell r="F619">
            <v>0</v>
          </cell>
          <cell r="G619">
            <v>75000</v>
          </cell>
          <cell r="H619">
            <v>0</v>
          </cell>
          <cell r="I619">
            <v>0</v>
          </cell>
          <cell r="J619">
            <v>1560800</v>
          </cell>
        </row>
        <row r="620">
          <cell r="A620" t="str">
            <v>Q00098</v>
          </cell>
          <cell r="B620" t="str">
            <v>LILY HASTUTY DAMANIK</v>
          </cell>
          <cell r="C620" t="str">
            <v>01S04</v>
          </cell>
          <cell r="D620">
            <v>935000</v>
          </cell>
          <cell r="E620">
            <v>0</v>
          </cell>
          <cell r="F620">
            <v>0</v>
          </cell>
          <cell r="G620">
            <v>75000</v>
          </cell>
          <cell r="H620">
            <v>0</v>
          </cell>
          <cell r="I620">
            <v>0</v>
          </cell>
          <cell r="J620">
            <v>1240000</v>
          </cell>
        </row>
        <row r="621">
          <cell r="A621" t="str">
            <v>P77530</v>
          </cell>
          <cell r="B621" t="str">
            <v>EDY MARWAN</v>
          </cell>
          <cell r="C621" t="str">
            <v>01S06</v>
          </cell>
          <cell r="D621">
            <v>1806000</v>
          </cell>
          <cell r="E621">
            <v>180600</v>
          </cell>
          <cell r="F621">
            <v>180600</v>
          </cell>
          <cell r="G621">
            <v>300000</v>
          </cell>
          <cell r="H621">
            <v>0</v>
          </cell>
          <cell r="I621">
            <v>0</v>
          </cell>
          <cell r="J621">
            <v>3575000</v>
          </cell>
        </row>
        <row r="622">
          <cell r="A622" t="str">
            <v>P78824</v>
          </cell>
          <cell r="B622" t="str">
            <v>SUARDI</v>
          </cell>
          <cell r="C622" t="str">
            <v>01S06</v>
          </cell>
          <cell r="D622">
            <v>1477000</v>
          </cell>
          <cell r="E622">
            <v>147700</v>
          </cell>
          <cell r="F622">
            <v>147700</v>
          </cell>
          <cell r="G622">
            <v>300000</v>
          </cell>
          <cell r="H622">
            <v>0</v>
          </cell>
          <cell r="I622">
            <v>0</v>
          </cell>
          <cell r="J622">
            <v>2140000</v>
          </cell>
        </row>
        <row r="623">
          <cell r="A623" t="str">
            <v>P82865</v>
          </cell>
          <cell r="B623" t="str">
            <v>MUHAMMAD ZAKIE</v>
          </cell>
          <cell r="C623" t="str">
            <v>01S06</v>
          </cell>
          <cell r="D623">
            <v>1145000</v>
          </cell>
          <cell r="E623">
            <v>0</v>
          </cell>
          <cell r="F623">
            <v>0</v>
          </cell>
          <cell r="G623">
            <v>75000</v>
          </cell>
          <cell r="H623">
            <v>0</v>
          </cell>
          <cell r="I623">
            <v>407000</v>
          </cell>
          <cell r="J623">
            <v>2065000</v>
          </cell>
        </row>
        <row r="624">
          <cell r="A624" t="str">
            <v>Q00119</v>
          </cell>
          <cell r="B624" t="str">
            <v>TEUKU WIDIAN AZHARY</v>
          </cell>
          <cell r="C624" t="str">
            <v>01S06</v>
          </cell>
          <cell r="D624">
            <v>935000</v>
          </cell>
          <cell r="E624">
            <v>0</v>
          </cell>
          <cell r="F624">
            <v>0</v>
          </cell>
          <cell r="G624">
            <v>75000</v>
          </cell>
          <cell r="H624">
            <v>0</v>
          </cell>
          <cell r="I624">
            <v>297000</v>
          </cell>
          <cell r="J624">
            <v>1240000</v>
          </cell>
        </row>
        <row r="625">
          <cell r="A625" t="str">
            <v>P80868</v>
          </cell>
          <cell r="B625" t="str">
            <v>LUTFI ZAMRI LUBIS, SE</v>
          </cell>
          <cell r="C625" t="str">
            <v>01S07</v>
          </cell>
          <cell r="D625">
            <v>1573000</v>
          </cell>
          <cell r="E625">
            <v>157300</v>
          </cell>
          <cell r="F625">
            <v>157300</v>
          </cell>
          <cell r="G625">
            <v>300000</v>
          </cell>
          <cell r="H625">
            <v>1500000</v>
          </cell>
          <cell r="I625">
            <v>0</v>
          </cell>
          <cell r="J625">
            <v>3100000</v>
          </cell>
        </row>
        <row r="626">
          <cell r="A626" t="str">
            <v>P80882</v>
          </cell>
          <cell r="B626" t="str">
            <v>AFRIADY,SE</v>
          </cell>
          <cell r="C626" t="str">
            <v>01S07</v>
          </cell>
          <cell r="D626">
            <v>1523000</v>
          </cell>
          <cell r="E626">
            <v>152300</v>
          </cell>
          <cell r="F626">
            <v>152300</v>
          </cell>
          <cell r="G626">
            <v>300000</v>
          </cell>
          <cell r="H626">
            <v>0</v>
          </cell>
          <cell r="I626">
            <v>583000</v>
          </cell>
          <cell r="J626">
            <v>2172000</v>
          </cell>
        </row>
        <row r="627">
          <cell r="A627" t="str">
            <v>P81266</v>
          </cell>
          <cell r="B627" t="str">
            <v>IRIANTO HASIBUAN</v>
          </cell>
          <cell r="C627" t="str">
            <v>01S07</v>
          </cell>
          <cell r="D627">
            <v>1207000</v>
          </cell>
          <cell r="E627">
            <v>120700</v>
          </cell>
          <cell r="F627">
            <v>120700</v>
          </cell>
          <cell r="G627">
            <v>300000</v>
          </cell>
          <cell r="H627">
            <v>0</v>
          </cell>
          <cell r="I627">
            <v>0</v>
          </cell>
          <cell r="J627">
            <v>1888000</v>
          </cell>
        </row>
        <row r="628">
          <cell r="A628" t="str">
            <v>P81282</v>
          </cell>
          <cell r="B628" t="str">
            <v>HADI SUHARDI</v>
          </cell>
          <cell r="C628" t="str">
            <v>01S07</v>
          </cell>
          <cell r="D628">
            <v>1207000</v>
          </cell>
          <cell r="E628">
            <v>120700</v>
          </cell>
          <cell r="F628">
            <v>120700</v>
          </cell>
          <cell r="G628">
            <v>300000</v>
          </cell>
          <cell r="H628">
            <v>0</v>
          </cell>
          <cell r="I628">
            <v>0</v>
          </cell>
          <cell r="J628">
            <v>1990000</v>
          </cell>
        </row>
        <row r="629">
          <cell r="A629" t="str">
            <v>P81890</v>
          </cell>
          <cell r="B629" t="str">
            <v>WARHAMNY, SE</v>
          </cell>
          <cell r="C629" t="str">
            <v>01S07</v>
          </cell>
          <cell r="D629">
            <v>1246000</v>
          </cell>
          <cell r="E629">
            <v>124600</v>
          </cell>
          <cell r="F629">
            <v>124600</v>
          </cell>
          <cell r="G629">
            <v>300000</v>
          </cell>
          <cell r="H629">
            <v>0</v>
          </cell>
          <cell r="I629">
            <v>407000</v>
          </cell>
          <cell r="J629">
            <v>2065000</v>
          </cell>
        </row>
        <row r="630">
          <cell r="A630" t="str">
            <v>P82684</v>
          </cell>
          <cell r="B630" t="str">
            <v>MISWAR</v>
          </cell>
          <cell r="C630" t="str">
            <v>01S07</v>
          </cell>
          <cell r="D630">
            <v>1052000</v>
          </cell>
          <cell r="E630">
            <v>0</v>
          </cell>
          <cell r="F630">
            <v>0</v>
          </cell>
          <cell r="G630">
            <v>75000</v>
          </cell>
          <cell r="H630">
            <v>0</v>
          </cell>
          <cell r="I630">
            <v>0</v>
          </cell>
          <cell r="J630">
            <v>1975500</v>
          </cell>
        </row>
        <row r="631">
          <cell r="A631" t="str">
            <v>Q00115</v>
          </cell>
          <cell r="B631" t="str">
            <v>MUHAMMAD HERRY MAULANA</v>
          </cell>
          <cell r="C631" t="str">
            <v>01S07</v>
          </cell>
          <cell r="D631">
            <v>935000</v>
          </cell>
          <cell r="E631">
            <v>0</v>
          </cell>
          <cell r="F631">
            <v>0</v>
          </cell>
          <cell r="G631">
            <v>75000</v>
          </cell>
          <cell r="H631">
            <v>0</v>
          </cell>
          <cell r="I631">
            <v>297000</v>
          </cell>
          <cell r="J631">
            <v>1240000</v>
          </cell>
        </row>
        <row r="632">
          <cell r="A632" t="str">
            <v>P78750</v>
          </cell>
          <cell r="B632" t="str">
            <v>MARTUNIS NASUTION</v>
          </cell>
          <cell r="C632" t="str">
            <v>01S08</v>
          </cell>
          <cell r="D632">
            <v>1436000</v>
          </cell>
          <cell r="E632">
            <v>143600</v>
          </cell>
          <cell r="F632">
            <v>143600</v>
          </cell>
          <cell r="G632">
            <v>300000</v>
          </cell>
          <cell r="H632">
            <v>0</v>
          </cell>
          <cell r="I632">
            <v>0</v>
          </cell>
          <cell r="J632">
            <v>2171000</v>
          </cell>
        </row>
        <row r="633">
          <cell r="A633" t="str">
            <v>P79055</v>
          </cell>
          <cell r="B633" t="str">
            <v>AHMAD FAUZI</v>
          </cell>
          <cell r="C633" t="str">
            <v>01S08</v>
          </cell>
          <cell r="D633">
            <v>1689000</v>
          </cell>
          <cell r="E633">
            <v>168900</v>
          </cell>
          <cell r="F633">
            <v>168900</v>
          </cell>
          <cell r="G633">
            <v>300000</v>
          </cell>
          <cell r="H633">
            <v>0</v>
          </cell>
          <cell r="I633">
            <v>605000</v>
          </cell>
          <cell r="J633">
            <v>2407000</v>
          </cell>
        </row>
        <row r="634">
          <cell r="A634" t="str">
            <v>P80537</v>
          </cell>
          <cell r="B634" t="str">
            <v>IRAWAN FIRDAUS EFFENDIE,SE</v>
          </cell>
          <cell r="C634" t="str">
            <v>01S08</v>
          </cell>
          <cell r="D634">
            <v>1738000</v>
          </cell>
          <cell r="E634">
            <v>173800</v>
          </cell>
          <cell r="F634">
            <v>173800</v>
          </cell>
          <cell r="G634">
            <v>300000</v>
          </cell>
          <cell r="H634">
            <v>1500000</v>
          </cell>
          <cell r="I634">
            <v>0</v>
          </cell>
          <cell r="J634">
            <v>3575000</v>
          </cell>
        </row>
        <row r="635">
          <cell r="A635" t="str">
            <v>P82876</v>
          </cell>
          <cell r="B635" t="str">
            <v>MAULIDA</v>
          </cell>
          <cell r="C635" t="str">
            <v>01S08</v>
          </cell>
          <cell r="D635">
            <v>1145000</v>
          </cell>
          <cell r="E635">
            <v>0</v>
          </cell>
          <cell r="F635">
            <v>0</v>
          </cell>
          <cell r="G635">
            <v>75000</v>
          </cell>
          <cell r="H635">
            <v>0</v>
          </cell>
          <cell r="I635">
            <v>352000</v>
          </cell>
          <cell r="J635">
            <v>2171000</v>
          </cell>
        </row>
        <row r="636">
          <cell r="A636" t="str">
            <v>Q00087</v>
          </cell>
          <cell r="B636" t="str">
            <v>LIDYA NASRITA</v>
          </cell>
          <cell r="C636" t="str">
            <v>01S08</v>
          </cell>
          <cell r="D636">
            <v>935000</v>
          </cell>
          <cell r="E636">
            <v>0</v>
          </cell>
          <cell r="F636">
            <v>0</v>
          </cell>
          <cell r="G636">
            <v>75000</v>
          </cell>
          <cell r="H636">
            <v>0</v>
          </cell>
          <cell r="I636">
            <v>297000</v>
          </cell>
          <cell r="J636">
            <v>1240000</v>
          </cell>
        </row>
        <row r="637">
          <cell r="A637" t="str">
            <v>P46690</v>
          </cell>
          <cell r="B637" t="str">
            <v>MUHAMMAD YATIM</v>
          </cell>
          <cell r="C637" t="str">
            <v>01S09</v>
          </cell>
          <cell r="D637">
            <v>2080000</v>
          </cell>
          <cell r="E637">
            <v>208000</v>
          </cell>
          <cell r="F637">
            <v>0</v>
          </cell>
          <cell r="G637">
            <v>150000</v>
          </cell>
          <cell r="H637">
            <v>0</v>
          </cell>
          <cell r="I637">
            <v>0</v>
          </cell>
          <cell r="J637">
            <v>3575000</v>
          </cell>
        </row>
        <row r="638">
          <cell r="A638" t="str">
            <v>P80897</v>
          </cell>
          <cell r="B638" t="str">
            <v>MUSTAFA KAMAL, SE</v>
          </cell>
          <cell r="C638" t="str">
            <v>01S09</v>
          </cell>
          <cell r="D638">
            <v>1377000</v>
          </cell>
          <cell r="E638">
            <v>137700</v>
          </cell>
          <cell r="F638">
            <v>137700</v>
          </cell>
          <cell r="G638">
            <v>300000</v>
          </cell>
          <cell r="H638">
            <v>0</v>
          </cell>
          <cell r="I638">
            <v>825000</v>
          </cell>
          <cell r="J638">
            <v>2215000</v>
          </cell>
        </row>
        <row r="639">
          <cell r="A639" t="str">
            <v>P83509</v>
          </cell>
          <cell r="B639" t="str">
            <v>ANDY YUDHA PUTRA</v>
          </cell>
          <cell r="C639" t="str">
            <v>01S09</v>
          </cell>
          <cell r="D639">
            <v>946400</v>
          </cell>
          <cell r="E639">
            <v>0</v>
          </cell>
          <cell r="F639">
            <v>0</v>
          </cell>
          <cell r="G639">
            <v>75000</v>
          </cell>
          <cell r="H639">
            <v>0</v>
          </cell>
          <cell r="I639">
            <v>0</v>
          </cell>
          <cell r="J639">
            <v>1560800</v>
          </cell>
        </row>
        <row r="640">
          <cell r="A640" t="str">
            <v>P77966</v>
          </cell>
          <cell r="B640" t="str">
            <v>ABDUL JALIL</v>
          </cell>
          <cell r="C640" t="str">
            <v>01S10</v>
          </cell>
          <cell r="D640">
            <v>1486000</v>
          </cell>
          <cell r="E640">
            <v>148600</v>
          </cell>
          <cell r="F640">
            <v>148600</v>
          </cell>
          <cell r="G640">
            <v>300000</v>
          </cell>
          <cell r="H640">
            <v>0</v>
          </cell>
          <cell r="I640">
            <v>0</v>
          </cell>
          <cell r="J640">
            <v>2171000</v>
          </cell>
        </row>
        <row r="641">
          <cell r="A641" t="str">
            <v>P79054</v>
          </cell>
          <cell r="B641" t="str">
            <v>SRI WINARTI</v>
          </cell>
          <cell r="C641" t="str">
            <v>01S10</v>
          </cell>
          <cell r="D641">
            <v>1744000</v>
          </cell>
          <cell r="E641">
            <v>0</v>
          </cell>
          <cell r="F641">
            <v>0</v>
          </cell>
          <cell r="G641">
            <v>75000</v>
          </cell>
          <cell r="H641">
            <v>0</v>
          </cell>
          <cell r="I641">
            <v>825000</v>
          </cell>
          <cell r="J641">
            <v>2486000</v>
          </cell>
        </row>
        <row r="642">
          <cell r="A642" t="str">
            <v>P80877</v>
          </cell>
          <cell r="B642" t="str">
            <v>SYARWANI,SH</v>
          </cell>
          <cell r="C642" t="str">
            <v>01S10</v>
          </cell>
          <cell r="D642">
            <v>1523000</v>
          </cell>
          <cell r="E642">
            <v>0</v>
          </cell>
          <cell r="F642">
            <v>0</v>
          </cell>
          <cell r="G642">
            <v>75000</v>
          </cell>
          <cell r="H642">
            <v>0</v>
          </cell>
          <cell r="I642">
            <v>0</v>
          </cell>
          <cell r="J642">
            <v>3575000</v>
          </cell>
        </row>
        <row r="643">
          <cell r="A643" t="str">
            <v>P82685</v>
          </cell>
          <cell r="B643" t="str">
            <v>FIRMAN TANJUNG</v>
          </cell>
          <cell r="C643" t="str">
            <v>01S10</v>
          </cell>
          <cell r="D643">
            <v>1052000</v>
          </cell>
          <cell r="E643">
            <v>105200</v>
          </cell>
          <cell r="F643">
            <v>0</v>
          </cell>
          <cell r="G643">
            <v>150000</v>
          </cell>
          <cell r="H643">
            <v>0</v>
          </cell>
          <cell r="I643">
            <v>407000</v>
          </cell>
          <cell r="J643">
            <v>2093000</v>
          </cell>
        </row>
        <row r="644">
          <cell r="A644" t="str">
            <v>Q00104</v>
          </cell>
          <cell r="B644" t="str">
            <v>ERDA FARNI</v>
          </cell>
          <cell r="C644" t="str">
            <v>01S10</v>
          </cell>
          <cell r="D644">
            <v>935000</v>
          </cell>
          <cell r="E644">
            <v>0</v>
          </cell>
          <cell r="F644">
            <v>0</v>
          </cell>
          <cell r="G644">
            <v>75000</v>
          </cell>
          <cell r="H644">
            <v>0</v>
          </cell>
          <cell r="I644">
            <v>297000</v>
          </cell>
          <cell r="J644">
            <v>1240000</v>
          </cell>
        </row>
        <row r="645">
          <cell r="A645" t="str">
            <v>P80421</v>
          </cell>
          <cell r="B645" t="str">
            <v>YULIWARMAN,SE</v>
          </cell>
          <cell r="C645" t="str">
            <v>01S11</v>
          </cell>
          <cell r="D645">
            <v>1686000</v>
          </cell>
          <cell r="E645">
            <v>168600</v>
          </cell>
          <cell r="F645">
            <v>84300</v>
          </cell>
          <cell r="G645">
            <v>225000</v>
          </cell>
          <cell r="H645">
            <v>1500000</v>
          </cell>
          <cell r="I645">
            <v>0</v>
          </cell>
          <cell r="J645">
            <v>3575000</v>
          </cell>
        </row>
        <row r="646">
          <cell r="A646" t="str">
            <v>P80567</v>
          </cell>
          <cell r="B646" t="str">
            <v>ZULFIANI HASIBUAN</v>
          </cell>
          <cell r="C646" t="str">
            <v>01S11</v>
          </cell>
          <cell r="D646">
            <v>1425000</v>
          </cell>
          <cell r="E646">
            <v>142500</v>
          </cell>
          <cell r="F646">
            <v>142500</v>
          </cell>
          <cell r="G646">
            <v>300000</v>
          </cell>
          <cell r="H646">
            <v>0</v>
          </cell>
          <cell r="I646">
            <v>825000</v>
          </cell>
          <cell r="J646">
            <v>2329000</v>
          </cell>
        </row>
        <row r="647">
          <cell r="A647" t="str">
            <v>P82340</v>
          </cell>
          <cell r="B647" t="str">
            <v>FAUZI GAZALI</v>
          </cell>
          <cell r="C647" t="str">
            <v>01S11</v>
          </cell>
          <cell r="D647">
            <v>1244000</v>
          </cell>
          <cell r="E647">
            <v>124400</v>
          </cell>
          <cell r="F647">
            <v>0</v>
          </cell>
          <cell r="G647">
            <v>150000</v>
          </cell>
          <cell r="H647">
            <v>0</v>
          </cell>
          <cell r="I647">
            <v>407000</v>
          </cell>
          <cell r="J647">
            <v>2250000</v>
          </cell>
        </row>
        <row r="648">
          <cell r="A648" t="str">
            <v>P83529</v>
          </cell>
          <cell r="B648" t="str">
            <v>SYAFRIL HAKIM</v>
          </cell>
          <cell r="C648" t="str">
            <v>01S11</v>
          </cell>
          <cell r="D648">
            <v>946400</v>
          </cell>
          <cell r="E648">
            <v>0</v>
          </cell>
          <cell r="F648">
            <v>0</v>
          </cell>
          <cell r="G648">
            <v>75000</v>
          </cell>
          <cell r="H648">
            <v>0</v>
          </cell>
          <cell r="I648">
            <v>0</v>
          </cell>
          <cell r="J648">
            <v>1560800</v>
          </cell>
        </row>
        <row r="649">
          <cell r="A649" t="str">
            <v>Q00124</v>
          </cell>
          <cell r="B649" t="str">
            <v>DESMANITA SORAYA</v>
          </cell>
          <cell r="C649" t="str">
            <v>01S11</v>
          </cell>
          <cell r="D649">
            <v>935000</v>
          </cell>
          <cell r="E649">
            <v>0</v>
          </cell>
          <cell r="F649">
            <v>0</v>
          </cell>
          <cell r="G649">
            <v>75000</v>
          </cell>
          <cell r="H649">
            <v>0</v>
          </cell>
          <cell r="I649">
            <v>297000</v>
          </cell>
          <cell r="J649">
            <v>1240000</v>
          </cell>
        </row>
        <row r="650">
          <cell r="A650" t="str">
            <v>P58825</v>
          </cell>
          <cell r="B650" t="str">
            <v>HASBI</v>
          </cell>
          <cell r="C650" t="str">
            <v>01S12</v>
          </cell>
          <cell r="D650">
            <v>1813000</v>
          </cell>
          <cell r="E650">
            <v>0</v>
          </cell>
          <cell r="F650">
            <v>0</v>
          </cell>
          <cell r="G650">
            <v>75000</v>
          </cell>
          <cell r="H650">
            <v>0</v>
          </cell>
          <cell r="I650">
            <v>0</v>
          </cell>
          <cell r="J650">
            <v>2215000</v>
          </cell>
        </row>
        <row r="651">
          <cell r="A651" t="str">
            <v>P80378</v>
          </cell>
          <cell r="B651" t="str">
            <v>FERRY HARIAWAN, SE</v>
          </cell>
          <cell r="C651" t="str">
            <v>01S12</v>
          </cell>
          <cell r="D651">
            <v>1686000</v>
          </cell>
          <cell r="E651">
            <v>168600</v>
          </cell>
          <cell r="F651">
            <v>168600</v>
          </cell>
          <cell r="G651">
            <v>300000</v>
          </cell>
          <cell r="H651">
            <v>1500000</v>
          </cell>
          <cell r="I651">
            <v>0</v>
          </cell>
          <cell r="J651">
            <v>3718000</v>
          </cell>
        </row>
        <row r="652">
          <cell r="A652" t="str">
            <v>P80891</v>
          </cell>
          <cell r="B652" t="str">
            <v>RIZWAN</v>
          </cell>
          <cell r="C652" t="str">
            <v>01S12</v>
          </cell>
          <cell r="D652">
            <v>1377000</v>
          </cell>
          <cell r="E652">
            <v>0</v>
          </cell>
          <cell r="F652">
            <v>0</v>
          </cell>
          <cell r="G652">
            <v>75000</v>
          </cell>
          <cell r="H652">
            <v>0</v>
          </cell>
          <cell r="I652">
            <v>583000</v>
          </cell>
          <cell r="J652">
            <v>2215000</v>
          </cell>
        </row>
        <row r="653">
          <cell r="A653" t="str">
            <v>Q00158</v>
          </cell>
          <cell r="B653" t="str">
            <v>MULIANI</v>
          </cell>
          <cell r="C653" t="str">
            <v>01S12</v>
          </cell>
          <cell r="D653">
            <v>935000</v>
          </cell>
          <cell r="E653">
            <v>0</v>
          </cell>
          <cell r="F653">
            <v>0</v>
          </cell>
          <cell r="G653">
            <v>75000</v>
          </cell>
          <cell r="H653">
            <v>0</v>
          </cell>
          <cell r="I653">
            <v>297000</v>
          </cell>
          <cell r="J653">
            <v>1240000</v>
          </cell>
        </row>
        <row r="654">
          <cell r="A654" t="str">
            <v>P79061</v>
          </cell>
          <cell r="B654" t="str">
            <v>WARNO</v>
          </cell>
          <cell r="C654" t="str">
            <v>01S13</v>
          </cell>
          <cell r="D654">
            <v>1744000</v>
          </cell>
          <cell r="E654">
            <v>174400</v>
          </cell>
          <cell r="F654">
            <v>174400</v>
          </cell>
          <cell r="G654">
            <v>300000</v>
          </cell>
          <cell r="H654">
            <v>0</v>
          </cell>
          <cell r="I654">
            <v>0</v>
          </cell>
          <cell r="J654">
            <v>3225000</v>
          </cell>
        </row>
        <row r="655">
          <cell r="A655" t="str">
            <v>P80564</v>
          </cell>
          <cell r="B655" t="str">
            <v>ERNA NASUTION</v>
          </cell>
          <cell r="C655" t="str">
            <v>01S13</v>
          </cell>
          <cell r="D655">
            <v>1425000</v>
          </cell>
          <cell r="E655">
            <v>0</v>
          </cell>
          <cell r="F655">
            <v>0</v>
          </cell>
          <cell r="G655">
            <v>75000</v>
          </cell>
          <cell r="H655">
            <v>0</v>
          </cell>
          <cell r="I655">
            <v>407000</v>
          </cell>
          <cell r="J655">
            <v>2101000</v>
          </cell>
        </row>
        <row r="656">
          <cell r="A656" t="str">
            <v>P83536</v>
          </cell>
          <cell r="B656" t="str">
            <v>AGUNG WICAKSONO</v>
          </cell>
          <cell r="C656" t="str">
            <v>01S13</v>
          </cell>
          <cell r="D656">
            <v>946400</v>
          </cell>
          <cell r="E656">
            <v>0</v>
          </cell>
          <cell r="F656">
            <v>0</v>
          </cell>
          <cell r="G656">
            <v>75000</v>
          </cell>
          <cell r="H656">
            <v>0</v>
          </cell>
          <cell r="I656">
            <v>0</v>
          </cell>
          <cell r="J656">
            <v>1409600</v>
          </cell>
        </row>
        <row r="657">
          <cell r="A657" t="str">
            <v>Q00107</v>
          </cell>
          <cell r="B657" t="str">
            <v>HERI SYURIANTO</v>
          </cell>
          <cell r="C657" t="str">
            <v>01S13</v>
          </cell>
          <cell r="D657">
            <v>935000</v>
          </cell>
          <cell r="E657">
            <v>0</v>
          </cell>
          <cell r="F657">
            <v>0</v>
          </cell>
          <cell r="G657">
            <v>75000</v>
          </cell>
          <cell r="H657">
            <v>0</v>
          </cell>
          <cell r="I657">
            <v>0</v>
          </cell>
          <cell r="J657">
            <v>1120000</v>
          </cell>
        </row>
        <row r="658">
          <cell r="A658" t="str">
            <v>P78817</v>
          </cell>
          <cell r="B658" t="str">
            <v>ISMAIL</v>
          </cell>
          <cell r="C658" t="str">
            <v>01S14</v>
          </cell>
          <cell r="D658">
            <v>1436000</v>
          </cell>
          <cell r="E658">
            <v>143600</v>
          </cell>
          <cell r="F658">
            <v>143600</v>
          </cell>
          <cell r="G658">
            <v>300000</v>
          </cell>
          <cell r="H658">
            <v>0</v>
          </cell>
          <cell r="I658">
            <v>0</v>
          </cell>
          <cell r="J658">
            <v>2065000</v>
          </cell>
        </row>
        <row r="659">
          <cell r="A659" t="str">
            <v>P78821</v>
          </cell>
          <cell r="B659" t="str">
            <v>ABDULLAH AHMAD</v>
          </cell>
          <cell r="C659" t="str">
            <v>01S14</v>
          </cell>
          <cell r="D659">
            <v>1436000</v>
          </cell>
          <cell r="E659">
            <v>143600</v>
          </cell>
          <cell r="F659">
            <v>71800</v>
          </cell>
          <cell r="G659">
            <v>225000</v>
          </cell>
          <cell r="H659">
            <v>0</v>
          </cell>
          <cell r="I659">
            <v>0</v>
          </cell>
          <cell r="J659">
            <v>2065000</v>
          </cell>
        </row>
        <row r="660">
          <cell r="A660" t="str">
            <v>P80862</v>
          </cell>
          <cell r="B660" t="str">
            <v>HERIYANTO, S.E.</v>
          </cell>
          <cell r="C660" t="str">
            <v>01S14</v>
          </cell>
          <cell r="D660">
            <v>1738000</v>
          </cell>
          <cell r="E660">
            <v>173800</v>
          </cell>
          <cell r="F660">
            <v>173800</v>
          </cell>
          <cell r="G660">
            <v>300000</v>
          </cell>
          <cell r="H660">
            <v>1500000</v>
          </cell>
          <cell r="I660">
            <v>0</v>
          </cell>
          <cell r="J660">
            <v>3575000</v>
          </cell>
        </row>
        <row r="661">
          <cell r="A661" t="str">
            <v>P80878</v>
          </cell>
          <cell r="B661" t="str">
            <v>ABDUL ARIFFADILLAH,SE</v>
          </cell>
          <cell r="C661" t="str">
            <v>01S14</v>
          </cell>
          <cell r="D661">
            <v>1523000</v>
          </cell>
          <cell r="E661">
            <v>152300</v>
          </cell>
          <cell r="F661">
            <v>76150</v>
          </cell>
          <cell r="G661">
            <v>225000</v>
          </cell>
          <cell r="H661">
            <v>0</v>
          </cell>
          <cell r="I661">
            <v>605000</v>
          </cell>
          <cell r="J661">
            <v>2407000</v>
          </cell>
        </row>
        <row r="662">
          <cell r="A662" t="str">
            <v>P81272</v>
          </cell>
          <cell r="B662" t="str">
            <v>A.GAMAL</v>
          </cell>
          <cell r="C662" t="str">
            <v>01S14</v>
          </cell>
          <cell r="D662">
            <v>1207000</v>
          </cell>
          <cell r="E662">
            <v>120700</v>
          </cell>
          <cell r="F662">
            <v>120700</v>
          </cell>
          <cell r="G662">
            <v>300000</v>
          </cell>
          <cell r="H662">
            <v>0</v>
          </cell>
          <cell r="I662">
            <v>297000</v>
          </cell>
          <cell r="J662">
            <v>1990000</v>
          </cell>
        </row>
        <row r="663">
          <cell r="A663" t="str">
            <v>Q00083</v>
          </cell>
          <cell r="B663" t="str">
            <v>FEBRIAN MEGA PUTRA</v>
          </cell>
          <cell r="C663" t="str">
            <v>01S14</v>
          </cell>
          <cell r="D663">
            <v>935000</v>
          </cell>
          <cell r="E663">
            <v>0</v>
          </cell>
          <cell r="F663">
            <v>0</v>
          </cell>
          <cell r="G663">
            <v>75000</v>
          </cell>
          <cell r="H663">
            <v>0</v>
          </cell>
          <cell r="I663">
            <v>0</v>
          </cell>
          <cell r="J663">
            <v>1240000</v>
          </cell>
        </row>
        <row r="664">
          <cell r="A664" t="str">
            <v>P45729</v>
          </cell>
          <cell r="B664" t="str">
            <v>IDRIS, SH</v>
          </cell>
          <cell r="C664" t="str">
            <v>02000</v>
          </cell>
          <cell r="D664">
            <v>2368000</v>
          </cell>
          <cell r="E664">
            <v>236800</v>
          </cell>
          <cell r="F664">
            <v>0</v>
          </cell>
          <cell r="G664">
            <v>150000</v>
          </cell>
          <cell r="H664">
            <v>1500000</v>
          </cell>
          <cell r="I664">
            <v>0</v>
          </cell>
          <cell r="J664">
            <v>3128000</v>
          </cell>
        </row>
        <row r="665">
          <cell r="A665" t="str">
            <v>P51313</v>
          </cell>
          <cell r="B665" t="str">
            <v>OSMANSYAH, SE.MH.</v>
          </cell>
          <cell r="C665" t="str">
            <v>02000</v>
          </cell>
          <cell r="D665">
            <v>2442000</v>
          </cell>
          <cell r="E665">
            <v>244200</v>
          </cell>
          <cell r="F665">
            <v>244200</v>
          </cell>
          <cell r="G665">
            <v>300000</v>
          </cell>
          <cell r="H665">
            <v>2100000</v>
          </cell>
          <cell r="I665">
            <v>0</v>
          </cell>
          <cell r="J665">
            <v>4284000</v>
          </cell>
        </row>
        <row r="666">
          <cell r="A666" t="str">
            <v>P52634</v>
          </cell>
          <cell r="B666" t="str">
            <v>DJAFRI</v>
          </cell>
          <cell r="C666" t="str">
            <v>02000</v>
          </cell>
          <cell r="D666">
            <v>2219000</v>
          </cell>
          <cell r="E666">
            <v>221900</v>
          </cell>
          <cell r="F666">
            <v>221900</v>
          </cell>
          <cell r="G666">
            <v>300000</v>
          </cell>
          <cell r="H666">
            <v>0</v>
          </cell>
          <cell r="I666">
            <v>0</v>
          </cell>
          <cell r="J666">
            <v>2244000</v>
          </cell>
        </row>
        <row r="667">
          <cell r="A667" t="str">
            <v>P71560</v>
          </cell>
          <cell r="B667" t="str">
            <v>AGUS BUDIONO, S.H, MBA</v>
          </cell>
          <cell r="C667" t="str">
            <v>02000</v>
          </cell>
          <cell r="D667">
            <v>2605000</v>
          </cell>
          <cell r="E667">
            <v>260500</v>
          </cell>
          <cell r="F667">
            <v>260500</v>
          </cell>
          <cell r="G667">
            <v>300000</v>
          </cell>
          <cell r="H667">
            <v>4800000</v>
          </cell>
          <cell r="I667">
            <v>0</v>
          </cell>
          <cell r="J667">
            <v>5916000</v>
          </cell>
        </row>
        <row r="668">
          <cell r="A668" t="str">
            <v>P77367</v>
          </cell>
          <cell r="B668" t="str">
            <v>NADRAWATI, DRA.</v>
          </cell>
          <cell r="C668" t="str">
            <v>02000</v>
          </cell>
          <cell r="D668">
            <v>1927000</v>
          </cell>
          <cell r="E668">
            <v>192700</v>
          </cell>
          <cell r="F668">
            <v>96350</v>
          </cell>
          <cell r="G668">
            <v>225000</v>
          </cell>
          <cell r="H668">
            <v>1500000</v>
          </cell>
          <cell r="I668">
            <v>0</v>
          </cell>
          <cell r="J668">
            <v>3128000</v>
          </cell>
        </row>
        <row r="669">
          <cell r="A669" t="str">
            <v>P77368</v>
          </cell>
          <cell r="B669" t="str">
            <v>AGUSDEK</v>
          </cell>
          <cell r="C669" t="str">
            <v>02000</v>
          </cell>
          <cell r="D669">
            <v>1806000</v>
          </cell>
          <cell r="E669">
            <v>180600</v>
          </cell>
          <cell r="F669">
            <v>180600</v>
          </cell>
          <cell r="G669">
            <v>300000</v>
          </cell>
          <cell r="H669">
            <v>1500000</v>
          </cell>
          <cell r="I669">
            <v>0</v>
          </cell>
          <cell r="J669">
            <v>3128000</v>
          </cell>
        </row>
        <row r="670">
          <cell r="A670" t="str">
            <v>P77425</v>
          </cell>
          <cell r="B670" t="str">
            <v>SUPRIYANTO, S.E.</v>
          </cell>
          <cell r="C670" t="str">
            <v>02000</v>
          </cell>
          <cell r="D670">
            <v>1865000</v>
          </cell>
          <cell r="E670">
            <v>186500</v>
          </cell>
          <cell r="F670">
            <v>186500</v>
          </cell>
          <cell r="G670">
            <v>300000</v>
          </cell>
          <cell r="H670">
            <v>1500000</v>
          </cell>
          <cell r="I670">
            <v>0</v>
          </cell>
          <cell r="J670">
            <v>3128000</v>
          </cell>
        </row>
        <row r="671">
          <cell r="A671" t="str">
            <v>P77428</v>
          </cell>
          <cell r="B671" t="str">
            <v>ASMADI, SH</v>
          </cell>
          <cell r="C671" t="str">
            <v>02000</v>
          </cell>
          <cell r="D671">
            <v>1865000</v>
          </cell>
          <cell r="E671">
            <v>186500</v>
          </cell>
          <cell r="F671">
            <v>186500</v>
          </cell>
          <cell r="G671">
            <v>300000</v>
          </cell>
          <cell r="H671">
            <v>1500000</v>
          </cell>
          <cell r="I671">
            <v>0</v>
          </cell>
          <cell r="J671">
            <v>3128000</v>
          </cell>
        </row>
        <row r="672">
          <cell r="A672" t="str">
            <v>P78737</v>
          </cell>
          <cell r="B672" t="str">
            <v>ERMAN NASUTION</v>
          </cell>
          <cell r="C672" t="str">
            <v>02000</v>
          </cell>
          <cell r="D672">
            <v>1477000</v>
          </cell>
          <cell r="E672">
            <v>147700</v>
          </cell>
          <cell r="F672">
            <v>147700</v>
          </cell>
          <cell r="G672">
            <v>300000</v>
          </cell>
          <cell r="H672">
            <v>0</v>
          </cell>
          <cell r="I672">
            <v>0</v>
          </cell>
          <cell r="J672">
            <v>2020000</v>
          </cell>
        </row>
        <row r="673">
          <cell r="A673" t="str">
            <v>P79066</v>
          </cell>
          <cell r="B673" t="str">
            <v>YULFITRA, SE</v>
          </cell>
          <cell r="C673" t="str">
            <v>02000</v>
          </cell>
          <cell r="D673">
            <v>1744000</v>
          </cell>
          <cell r="E673">
            <v>174400</v>
          </cell>
          <cell r="F673">
            <v>174400</v>
          </cell>
          <cell r="G673">
            <v>300000</v>
          </cell>
          <cell r="H673">
            <v>1500000</v>
          </cell>
          <cell r="I673">
            <v>0</v>
          </cell>
          <cell r="J673">
            <v>3128000</v>
          </cell>
        </row>
        <row r="674">
          <cell r="A674" t="str">
            <v>P79458</v>
          </cell>
          <cell r="B674" t="str">
            <v>YULIHASMAN DJAMAS, SE, MM</v>
          </cell>
          <cell r="C674" t="str">
            <v>02000</v>
          </cell>
          <cell r="D674">
            <v>2128000</v>
          </cell>
          <cell r="E674">
            <v>212800</v>
          </cell>
          <cell r="F674">
            <v>212800</v>
          </cell>
          <cell r="G674">
            <v>300000</v>
          </cell>
          <cell r="H674">
            <v>2100000</v>
          </cell>
          <cell r="I674">
            <v>0</v>
          </cell>
          <cell r="J674">
            <v>4284000</v>
          </cell>
        </row>
        <row r="675">
          <cell r="A675" t="str">
            <v>P79816</v>
          </cell>
          <cell r="B675" t="str">
            <v>IWAN SURYADI, SE</v>
          </cell>
          <cell r="C675" t="str">
            <v>02000</v>
          </cell>
          <cell r="D675">
            <v>1686000</v>
          </cell>
          <cell r="E675">
            <v>168600</v>
          </cell>
          <cell r="F675">
            <v>84300</v>
          </cell>
          <cell r="G675">
            <v>225000</v>
          </cell>
          <cell r="H675">
            <v>900000</v>
          </cell>
          <cell r="I675">
            <v>0</v>
          </cell>
          <cell r="J675">
            <v>2852000</v>
          </cell>
        </row>
        <row r="676">
          <cell r="A676" t="str">
            <v>P80001</v>
          </cell>
          <cell r="B676" t="str">
            <v>DWI HADI ATMAKA, SE.Akt</v>
          </cell>
          <cell r="C676" t="str">
            <v>02000</v>
          </cell>
          <cell r="D676">
            <v>1802000</v>
          </cell>
          <cell r="E676">
            <v>180200</v>
          </cell>
          <cell r="F676">
            <v>180200</v>
          </cell>
          <cell r="G676">
            <v>300000</v>
          </cell>
          <cell r="H676">
            <v>1500000</v>
          </cell>
          <cell r="I676">
            <v>0</v>
          </cell>
          <cell r="J676">
            <v>3128000</v>
          </cell>
        </row>
        <row r="677">
          <cell r="A677" t="str">
            <v>P80070</v>
          </cell>
          <cell r="B677" t="str">
            <v>R. BAMBANG HERU SUBIYANTO</v>
          </cell>
          <cell r="C677" t="str">
            <v>02000</v>
          </cell>
          <cell r="D677">
            <v>1744000</v>
          </cell>
          <cell r="E677">
            <v>174400</v>
          </cell>
          <cell r="F677">
            <v>174400</v>
          </cell>
          <cell r="G677">
            <v>300000</v>
          </cell>
          <cell r="H677">
            <v>1500000</v>
          </cell>
          <cell r="I677">
            <v>0</v>
          </cell>
          <cell r="J677">
            <v>3128000</v>
          </cell>
        </row>
        <row r="678">
          <cell r="A678" t="str">
            <v>P80222</v>
          </cell>
          <cell r="B678" t="str">
            <v>ANOFYAN HASAN, SE</v>
          </cell>
          <cell r="C678" t="str">
            <v>02000</v>
          </cell>
          <cell r="D678">
            <v>1990000</v>
          </cell>
          <cell r="E678">
            <v>199000</v>
          </cell>
          <cell r="F678">
            <v>99500</v>
          </cell>
          <cell r="G678">
            <v>225000</v>
          </cell>
          <cell r="H678">
            <v>1500000</v>
          </cell>
          <cell r="I678">
            <v>0</v>
          </cell>
          <cell r="J678">
            <v>3128000</v>
          </cell>
        </row>
        <row r="679">
          <cell r="A679" t="str">
            <v>P80250</v>
          </cell>
          <cell r="B679" t="str">
            <v>ARIFMON, SE, MH</v>
          </cell>
          <cell r="C679" t="str">
            <v>02000</v>
          </cell>
          <cell r="D679">
            <v>1923000</v>
          </cell>
          <cell r="E679">
            <v>192300</v>
          </cell>
          <cell r="F679">
            <v>192300</v>
          </cell>
          <cell r="G679">
            <v>300000</v>
          </cell>
          <cell r="H679">
            <v>2100000</v>
          </cell>
          <cell r="I679">
            <v>0</v>
          </cell>
          <cell r="J679">
            <v>4284000</v>
          </cell>
        </row>
        <row r="680">
          <cell r="A680" t="str">
            <v>P80603</v>
          </cell>
          <cell r="B680" t="str">
            <v>SUHARDI</v>
          </cell>
          <cell r="C680" t="str">
            <v>02000</v>
          </cell>
          <cell r="D680">
            <v>1333000</v>
          </cell>
          <cell r="E680">
            <v>0</v>
          </cell>
          <cell r="F680">
            <v>0</v>
          </cell>
          <cell r="G680">
            <v>75000</v>
          </cell>
          <cell r="H680">
            <v>0</v>
          </cell>
          <cell r="I680">
            <v>0</v>
          </cell>
          <cell r="J680">
            <v>1951000</v>
          </cell>
        </row>
        <row r="681">
          <cell r="A681" t="str">
            <v>P81158</v>
          </cell>
          <cell r="B681" t="str">
            <v>MUSTRIANI, S.KOM</v>
          </cell>
          <cell r="C681" t="str">
            <v>02000</v>
          </cell>
          <cell r="D681">
            <v>1625000</v>
          </cell>
          <cell r="E681">
            <v>0</v>
          </cell>
          <cell r="F681">
            <v>0</v>
          </cell>
          <cell r="G681">
            <v>75000</v>
          </cell>
          <cell r="H681">
            <v>0</v>
          </cell>
          <cell r="I681">
            <v>0</v>
          </cell>
          <cell r="J681">
            <v>2319000</v>
          </cell>
        </row>
        <row r="682">
          <cell r="A682" t="str">
            <v>P81162</v>
          </cell>
          <cell r="B682" t="str">
            <v>AFTONI, S.E.</v>
          </cell>
          <cell r="C682" t="str">
            <v>02000</v>
          </cell>
          <cell r="D682">
            <v>1475000</v>
          </cell>
          <cell r="E682">
            <v>147500</v>
          </cell>
          <cell r="F682">
            <v>147500</v>
          </cell>
          <cell r="G682">
            <v>300000</v>
          </cell>
          <cell r="H682">
            <v>0</v>
          </cell>
          <cell r="I682">
            <v>0</v>
          </cell>
          <cell r="J682">
            <v>1818000</v>
          </cell>
        </row>
        <row r="683">
          <cell r="A683" t="str">
            <v>P82071</v>
          </cell>
          <cell r="B683" t="str">
            <v>RONY RIATMA</v>
          </cell>
          <cell r="C683" t="str">
            <v>02000</v>
          </cell>
          <cell r="D683">
            <v>1126000</v>
          </cell>
          <cell r="E683">
            <v>112600</v>
          </cell>
          <cell r="F683">
            <v>112600</v>
          </cell>
          <cell r="G683">
            <v>300000</v>
          </cell>
          <cell r="H683">
            <v>0</v>
          </cell>
          <cell r="I683">
            <v>0</v>
          </cell>
          <cell r="J683">
            <v>1870000</v>
          </cell>
        </row>
        <row r="684">
          <cell r="A684" t="str">
            <v>P82073</v>
          </cell>
          <cell r="B684" t="str">
            <v>IRMAN, SE</v>
          </cell>
          <cell r="C684" t="str">
            <v>02000</v>
          </cell>
          <cell r="D684">
            <v>1164000</v>
          </cell>
          <cell r="E684">
            <v>116400</v>
          </cell>
          <cell r="F684">
            <v>0</v>
          </cell>
          <cell r="G684">
            <v>150000</v>
          </cell>
          <cell r="H684">
            <v>0</v>
          </cell>
          <cell r="I684">
            <v>0</v>
          </cell>
          <cell r="J684">
            <v>1945000</v>
          </cell>
        </row>
        <row r="685">
          <cell r="A685" t="str">
            <v>P82089</v>
          </cell>
          <cell r="B685" t="str">
            <v>SETIYO UTOMO</v>
          </cell>
          <cell r="C685" t="str">
            <v>02000</v>
          </cell>
          <cell r="D685">
            <v>1164000</v>
          </cell>
          <cell r="E685">
            <v>0</v>
          </cell>
          <cell r="F685">
            <v>0</v>
          </cell>
          <cell r="G685">
            <v>75000</v>
          </cell>
          <cell r="H685">
            <v>0</v>
          </cell>
          <cell r="I685">
            <v>0</v>
          </cell>
          <cell r="J685">
            <v>1945000</v>
          </cell>
        </row>
        <row r="686">
          <cell r="A686" t="str">
            <v>P82297</v>
          </cell>
          <cell r="B686" t="str">
            <v>ADI RISWAN, A.MD.</v>
          </cell>
          <cell r="C686" t="str">
            <v>02000</v>
          </cell>
          <cell r="D686">
            <v>1377000</v>
          </cell>
          <cell r="E686">
            <v>137700</v>
          </cell>
          <cell r="F686">
            <v>137700</v>
          </cell>
          <cell r="G686">
            <v>300000</v>
          </cell>
          <cell r="H686">
            <v>0</v>
          </cell>
          <cell r="I686">
            <v>0</v>
          </cell>
          <cell r="J686">
            <v>2095000</v>
          </cell>
        </row>
        <row r="687">
          <cell r="A687" t="str">
            <v>P82691</v>
          </cell>
          <cell r="B687" t="str">
            <v>JUFRIADI</v>
          </cell>
          <cell r="C687" t="str">
            <v>02000</v>
          </cell>
          <cell r="D687">
            <v>1052000</v>
          </cell>
          <cell r="E687">
            <v>105200</v>
          </cell>
          <cell r="F687">
            <v>0</v>
          </cell>
          <cell r="G687">
            <v>150000</v>
          </cell>
          <cell r="H687">
            <v>0</v>
          </cell>
          <cell r="I687">
            <v>0</v>
          </cell>
          <cell r="J687">
            <v>1990000</v>
          </cell>
        </row>
        <row r="688">
          <cell r="A688" t="str">
            <v>Q00587</v>
          </cell>
          <cell r="B688" t="str">
            <v>DHINA REGENIE</v>
          </cell>
          <cell r="C688" t="str">
            <v>02000</v>
          </cell>
          <cell r="D688">
            <v>935000</v>
          </cell>
          <cell r="E688">
            <v>0</v>
          </cell>
          <cell r="F688">
            <v>0</v>
          </cell>
          <cell r="G688">
            <v>75000</v>
          </cell>
          <cell r="H688">
            <v>0</v>
          </cell>
          <cell r="I688">
            <v>0</v>
          </cell>
          <cell r="J688">
            <v>1180000</v>
          </cell>
        </row>
        <row r="689">
          <cell r="A689" t="str">
            <v>Q00612</v>
          </cell>
          <cell r="B689" t="str">
            <v>LILIANA MAYASARI</v>
          </cell>
          <cell r="C689" t="str">
            <v>02000</v>
          </cell>
          <cell r="D689">
            <v>935000</v>
          </cell>
          <cell r="E689">
            <v>0</v>
          </cell>
          <cell r="F689">
            <v>0</v>
          </cell>
          <cell r="G689">
            <v>75000</v>
          </cell>
          <cell r="H689">
            <v>0</v>
          </cell>
          <cell r="I689">
            <v>0</v>
          </cell>
          <cell r="J689">
            <v>1180000</v>
          </cell>
        </row>
        <row r="690">
          <cell r="A690" t="str">
            <v>Q00624</v>
          </cell>
          <cell r="B690" t="str">
            <v>NURMAILIS D</v>
          </cell>
          <cell r="C690" t="str">
            <v>02000</v>
          </cell>
          <cell r="D690">
            <v>935000</v>
          </cell>
          <cell r="E690">
            <v>0</v>
          </cell>
          <cell r="F690">
            <v>0</v>
          </cell>
          <cell r="G690">
            <v>75000</v>
          </cell>
          <cell r="H690">
            <v>0</v>
          </cell>
          <cell r="I690">
            <v>0</v>
          </cell>
          <cell r="J690">
            <v>1180000</v>
          </cell>
        </row>
        <row r="691">
          <cell r="A691" t="str">
            <v>Q00632</v>
          </cell>
          <cell r="B691" t="str">
            <v>ERMAWATI</v>
          </cell>
          <cell r="C691" t="str">
            <v>02000</v>
          </cell>
          <cell r="D691">
            <v>935000</v>
          </cell>
          <cell r="E691">
            <v>0</v>
          </cell>
          <cell r="F691">
            <v>0</v>
          </cell>
          <cell r="G691">
            <v>75000</v>
          </cell>
          <cell r="H691">
            <v>0</v>
          </cell>
          <cell r="I691">
            <v>0</v>
          </cell>
          <cell r="J691">
            <v>1180000</v>
          </cell>
        </row>
        <row r="692">
          <cell r="A692" t="str">
            <v>Q00636</v>
          </cell>
          <cell r="B692" t="str">
            <v>WIDYANI ISKANDAR</v>
          </cell>
          <cell r="C692" t="str">
            <v>02000</v>
          </cell>
          <cell r="D692">
            <v>935000</v>
          </cell>
          <cell r="E692">
            <v>0</v>
          </cell>
          <cell r="F692">
            <v>0</v>
          </cell>
          <cell r="G692">
            <v>75000</v>
          </cell>
          <cell r="H692">
            <v>0</v>
          </cell>
          <cell r="I692">
            <v>0</v>
          </cell>
          <cell r="J692">
            <v>1180000</v>
          </cell>
        </row>
        <row r="693">
          <cell r="A693" t="str">
            <v>P53206</v>
          </cell>
          <cell r="B693" t="str">
            <v>PURYOTO,SH.,MM</v>
          </cell>
          <cell r="C693" t="str">
            <v>02005</v>
          </cell>
          <cell r="D693">
            <v>2522000</v>
          </cell>
          <cell r="E693">
            <v>252200</v>
          </cell>
          <cell r="F693">
            <v>252200</v>
          </cell>
          <cell r="G693">
            <v>300000</v>
          </cell>
          <cell r="H693">
            <v>2700000</v>
          </cell>
          <cell r="I693">
            <v>0</v>
          </cell>
          <cell r="J693">
            <v>4828000</v>
          </cell>
        </row>
        <row r="694">
          <cell r="A694" t="str">
            <v>P77353</v>
          </cell>
          <cell r="B694" t="str">
            <v>JONI AKROSINAL, SE</v>
          </cell>
          <cell r="C694" t="str">
            <v>02005</v>
          </cell>
          <cell r="D694">
            <v>1927000</v>
          </cell>
          <cell r="E694">
            <v>192700</v>
          </cell>
          <cell r="F694">
            <v>192700</v>
          </cell>
          <cell r="G694">
            <v>300000</v>
          </cell>
          <cell r="H694">
            <v>2100000</v>
          </cell>
          <cell r="I694">
            <v>0</v>
          </cell>
          <cell r="J694">
            <v>4284000</v>
          </cell>
        </row>
        <row r="695">
          <cell r="A695" t="str">
            <v>P79074</v>
          </cell>
          <cell r="B695" t="str">
            <v>GUS INDRA, SE</v>
          </cell>
          <cell r="C695" t="str">
            <v>02005</v>
          </cell>
          <cell r="D695">
            <v>1927000</v>
          </cell>
          <cell r="E695">
            <v>192700</v>
          </cell>
          <cell r="F695">
            <v>192700</v>
          </cell>
          <cell r="G695">
            <v>300000</v>
          </cell>
          <cell r="H695">
            <v>1500000</v>
          </cell>
          <cell r="I695">
            <v>0</v>
          </cell>
          <cell r="J695">
            <v>3128000</v>
          </cell>
        </row>
        <row r="696">
          <cell r="A696" t="str">
            <v>P52075</v>
          </cell>
          <cell r="B696" t="str">
            <v>SYAFRUDDIN.D, SH</v>
          </cell>
          <cell r="C696" t="str">
            <v>02010</v>
          </cell>
          <cell r="D696">
            <v>2442000</v>
          </cell>
          <cell r="E696">
            <v>244200</v>
          </cell>
          <cell r="F696">
            <v>366300</v>
          </cell>
          <cell r="G696">
            <v>375000</v>
          </cell>
          <cell r="H696">
            <v>2100000</v>
          </cell>
          <cell r="I696">
            <v>0</v>
          </cell>
          <cell r="J696">
            <v>3944000</v>
          </cell>
        </row>
        <row r="697">
          <cell r="A697" t="str">
            <v>P55131</v>
          </cell>
          <cell r="B697" t="str">
            <v>MULYADI</v>
          </cell>
          <cell r="C697" t="str">
            <v>02010</v>
          </cell>
          <cell r="D697">
            <v>1934000</v>
          </cell>
          <cell r="E697">
            <v>193400</v>
          </cell>
          <cell r="F697">
            <v>290100</v>
          </cell>
          <cell r="G697">
            <v>375000</v>
          </cell>
          <cell r="H697">
            <v>0</v>
          </cell>
          <cell r="I697">
            <v>825000</v>
          </cell>
          <cell r="J697">
            <v>2364000</v>
          </cell>
        </row>
        <row r="698">
          <cell r="A698" t="str">
            <v>P77370</v>
          </cell>
          <cell r="B698" t="str">
            <v>YANTI</v>
          </cell>
          <cell r="C698" t="str">
            <v>02010</v>
          </cell>
          <cell r="D698">
            <v>1806000</v>
          </cell>
          <cell r="E698">
            <v>180600</v>
          </cell>
          <cell r="F698">
            <v>180600</v>
          </cell>
          <cell r="G698">
            <v>300000</v>
          </cell>
          <cell r="H698">
            <v>0</v>
          </cell>
          <cell r="I698">
            <v>825000</v>
          </cell>
          <cell r="J698">
            <v>2364000</v>
          </cell>
        </row>
        <row r="699">
          <cell r="A699" t="str">
            <v>P78973</v>
          </cell>
          <cell r="B699" t="str">
            <v>RUDDY SUPRIATNA WIDJAJA</v>
          </cell>
          <cell r="C699" t="str">
            <v>02010</v>
          </cell>
          <cell r="D699">
            <v>1806000</v>
          </cell>
          <cell r="E699">
            <v>180600</v>
          </cell>
          <cell r="F699">
            <v>180600</v>
          </cell>
          <cell r="G699">
            <v>300000</v>
          </cell>
          <cell r="H699">
            <v>0</v>
          </cell>
          <cell r="I699">
            <v>0</v>
          </cell>
          <cell r="J699">
            <v>2364000</v>
          </cell>
        </row>
        <row r="700">
          <cell r="A700" t="str">
            <v>P79070</v>
          </cell>
          <cell r="B700" t="str">
            <v>KHAIRUN NISAK</v>
          </cell>
          <cell r="C700" t="str">
            <v>02010</v>
          </cell>
          <cell r="D700">
            <v>1806000</v>
          </cell>
          <cell r="E700">
            <v>180600</v>
          </cell>
          <cell r="F700">
            <v>180600</v>
          </cell>
          <cell r="G700">
            <v>300000</v>
          </cell>
          <cell r="H700">
            <v>1500000</v>
          </cell>
          <cell r="I700">
            <v>0</v>
          </cell>
          <cell r="J700">
            <v>3264000</v>
          </cell>
        </row>
        <row r="701">
          <cell r="A701" t="str">
            <v>P79084</v>
          </cell>
          <cell r="B701" t="str">
            <v>WAHJOENINGSIH</v>
          </cell>
          <cell r="C701" t="str">
            <v>02010</v>
          </cell>
          <cell r="D701">
            <v>1744000</v>
          </cell>
          <cell r="E701">
            <v>0</v>
          </cell>
          <cell r="F701">
            <v>87200</v>
          </cell>
          <cell r="G701">
            <v>150000</v>
          </cell>
          <cell r="H701">
            <v>0</v>
          </cell>
          <cell r="I701">
            <v>825000</v>
          </cell>
          <cell r="J701">
            <v>2364000</v>
          </cell>
        </row>
        <row r="702">
          <cell r="A702" t="str">
            <v>P80602</v>
          </cell>
          <cell r="B702" t="str">
            <v>MUIN GULTOM</v>
          </cell>
          <cell r="C702" t="str">
            <v>02010</v>
          </cell>
          <cell r="D702">
            <v>1425000</v>
          </cell>
          <cell r="E702">
            <v>142500</v>
          </cell>
          <cell r="F702">
            <v>142500</v>
          </cell>
          <cell r="G702">
            <v>300000</v>
          </cell>
          <cell r="H702">
            <v>0</v>
          </cell>
          <cell r="I702">
            <v>825000</v>
          </cell>
          <cell r="J702">
            <v>2035000</v>
          </cell>
        </row>
        <row r="703">
          <cell r="A703" t="str">
            <v>P80902</v>
          </cell>
          <cell r="B703" t="str">
            <v>IRA NOVITA SARI, SE</v>
          </cell>
          <cell r="C703" t="str">
            <v>02010</v>
          </cell>
          <cell r="D703">
            <v>1738000</v>
          </cell>
          <cell r="E703">
            <v>173800</v>
          </cell>
          <cell r="F703">
            <v>173800</v>
          </cell>
          <cell r="G703">
            <v>300000</v>
          </cell>
          <cell r="H703">
            <v>0</v>
          </cell>
          <cell r="I703">
            <v>825000</v>
          </cell>
          <cell r="J703">
            <v>2514000</v>
          </cell>
        </row>
        <row r="704">
          <cell r="A704" t="str">
            <v>P81155</v>
          </cell>
          <cell r="B704" t="str">
            <v>SUSY MELDIAWATI, SH</v>
          </cell>
          <cell r="C704" t="str">
            <v>02010</v>
          </cell>
          <cell r="D704">
            <v>1625000</v>
          </cell>
          <cell r="E704">
            <v>162500</v>
          </cell>
          <cell r="F704">
            <v>162500</v>
          </cell>
          <cell r="G704">
            <v>300000</v>
          </cell>
          <cell r="H704">
            <v>0</v>
          </cell>
          <cell r="I704">
            <v>825000</v>
          </cell>
          <cell r="J704">
            <v>2439000</v>
          </cell>
        </row>
        <row r="705">
          <cell r="A705" t="str">
            <v>P81156</v>
          </cell>
          <cell r="B705" t="str">
            <v>SUHAIMI IRWAN, SH</v>
          </cell>
          <cell r="C705" t="str">
            <v>02010</v>
          </cell>
          <cell r="D705">
            <v>1625000</v>
          </cell>
          <cell r="E705">
            <v>162500</v>
          </cell>
          <cell r="F705">
            <v>162500</v>
          </cell>
          <cell r="G705">
            <v>300000</v>
          </cell>
          <cell r="H705">
            <v>0</v>
          </cell>
          <cell r="I705">
            <v>825000</v>
          </cell>
          <cell r="J705">
            <v>2439000</v>
          </cell>
        </row>
        <row r="706">
          <cell r="A706" t="str">
            <v>P81284</v>
          </cell>
          <cell r="B706" t="str">
            <v>MULYADI</v>
          </cell>
          <cell r="C706" t="str">
            <v>02010</v>
          </cell>
          <cell r="D706">
            <v>1168000</v>
          </cell>
          <cell r="E706">
            <v>116800</v>
          </cell>
          <cell r="F706">
            <v>58400</v>
          </cell>
          <cell r="G706">
            <v>225000</v>
          </cell>
          <cell r="H706">
            <v>0</v>
          </cell>
          <cell r="I706">
            <v>297000</v>
          </cell>
          <cell r="J706">
            <v>1915000</v>
          </cell>
        </row>
        <row r="707">
          <cell r="A707" t="str">
            <v>P81346</v>
          </cell>
          <cell r="B707" t="str">
            <v>NURITA ARIANI</v>
          </cell>
          <cell r="C707" t="str">
            <v>02010</v>
          </cell>
          <cell r="D707">
            <v>1246000</v>
          </cell>
          <cell r="E707">
            <v>124600</v>
          </cell>
          <cell r="F707">
            <v>124600</v>
          </cell>
          <cell r="G707">
            <v>300000</v>
          </cell>
          <cell r="H707">
            <v>0</v>
          </cell>
          <cell r="I707">
            <v>495000</v>
          </cell>
          <cell r="J707">
            <v>2065000</v>
          </cell>
        </row>
        <row r="708">
          <cell r="A708" t="str">
            <v>P82280</v>
          </cell>
          <cell r="B708" t="str">
            <v>DONA ARVAN MUNIR, A.MD.</v>
          </cell>
          <cell r="C708" t="str">
            <v>02010</v>
          </cell>
          <cell r="D708">
            <v>1333000</v>
          </cell>
          <cell r="E708">
            <v>133300</v>
          </cell>
          <cell r="F708">
            <v>66650</v>
          </cell>
          <cell r="G708">
            <v>225000</v>
          </cell>
          <cell r="H708">
            <v>0</v>
          </cell>
          <cell r="I708">
            <v>0</v>
          </cell>
          <cell r="J708">
            <v>2045000</v>
          </cell>
        </row>
        <row r="709">
          <cell r="A709" t="str">
            <v>P82310</v>
          </cell>
          <cell r="B709" t="str">
            <v>YOLLA YOLANDA, S.S.</v>
          </cell>
          <cell r="C709" t="str">
            <v>02010</v>
          </cell>
          <cell r="D709">
            <v>1377000</v>
          </cell>
          <cell r="E709">
            <v>137700</v>
          </cell>
          <cell r="F709">
            <v>68850</v>
          </cell>
          <cell r="G709">
            <v>225000</v>
          </cell>
          <cell r="H709">
            <v>0</v>
          </cell>
          <cell r="I709">
            <v>495000</v>
          </cell>
          <cell r="J709">
            <v>2215000</v>
          </cell>
        </row>
        <row r="710">
          <cell r="A710" t="str">
            <v>P83096</v>
          </cell>
          <cell r="B710" t="str">
            <v>CATUR ACHMAD WICAKSONO</v>
          </cell>
          <cell r="C710" t="str">
            <v>02010</v>
          </cell>
          <cell r="D710">
            <v>1145000</v>
          </cell>
          <cell r="E710">
            <v>0</v>
          </cell>
          <cell r="F710">
            <v>0</v>
          </cell>
          <cell r="G710">
            <v>75000</v>
          </cell>
          <cell r="H710">
            <v>0</v>
          </cell>
          <cell r="I710">
            <v>583000</v>
          </cell>
          <cell r="J710">
            <v>1792000</v>
          </cell>
        </row>
        <row r="711">
          <cell r="A711" t="str">
            <v>P83185</v>
          </cell>
          <cell r="B711" t="str">
            <v>JEFRI</v>
          </cell>
          <cell r="C711" t="str">
            <v>02010</v>
          </cell>
          <cell r="D711">
            <v>946400</v>
          </cell>
          <cell r="E711">
            <v>0</v>
          </cell>
          <cell r="F711">
            <v>0</v>
          </cell>
          <cell r="G711">
            <v>75000</v>
          </cell>
          <cell r="H711">
            <v>0</v>
          </cell>
          <cell r="I711">
            <v>0</v>
          </cell>
          <cell r="J711">
            <v>1485600</v>
          </cell>
        </row>
        <row r="712">
          <cell r="A712" t="str">
            <v>P83213</v>
          </cell>
          <cell r="B712" t="str">
            <v>HADI HIDAYAT</v>
          </cell>
          <cell r="C712" t="str">
            <v>02010</v>
          </cell>
          <cell r="D712">
            <v>946400</v>
          </cell>
          <cell r="E712">
            <v>0</v>
          </cell>
          <cell r="F712">
            <v>0</v>
          </cell>
          <cell r="G712">
            <v>75000</v>
          </cell>
          <cell r="H712">
            <v>0</v>
          </cell>
          <cell r="I712">
            <v>352000</v>
          </cell>
          <cell r="J712">
            <v>1485600</v>
          </cell>
        </row>
        <row r="713">
          <cell r="A713" t="str">
            <v>P83216</v>
          </cell>
          <cell r="B713" t="str">
            <v>VINA OKTAVIA</v>
          </cell>
          <cell r="C713" t="str">
            <v>02010</v>
          </cell>
          <cell r="D713">
            <v>946400</v>
          </cell>
          <cell r="E713">
            <v>0</v>
          </cell>
          <cell r="F713">
            <v>0</v>
          </cell>
          <cell r="G713">
            <v>75000</v>
          </cell>
          <cell r="H713">
            <v>0</v>
          </cell>
          <cell r="I713">
            <v>297000</v>
          </cell>
          <cell r="J713">
            <v>1485600</v>
          </cell>
        </row>
        <row r="714">
          <cell r="A714" t="str">
            <v>P83230</v>
          </cell>
          <cell r="B714" t="str">
            <v>SUCI BETRIA AMRINA</v>
          </cell>
          <cell r="C714" t="str">
            <v>02010</v>
          </cell>
          <cell r="D714">
            <v>946400</v>
          </cell>
          <cell r="E714">
            <v>0</v>
          </cell>
          <cell r="F714">
            <v>0</v>
          </cell>
          <cell r="G714">
            <v>75000</v>
          </cell>
          <cell r="H714">
            <v>0</v>
          </cell>
          <cell r="I714">
            <v>0</v>
          </cell>
          <cell r="J714">
            <v>1485600</v>
          </cell>
        </row>
        <row r="715">
          <cell r="A715" t="str">
            <v>P83234</v>
          </cell>
          <cell r="B715" t="str">
            <v>ALFIAN N</v>
          </cell>
          <cell r="C715" t="str">
            <v>02010</v>
          </cell>
          <cell r="D715">
            <v>946400</v>
          </cell>
          <cell r="E715">
            <v>0</v>
          </cell>
          <cell r="F715">
            <v>0</v>
          </cell>
          <cell r="G715">
            <v>75000</v>
          </cell>
          <cell r="H715">
            <v>0</v>
          </cell>
          <cell r="I715">
            <v>319000</v>
          </cell>
          <cell r="J715">
            <v>1485600</v>
          </cell>
        </row>
        <row r="716">
          <cell r="A716" t="str">
            <v>P83242</v>
          </cell>
          <cell r="B716" t="str">
            <v>EDO PRATAMA</v>
          </cell>
          <cell r="C716" t="str">
            <v>02010</v>
          </cell>
          <cell r="D716">
            <v>946400</v>
          </cell>
          <cell r="E716">
            <v>0</v>
          </cell>
          <cell r="F716">
            <v>0</v>
          </cell>
          <cell r="G716">
            <v>75000</v>
          </cell>
          <cell r="H716">
            <v>0</v>
          </cell>
          <cell r="I716">
            <v>297000</v>
          </cell>
          <cell r="J716">
            <v>1485600</v>
          </cell>
        </row>
        <row r="717">
          <cell r="A717" t="str">
            <v>P83246</v>
          </cell>
          <cell r="B717" t="str">
            <v>RIO</v>
          </cell>
          <cell r="C717" t="str">
            <v>02010</v>
          </cell>
          <cell r="D717">
            <v>946400</v>
          </cell>
          <cell r="E717">
            <v>0</v>
          </cell>
          <cell r="F717">
            <v>0</v>
          </cell>
          <cell r="G717">
            <v>75000</v>
          </cell>
          <cell r="H717">
            <v>0</v>
          </cell>
          <cell r="I717">
            <v>0</v>
          </cell>
          <cell r="J717">
            <v>1485600</v>
          </cell>
        </row>
        <row r="718">
          <cell r="A718" t="str">
            <v>P83249</v>
          </cell>
          <cell r="B718" t="str">
            <v>ANDRI ANWAR</v>
          </cell>
          <cell r="C718" t="str">
            <v>02010</v>
          </cell>
          <cell r="D718">
            <v>946400</v>
          </cell>
          <cell r="E718">
            <v>0</v>
          </cell>
          <cell r="F718">
            <v>0</v>
          </cell>
          <cell r="G718">
            <v>75000</v>
          </cell>
          <cell r="H718">
            <v>0</v>
          </cell>
          <cell r="I718">
            <v>0</v>
          </cell>
          <cell r="J718">
            <v>1485600</v>
          </cell>
        </row>
        <row r="719">
          <cell r="A719" t="str">
            <v>Q00575</v>
          </cell>
          <cell r="B719" t="str">
            <v>AYU VITRIA</v>
          </cell>
          <cell r="C719" t="str">
            <v>02010</v>
          </cell>
          <cell r="D719">
            <v>935000</v>
          </cell>
          <cell r="E719">
            <v>0</v>
          </cell>
          <cell r="F719">
            <v>0</v>
          </cell>
          <cell r="G719">
            <v>75000</v>
          </cell>
          <cell r="H719">
            <v>0</v>
          </cell>
          <cell r="I719">
            <v>352000</v>
          </cell>
          <cell r="J719">
            <v>1180000</v>
          </cell>
        </row>
        <row r="720">
          <cell r="A720" t="str">
            <v>Q00583</v>
          </cell>
          <cell r="B720" t="str">
            <v>AYU NOVALISA</v>
          </cell>
          <cell r="C720" t="str">
            <v>02010</v>
          </cell>
          <cell r="D720">
            <v>935000</v>
          </cell>
          <cell r="E720">
            <v>0</v>
          </cell>
          <cell r="F720">
            <v>0</v>
          </cell>
          <cell r="G720">
            <v>75000</v>
          </cell>
          <cell r="H720">
            <v>0</v>
          </cell>
          <cell r="I720">
            <v>0</v>
          </cell>
          <cell r="J720">
            <v>1180000</v>
          </cell>
        </row>
        <row r="721">
          <cell r="A721" t="str">
            <v>Q00599</v>
          </cell>
          <cell r="B721" t="str">
            <v>SRI MULYATI</v>
          </cell>
          <cell r="C721" t="str">
            <v>02010</v>
          </cell>
          <cell r="D721">
            <v>935000</v>
          </cell>
          <cell r="E721">
            <v>0</v>
          </cell>
          <cell r="F721">
            <v>0</v>
          </cell>
          <cell r="G721">
            <v>75000</v>
          </cell>
          <cell r="H721">
            <v>0</v>
          </cell>
          <cell r="I721">
            <v>297000</v>
          </cell>
          <cell r="J721">
            <v>1180000</v>
          </cell>
        </row>
        <row r="722">
          <cell r="A722" t="str">
            <v>Q00609</v>
          </cell>
          <cell r="B722" t="str">
            <v>BESTOW PRIMASARI M</v>
          </cell>
          <cell r="C722" t="str">
            <v>02010</v>
          </cell>
          <cell r="D722">
            <v>935000</v>
          </cell>
          <cell r="E722">
            <v>0</v>
          </cell>
          <cell r="F722">
            <v>0</v>
          </cell>
          <cell r="G722">
            <v>75000</v>
          </cell>
          <cell r="H722">
            <v>0</v>
          </cell>
          <cell r="I722">
            <v>330000</v>
          </cell>
          <cell r="J722">
            <v>1180000</v>
          </cell>
        </row>
        <row r="723">
          <cell r="A723" t="str">
            <v>Q00630</v>
          </cell>
          <cell r="B723" t="str">
            <v>AFILUSIA LUTHAN</v>
          </cell>
          <cell r="C723" t="str">
            <v>02010</v>
          </cell>
          <cell r="D723">
            <v>935000</v>
          </cell>
          <cell r="E723">
            <v>0</v>
          </cell>
          <cell r="F723">
            <v>0</v>
          </cell>
          <cell r="G723">
            <v>75000</v>
          </cell>
          <cell r="H723">
            <v>0</v>
          </cell>
          <cell r="I723">
            <v>297000</v>
          </cell>
          <cell r="J723">
            <v>1180000</v>
          </cell>
        </row>
        <row r="724">
          <cell r="A724" t="str">
            <v>Q00633</v>
          </cell>
          <cell r="B724" t="str">
            <v>DILLA AFRINA</v>
          </cell>
          <cell r="C724" t="str">
            <v>02010</v>
          </cell>
          <cell r="D724">
            <v>935000</v>
          </cell>
          <cell r="E724">
            <v>0</v>
          </cell>
          <cell r="F724">
            <v>0</v>
          </cell>
          <cell r="G724">
            <v>75000</v>
          </cell>
          <cell r="H724">
            <v>0</v>
          </cell>
          <cell r="I724">
            <v>352000</v>
          </cell>
          <cell r="J724">
            <v>1180000</v>
          </cell>
        </row>
        <row r="725">
          <cell r="A725" t="str">
            <v>Q00634</v>
          </cell>
          <cell r="B725" t="str">
            <v>IRA FITRIA</v>
          </cell>
          <cell r="C725" t="str">
            <v>02010</v>
          </cell>
          <cell r="D725">
            <v>935000</v>
          </cell>
          <cell r="E725">
            <v>0</v>
          </cell>
          <cell r="F725">
            <v>0</v>
          </cell>
          <cell r="G725">
            <v>75000</v>
          </cell>
          <cell r="H725">
            <v>0</v>
          </cell>
          <cell r="I725">
            <v>297000</v>
          </cell>
          <cell r="J725">
            <v>1180000</v>
          </cell>
        </row>
        <row r="726">
          <cell r="A726" t="str">
            <v>Q00635</v>
          </cell>
          <cell r="B726" t="str">
            <v>GOMELIA SARI</v>
          </cell>
          <cell r="C726" t="str">
            <v>02010</v>
          </cell>
          <cell r="D726">
            <v>935000</v>
          </cell>
          <cell r="E726">
            <v>0</v>
          </cell>
          <cell r="F726">
            <v>0</v>
          </cell>
          <cell r="G726">
            <v>75000</v>
          </cell>
          <cell r="H726">
            <v>0</v>
          </cell>
          <cell r="I726">
            <v>0</v>
          </cell>
          <cell r="J726">
            <v>1180000</v>
          </cell>
        </row>
        <row r="727">
          <cell r="A727" t="str">
            <v>Q00658</v>
          </cell>
          <cell r="B727" t="str">
            <v>A HIDAYAT NASHRULLAH</v>
          </cell>
          <cell r="C727" t="str">
            <v>02010</v>
          </cell>
          <cell r="D727">
            <v>935000</v>
          </cell>
          <cell r="E727">
            <v>0</v>
          </cell>
          <cell r="F727">
            <v>0</v>
          </cell>
          <cell r="G727">
            <v>75000</v>
          </cell>
          <cell r="H727">
            <v>0</v>
          </cell>
          <cell r="I727">
            <v>0</v>
          </cell>
          <cell r="J727">
            <v>1180000</v>
          </cell>
        </row>
        <row r="728">
          <cell r="A728" t="str">
            <v>P77362</v>
          </cell>
          <cell r="B728" t="str">
            <v>JASMIATI</v>
          </cell>
          <cell r="C728" t="str">
            <v>02020</v>
          </cell>
          <cell r="D728">
            <v>1806000</v>
          </cell>
          <cell r="E728">
            <v>180600</v>
          </cell>
          <cell r="F728">
            <v>180600</v>
          </cell>
          <cell r="G728">
            <v>300000</v>
          </cell>
          <cell r="H728">
            <v>0</v>
          </cell>
          <cell r="I728">
            <v>825000</v>
          </cell>
          <cell r="J728">
            <v>2364000</v>
          </cell>
        </row>
        <row r="729">
          <cell r="A729" t="str">
            <v>P77967</v>
          </cell>
          <cell r="B729" t="str">
            <v>ZULKIFLI</v>
          </cell>
          <cell r="C729" t="str">
            <v>02020</v>
          </cell>
          <cell r="D729">
            <v>1486000</v>
          </cell>
          <cell r="E729">
            <v>148600</v>
          </cell>
          <cell r="F729">
            <v>148600</v>
          </cell>
          <cell r="G729">
            <v>300000</v>
          </cell>
          <cell r="H729">
            <v>0</v>
          </cell>
          <cell r="I729">
            <v>319000</v>
          </cell>
          <cell r="J729">
            <v>2065000</v>
          </cell>
        </row>
        <row r="730">
          <cell r="A730" t="str">
            <v>P78718</v>
          </cell>
          <cell r="B730" t="str">
            <v>SUMADIYO</v>
          </cell>
          <cell r="C730" t="str">
            <v>02020</v>
          </cell>
          <cell r="D730">
            <v>1436000</v>
          </cell>
          <cell r="E730">
            <v>143600</v>
          </cell>
          <cell r="F730">
            <v>143600</v>
          </cell>
          <cell r="G730">
            <v>300000</v>
          </cell>
          <cell r="H730">
            <v>0</v>
          </cell>
          <cell r="I730">
            <v>297000</v>
          </cell>
          <cell r="J730">
            <v>2065000</v>
          </cell>
        </row>
        <row r="731">
          <cell r="A731" t="str">
            <v>P79063</v>
          </cell>
          <cell r="B731" t="str">
            <v>SRY ROSSA</v>
          </cell>
          <cell r="C731" t="str">
            <v>02020</v>
          </cell>
          <cell r="D731">
            <v>1744000</v>
          </cell>
          <cell r="E731">
            <v>174400</v>
          </cell>
          <cell r="F731">
            <v>174400</v>
          </cell>
          <cell r="G731">
            <v>300000</v>
          </cell>
          <cell r="H731">
            <v>0</v>
          </cell>
          <cell r="I731">
            <v>825000</v>
          </cell>
          <cell r="J731">
            <v>2364000</v>
          </cell>
        </row>
        <row r="732">
          <cell r="A732" t="str">
            <v>P79120</v>
          </cell>
          <cell r="B732" t="str">
            <v>YUNIZAR</v>
          </cell>
          <cell r="C732" t="str">
            <v>02020</v>
          </cell>
          <cell r="D732">
            <v>1744000</v>
          </cell>
          <cell r="E732">
            <v>174400</v>
          </cell>
          <cell r="F732">
            <v>174400</v>
          </cell>
          <cell r="G732">
            <v>300000</v>
          </cell>
          <cell r="H732">
            <v>0</v>
          </cell>
          <cell r="I732">
            <v>0</v>
          </cell>
          <cell r="J732">
            <v>2173000</v>
          </cell>
        </row>
        <row r="733">
          <cell r="A733" t="str">
            <v>P79636</v>
          </cell>
          <cell r="B733" t="str">
            <v>SUWANTO,SE</v>
          </cell>
          <cell r="C733" t="str">
            <v>02020</v>
          </cell>
          <cell r="D733">
            <v>1632000</v>
          </cell>
          <cell r="E733">
            <v>163200</v>
          </cell>
          <cell r="F733">
            <v>163200</v>
          </cell>
          <cell r="G733">
            <v>300000</v>
          </cell>
          <cell r="H733">
            <v>0</v>
          </cell>
          <cell r="I733">
            <v>825000</v>
          </cell>
          <cell r="J733">
            <v>1986000</v>
          </cell>
        </row>
        <row r="734">
          <cell r="A734" t="str">
            <v>P79660</v>
          </cell>
          <cell r="B734" t="str">
            <v>PAULUS PRIHARYONO,SE</v>
          </cell>
          <cell r="C734" t="str">
            <v>02020</v>
          </cell>
          <cell r="D734">
            <v>1632000</v>
          </cell>
          <cell r="E734">
            <v>163200</v>
          </cell>
          <cell r="F734">
            <v>163200</v>
          </cell>
          <cell r="G734">
            <v>300000</v>
          </cell>
          <cell r="H734">
            <v>0</v>
          </cell>
          <cell r="I734">
            <v>0</v>
          </cell>
          <cell r="J734">
            <v>1986000</v>
          </cell>
        </row>
        <row r="735">
          <cell r="A735" t="str">
            <v>P80246</v>
          </cell>
          <cell r="B735" t="str">
            <v>ANDRA DJUNAIDY, SE</v>
          </cell>
          <cell r="C735" t="str">
            <v>02020</v>
          </cell>
          <cell r="D735">
            <v>1923000</v>
          </cell>
          <cell r="E735">
            <v>192300</v>
          </cell>
          <cell r="F735">
            <v>96150</v>
          </cell>
          <cell r="G735">
            <v>225000</v>
          </cell>
          <cell r="H735">
            <v>1500000</v>
          </cell>
          <cell r="I735">
            <v>0</v>
          </cell>
          <cell r="J735">
            <v>3400000</v>
          </cell>
        </row>
        <row r="736">
          <cell r="A736" t="str">
            <v>P80433</v>
          </cell>
          <cell r="B736" t="str">
            <v>GUSTI YENI, SH</v>
          </cell>
          <cell r="C736" t="str">
            <v>02020</v>
          </cell>
          <cell r="D736">
            <v>1799000</v>
          </cell>
          <cell r="E736">
            <v>0</v>
          </cell>
          <cell r="F736">
            <v>179900</v>
          </cell>
          <cell r="G736">
            <v>225000</v>
          </cell>
          <cell r="H736">
            <v>0</v>
          </cell>
          <cell r="I736">
            <v>583000</v>
          </cell>
          <cell r="J736">
            <v>2514000</v>
          </cell>
        </row>
        <row r="737">
          <cell r="A737" t="str">
            <v>P82292</v>
          </cell>
          <cell r="B737" t="str">
            <v>AFRIZAL, A.MD.</v>
          </cell>
          <cell r="C737" t="str">
            <v>02020</v>
          </cell>
          <cell r="D737">
            <v>1377000</v>
          </cell>
          <cell r="E737">
            <v>137700</v>
          </cell>
          <cell r="F737">
            <v>0</v>
          </cell>
          <cell r="G737">
            <v>150000</v>
          </cell>
          <cell r="H737">
            <v>0</v>
          </cell>
          <cell r="I737">
            <v>407000</v>
          </cell>
          <cell r="J737">
            <v>2215000</v>
          </cell>
        </row>
        <row r="738">
          <cell r="A738" t="str">
            <v>P82359</v>
          </cell>
          <cell r="B738" t="str">
            <v>NANDA DIA PUTRA EMIRA</v>
          </cell>
          <cell r="C738" t="str">
            <v>02020</v>
          </cell>
          <cell r="D738">
            <v>1204000</v>
          </cell>
          <cell r="E738">
            <v>0</v>
          </cell>
          <cell r="F738">
            <v>0</v>
          </cell>
          <cell r="G738">
            <v>75000</v>
          </cell>
          <cell r="H738">
            <v>0</v>
          </cell>
          <cell r="I738">
            <v>825000</v>
          </cell>
          <cell r="J738">
            <v>2065000</v>
          </cell>
        </row>
        <row r="739">
          <cell r="A739" t="str">
            <v>P83182</v>
          </cell>
          <cell r="B739" t="str">
            <v>MUHAMMAD HAFIZ</v>
          </cell>
          <cell r="C739" t="str">
            <v>02020</v>
          </cell>
          <cell r="D739">
            <v>946400</v>
          </cell>
          <cell r="E739">
            <v>0</v>
          </cell>
          <cell r="F739">
            <v>0</v>
          </cell>
          <cell r="G739">
            <v>75000</v>
          </cell>
          <cell r="H739">
            <v>0</v>
          </cell>
          <cell r="I739">
            <v>0</v>
          </cell>
          <cell r="J739">
            <v>1485600</v>
          </cell>
        </row>
        <row r="740">
          <cell r="A740" t="str">
            <v>P83195</v>
          </cell>
          <cell r="B740" t="str">
            <v>NOVIA MUSKA</v>
          </cell>
          <cell r="C740" t="str">
            <v>02020</v>
          </cell>
          <cell r="D740">
            <v>946400</v>
          </cell>
          <cell r="E740">
            <v>0</v>
          </cell>
          <cell r="F740">
            <v>0</v>
          </cell>
          <cell r="G740">
            <v>75000</v>
          </cell>
          <cell r="H740">
            <v>0</v>
          </cell>
          <cell r="I740">
            <v>0</v>
          </cell>
          <cell r="J740">
            <v>1485600</v>
          </cell>
        </row>
        <row r="741">
          <cell r="A741" t="str">
            <v>P83233</v>
          </cell>
          <cell r="B741" t="str">
            <v>IFKA AULIA</v>
          </cell>
          <cell r="C741" t="str">
            <v>02020</v>
          </cell>
          <cell r="D741">
            <v>946400</v>
          </cell>
          <cell r="E741">
            <v>0</v>
          </cell>
          <cell r="F741">
            <v>0</v>
          </cell>
          <cell r="G741">
            <v>75000</v>
          </cell>
          <cell r="H741">
            <v>0</v>
          </cell>
          <cell r="I741">
            <v>0</v>
          </cell>
          <cell r="J741">
            <v>1485600</v>
          </cell>
        </row>
        <row r="742">
          <cell r="A742" t="str">
            <v>P83235</v>
          </cell>
          <cell r="B742" t="str">
            <v>MAHENDRA</v>
          </cell>
          <cell r="C742" t="str">
            <v>02020</v>
          </cell>
          <cell r="D742">
            <v>946400</v>
          </cell>
          <cell r="E742">
            <v>0</v>
          </cell>
          <cell r="F742">
            <v>0</v>
          </cell>
          <cell r="G742">
            <v>75000</v>
          </cell>
          <cell r="H742">
            <v>0</v>
          </cell>
          <cell r="I742">
            <v>0</v>
          </cell>
          <cell r="J742">
            <v>1485600</v>
          </cell>
        </row>
        <row r="743">
          <cell r="A743" t="str">
            <v>P83236</v>
          </cell>
          <cell r="B743" t="str">
            <v>ANDHIKA PURNAMA Y</v>
          </cell>
          <cell r="C743" t="str">
            <v>02020</v>
          </cell>
          <cell r="D743">
            <v>946400</v>
          </cell>
          <cell r="E743">
            <v>0</v>
          </cell>
          <cell r="F743">
            <v>0</v>
          </cell>
          <cell r="G743">
            <v>75000</v>
          </cell>
          <cell r="H743">
            <v>0</v>
          </cell>
          <cell r="I743">
            <v>0</v>
          </cell>
          <cell r="J743">
            <v>1485600</v>
          </cell>
        </row>
        <row r="744">
          <cell r="A744" t="str">
            <v>P83237</v>
          </cell>
          <cell r="B744" t="str">
            <v>RIDHA FIRDAUS</v>
          </cell>
          <cell r="C744" t="str">
            <v>02020</v>
          </cell>
          <cell r="D744">
            <v>946400</v>
          </cell>
          <cell r="E744">
            <v>0</v>
          </cell>
          <cell r="F744">
            <v>0</v>
          </cell>
          <cell r="G744">
            <v>75000</v>
          </cell>
          <cell r="H744">
            <v>0</v>
          </cell>
          <cell r="I744">
            <v>0</v>
          </cell>
          <cell r="J744">
            <v>1485600</v>
          </cell>
        </row>
        <row r="745">
          <cell r="A745" t="str">
            <v>P83241</v>
          </cell>
          <cell r="B745" t="str">
            <v>MUHAMMAD FAHMI</v>
          </cell>
          <cell r="C745" t="str">
            <v>02020</v>
          </cell>
          <cell r="D745">
            <v>946400</v>
          </cell>
          <cell r="E745">
            <v>0</v>
          </cell>
          <cell r="F745">
            <v>0</v>
          </cell>
          <cell r="G745">
            <v>75000</v>
          </cell>
          <cell r="H745">
            <v>0</v>
          </cell>
          <cell r="I745">
            <v>0</v>
          </cell>
          <cell r="J745">
            <v>1485600</v>
          </cell>
        </row>
        <row r="746">
          <cell r="A746" t="str">
            <v>Q00573</v>
          </cell>
          <cell r="B746" t="str">
            <v>ROSI MARTHA</v>
          </cell>
          <cell r="C746" t="str">
            <v>02020</v>
          </cell>
          <cell r="D746">
            <v>935000</v>
          </cell>
          <cell r="E746">
            <v>0</v>
          </cell>
          <cell r="F746">
            <v>0</v>
          </cell>
          <cell r="G746">
            <v>75000</v>
          </cell>
          <cell r="H746">
            <v>0</v>
          </cell>
          <cell r="I746">
            <v>0</v>
          </cell>
          <cell r="J746">
            <v>1180000</v>
          </cell>
        </row>
        <row r="747">
          <cell r="A747" t="str">
            <v>Q00578</v>
          </cell>
          <cell r="B747" t="str">
            <v>REEKHA NALURIA</v>
          </cell>
          <cell r="C747" t="str">
            <v>02020</v>
          </cell>
          <cell r="D747">
            <v>935000</v>
          </cell>
          <cell r="E747">
            <v>0</v>
          </cell>
          <cell r="F747">
            <v>0</v>
          </cell>
          <cell r="G747">
            <v>75000</v>
          </cell>
          <cell r="H747">
            <v>0</v>
          </cell>
          <cell r="I747">
            <v>0</v>
          </cell>
          <cell r="J747">
            <v>1180000</v>
          </cell>
        </row>
        <row r="748">
          <cell r="A748" t="str">
            <v>Q00604</v>
          </cell>
          <cell r="B748" t="str">
            <v>RURI RAHMAWATI F</v>
          </cell>
          <cell r="C748" t="str">
            <v>02020</v>
          </cell>
          <cell r="D748">
            <v>935000</v>
          </cell>
          <cell r="E748">
            <v>0</v>
          </cell>
          <cell r="F748">
            <v>0</v>
          </cell>
          <cell r="G748">
            <v>75000</v>
          </cell>
          <cell r="H748">
            <v>0</v>
          </cell>
          <cell r="I748">
            <v>0</v>
          </cell>
          <cell r="J748">
            <v>1180000</v>
          </cell>
        </row>
        <row r="749">
          <cell r="A749" t="str">
            <v>Q00613</v>
          </cell>
          <cell r="B749" t="str">
            <v>OCTA MELLYANI</v>
          </cell>
          <cell r="C749" t="str">
            <v>02020</v>
          </cell>
          <cell r="D749">
            <v>935000</v>
          </cell>
          <cell r="E749">
            <v>0</v>
          </cell>
          <cell r="F749">
            <v>0</v>
          </cell>
          <cell r="G749">
            <v>75000</v>
          </cell>
          <cell r="H749">
            <v>0</v>
          </cell>
          <cell r="I749">
            <v>0</v>
          </cell>
          <cell r="J749">
            <v>1180000</v>
          </cell>
        </row>
        <row r="750">
          <cell r="A750" t="str">
            <v>Q00621</v>
          </cell>
          <cell r="B750" t="str">
            <v>MARTA LIDIA</v>
          </cell>
          <cell r="C750" t="str">
            <v>02020</v>
          </cell>
          <cell r="D750">
            <v>935000</v>
          </cell>
          <cell r="E750">
            <v>0</v>
          </cell>
          <cell r="F750">
            <v>0</v>
          </cell>
          <cell r="G750">
            <v>75000</v>
          </cell>
          <cell r="H750">
            <v>0</v>
          </cell>
          <cell r="I750">
            <v>0</v>
          </cell>
          <cell r="J750">
            <v>1180000</v>
          </cell>
        </row>
        <row r="751">
          <cell r="A751" t="str">
            <v>Q00637</v>
          </cell>
          <cell r="B751" t="str">
            <v>MEGA AMILIA W N</v>
          </cell>
          <cell r="C751" t="str">
            <v>02020</v>
          </cell>
          <cell r="D751">
            <v>935000</v>
          </cell>
          <cell r="E751">
            <v>0</v>
          </cell>
          <cell r="F751">
            <v>0</v>
          </cell>
          <cell r="G751">
            <v>75000</v>
          </cell>
          <cell r="H751">
            <v>0</v>
          </cell>
          <cell r="I751">
            <v>0</v>
          </cell>
          <cell r="J751">
            <v>1180000</v>
          </cell>
        </row>
        <row r="752">
          <cell r="A752" t="str">
            <v>P68977</v>
          </cell>
          <cell r="B752" t="str">
            <v>ZULKARNAINI</v>
          </cell>
          <cell r="C752" t="str">
            <v>02030</v>
          </cell>
          <cell r="D752">
            <v>1692000</v>
          </cell>
          <cell r="E752">
            <v>169200</v>
          </cell>
          <cell r="F752">
            <v>0</v>
          </cell>
          <cell r="G752">
            <v>150000</v>
          </cell>
          <cell r="H752">
            <v>0</v>
          </cell>
          <cell r="I752">
            <v>0</v>
          </cell>
          <cell r="J752">
            <v>1922000</v>
          </cell>
        </row>
        <row r="753">
          <cell r="A753" t="str">
            <v>P79639</v>
          </cell>
          <cell r="B753" t="str">
            <v>MOHAMMAD MULYADI,SE</v>
          </cell>
          <cell r="C753" t="str">
            <v>02030</v>
          </cell>
          <cell r="D753">
            <v>1686000</v>
          </cell>
          <cell r="E753">
            <v>168600</v>
          </cell>
          <cell r="F753">
            <v>168600</v>
          </cell>
          <cell r="G753">
            <v>300000</v>
          </cell>
          <cell r="H753">
            <v>0</v>
          </cell>
          <cell r="I753">
            <v>583000</v>
          </cell>
          <cell r="J753">
            <v>2051000</v>
          </cell>
        </row>
        <row r="754">
          <cell r="A754" t="str">
            <v>P80908</v>
          </cell>
          <cell r="B754" t="str">
            <v>DILLA KORTRIZA, SE</v>
          </cell>
          <cell r="C754" t="str">
            <v>02030</v>
          </cell>
          <cell r="D754">
            <v>1738000</v>
          </cell>
          <cell r="E754">
            <v>173800</v>
          </cell>
          <cell r="F754">
            <v>86900</v>
          </cell>
          <cell r="G754">
            <v>225000</v>
          </cell>
          <cell r="H754">
            <v>0</v>
          </cell>
          <cell r="I754">
            <v>825000</v>
          </cell>
          <cell r="J754">
            <v>2514000</v>
          </cell>
        </row>
        <row r="755">
          <cell r="A755" t="str">
            <v>P80914</v>
          </cell>
          <cell r="B755" t="str">
            <v>EDWAR, SE</v>
          </cell>
          <cell r="C755" t="str">
            <v>02030</v>
          </cell>
          <cell r="D755">
            <v>1682000</v>
          </cell>
          <cell r="E755">
            <v>168200</v>
          </cell>
          <cell r="F755">
            <v>84100</v>
          </cell>
          <cell r="G755">
            <v>225000</v>
          </cell>
          <cell r="H755">
            <v>1500000</v>
          </cell>
          <cell r="I755">
            <v>0</v>
          </cell>
          <cell r="J755">
            <v>3400000</v>
          </cell>
        </row>
        <row r="756">
          <cell r="A756" t="str">
            <v>P82353</v>
          </cell>
          <cell r="B756" t="str">
            <v>BUDIONO</v>
          </cell>
          <cell r="C756" t="str">
            <v>02030</v>
          </cell>
          <cell r="D756">
            <v>1204000</v>
          </cell>
          <cell r="E756">
            <v>0</v>
          </cell>
          <cell r="F756">
            <v>0</v>
          </cell>
          <cell r="G756">
            <v>75000</v>
          </cell>
          <cell r="H756">
            <v>0</v>
          </cell>
          <cell r="I756">
            <v>825000</v>
          </cell>
          <cell r="J756">
            <v>2065000</v>
          </cell>
        </row>
        <row r="757">
          <cell r="A757" t="str">
            <v>Q00606</v>
          </cell>
          <cell r="B757" t="str">
            <v>ELSA YULISTRIA</v>
          </cell>
          <cell r="C757" t="str">
            <v>02030</v>
          </cell>
          <cell r="D757">
            <v>935000</v>
          </cell>
          <cell r="E757">
            <v>0</v>
          </cell>
          <cell r="F757">
            <v>0</v>
          </cell>
          <cell r="G757">
            <v>75000</v>
          </cell>
          <cell r="H757">
            <v>0</v>
          </cell>
          <cell r="I757">
            <v>0</v>
          </cell>
          <cell r="J757">
            <v>1180000</v>
          </cell>
        </row>
        <row r="758">
          <cell r="A758" t="str">
            <v>P77350</v>
          </cell>
          <cell r="B758" t="str">
            <v>YENDRIWASIH,SE.</v>
          </cell>
          <cell r="C758" t="str">
            <v>02040</v>
          </cell>
          <cell r="D758">
            <v>1806000</v>
          </cell>
          <cell r="E758">
            <v>0</v>
          </cell>
          <cell r="F758">
            <v>0</v>
          </cell>
          <cell r="G758">
            <v>75000</v>
          </cell>
          <cell r="H758">
            <v>1500000</v>
          </cell>
          <cell r="I758">
            <v>0</v>
          </cell>
          <cell r="J758">
            <v>3250000</v>
          </cell>
        </row>
        <row r="759">
          <cell r="A759" t="str">
            <v>P79068</v>
          </cell>
          <cell r="B759" t="str">
            <v>SARI DEWI</v>
          </cell>
          <cell r="C759" t="str">
            <v>02040</v>
          </cell>
          <cell r="D759">
            <v>1744000</v>
          </cell>
          <cell r="E759">
            <v>174400</v>
          </cell>
          <cell r="F759">
            <v>174400</v>
          </cell>
          <cell r="G759">
            <v>300000</v>
          </cell>
          <cell r="H759">
            <v>0</v>
          </cell>
          <cell r="I759">
            <v>825000</v>
          </cell>
          <cell r="J759">
            <v>2364000</v>
          </cell>
        </row>
        <row r="760">
          <cell r="A760" t="str">
            <v>P79094</v>
          </cell>
          <cell r="B760" t="str">
            <v>NURITA SUSANTI</v>
          </cell>
          <cell r="C760" t="str">
            <v>02040</v>
          </cell>
          <cell r="D760">
            <v>1744000</v>
          </cell>
          <cell r="E760">
            <v>174400</v>
          </cell>
          <cell r="F760">
            <v>174400</v>
          </cell>
          <cell r="G760">
            <v>300000</v>
          </cell>
          <cell r="H760">
            <v>0</v>
          </cell>
          <cell r="I760">
            <v>575000</v>
          </cell>
          <cell r="J760">
            <v>2260000</v>
          </cell>
        </row>
        <row r="761">
          <cell r="A761" t="str">
            <v>P79655</v>
          </cell>
          <cell r="B761" t="str">
            <v>SLAMET JULIANTO,SE</v>
          </cell>
          <cell r="C761" t="str">
            <v>02040</v>
          </cell>
          <cell r="D761">
            <v>1632000</v>
          </cell>
          <cell r="E761">
            <v>163200</v>
          </cell>
          <cell r="F761">
            <v>81600</v>
          </cell>
          <cell r="G761">
            <v>225000</v>
          </cell>
          <cell r="H761">
            <v>0</v>
          </cell>
          <cell r="I761">
            <v>0</v>
          </cell>
          <cell r="J761">
            <v>1986000</v>
          </cell>
        </row>
        <row r="762">
          <cell r="A762" t="str">
            <v>P80899</v>
          </cell>
          <cell r="B762" t="str">
            <v>LENY, S.E.</v>
          </cell>
          <cell r="C762" t="str">
            <v>02040</v>
          </cell>
          <cell r="D762">
            <v>1738000</v>
          </cell>
          <cell r="E762">
            <v>173800</v>
          </cell>
          <cell r="F762">
            <v>173800</v>
          </cell>
          <cell r="G762">
            <v>300000</v>
          </cell>
          <cell r="H762">
            <v>0</v>
          </cell>
          <cell r="I762">
            <v>825000</v>
          </cell>
          <cell r="J762">
            <v>2514000</v>
          </cell>
        </row>
        <row r="763">
          <cell r="A763" t="str">
            <v>P80910</v>
          </cell>
          <cell r="B763" t="str">
            <v>IN IRVING YULIS, SE</v>
          </cell>
          <cell r="C763" t="str">
            <v>02040</v>
          </cell>
          <cell r="D763">
            <v>1738000</v>
          </cell>
          <cell r="E763">
            <v>173800</v>
          </cell>
          <cell r="F763">
            <v>173800</v>
          </cell>
          <cell r="G763">
            <v>300000</v>
          </cell>
          <cell r="H763">
            <v>0</v>
          </cell>
          <cell r="I763">
            <v>825000</v>
          </cell>
          <cell r="J763">
            <v>2310000</v>
          </cell>
        </row>
        <row r="764">
          <cell r="A764" t="str">
            <v>P81291</v>
          </cell>
          <cell r="B764" t="str">
            <v>PUHADI</v>
          </cell>
          <cell r="C764" t="str">
            <v>02040</v>
          </cell>
          <cell r="D764">
            <v>1168000</v>
          </cell>
          <cell r="E764">
            <v>116800</v>
          </cell>
          <cell r="F764">
            <v>0</v>
          </cell>
          <cell r="G764">
            <v>150000</v>
          </cell>
          <cell r="H764">
            <v>0</v>
          </cell>
          <cell r="I764">
            <v>0</v>
          </cell>
          <cell r="J764">
            <v>1831000</v>
          </cell>
        </row>
        <row r="765">
          <cell r="A765" t="str">
            <v>P82355</v>
          </cell>
          <cell r="B765" t="str">
            <v>DHAWANG GUMBARA</v>
          </cell>
          <cell r="C765" t="str">
            <v>02040</v>
          </cell>
          <cell r="D765">
            <v>1204000</v>
          </cell>
          <cell r="E765">
            <v>0</v>
          </cell>
          <cell r="F765">
            <v>0</v>
          </cell>
          <cell r="G765">
            <v>75000</v>
          </cell>
          <cell r="H765">
            <v>0</v>
          </cell>
          <cell r="I765">
            <v>825000</v>
          </cell>
          <cell r="J765">
            <v>1974000</v>
          </cell>
        </row>
        <row r="766">
          <cell r="A766" t="str">
            <v>P83169</v>
          </cell>
          <cell r="B766" t="str">
            <v>FREDI ADITYA SETIAWAN</v>
          </cell>
          <cell r="C766" t="str">
            <v>02040</v>
          </cell>
          <cell r="D766">
            <v>1145000</v>
          </cell>
          <cell r="E766">
            <v>0</v>
          </cell>
          <cell r="F766">
            <v>0</v>
          </cell>
          <cell r="G766">
            <v>75000</v>
          </cell>
          <cell r="H766">
            <v>0</v>
          </cell>
          <cell r="I766">
            <v>825000</v>
          </cell>
          <cell r="J766">
            <v>1792000</v>
          </cell>
        </row>
        <row r="767">
          <cell r="A767" t="str">
            <v>P83212</v>
          </cell>
          <cell r="B767" t="str">
            <v>BAMBANG K.J</v>
          </cell>
          <cell r="C767" t="str">
            <v>02040</v>
          </cell>
          <cell r="D767">
            <v>946400</v>
          </cell>
          <cell r="E767">
            <v>0</v>
          </cell>
          <cell r="F767">
            <v>0</v>
          </cell>
          <cell r="G767">
            <v>75000</v>
          </cell>
          <cell r="H767">
            <v>0</v>
          </cell>
          <cell r="I767">
            <v>0</v>
          </cell>
          <cell r="J767">
            <v>1485600</v>
          </cell>
        </row>
        <row r="768">
          <cell r="A768" t="str">
            <v>Q00582</v>
          </cell>
          <cell r="B768" t="str">
            <v>SILVIRA ROZA</v>
          </cell>
          <cell r="C768" t="str">
            <v>02040</v>
          </cell>
          <cell r="D768">
            <v>935000</v>
          </cell>
          <cell r="E768">
            <v>0</v>
          </cell>
          <cell r="F768">
            <v>0</v>
          </cell>
          <cell r="G768">
            <v>75000</v>
          </cell>
          <cell r="H768">
            <v>0</v>
          </cell>
          <cell r="I768">
            <v>297000</v>
          </cell>
          <cell r="J768">
            <v>1180000</v>
          </cell>
        </row>
        <row r="769">
          <cell r="A769" t="str">
            <v>Q00628</v>
          </cell>
          <cell r="B769" t="str">
            <v>RENO FERMILIASARI</v>
          </cell>
          <cell r="C769" t="str">
            <v>02040</v>
          </cell>
          <cell r="D769">
            <v>935000</v>
          </cell>
          <cell r="E769">
            <v>0</v>
          </cell>
          <cell r="F769">
            <v>0</v>
          </cell>
          <cell r="G769">
            <v>75000</v>
          </cell>
          <cell r="H769">
            <v>0</v>
          </cell>
          <cell r="I769">
            <v>297000</v>
          </cell>
          <cell r="J769">
            <v>1180000</v>
          </cell>
        </row>
        <row r="770">
          <cell r="A770" t="str">
            <v>Q00631</v>
          </cell>
          <cell r="B770" t="str">
            <v>RIA AYU FIDADA</v>
          </cell>
          <cell r="C770" t="str">
            <v>02040</v>
          </cell>
          <cell r="D770">
            <v>935000</v>
          </cell>
          <cell r="E770">
            <v>0</v>
          </cell>
          <cell r="F770">
            <v>0</v>
          </cell>
          <cell r="G770">
            <v>75000</v>
          </cell>
          <cell r="H770">
            <v>0</v>
          </cell>
          <cell r="I770">
            <v>297000</v>
          </cell>
          <cell r="J770">
            <v>1180000</v>
          </cell>
        </row>
        <row r="771">
          <cell r="A771" t="str">
            <v>Q00657</v>
          </cell>
          <cell r="B771" t="str">
            <v>DEDDY YAMA PUTRA</v>
          </cell>
          <cell r="C771" t="str">
            <v>02040</v>
          </cell>
          <cell r="D771">
            <v>935000</v>
          </cell>
          <cell r="E771">
            <v>0</v>
          </cell>
          <cell r="F771">
            <v>0</v>
          </cell>
          <cell r="G771">
            <v>75000</v>
          </cell>
          <cell r="H771">
            <v>0</v>
          </cell>
          <cell r="I771">
            <v>0</v>
          </cell>
          <cell r="J771">
            <v>1180000</v>
          </cell>
        </row>
        <row r="772">
          <cell r="A772" t="str">
            <v>Q00660</v>
          </cell>
          <cell r="B772" t="str">
            <v>YUNDA NOVIANDRI</v>
          </cell>
          <cell r="C772" t="str">
            <v>02040</v>
          </cell>
          <cell r="D772">
            <v>935000</v>
          </cell>
          <cell r="E772">
            <v>0</v>
          </cell>
          <cell r="F772">
            <v>0</v>
          </cell>
          <cell r="G772">
            <v>75000</v>
          </cell>
          <cell r="H772">
            <v>0</v>
          </cell>
          <cell r="I772">
            <v>297000</v>
          </cell>
          <cell r="J772">
            <v>1180000</v>
          </cell>
        </row>
        <row r="773">
          <cell r="A773" t="str">
            <v>P70337</v>
          </cell>
          <cell r="B773" t="str">
            <v>KARDIMAN</v>
          </cell>
          <cell r="C773" t="str">
            <v>02050</v>
          </cell>
          <cell r="D773">
            <v>1809000</v>
          </cell>
          <cell r="E773">
            <v>180900</v>
          </cell>
          <cell r="F773">
            <v>271350</v>
          </cell>
          <cell r="G773">
            <v>375000</v>
          </cell>
          <cell r="H773">
            <v>0</v>
          </cell>
          <cell r="I773">
            <v>319000</v>
          </cell>
          <cell r="J773">
            <v>2289000</v>
          </cell>
        </row>
        <row r="774">
          <cell r="A774" t="str">
            <v>P77361</v>
          </cell>
          <cell r="B774" t="str">
            <v>LINDA LEWITASIA</v>
          </cell>
          <cell r="C774" t="str">
            <v>02050</v>
          </cell>
          <cell r="D774">
            <v>1806000</v>
          </cell>
          <cell r="E774">
            <v>0</v>
          </cell>
          <cell r="F774">
            <v>180600</v>
          </cell>
          <cell r="G774">
            <v>225000</v>
          </cell>
          <cell r="H774">
            <v>0</v>
          </cell>
          <cell r="I774">
            <v>407000</v>
          </cell>
          <cell r="J774">
            <v>2364000</v>
          </cell>
        </row>
        <row r="775">
          <cell r="A775" t="str">
            <v>P79022</v>
          </cell>
          <cell r="B775" t="str">
            <v>FENTI GUSTANI, S.E.</v>
          </cell>
          <cell r="C775" t="str">
            <v>02050</v>
          </cell>
          <cell r="D775">
            <v>1802000</v>
          </cell>
          <cell r="E775">
            <v>180200</v>
          </cell>
          <cell r="F775">
            <v>0</v>
          </cell>
          <cell r="G775">
            <v>150000</v>
          </cell>
          <cell r="H775">
            <v>1500000</v>
          </cell>
          <cell r="I775">
            <v>0</v>
          </cell>
          <cell r="J775">
            <v>3400000</v>
          </cell>
        </row>
        <row r="776">
          <cell r="A776" t="str">
            <v>P79671</v>
          </cell>
          <cell r="B776" t="str">
            <v>ALI, SE</v>
          </cell>
          <cell r="C776" t="str">
            <v>02050</v>
          </cell>
          <cell r="D776">
            <v>1686000</v>
          </cell>
          <cell r="E776">
            <v>168600</v>
          </cell>
          <cell r="F776">
            <v>84300</v>
          </cell>
          <cell r="G776">
            <v>225000</v>
          </cell>
          <cell r="H776">
            <v>0</v>
          </cell>
          <cell r="I776">
            <v>0</v>
          </cell>
          <cell r="J776">
            <v>2364000</v>
          </cell>
        </row>
        <row r="777">
          <cell r="A777" t="str">
            <v>P80916</v>
          </cell>
          <cell r="B777" t="str">
            <v>OTTO HAMDI SIDDIK, SE</v>
          </cell>
          <cell r="C777" t="str">
            <v>02050</v>
          </cell>
          <cell r="D777">
            <v>1738000</v>
          </cell>
          <cell r="E777">
            <v>173800</v>
          </cell>
          <cell r="F777">
            <v>173800</v>
          </cell>
          <cell r="G777">
            <v>300000</v>
          </cell>
          <cell r="H777">
            <v>0</v>
          </cell>
          <cell r="I777">
            <v>825000</v>
          </cell>
          <cell r="J777">
            <v>2514000</v>
          </cell>
        </row>
        <row r="778">
          <cell r="A778" t="str">
            <v>P80922</v>
          </cell>
          <cell r="B778" t="str">
            <v>AHMAD SYUKRI, SH</v>
          </cell>
          <cell r="C778" t="str">
            <v>02050</v>
          </cell>
          <cell r="D778">
            <v>1625000</v>
          </cell>
          <cell r="E778">
            <v>162500</v>
          </cell>
          <cell r="F778">
            <v>162500</v>
          </cell>
          <cell r="G778">
            <v>300000</v>
          </cell>
          <cell r="H778">
            <v>0</v>
          </cell>
          <cell r="I778">
            <v>825000</v>
          </cell>
          <cell r="J778">
            <v>2439000</v>
          </cell>
        </row>
        <row r="779">
          <cell r="A779" t="str">
            <v>P80924</v>
          </cell>
          <cell r="B779" t="str">
            <v>FITRI YENI,SE.</v>
          </cell>
          <cell r="C779" t="str">
            <v>02050</v>
          </cell>
          <cell r="D779">
            <v>1523000</v>
          </cell>
          <cell r="E779">
            <v>0</v>
          </cell>
          <cell r="F779">
            <v>0</v>
          </cell>
          <cell r="G779">
            <v>75000</v>
          </cell>
          <cell r="H779">
            <v>0</v>
          </cell>
          <cell r="I779">
            <v>825000</v>
          </cell>
          <cell r="J779">
            <v>2289000</v>
          </cell>
        </row>
        <row r="780">
          <cell r="A780" t="str">
            <v>P83164</v>
          </cell>
          <cell r="B780" t="str">
            <v>EGI KURNIAWAN</v>
          </cell>
          <cell r="C780" t="str">
            <v>02050</v>
          </cell>
          <cell r="D780">
            <v>1145000</v>
          </cell>
          <cell r="E780">
            <v>0</v>
          </cell>
          <cell r="F780">
            <v>0</v>
          </cell>
          <cell r="G780">
            <v>75000</v>
          </cell>
          <cell r="H780">
            <v>0</v>
          </cell>
          <cell r="I780">
            <v>583000</v>
          </cell>
          <cell r="J780">
            <v>1792000</v>
          </cell>
        </row>
        <row r="781">
          <cell r="A781" t="str">
            <v>P83227</v>
          </cell>
          <cell r="B781" t="str">
            <v>FUAD PRIMA PUTRA</v>
          </cell>
          <cell r="C781" t="str">
            <v>02050</v>
          </cell>
          <cell r="D781">
            <v>946400</v>
          </cell>
          <cell r="E781">
            <v>0</v>
          </cell>
          <cell r="F781">
            <v>0</v>
          </cell>
          <cell r="G781">
            <v>75000</v>
          </cell>
          <cell r="H781">
            <v>0</v>
          </cell>
          <cell r="I781">
            <v>0</v>
          </cell>
          <cell r="J781">
            <v>1485600</v>
          </cell>
        </row>
        <row r="782">
          <cell r="A782" t="str">
            <v>P83238</v>
          </cell>
          <cell r="B782" t="str">
            <v>RIFMAYANI</v>
          </cell>
          <cell r="C782" t="str">
            <v>02050</v>
          </cell>
          <cell r="D782">
            <v>946400</v>
          </cell>
          <cell r="E782">
            <v>0</v>
          </cell>
          <cell r="F782">
            <v>0</v>
          </cell>
          <cell r="G782">
            <v>75000</v>
          </cell>
          <cell r="H782">
            <v>0</v>
          </cell>
          <cell r="I782">
            <v>297000</v>
          </cell>
          <cell r="J782">
            <v>1485600</v>
          </cell>
        </row>
        <row r="783">
          <cell r="A783" t="str">
            <v>Q00576</v>
          </cell>
          <cell r="B783" t="str">
            <v>PUTRI MELIZA SARI</v>
          </cell>
          <cell r="C783" t="str">
            <v>02050</v>
          </cell>
          <cell r="D783">
            <v>935000</v>
          </cell>
          <cell r="E783">
            <v>0</v>
          </cell>
          <cell r="F783">
            <v>0</v>
          </cell>
          <cell r="G783">
            <v>75000</v>
          </cell>
          <cell r="H783">
            <v>0</v>
          </cell>
          <cell r="I783">
            <v>0</v>
          </cell>
          <cell r="J783">
            <v>1180000</v>
          </cell>
        </row>
        <row r="784">
          <cell r="A784" t="str">
            <v>Q00579</v>
          </cell>
          <cell r="B784" t="str">
            <v>DEWI AYU PUSPITA S</v>
          </cell>
          <cell r="C784" t="str">
            <v>02050</v>
          </cell>
          <cell r="D784">
            <v>935000</v>
          </cell>
          <cell r="E784">
            <v>0</v>
          </cell>
          <cell r="F784">
            <v>0</v>
          </cell>
          <cell r="G784">
            <v>75000</v>
          </cell>
          <cell r="H784">
            <v>0</v>
          </cell>
          <cell r="I784">
            <v>297000</v>
          </cell>
          <cell r="J784">
            <v>1180000</v>
          </cell>
        </row>
        <row r="785">
          <cell r="A785" t="str">
            <v>Q00616</v>
          </cell>
          <cell r="B785" t="str">
            <v>TRISNA PUTRI</v>
          </cell>
          <cell r="C785" t="str">
            <v>02050</v>
          </cell>
          <cell r="D785">
            <v>935000</v>
          </cell>
          <cell r="E785">
            <v>0</v>
          </cell>
          <cell r="F785">
            <v>0</v>
          </cell>
          <cell r="G785">
            <v>75000</v>
          </cell>
          <cell r="H785">
            <v>0</v>
          </cell>
          <cell r="I785">
            <v>297000</v>
          </cell>
          <cell r="J785">
            <v>1180000</v>
          </cell>
        </row>
        <row r="786">
          <cell r="A786" t="str">
            <v>P76620</v>
          </cell>
          <cell r="B786" t="str">
            <v>DEVI HERIZON, S.H.</v>
          </cell>
          <cell r="C786" t="str">
            <v>02070</v>
          </cell>
          <cell r="D786">
            <v>1744000</v>
          </cell>
          <cell r="E786">
            <v>174400</v>
          </cell>
          <cell r="F786">
            <v>174400</v>
          </cell>
          <cell r="G786">
            <v>300000</v>
          </cell>
          <cell r="H786">
            <v>0</v>
          </cell>
          <cell r="I786">
            <v>825000</v>
          </cell>
          <cell r="J786">
            <v>2260000</v>
          </cell>
        </row>
        <row r="787">
          <cell r="A787" t="str">
            <v>P79104</v>
          </cell>
          <cell r="B787" t="str">
            <v>AMRIZAL,S.MN</v>
          </cell>
          <cell r="C787" t="str">
            <v>02070</v>
          </cell>
          <cell r="D787">
            <v>1744000</v>
          </cell>
          <cell r="E787">
            <v>174400</v>
          </cell>
          <cell r="F787">
            <v>174400</v>
          </cell>
          <cell r="G787">
            <v>300000</v>
          </cell>
          <cell r="H787">
            <v>900000</v>
          </cell>
          <cell r="I787">
            <v>0</v>
          </cell>
          <cell r="J787">
            <v>3250000</v>
          </cell>
        </row>
        <row r="788">
          <cell r="A788" t="str">
            <v>P79678</v>
          </cell>
          <cell r="B788" t="str">
            <v>MOCHAMAT SAFUAN</v>
          </cell>
          <cell r="C788" t="str">
            <v>02070</v>
          </cell>
          <cell r="D788">
            <v>1744000</v>
          </cell>
          <cell r="E788">
            <v>174400</v>
          </cell>
          <cell r="F788">
            <v>87200</v>
          </cell>
          <cell r="G788">
            <v>225000</v>
          </cell>
          <cell r="H788">
            <v>0</v>
          </cell>
          <cell r="I788">
            <v>0</v>
          </cell>
          <cell r="J788">
            <v>2051000</v>
          </cell>
        </row>
        <row r="789">
          <cell r="A789" t="str">
            <v>P81161</v>
          </cell>
          <cell r="B789" t="str">
            <v>TRISNA, SH,M.M.</v>
          </cell>
          <cell r="C789" t="str">
            <v>02070</v>
          </cell>
          <cell r="D789">
            <v>1523000</v>
          </cell>
          <cell r="E789">
            <v>0</v>
          </cell>
          <cell r="F789">
            <v>0</v>
          </cell>
          <cell r="G789">
            <v>75000</v>
          </cell>
          <cell r="H789">
            <v>0</v>
          </cell>
          <cell r="I789">
            <v>407000</v>
          </cell>
          <cell r="J789">
            <v>2188000</v>
          </cell>
        </row>
        <row r="790">
          <cell r="A790" t="str">
            <v>P81294</v>
          </cell>
          <cell r="B790" t="str">
            <v>YOHANES SUDARMONO</v>
          </cell>
          <cell r="C790" t="str">
            <v>02070</v>
          </cell>
          <cell r="D790">
            <v>1207000</v>
          </cell>
          <cell r="E790">
            <v>120700</v>
          </cell>
          <cell r="F790">
            <v>60350</v>
          </cell>
          <cell r="G790">
            <v>225000</v>
          </cell>
          <cell r="H790">
            <v>0</v>
          </cell>
          <cell r="I790">
            <v>583000</v>
          </cell>
          <cell r="J790">
            <v>1902000</v>
          </cell>
        </row>
        <row r="791">
          <cell r="A791" t="str">
            <v>Q00610</v>
          </cell>
          <cell r="B791" t="str">
            <v>RICHA MADONA</v>
          </cell>
          <cell r="C791" t="str">
            <v>02070</v>
          </cell>
          <cell r="D791">
            <v>935000</v>
          </cell>
          <cell r="E791">
            <v>0</v>
          </cell>
          <cell r="F791">
            <v>0</v>
          </cell>
          <cell r="G791">
            <v>75000</v>
          </cell>
          <cell r="H791">
            <v>0</v>
          </cell>
          <cell r="I791">
            <v>0</v>
          </cell>
          <cell r="J791">
            <v>1180000</v>
          </cell>
        </row>
        <row r="792">
          <cell r="A792" t="str">
            <v>Q00640</v>
          </cell>
          <cell r="B792" t="str">
            <v>HANIF AZMI</v>
          </cell>
          <cell r="C792" t="str">
            <v>02070</v>
          </cell>
          <cell r="D792">
            <v>935000</v>
          </cell>
          <cell r="E792">
            <v>0</v>
          </cell>
          <cell r="F792">
            <v>0</v>
          </cell>
          <cell r="G792">
            <v>75000</v>
          </cell>
          <cell r="H792">
            <v>0</v>
          </cell>
          <cell r="I792">
            <v>297000</v>
          </cell>
          <cell r="J792">
            <v>1180000</v>
          </cell>
        </row>
        <row r="793">
          <cell r="A793" t="str">
            <v>P77349</v>
          </cell>
          <cell r="B793" t="str">
            <v>EMI YUNIARTI</v>
          </cell>
          <cell r="C793" t="str">
            <v>02080</v>
          </cell>
          <cell r="D793">
            <v>1748000</v>
          </cell>
          <cell r="E793">
            <v>0</v>
          </cell>
          <cell r="F793">
            <v>0</v>
          </cell>
          <cell r="G793">
            <v>75000</v>
          </cell>
          <cell r="H793">
            <v>0</v>
          </cell>
          <cell r="I793">
            <v>825000</v>
          </cell>
          <cell r="J793">
            <v>2289000</v>
          </cell>
        </row>
        <row r="794">
          <cell r="A794" t="str">
            <v>P77351</v>
          </cell>
          <cell r="B794" t="str">
            <v>HP. BAHARUDDIN SIREGAR</v>
          </cell>
          <cell r="C794" t="str">
            <v>02080</v>
          </cell>
          <cell r="D794">
            <v>1806000</v>
          </cell>
          <cell r="E794">
            <v>180600</v>
          </cell>
          <cell r="F794">
            <v>270900</v>
          </cell>
          <cell r="G794">
            <v>375000</v>
          </cell>
          <cell r="H794">
            <v>0</v>
          </cell>
          <cell r="I794">
            <v>825000</v>
          </cell>
          <cell r="J794">
            <v>2364000</v>
          </cell>
        </row>
        <row r="795">
          <cell r="A795" t="str">
            <v>P77355</v>
          </cell>
          <cell r="B795" t="str">
            <v>YASRIZAL</v>
          </cell>
          <cell r="C795" t="str">
            <v>02080</v>
          </cell>
          <cell r="D795">
            <v>1865000</v>
          </cell>
          <cell r="E795">
            <v>186500</v>
          </cell>
          <cell r="F795">
            <v>186500</v>
          </cell>
          <cell r="G795">
            <v>300000</v>
          </cell>
          <cell r="H795">
            <v>1500000</v>
          </cell>
          <cell r="I795">
            <v>0</v>
          </cell>
          <cell r="J795">
            <v>3536000</v>
          </cell>
        </row>
        <row r="796">
          <cell r="A796" t="str">
            <v>P79107</v>
          </cell>
          <cell r="B796" t="str">
            <v>NURSALFIYETTI.Z,SE.</v>
          </cell>
          <cell r="C796" t="str">
            <v>02080</v>
          </cell>
          <cell r="D796">
            <v>1744000</v>
          </cell>
          <cell r="E796">
            <v>174400</v>
          </cell>
          <cell r="F796">
            <v>174400</v>
          </cell>
          <cell r="G796">
            <v>300000</v>
          </cell>
          <cell r="H796">
            <v>0</v>
          </cell>
          <cell r="I796">
            <v>605000</v>
          </cell>
          <cell r="J796">
            <v>2364000</v>
          </cell>
        </row>
        <row r="797">
          <cell r="A797" t="str">
            <v>P80451</v>
          </cell>
          <cell r="B797" t="str">
            <v>M. CHOIRIL ANAM,SH</v>
          </cell>
          <cell r="C797" t="str">
            <v>02080</v>
          </cell>
          <cell r="D797">
            <v>1741000</v>
          </cell>
          <cell r="E797">
            <v>174100</v>
          </cell>
          <cell r="F797">
            <v>174100</v>
          </cell>
          <cell r="G797">
            <v>300000</v>
          </cell>
          <cell r="H797">
            <v>0</v>
          </cell>
          <cell r="I797">
            <v>825000</v>
          </cell>
          <cell r="J797">
            <v>2116000</v>
          </cell>
        </row>
        <row r="798">
          <cell r="A798" t="str">
            <v>P81290</v>
          </cell>
          <cell r="B798" t="str">
            <v>HIDAYATSYAH</v>
          </cell>
          <cell r="C798" t="str">
            <v>02080</v>
          </cell>
          <cell r="D798">
            <v>1207000</v>
          </cell>
          <cell r="E798">
            <v>120700</v>
          </cell>
          <cell r="F798">
            <v>120700</v>
          </cell>
          <cell r="G798">
            <v>300000</v>
          </cell>
          <cell r="H798">
            <v>0</v>
          </cell>
          <cell r="I798">
            <v>825000</v>
          </cell>
          <cell r="J798">
            <v>1990000</v>
          </cell>
        </row>
        <row r="799">
          <cell r="A799" t="str">
            <v>P83184</v>
          </cell>
          <cell r="B799" t="str">
            <v>MAHDI HARIS</v>
          </cell>
          <cell r="C799" t="str">
            <v>02080</v>
          </cell>
          <cell r="D799">
            <v>946400</v>
          </cell>
          <cell r="E799">
            <v>0</v>
          </cell>
          <cell r="F799">
            <v>0</v>
          </cell>
          <cell r="G799">
            <v>75000</v>
          </cell>
          <cell r="H799">
            <v>0</v>
          </cell>
          <cell r="I799">
            <v>0</v>
          </cell>
          <cell r="J799">
            <v>1485600</v>
          </cell>
        </row>
        <row r="800">
          <cell r="A800" t="str">
            <v>P83218</v>
          </cell>
          <cell r="B800" t="str">
            <v>TAUFIK DIYA</v>
          </cell>
          <cell r="C800" t="str">
            <v>02080</v>
          </cell>
          <cell r="D800">
            <v>946400</v>
          </cell>
          <cell r="E800">
            <v>0</v>
          </cell>
          <cell r="F800">
            <v>0</v>
          </cell>
          <cell r="G800">
            <v>75000</v>
          </cell>
          <cell r="H800">
            <v>0</v>
          </cell>
          <cell r="I800">
            <v>0</v>
          </cell>
          <cell r="J800">
            <v>1485600</v>
          </cell>
        </row>
        <row r="801">
          <cell r="A801" t="str">
            <v>P83221</v>
          </cell>
          <cell r="B801" t="str">
            <v>MEDIA FATMA</v>
          </cell>
          <cell r="C801" t="str">
            <v>02080</v>
          </cell>
          <cell r="D801">
            <v>946400</v>
          </cell>
          <cell r="E801">
            <v>0</v>
          </cell>
          <cell r="F801">
            <v>0</v>
          </cell>
          <cell r="G801">
            <v>75000</v>
          </cell>
          <cell r="H801">
            <v>0</v>
          </cell>
          <cell r="I801">
            <v>0</v>
          </cell>
          <cell r="J801">
            <v>1485600</v>
          </cell>
        </row>
        <row r="802">
          <cell r="A802" t="str">
            <v>P83228</v>
          </cell>
          <cell r="B802" t="str">
            <v>EDIAL FITRA NUGRAHA</v>
          </cell>
          <cell r="C802" t="str">
            <v>02080</v>
          </cell>
          <cell r="D802">
            <v>946400</v>
          </cell>
          <cell r="E802">
            <v>0</v>
          </cell>
          <cell r="F802">
            <v>0</v>
          </cell>
          <cell r="G802">
            <v>75000</v>
          </cell>
          <cell r="H802">
            <v>0</v>
          </cell>
          <cell r="I802">
            <v>0</v>
          </cell>
          <cell r="J802">
            <v>1485600</v>
          </cell>
        </row>
        <row r="803">
          <cell r="A803" t="str">
            <v>Q00584</v>
          </cell>
          <cell r="B803" t="str">
            <v>NANA NOVIAWATI</v>
          </cell>
          <cell r="C803" t="str">
            <v>02080</v>
          </cell>
          <cell r="D803">
            <v>935000</v>
          </cell>
          <cell r="E803">
            <v>0</v>
          </cell>
          <cell r="F803">
            <v>0</v>
          </cell>
          <cell r="G803">
            <v>75000</v>
          </cell>
          <cell r="H803">
            <v>0</v>
          </cell>
          <cell r="I803">
            <v>297000</v>
          </cell>
          <cell r="J803">
            <v>1180000</v>
          </cell>
        </row>
        <row r="804">
          <cell r="A804" t="str">
            <v>Q00585</v>
          </cell>
          <cell r="B804" t="str">
            <v>THRESSY GEMA PORTIBY</v>
          </cell>
          <cell r="C804" t="str">
            <v>02080</v>
          </cell>
          <cell r="D804">
            <v>935000</v>
          </cell>
          <cell r="E804">
            <v>0</v>
          </cell>
          <cell r="F804">
            <v>0</v>
          </cell>
          <cell r="G804">
            <v>75000</v>
          </cell>
          <cell r="H804">
            <v>0</v>
          </cell>
          <cell r="I804">
            <v>0</v>
          </cell>
          <cell r="J804">
            <v>1180000</v>
          </cell>
        </row>
        <row r="805">
          <cell r="A805" t="str">
            <v>Q00588</v>
          </cell>
          <cell r="B805" t="str">
            <v>SUCI PUSPA RENO</v>
          </cell>
          <cell r="C805" t="str">
            <v>02080</v>
          </cell>
          <cell r="D805">
            <v>935000</v>
          </cell>
          <cell r="E805">
            <v>0</v>
          </cell>
          <cell r="F805">
            <v>0</v>
          </cell>
          <cell r="G805">
            <v>75000</v>
          </cell>
          <cell r="H805">
            <v>0</v>
          </cell>
          <cell r="I805">
            <v>297000</v>
          </cell>
          <cell r="J805">
            <v>1180000</v>
          </cell>
        </row>
        <row r="806">
          <cell r="A806" t="str">
            <v>Q00596</v>
          </cell>
          <cell r="B806" t="str">
            <v>TOUTY HANDA YENNY</v>
          </cell>
          <cell r="C806" t="str">
            <v>02080</v>
          </cell>
          <cell r="D806">
            <v>935000</v>
          </cell>
          <cell r="E806">
            <v>0</v>
          </cell>
          <cell r="F806">
            <v>0</v>
          </cell>
          <cell r="G806">
            <v>75000</v>
          </cell>
          <cell r="H806">
            <v>0</v>
          </cell>
          <cell r="I806">
            <v>0</v>
          </cell>
          <cell r="J806">
            <v>1180000</v>
          </cell>
        </row>
        <row r="807">
          <cell r="A807" t="str">
            <v>Q00598</v>
          </cell>
          <cell r="B807" t="str">
            <v>SYLVIA SYAFNIR</v>
          </cell>
          <cell r="C807" t="str">
            <v>02080</v>
          </cell>
          <cell r="D807">
            <v>935000</v>
          </cell>
          <cell r="E807">
            <v>0</v>
          </cell>
          <cell r="F807">
            <v>0</v>
          </cell>
          <cell r="G807">
            <v>75000</v>
          </cell>
          <cell r="H807">
            <v>0</v>
          </cell>
          <cell r="I807">
            <v>0</v>
          </cell>
          <cell r="J807">
            <v>1180000</v>
          </cell>
        </row>
        <row r="808">
          <cell r="A808" t="str">
            <v>Q00603</v>
          </cell>
          <cell r="B808" t="str">
            <v>REZA WINDRA S</v>
          </cell>
          <cell r="C808" t="str">
            <v>02080</v>
          </cell>
          <cell r="D808">
            <v>935000</v>
          </cell>
          <cell r="E808">
            <v>0</v>
          </cell>
          <cell r="F808">
            <v>0</v>
          </cell>
          <cell r="G808">
            <v>75000</v>
          </cell>
          <cell r="H808">
            <v>0</v>
          </cell>
          <cell r="I808">
            <v>0</v>
          </cell>
          <cell r="J808">
            <v>1180000</v>
          </cell>
        </row>
        <row r="809">
          <cell r="A809" t="str">
            <v>Q00614</v>
          </cell>
          <cell r="B809" t="str">
            <v>DIA CENITA</v>
          </cell>
          <cell r="C809" t="str">
            <v>02080</v>
          </cell>
          <cell r="D809">
            <v>935000</v>
          </cell>
          <cell r="E809">
            <v>0</v>
          </cell>
          <cell r="F809">
            <v>0</v>
          </cell>
          <cell r="G809">
            <v>75000</v>
          </cell>
          <cell r="H809">
            <v>0</v>
          </cell>
          <cell r="I809">
            <v>0</v>
          </cell>
          <cell r="J809">
            <v>1180000</v>
          </cell>
        </row>
        <row r="810">
          <cell r="A810" t="str">
            <v>Q00642</v>
          </cell>
          <cell r="B810" t="str">
            <v>FITRIA DEWI JULITA</v>
          </cell>
          <cell r="C810" t="str">
            <v>02080</v>
          </cell>
          <cell r="D810">
            <v>935000</v>
          </cell>
          <cell r="E810">
            <v>0</v>
          </cell>
          <cell r="F810">
            <v>0</v>
          </cell>
          <cell r="G810">
            <v>75000</v>
          </cell>
          <cell r="H810">
            <v>0</v>
          </cell>
          <cell r="I810">
            <v>297000</v>
          </cell>
          <cell r="J810">
            <v>1180000</v>
          </cell>
        </row>
        <row r="811">
          <cell r="A811" t="str">
            <v>Q00643</v>
          </cell>
          <cell r="B811" t="str">
            <v>KURNIA SARI DEVITA</v>
          </cell>
          <cell r="C811" t="str">
            <v>02080</v>
          </cell>
          <cell r="D811">
            <v>935000</v>
          </cell>
          <cell r="E811">
            <v>0</v>
          </cell>
          <cell r="F811">
            <v>0</v>
          </cell>
          <cell r="G811">
            <v>75000</v>
          </cell>
          <cell r="H811">
            <v>0</v>
          </cell>
          <cell r="I811">
            <v>0</v>
          </cell>
          <cell r="J811">
            <v>1180000</v>
          </cell>
        </row>
        <row r="812">
          <cell r="A812" t="str">
            <v>P77358</v>
          </cell>
          <cell r="B812" t="str">
            <v>AFRIJON</v>
          </cell>
          <cell r="C812" t="str">
            <v>02090</v>
          </cell>
          <cell r="D812">
            <v>1865000</v>
          </cell>
          <cell r="E812">
            <v>186500</v>
          </cell>
          <cell r="F812">
            <v>186500</v>
          </cell>
          <cell r="G812">
            <v>300000</v>
          </cell>
          <cell r="H812">
            <v>1500000</v>
          </cell>
          <cell r="I812">
            <v>0</v>
          </cell>
          <cell r="J812">
            <v>3400000</v>
          </cell>
        </row>
        <row r="813">
          <cell r="A813" t="str">
            <v>P77972</v>
          </cell>
          <cell r="B813" t="str">
            <v>ZULMAN BARKAH, SE</v>
          </cell>
          <cell r="C813" t="str">
            <v>02090</v>
          </cell>
          <cell r="D813">
            <v>1529000</v>
          </cell>
          <cell r="E813">
            <v>152900</v>
          </cell>
          <cell r="F813">
            <v>152900</v>
          </cell>
          <cell r="G813">
            <v>300000</v>
          </cell>
          <cell r="H813">
            <v>0</v>
          </cell>
          <cell r="I813">
            <v>297000</v>
          </cell>
          <cell r="J813">
            <v>2045000</v>
          </cell>
        </row>
        <row r="814">
          <cell r="A814" t="str">
            <v>P78797</v>
          </cell>
          <cell r="B814" t="str">
            <v>BAHARUDDIN</v>
          </cell>
          <cell r="C814" t="str">
            <v>02090</v>
          </cell>
          <cell r="D814">
            <v>1436000</v>
          </cell>
          <cell r="E814">
            <v>143600</v>
          </cell>
          <cell r="F814">
            <v>71800</v>
          </cell>
          <cell r="G814">
            <v>225000</v>
          </cell>
          <cell r="H814">
            <v>0</v>
          </cell>
          <cell r="I814">
            <v>0</v>
          </cell>
          <cell r="J814">
            <v>1883000</v>
          </cell>
        </row>
        <row r="815">
          <cell r="A815" t="str">
            <v>P79067</v>
          </cell>
          <cell r="B815" t="str">
            <v>ERLINA U.</v>
          </cell>
          <cell r="C815" t="str">
            <v>02090</v>
          </cell>
          <cell r="D815">
            <v>1744000</v>
          </cell>
          <cell r="E815">
            <v>174400</v>
          </cell>
          <cell r="F815">
            <v>174400</v>
          </cell>
          <cell r="G815">
            <v>300000</v>
          </cell>
          <cell r="H815">
            <v>0</v>
          </cell>
          <cell r="I815">
            <v>825000</v>
          </cell>
          <cell r="J815">
            <v>2364000</v>
          </cell>
        </row>
        <row r="816">
          <cell r="A816" t="str">
            <v>P79136</v>
          </cell>
          <cell r="B816" t="str">
            <v>ADRIAN NAHAR</v>
          </cell>
          <cell r="C816" t="str">
            <v>02090</v>
          </cell>
          <cell r="D816">
            <v>1744000</v>
          </cell>
          <cell r="E816">
            <v>174400</v>
          </cell>
          <cell r="F816">
            <v>174400</v>
          </cell>
          <cell r="G816">
            <v>300000</v>
          </cell>
          <cell r="H816">
            <v>0</v>
          </cell>
          <cell r="I816">
            <v>583000</v>
          </cell>
          <cell r="J816">
            <v>2364000</v>
          </cell>
        </row>
        <row r="817">
          <cell r="A817" t="str">
            <v>P79420</v>
          </cell>
          <cell r="B817" t="str">
            <v>NUGROHO AGUNG YULIANTO, SE</v>
          </cell>
          <cell r="C817" t="str">
            <v>02090</v>
          </cell>
          <cell r="D817">
            <v>1806000</v>
          </cell>
          <cell r="E817">
            <v>180600</v>
          </cell>
          <cell r="F817">
            <v>180600</v>
          </cell>
          <cell r="G817">
            <v>300000</v>
          </cell>
          <cell r="H817">
            <v>0</v>
          </cell>
          <cell r="I817">
            <v>0</v>
          </cell>
          <cell r="J817">
            <v>2051000</v>
          </cell>
        </row>
        <row r="818">
          <cell r="A818" t="str">
            <v>P80917</v>
          </cell>
          <cell r="B818" t="str">
            <v>BENNI GUSTIANTO, SE</v>
          </cell>
          <cell r="C818" t="str">
            <v>02090</v>
          </cell>
          <cell r="D818">
            <v>1738000</v>
          </cell>
          <cell r="E818">
            <v>173800</v>
          </cell>
          <cell r="F818">
            <v>173800</v>
          </cell>
          <cell r="G818">
            <v>300000</v>
          </cell>
          <cell r="H818">
            <v>0</v>
          </cell>
          <cell r="I818">
            <v>407000</v>
          </cell>
          <cell r="J818">
            <v>2514000</v>
          </cell>
        </row>
        <row r="819">
          <cell r="A819" t="str">
            <v>P83190</v>
          </cell>
          <cell r="B819" t="str">
            <v>MUSAWIR</v>
          </cell>
          <cell r="C819" t="str">
            <v>02090</v>
          </cell>
          <cell r="D819">
            <v>946400</v>
          </cell>
          <cell r="E819">
            <v>0</v>
          </cell>
          <cell r="F819">
            <v>0</v>
          </cell>
          <cell r="G819">
            <v>75000</v>
          </cell>
          <cell r="H819">
            <v>0</v>
          </cell>
          <cell r="I819">
            <v>0</v>
          </cell>
          <cell r="J819">
            <v>1485600</v>
          </cell>
        </row>
        <row r="820">
          <cell r="A820" t="str">
            <v>P83194</v>
          </cell>
          <cell r="B820" t="str">
            <v>AUDIATI KHAIPA</v>
          </cell>
          <cell r="C820" t="str">
            <v>02090</v>
          </cell>
          <cell r="D820">
            <v>946400</v>
          </cell>
          <cell r="E820">
            <v>0</v>
          </cell>
          <cell r="F820">
            <v>0</v>
          </cell>
          <cell r="G820">
            <v>75000</v>
          </cell>
          <cell r="H820">
            <v>0</v>
          </cell>
          <cell r="I820">
            <v>0</v>
          </cell>
          <cell r="J820">
            <v>1485600</v>
          </cell>
        </row>
        <row r="821">
          <cell r="A821" t="str">
            <v>P83200</v>
          </cell>
          <cell r="B821" t="str">
            <v>HENDRIZAL</v>
          </cell>
          <cell r="C821" t="str">
            <v>02090</v>
          </cell>
          <cell r="D821">
            <v>946400</v>
          </cell>
          <cell r="E821">
            <v>0</v>
          </cell>
          <cell r="F821">
            <v>0</v>
          </cell>
          <cell r="G821">
            <v>75000</v>
          </cell>
          <cell r="H821">
            <v>0</v>
          </cell>
          <cell r="I821">
            <v>0</v>
          </cell>
          <cell r="J821">
            <v>1485600</v>
          </cell>
        </row>
        <row r="822">
          <cell r="A822" t="str">
            <v>P83203</v>
          </cell>
          <cell r="B822" t="str">
            <v>YOPIKA JEPISA</v>
          </cell>
          <cell r="C822" t="str">
            <v>02090</v>
          </cell>
          <cell r="D822">
            <v>946400</v>
          </cell>
          <cell r="E822">
            <v>0</v>
          </cell>
          <cell r="F822">
            <v>0</v>
          </cell>
          <cell r="G822">
            <v>75000</v>
          </cell>
          <cell r="H822">
            <v>0</v>
          </cell>
          <cell r="I822">
            <v>0</v>
          </cell>
          <cell r="J822">
            <v>1485600</v>
          </cell>
        </row>
        <row r="823">
          <cell r="A823" t="str">
            <v>P83211</v>
          </cell>
          <cell r="B823" t="str">
            <v>SHUHAILI ADRI</v>
          </cell>
          <cell r="C823" t="str">
            <v>02090</v>
          </cell>
          <cell r="D823">
            <v>946400</v>
          </cell>
          <cell r="E823">
            <v>0</v>
          </cell>
          <cell r="F823">
            <v>0</v>
          </cell>
          <cell r="G823">
            <v>75000</v>
          </cell>
          <cell r="H823">
            <v>0</v>
          </cell>
          <cell r="I823">
            <v>0</v>
          </cell>
          <cell r="J823">
            <v>1485600</v>
          </cell>
        </row>
        <row r="824">
          <cell r="A824" t="str">
            <v>P83226</v>
          </cell>
          <cell r="B824" t="str">
            <v>YUDI SYAFRIANTO</v>
          </cell>
          <cell r="C824" t="str">
            <v>02090</v>
          </cell>
          <cell r="D824">
            <v>946400</v>
          </cell>
          <cell r="E824">
            <v>0</v>
          </cell>
          <cell r="F824">
            <v>0</v>
          </cell>
          <cell r="G824">
            <v>75000</v>
          </cell>
          <cell r="H824">
            <v>0</v>
          </cell>
          <cell r="I824">
            <v>0</v>
          </cell>
          <cell r="J824">
            <v>1485600</v>
          </cell>
        </row>
        <row r="825">
          <cell r="A825" t="str">
            <v>P83245</v>
          </cell>
          <cell r="B825" t="str">
            <v>ISMAN AFFANDI</v>
          </cell>
          <cell r="C825" t="str">
            <v>02090</v>
          </cell>
          <cell r="D825">
            <v>946400</v>
          </cell>
          <cell r="E825">
            <v>0</v>
          </cell>
          <cell r="F825">
            <v>0</v>
          </cell>
          <cell r="G825">
            <v>75000</v>
          </cell>
          <cell r="H825">
            <v>0</v>
          </cell>
          <cell r="I825">
            <v>0</v>
          </cell>
          <cell r="J825">
            <v>1485600</v>
          </cell>
        </row>
        <row r="826">
          <cell r="A826" t="str">
            <v>Q00571</v>
          </cell>
          <cell r="B826" t="str">
            <v>FANNY MUTHIA ULFA</v>
          </cell>
          <cell r="C826" t="str">
            <v>02090</v>
          </cell>
          <cell r="D826">
            <v>935000</v>
          </cell>
          <cell r="E826">
            <v>0</v>
          </cell>
          <cell r="F826">
            <v>0</v>
          </cell>
          <cell r="G826">
            <v>75000</v>
          </cell>
          <cell r="H826">
            <v>0</v>
          </cell>
          <cell r="I826">
            <v>0</v>
          </cell>
          <cell r="J826">
            <v>1180000</v>
          </cell>
        </row>
        <row r="827">
          <cell r="A827" t="str">
            <v>Q00590</v>
          </cell>
          <cell r="B827" t="str">
            <v>VIOLI SULASTRI</v>
          </cell>
          <cell r="C827" t="str">
            <v>02090</v>
          </cell>
          <cell r="D827">
            <v>935000</v>
          </cell>
          <cell r="E827">
            <v>0</v>
          </cell>
          <cell r="F827">
            <v>0</v>
          </cell>
          <cell r="G827">
            <v>75000</v>
          </cell>
          <cell r="H827">
            <v>0</v>
          </cell>
          <cell r="I827">
            <v>0</v>
          </cell>
          <cell r="J827">
            <v>1180000</v>
          </cell>
        </row>
        <row r="828">
          <cell r="A828" t="str">
            <v>Q00591</v>
          </cell>
          <cell r="B828" t="str">
            <v>LIDYA AMALIA AGUS</v>
          </cell>
          <cell r="C828" t="str">
            <v>02090</v>
          </cell>
          <cell r="D828">
            <v>935000</v>
          </cell>
          <cell r="E828">
            <v>0</v>
          </cell>
          <cell r="F828">
            <v>0</v>
          </cell>
          <cell r="G828">
            <v>75000</v>
          </cell>
          <cell r="H828">
            <v>0</v>
          </cell>
          <cell r="I828">
            <v>0</v>
          </cell>
          <cell r="J828">
            <v>1180000</v>
          </cell>
        </row>
        <row r="829">
          <cell r="A829" t="str">
            <v>Q00619</v>
          </cell>
          <cell r="B829" t="str">
            <v>NOFIA GUSNI</v>
          </cell>
          <cell r="C829" t="str">
            <v>02090</v>
          </cell>
          <cell r="D829">
            <v>935000</v>
          </cell>
          <cell r="E829">
            <v>0</v>
          </cell>
          <cell r="F829">
            <v>0</v>
          </cell>
          <cell r="G829">
            <v>75000</v>
          </cell>
          <cell r="H829">
            <v>0</v>
          </cell>
          <cell r="I829">
            <v>0</v>
          </cell>
          <cell r="J829">
            <v>1180000</v>
          </cell>
        </row>
        <row r="830">
          <cell r="A830" t="str">
            <v>Q00638</v>
          </cell>
          <cell r="B830" t="str">
            <v>ARSIL</v>
          </cell>
          <cell r="C830" t="str">
            <v>02090</v>
          </cell>
          <cell r="D830">
            <v>935000</v>
          </cell>
          <cell r="E830">
            <v>0</v>
          </cell>
          <cell r="F830">
            <v>0</v>
          </cell>
          <cell r="G830">
            <v>75000</v>
          </cell>
          <cell r="H830">
            <v>0</v>
          </cell>
          <cell r="I830">
            <v>0</v>
          </cell>
          <cell r="J830">
            <v>1180000</v>
          </cell>
        </row>
        <row r="831">
          <cell r="A831" t="str">
            <v>Q00647</v>
          </cell>
          <cell r="B831" t="str">
            <v>ELFEBRIADI</v>
          </cell>
          <cell r="C831" t="str">
            <v>02090</v>
          </cell>
          <cell r="D831">
            <v>935000</v>
          </cell>
          <cell r="E831">
            <v>0</v>
          </cell>
          <cell r="F831">
            <v>0</v>
          </cell>
          <cell r="G831">
            <v>75000</v>
          </cell>
          <cell r="H831">
            <v>0</v>
          </cell>
          <cell r="I831">
            <v>0</v>
          </cell>
          <cell r="J831">
            <v>1180000</v>
          </cell>
        </row>
        <row r="832">
          <cell r="A832" t="str">
            <v>Q00651</v>
          </cell>
          <cell r="B832" t="str">
            <v>NELVA NURMAWI</v>
          </cell>
          <cell r="C832" t="str">
            <v>02090</v>
          </cell>
          <cell r="D832">
            <v>935000</v>
          </cell>
          <cell r="E832">
            <v>0</v>
          </cell>
          <cell r="F832">
            <v>0</v>
          </cell>
          <cell r="G832">
            <v>75000</v>
          </cell>
          <cell r="H832">
            <v>0</v>
          </cell>
          <cell r="I832">
            <v>0</v>
          </cell>
          <cell r="J832">
            <v>1180000</v>
          </cell>
        </row>
        <row r="833">
          <cell r="A833" t="str">
            <v>Q00654</v>
          </cell>
          <cell r="B833" t="str">
            <v>RAHMI MISNANELI S</v>
          </cell>
          <cell r="C833" t="str">
            <v>02090</v>
          </cell>
          <cell r="D833">
            <v>935000</v>
          </cell>
          <cell r="E833">
            <v>0</v>
          </cell>
          <cell r="F833">
            <v>0</v>
          </cell>
          <cell r="G833">
            <v>75000</v>
          </cell>
          <cell r="H833">
            <v>0</v>
          </cell>
          <cell r="I833">
            <v>0</v>
          </cell>
          <cell r="J833">
            <v>1180000</v>
          </cell>
        </row>
        <row r="834">
          <cell r="A834" t="str">
            <v>Q00656</v>
          </cell>
          <cell r="B834" t="str">
            <v>MIRA DESWITA</v>
          </cell>
          <cell r="C834" t="str">
            <v>02090</v>
          </cell>
          <cell r="D834">
            <v>935000</v>
          </cell>
          <cell r="E834">
            <v>0</v>
          </cell>
          <cell r="F834">
            <v>0</v>
          </cell>
          <cell r="G834">
            <v>75000</v>
          </cell>
          <cell r="H834">
            <v>0</v>
          </cell>
          <cell r="I834">
            <v>0</v>
          </cell>
          <cell r="J834">
            <v>1180000</v>
          </cell>
        </row>
        <row r="835">
          <cell r="A835" t="str">
            <v>P58829</v>
          </cell>
          <cell r="B835" t="str">
            <v>DJUHDI</v>
          </cell>
          <cell r="C835" t="str">
            <v>02130</v>
          </cell>
          <cell r="D835">
            <v>1705000</v>
          </cell>
          <cell r="E835">
            <v>170500</v>
          </cell>
          <cell r="F835">
            <v>85250</v>
          </cell>
          <cell r="G835">
            <v>225000</v>
          </cell>
          <cell r="H835">
            <v>0</v>
          </cell>
          <cell r="I835">
            <v>330000</v>
          </cell>
          <cell r="J835">
            <v>1852000</v>
          </cell>
        </row>
        <row r="836">
          <cell r="A836" t="str">
            <v>P78735</v>
          </cell>
          <cell r="B836" t="str">
            <v>SUBANDI</v>
          </cell>
          <cell r="C836" t="str">
            <v>02130</v>
          </cell>
          <cell r="D836">
            <v>1477000</v>
          </cell>
          <cell r="E836">
            <v>147700</v>
          </cell>
          <cell r="F836">
            <v>147700</v>
          </cell>
          <cell r="G836">
            <v>300000</v>
          </cell>
          <cell r="H836">
            <v>0</v>
          </cell>
          <cell r="I836">
            <v>825000</v>
          </cell>
          <cell r="J836">
            <v>1920000</v>
          </cell>
        </row>
        <row r="837">
          <cell r="A837" t="str">
            <v>P79086</v>
          </cell>
          <cell r="B837" t="str">
            <v>EDINUR,SE.</v>
          </cell>
          <cell r="C837" t="str">
            <v>02130</v>
          </cell>
          <cell r="D837">
            <v>1744000</v>
          </cell>
          <cell r="E837">
            <v>174400</v>
          </cell>
          <cell r="F837">
            <v>174400</v>
          </cell>
          <cell r="G837">
            <v>300000</v>
          </cell>
          <cell r="H837">
            <v>0</v>
          </cell>
          <cell r="I837">
            <v>825000</v>
          </cell>
          <cell r="J837">
            <v>2121000</v>
          </cell>
        </row>
        <row r="838">
          <cell r="A838" t="str">
            <v>P79087</v>
          </cell>
          <cell r="B838" t="str">
            <v>AHERI ARDINATA</v>
          </cell>
          <cell r="C838" t="str">
            <v>02130</v>
          </cell>
          <cell r="D838">
            <v>1744000</v>
          </cell>
          <cell r="E838">
            <v>174400</v>
          </cell>
          <cell r="F838">
            <v>87200</v>
          </cell>
          <cell r="G838">
            <v>225000</v>
          </cell>
          <cell r="H838">
            <v>0</v>
          </cell>
          <cell r="I838">
            <v>825000</v>
          </cell>
          <cell r="J838">
            <v>2121000</v>
          </cell>
        </row>
        <row r="839">
          <cell r="A839" t="str">
            <v>P80249</v>
          </cell>
          <cell r="B839" t="str">
            <v>WAHYUL AMRI, SE</v>
          </cell>
          <cell r="C839" t="str">
            <v>02130</v>
          </cell>
          <cell r="D839">
            <v>1923000</v>
          </cell>
          <cell r="E839">
            <v>0</v>
          </cell>
          <cell r="F839">
            <v>0</v>
          </cell>
          <cell r="G839">
            <v>75000</v>
          </cell>
          <cell r="H839">
            <v>1500000</v>
          </cell>
          <cell r="I839">
            <v>0</v>
          </cell>
          <cell r="J839">
            <v>3172000</v>
          </cell>
        </row>
        <row r="840">
          <cell r="A840" t="str">
            <v>P82064</v>
          </cell>
          <cell r="B840" t="str">
            <v>KISWORO SPIYATIN PRIAMBODO,SE</v>
          </cell>
          <cell r="C840" t="str">
            <v>02130</v>
          </cell>
          <cell r="D840">
            <v>1164000</v>
          </cell>
          <cell r="E840">
            <v>116400</v>
          </cell>
          <cell r="F840">
            <v>116400</v>
          </cell>
          <cell r="G840">
            <v>300000</v>
          </cell>
          <cell r="H840">
            <v>0</v>
          </cell>
          <cell r="I840">
            <v>0</v>
          </cell>
          <cell r="J840">
            <v>1852000</v>
          </cell>
        </row>
        <row r="841">
          <cell r="A841" t="str">
            <v>P82311</v>
          </cell>
          <cell r="B841" t="str">
            <v>RATIH DOLA MELINA, SH.</v>
          </cell>
          <cell r="C841" t="str">
            <v>02130</v>
          </cell>
          <cell r="D841">
            <v>1377000</v>
          </cell>
          <cell r="E841">
            <v>0</v>
          </cell>
          <cell r="F841">
            <v>0</v>
          </cell>
          <cell r="G841">
            <v>75000</v>
          </cell>
          <cell r="H841">
            <v>0</v>
          </cell>
          <cell r="I841">
            <v>0</v>
          </cell>
          <cell r="J841">
            <v>1987000</v>
          </cell>
        </row>
        <row r="842">
          <cell r="A842" t="str">
            <v>P82354</v>
          </cell>
          <cell r="B842" t="str">
            <v>DHANI ARIANGGA</v>
          </cell>
          <cell r="C842" t="str">
            <v>02130</v>
          </cell>
          <cell r="D842">
            <v>1052000</v>
          </cell>
          <cell r="E842">
            <v>105200</v>
          </cell>
          <cell r="F842">
            <v>52600</v>
          </cell>
          <cell r="G842">
            <v>225000</v>
          </cell>
          <cell r="H842">
            <v>0</v>
          </cell>
          <cell r="I842">
            <v>407000</v>
          </cell>
          <cell r="J842">
            <v>1712000</v>
          </cell>
        </row>
        <row r="843">
          <cell r="A843" t="str">
            <v>P82688</v>
          </cell>
          <cell r="B843" t="str">
            <v>VIVIA NOTALIA, SE</v>
          </cell>
          <cell r="C843" t="str">
            <v>02130</v>
          </cell>
          <cell r="D843">
            <v>1202000</v>
          </cell>
          <cell r="E843">
            <v>0</v>
          </cell>
          <cell r="F843">
            <v>0</v>
          </cell>
          <cell r="G843">
            <v>75000</v>
          </cell>
          <cell r="H843">
            <v>0</v>
          </cell>
          <cell r="I843">
            <v>583000</v>
          </cell>
          <cell r="J843">
            <v>1920000</v>
          </cell>
        </row>
        <row r="844">
          <cell r="A844" t="str">
            <v>P82870</v>
          </cell>
          <cell r="B844" t="str">
            <v>DADANG RUSPENDI</v>
          </cell>
          <cell r="C844" t="str">
            <v>02130</v>
          </cell>
          <cell r="D844">
            <v>1164000</v>
          </cell>
          <cell r="E844">
            <v>0</v>
          </cell>
          <cell r="F844">
            <v>0</v>
          </cell>
          <cell r="G844">
            <v>75000</v>
          </cell>
          <cell r="H844">
            <v>0</v>
          </cell>
          <cell r="I844">
            <v>825000</v>
          </cell>
          <cell r="J844">
            <v>1852000</v>
          </cell>
        </row>
        <row r="845">
          <cell r="A845" t="str">
            <v>P83050</v>
          </cell>
          <cell r="B845" t="str">
            <v>AGUNG PRIHANDOKO</v>
          </cell>
          <cell r="C845" t="str">
            <v>02130</v>
          </cell>
          <cell r="D845">
            <v>1145000</v>
          </cell>
          <cell r="E845">
            <v>0</v>
          </cell>
          <cell r="F845">
            <v>0</v>
          </cell>
          <cell r="G845">
            <v>75000</v>
          </cell>
          <cell r="H845">
            <v>0</v>
          </cell>
          <cell r="I845">
            <v>495000</v>
          </cell>
          <cell r="J845">
            <v>1610000</v>
          </cell>
        </row>
        <row r="846">
          <cell r="A846" t="str">
            <v>P83183</v>
          </cell>
          <cell r="B846" t="str">
            <v>DECKY MARYA</v>
          </cell>
          <cell r="C846" t="str">
            <v>02130</v>
          </cell>
          <cell r="D846">
            <v>946400</v>
          </cell>
          <cell r="E846">
            <v>0</v>
          </cell>
          <cell r="F846">
            <v>0</v>
          </cell>
          <cell r="G846">
            <v>75000</v>
          </cell>
          <cell r="H846">
            <v>0</v>
          </cell>
          <cell r="I846">
            <v>0</v>
          </cell>
          <cell r="J846">
            <v>1334400</v>
          </cell>
        </row>
        <row r="847">
          <cell r="A847" t="str">
            <v>P83197</v>
          </cell>
          <cell r="B847" t="str">
            <v>RICKY MAFILINDO</v>
          </cell>
          <cell r="C847" t="str">
            <v>02130</v>
          </cell>
          <cell r="D847">
            <v>946400</v>
          </cell>
          <cell r="E847">
            <v>0</v>
          </cell>
          <cell r="F847">
            <v>0</v>
          </cell>
          <cell r="G847">
            <v>75000</v>
          </cell>
          <cell r="H847">
            <v>0</v>
          </cell>
          <cell r="I847">
            <v>0</v>
          </cell>
          <cell r="J847">
            <v>1334400</v>
          </cell>
        </row>
        <row r="848">
          <cell r="A848" t="str">
            <v>P83202</v>
          </cell>
          <cell r="B848" t="str">
            <v>RIFKI NAZMI</v>
          </cell>
          <cell r="C848" t="str">
            <v>02130</v>
          </cell>
          <cell r="D848">
            <v>946400</v>
          </cell>
          <cell r="E848">
            <v>0</v>
          </cell>
          <cell r="F848">
            <v>0</v>
          </cell>
          <cell r="G848">
            <v>75000</v>
          </cell>
          <cell r="H848">
            <v>0</v>
          </cell>
          <cell r="I848">
            <v>0</v>
          </cell>
          <cell r="J848">
            <v>1334400</v>
          </cell>
        </row>
        <row r="849">
          <cell r="A849" t="str">
            <v>P83205</v>
          </cell>
          <cell r="B849" t="str">
            <v>HENDRA SAPUTRA</v>
          </cell>
          <cell r="C849" t="str">
            <v>02130</v>
          </cell>
          <cell r="D849">
            <v>946400</v>
          </cell>
          <cell r="E849">
            <v>0</v>
          </cell>
          <cell r="F849">
            <v>0</v>
          </cell>
          <cell r="G849">
            <v>75000</v>
          </cell>
          <cell r="H849">
            <v>0</v>
          </cell>
          <cell r="I849">
            <v>0</v>
          </cell>
          <cell r="J849">
            <v>1334400</v>
          </cell>
        </row>
        <row r="850">
          <cell r="A850" t="str">
            <v>P83206</v>
          </cell>
          <cell r="B850" t="str">
            <v>RENI OKTAVIA</v>
          </cell>
          <cell r="C850" t="str">
            <v>02130</v>
          </cell>
          <cell r="D850">
            <v>946400</v>
          </cell>
          <cell r="E850">
            <v>0</v>
          </cell>
          <cell r="F850">
            <v>0</v>
          </cell>
          <cell r="G850">
            <v>75000</v>
          </cell>
          <cell r="H850">
            <v>0</v>
          </cell>
          <cell r="I850">
            <v>0</v>
          </cell>
          <cell r="J850">
            <v>1334400</v>
          </cell>
        </row>
        <row r="851">
          <cell r="A851" t="str">
            <v>P83210</v>
          </cell>
          <cell r="B851" t="str">
            <v>HARI KAMAL RIADI</v>
          </cell>
          <cell r="C851" t="str">
            <v>02130</v>
          </cell>
          <cell r="D851">
            <v>946400</v>
          </cell>
          <cell r="E851">
            <v>0</v>
          </cell>
          <cell r="F851">
            <v>0</v>
          </cell>
          <cell r="G851">
            <v>75000</v>
          </cell>
          <cell r="H851">
            <v>0</v>
          </cell>
          <cell r="I851">
            <v>0</v>
          </cell>
          <cell r="J851">
            <v>1334400</v>
          </cell>
        </row>
        <row r="852">
          <cell r="A852" t="str">
            <v>P83215</v>
          </cell>
          <cell r="B852" t="str">
            <v>SUHERI</v>
          </cell>
          <cell r="C852" t="str">
            <v>02130</v>
          </cell>
          <cell r="D852">
            <v>946400</v>
          </cell>
          <cell r="E852">
            <v>0</v>
          </cell>
          <cell r="F852">
            <v>0</v>
          </cell>
          <cell r="G852">
            <v>75000</v>
          </cell>
          <cell r="H852">
            <v>0</v>
          </cell>
          <cell r="I852">
            <v>0</v>
          </cell>
          <cell r="J852">
            <v>1334400</v>
          </cell>
        </row>
        <row r="853">
          <cell r="A853" t="str">
            <v>P83217</v>
          </cell>
          <cell r="B853" t="str">
            <v>DIAN EKA ASTUTI</v>
          </cell>
          <cell r="C853" t="str">
            <v>02130</v>
          </cell>
          <cell r="D853">
            <v>946400</v>
          </cell>
          <cell r="E853">
            <v>0</v>
          </cell>
          <cell r="F853">
            <v>0</v>
          </cell>
          <cell r="G853">
            <v>75000</v>
          </cell>
          <cell r="H853">
            <v>0</v>
          </cell>
          <cell r="I853">
            <v>0</v>
          </cell>
          <cell r="J853">
            <v>1334400</v>
          </cell>
        </row>
        <row r="854">
          <cell r="A854" t="str">
            <v>P83222</v>
          </cell>
          <cell r="B854" t="str">
            <v>FAUZI AKBAR</v>
          </cell>
          <cell r="C854" t="str">
            <v>02130</v>
          </cell>
          <cell r="D854">
            <v>946400</v>
          </cell>
          <cell r="E854">
            <v>0</v>
          </cell>
          <cell r="F854">
            <v>0</v>
          </cell>
          <cell r="G854">
            <v>75000</v>
          </cell>
          <cell r="H854">
            <v>0</v>
          </cell>
          <cell r="I854">
            <v>0</v>
          </cell>
          <cell r="J854">
            <v>1334400</v>
          </cell>
        </row>
        <row r="855">
          <cell r="A855" t="str">
            <v>P83223</v>
          </cell>
          <cell r="B855" t="str">
            <v>ANDY NOVRIZA</v>
          </cell>
          <cell r="C855" t="str">
            <v>02130</v>
          </cell>
          <cell r="D855">
            <v>946400</v>
          </cell>
          <cell r="E855">
            <v>0</v>
          </cell>
          <cell r="F855">
            <v>0</v>
          </cell>
          <cell r="G855">
            <v>75000</v>
          </cell>
          <cell r="H855">
            <v>0</v>
          </cell>
          <cell r="I855">
            <v>0</v>
          </cell>
          <cell r="J855">
            <v>1334400</v>
          </cell>
        </row>
        <row r="856">
          <cell r="A856" t="str">
            <v>P83231</v>
          </cell>
          <cell r="B856" t="str">
            <v>NANDA MIRA PALMA</v>
          </cell>
          <cell r="C856" t="str">
            <v>02130</v>
          </cell>
          <cell r="D856">
            <v>946400</v>
          </cell>
          <cell r="E856">
            <v>0</v>
          </cell>
          <cell r="F856">
            <v>0</v>
          </cell>
          <cell r="G856">
            <v>75000</v>
          </cell>
          <cell r="H856">
            <v>0</v>
          </cell>
          <cell r="I856">
            <v>319000</v>
          </cell>
          <cell r="J856">
            <v>1334400</v>
          </cell>
        </row>
        <row r="857">
          <cell r="A857" t="str">
            <v>P83240</v>
          </cell>
          <cell r="B857" t="str">
            <v>SILFI SRIYANTI</v>
          </cell>
          <cell r="C857" t="str">
            <v>02130</v>
          </cell>
          <cell r="D857">
            <v>946400</v>
          </cell>
          <cell r="E857">
            <v>0</v>
          </cell>
          <cell r="F857">
            <v>0</v>
          </cell>
          <cell r="G857">
            <v>75000</v>
          </cell>
          <cell r="H857">
            <v>0</v>
          </cell>
          <cell r="I857">
            <v>0</v>
          </cell>
          <cell r="J857">
            <v>1334400</v>
          </cell>
        </row>
        <row r="858">
          <cell r="A858" t="str">
            <v>P83243</v>
          </cell>
          <cell r="B858" t="str">
            <v>FIRMANSYAH</v>
          </cell>
          <cell r="C858" t="str">
            <v>02130</v>
          </cell>
          <cell r="D858">
            <v>946400</v>
          </cell>
          <cell r="E858">
            <v>0</v>
          </cell>
          <cell r="F858">
            <v>0</v>
          </cell>
          <cell r="G858">
            <v>75000</v>
          </cell>
          <cell r="H858">
            <v>0</v>
          </cell>
          <cell r="I858">
            <v>0</v>
          </cell>
          <cell r="J858">
            <v>1334400</v>
          </cell>
        </row>
        <row r="859">
          <cell r="A859" t="str">
            <v>Q00580</v>
          </cell>
          <cell r="B859" t="str">
            <v>AULIYA</v>
          </cell>
          <cell r="C859" t="str">
            <v>02130</v>
          </cell>
          <cell r="D859">
            <v>935000</v>
          </cell>
          <cell r="E859">
            <v>0</v>
          </cell>
          <cell r="F859">
            <v>0</v>
          </cell>
          <cell r="G859">
            <v>75000</v>
          </cell>
          <cell r="H859">
            <v>0</v>
          </cell>
          <cell r="I859">
            <v>0</v>
          </cell>
          <cell r="J859">
            <v>1060000</v>
          </cell>
        </row>
        <row r="860">
          <cell r="A860" t="str">
            <v>Q00581</v>
          </cell>
          <cell r="B860" t="str">
            <v>MAHYUFARMIRAMLIPUTRI</v>
          </cell>
          <cell r="C860" t="str">
            <v>02130</v>
          </cell>
          <cell r="D860">
            <v>935000</v>
          </cell>
          <cell r="E860">
            <v>0</v>
          </cell>
          <cell r="F860">
            <v>0</v>
          </cell>
          <cell r="G860">
            <v>75000</v>
          </cell>
          <cell r="H860">
            <v>0</v>
          </cell>
          <cell r="I860">
            <v>0</v>
          </cell>
          <cell r="J860">
            <v>1060000</v>
          </cell>
        </row>
        <row r="861">
          <cell r="A861" t="str">
            <v>Q00601</v>
          </cell>
          <cell r="B861" t="str">
            <v>OCTIKA ROMANSYAH</v>
          </cell>
          <cell r="C861" t="str">
            <v>02130</v>
          </cell>
          <cell r="D861">
            <v>935000</v>
          </cell>
          <cell r="E861">
            <v>0</v>
          </cell>
          <cell r="F861">
            <v>0</v>
          </cell>
          <cell r="G861">
            <v>75000</v>
          </cell>
          <cell r="H861">
            <v>0</v>
          </cell>
          <cell r="I861">
            <v>0</v>
          </cell>
          <cell r="J861">
            <v>1060000</v>
          </cell>
        </row>
        <row r="862">
          <cell r="A862" t="str">
            <v>Q00602</v>
          </cell>
          <cell r="B862" t="str">
            <v>AYUNDA CHAIRSTI</v>
          </cell>
          <cell r="C862" t="str">
            <v>02130</v>
          </cell>
          <cell r="D862">
            <v>935000</v>
          </cell>
          <cell r="E862">
            <v>0</v>
          </cell>
          <cell r="F862">
            <v>0</v>
          </cell>
          <cell r="G862">
            <v>75000</v>
          </cell>
          <cell r="H862">
            <v>0</v>
          </cell>
          <cell r="I862">
            <v>0</v>
          </cell>
          <cell r="J862">
            <v>1060000</v>
          </cell>
        </row>
        <row r="863">
          <cell r="A863" t="str">
            <v>Q00608</v>
          </cell>
          <cell r="B863" t="str">
            <v>RICI RAMAHELDA</v>
          </cell>
          <cell r="C863" t="str">
            <v>02130</v>
          </cell>
          <cell r="D863">
            <v>935000</v>
          </cell>
          <cell r="E863">
            <v>0</v>
          </cell>
          <cell r="F863">
            <v>0</v>
          </cell>
          <cell r="G863">
            <v>75000</v>
          </cell>
          <cell r="H863">
            <v>0</v>
          </cell>
          <cell r="I863">
            <v>0</v>
          </cell>
          <cell r="J863">
            <v>1060000</v>
          </cell>
        </row>
        <row r="864">
          <cell r="A864" t="str">
            <v>Q00611</v>
          </cell>
          <cell r="B864" t="str">
            <v>EKA TRIWULAN</v>
          </cell>
          <cell r="C864" t="str">
            <v>02130</v>
          </cell>
          <cell r="D864">
            <v>935000</v>
          </cell>
          <cell r="E864">
            <v>0</v>
          </cell>
          <cell r="F864">
            <v>0</v>
          </cell>
          <cell r="G864">
            <v>75000</v>
          </cell>
          <cell r="H864">
            <v>0</v>
          </cell>
          <cell r="I864">
            <v>0</v>
          </cell>
          <cell r="J864">
            <v>1060000</v>
          </cell>
        </row>
        <row r="865">
          <cell r="A865" t="str">
            <v>Q00617</v>
          </cell>
          <cell r="B865" t="str">
            <v>ANASRUL</v>
          </cell>
          <cell r="C865" t="str">
            <v>02130</v>
          </cell>
          <cell r="D865">
            <v>935000</v>
          </cell>
          <cell r="E865">
            <v>0</v>
          </cell>
          <cell r="F865">
            <v>0</v>
          </cell>
          <cell r="G865">
            <v>75000</v>
          </cell>
          <cell r="H865">
            <v>0</v>
          </cell>
          <cell r="I865">
            <v>0</v>
          </cell>
          <cell r="J865">
            <v>1060000</v>
          </cell>
        </row>
        <row r="866">
          <cell r="A866" t="str">
            <v>Q00625</v>
          </cell>
          <cell r="B866" t="str">
            <v>WARIYATI</v>
          </cell>
          <cell r="C866" t="str">
            <v>02130</v>
          </cell>
          <cell r="D866">
            <v>935000</v>
          </cell>
          <cell r="E866">
            <v>0</v>
          </cell>
          <cell r="F866">
            <v>0</v>
          </cell>
          <cell r="G866">
            <v>75000</v>
          </cell>
          <cell r="H866">
            <v>0</v>
          </cell>
          <cell r="I866">
            <v>0</v>
          </cell>
          <cell r="J866">
            <v>1060000</v>
          </cell>
        </row>
        <row r="867">
          <cell r="A867" t="str">
            <v>Q00629</v>
          </cell>
          <cell r="B867" t="str">
            <v>YOSEF RINALDI</v>
          </cell>
          <cell r="C867" t="str">
            <v>02130</v>
          </cell>
          <cell r="D867">
            <v>935000</v>
          </cell>
          <cell r="E867">
            <v>0</v>
          </cell>
          <cell r="F867">
            <v>0</v>
          </cell>
          <cell r="G867">
            <v>75000</v>
          </cell>
          <cell r="H867">
            <v>0</v>
          </cell>
          <cell r="I867">
            <v>0</v>
          </cell>
          <cell r="J867">
            <v>1060000</v>
          </cell>
        </row>
        <row r="868">
          <cell r="A868" t="str">
            <v>Q00655</v>
          </cell>
          <cell r="B868" t="str">
            <v>SURYA DHARMA</v>
          </cell>
          <cell r="C868" t="str">
            <v>02130</v>
          </cell>
          <cell r="D868">
            <v>935000</v>
          </cell>
          <cell r="E868">
            <v>0</v>
          </cell>
          <cell r="F868">
            <v>0</v>
          </cell>
          <cell r="G868">
            <v>75000</v>
          </cell>
          <cell r="H868">
            <v>0</v>
          </cell>
          <cell r="I868">
            <v>0</v>
          </cell>
          <cell r="J868">
            <v>1060000</v>
          </cell>
        </row>
        <row r="869">
          <cell r="A869" t="str">
            <v>Q00659</v>
          </cell>
          <cell r="B869" t="str">
            <v>CARDO</v>
          </cell>
          <cell r="C869" t="str">
            <v>02130</v>
          </cell>
          <cell r="D869">
            <v>935000</v>
          </cell>
          <cell r="E869">
            <v>0</v>
          </cell>
          <cell r="F869">
            <v>0</v>
          </cell>
          <cell r="G869">
            <v>75000</v>
          </cell>
          <cell r="H869">
            <v>0</v>
          </cell>
          <cell r="I869">
            <v>0</v>
          </cell>
          <cell r="J869">
            <v>1060000</v>
          </cell>
        </row>
        <row r="870">
          <cell r="A870" t="str">
            <v>P79102</v>
          </cell>
          <cell r="B870" t="str">
            <v>WIRYA ISWADI</v>
          </cell>
          <cell r="C870" t="str">
            <v>02180</v>
          </cell>
          <cell r="D870">
            <v>1689000</v>
          </cell>
          <cell r="E870">
            <v>168900</v>
          </cell>
          <cell r="F870">
            <v>84450</v>
          </cell>
          <cell r="G870">
            <v>225000</v>
          </cell>
          <cell r="H870">
            <v>0</v>
          </cell>
          <cell r="I870">
            <v>825000</v>
          </cell>
          <cell r="J870">
            <v>2104000</v>
          </cell>
        </row>
        <row r="871">
          <cell r="A871" t="str">
            <v>P79287</v>
          </cell>
          <cell r="B871" t="str">
            <v>SUTRISNO, S.Sos, SE</v>
          </cell>
          <cell r="C871" t="str">
            <v>02180</v>
          </cell>
          <cell r="D871">
            <v>1927000</v>
          </cell>
          <cell r="E871">
            <v>192700</v>
          </cell>
          <cell r="F871">
            <v>192700</v>
          </cell>
          <cell r="G871">
            <v>300000</v>
          </cell>
          <cell r="H871">
            <v>1500000</v>
          </cell>
          <cell r="I871">
            <v>0</v>
          </cell>
          <cell r="J871">
            <v>3480000</v>
          </cell>
        </row>
        <row r="872">
          <cell r="A872" t="str">
            <v>P80926</v>
          </cell>
          <cell r="B872" t="str">
            <v>ACHMAD YANI,SE</v>
          </cell>
          <cell r="C872" t="str">
            <v>02180</v>
          </cell>
          <cell r="D872">
            <v>1523000</v>
          </cell>
          <cell r="E872">
            <v>152300</v>
          </cell>
          <cell r="F872">
            <v>152300</v>
          </cell>
          <cell r="G872">
            <v>300000</v>
          </cell>
          <cell r="H872">
            <v>0</v>
          </cell>
          <cell r="I872">
            <v>825000</v>
          </cell>
          <cell r="J872">
            <v>2104000</v>
          </cell>
        </row>
        <row r="873">
          <cell r="A873" t="str">
            <v>P80970</v>
          </cell>
          <cell r="B873" t="str">
            <v>KUSNADI, S.E.</v>
          </cell>
          <cell r="C873" t="str">
            <v>02180</v>
          </cell>
          <cell r="D873">
            <v>1738000</v>
          </cell>
          <cell r="E873">
            <v>173800</v>
          </cell>
          <cell r="F873">
            <v>173800</v>
          </cell>
          <cell r="G873">
            <v>300000</v>
          </cell>
          <cell r="H873">
            <v>0</v>
          </cell>
          <cell r="I873">
            <v>0</v>
          </cell>
          <cell r="J873">
            <v>2181000</v>
          </cell>
        </row>
        <row r="874">
          <cell r="A874" t="str">
            <v>P81070</v>
          </cell>
          <cell r="B874" t="str">
            <v>MOH. ALSBET BUMIDIAH, SE</v>
          </cell>
          <cell r="C874" t="str">
            <v>02180</v>
          </cell>
          <cell r="D874">
            <v>1523000</v>
          </cell>
          <cell r="E874">
            <v>152300</v>
          </cell>
          <cell r="F874">
            <v>152300</v>
          </cell>
          <cell r="G874">
            <v>300000</v>
          </cell>
          <cell r="H874">
            <v>0</v>
          </cell>
          <cell r="I874">
            <v>825000</v>
          </cell>
          <cell r="J874">
            <v>2104000</v>
          </cell>
        </row>
        <row r="875">
          <cell r="A875" t="str">
            <v>P81292</v>
          </cell>
          <cell r="B875" t="str">
            <v>YANFISMEL</v>
          </cell>
          <cell r="C875" t="str">
            <v>02180</v>
          </cell>
          <cell r="D875">
            <v>1207000</v>
          </cell>
          <cell r="E875">
            <v>120700</v>
          </cell>
          <cell r="F875">
            <v>120700</v>
          </cell>
          <cell r="G875">
            <v>300000</v>
          </cell>
          <cell r="H875">
            <v>0</v>
          </cell>
          <cell r="I875">
            <v>352000</v>
          </cell>
          <cell r="J875">
            <v>1829000</v>
          </cell>
        </row>
        <row r="876">
          <cell r="A876" t="str">
            <v>P82060</v>
          </cell>
          <cell r="B876" t="str">
            <v>SUPARNO</v>
          </cell>
          <cell r="C876" t="str">
            <v>02180</v>
          </cell>
          <cell r="D876">
            <v>1295000</v>
          </cell>
          <cell r="E876">
            <v>129500</v>
          </cell>
          <cell r="F876">
            <v>129500</v>
          </cell>
          <cell r="G876">
            <v>300000</v>
          </cell>
          <cell r="H876">
            <v>0</v>
          </cell>
          <cell r="I876">
            <v>0</v>
          </cell>
          <cell r="J876">
            <v>1559000</v>
          </cell>
        </row>
        <row r="877">
          <cell r="A877" t="str">
            <v>P82281</v>
          </cell>
          <cell r="B877" t="str">
            <v>FERY ANTONI, SE.</v>
          </cell>
          <cell r="C877" t="str">
            <v>02180</v>
          </cell>
          <cell r="D877">
            <v>1377000</v>
          </cell>
          <cell r="E877">
            <v>137700</v>
          </cell>
          <cell r="F877">
            <v>0</v>
          </cell>
          <cell r="G877">
            <v>150000</v>
          </cell>
          <cell r="H877">
            <v>0</v>
          </cell>
          <cell r="I877">
            <v>825000</v>
          </cell>
          <cell r="J877">
            <v>2035000</v>
          </cell>
        </row>
        <row r="878">
          <cell r="A878" t="str">
            <v>P83069</v>
          </cell>
          <cell r="B878" t="str">
            <v>MUKTI WIBAWANI SETYANINGRUM</v>
          </cell>
          <cell r="C878" t="str">
            <v>02180</v>
          </cell>
          <cell r="D878">
            <v>1145000</v>
          </cell>
          <cell r="E878">
            <v>0</v>
          </cell>
          <cell r="F878">
            <v>0</v>
          </cell>
          <cell r="G878">
            <v>75000</v>
          </cell>
          <cell r="H878">
            <v>0</v>
          </cell>
          <cell r="I878">
            <v>495000</v>
          </cell>
          <cell r="J878">
            <v>1655000</v>
          </cell>
        </row>
        <row r="879">
          <cell r="A879" t="str">
            <v>P83189</v>
          </cell>
          <cell r="B879" t="str">
            <v>RONI AZMI</v>
          </cell>
          <cell r="C879" t="str">
            <v>02180</v>
          </cell>
          <cell r="D879">
            <v>946400</v>
          </cell>
          <cell r="E879">
            <v>0</v>
          </cell>
          <cell r="F879">
            <v>0</v>
          </cell>
          <cell r="G879">
            <v>75000</v>
          </cell>
          <cell r="H879">
            <v>0</v>
          </cell>
          <cell r="I879">
            <v>0</v>
          </cell>
          <cell r="J879">
            <v>1372000</v>
          </cell>
        </row>
        <row r="880">
          <cell r="A880" t="str">
            <v>P83191</v>
          </cell>
          <cell r="B880" t="str">
            <v>DUSNELIANI</v>
          </cell>
          <cell r="C880" t="str">
            <v>02180</v>
          </cell>
          <cell r="D880">
            <v>946400</v>
          </cell>
          <cell r="E880">
            <v>0</v>
          </cell>
          <cell r="F880">
            <v>0</v>
          </cell>
          <cell r="G880">
            <v>75000</v>
          </cell>
          <cell r="H880">
            <v>0</v>
          </cell>
          <cell r="I880">
            <v>0</v>
          </cell>
          <cell r="J880">
            <v>1372000</v>
          </cell>
        </row>
        <row r="881">
          <cell r="A881" t="str">
            <v>P83193</v>
          </cell>
          <cell r="B881" t="str">
            <v>WILSA FIRDAUS</v>
          </cell>
          <cell r="C881" t="str">
            <v>02180</v>
          </cell>
          <cell r="D881">
            <v>946400</v>
          </cell>
          <cell r="E881">
            <v>0</v>
          </cell>
          <cell r="F881">
            <v>0</v>
          </cell>
          <cell r="G881">
            <v>75000</v>
          </cell>
          <cell r="H881">
            <v>0</v>
          </cell>
          <cell r="I881">
            <v>0</v>
          </cell>
          <cell r="J881">
            <v>1372000</v>
          </cell>
        </row>
        <row r="882">
          <cell r="A882" t="str">
            <v>P83198</v>
          </cell>
          <cell r="B882" t="str">
            <v>RINI WAHYUNI</v>
          </cell>
          <cell r="C882" t="str">
            <v>02180</v>
          </cell>
          <cell r="D882">
            <v>946400</v>
          </cell>
          <cell r="E882">
            <v>0</v>
          </cell>
          <cell r="F882">
            <v>0</v>
          </cell>
          <cell r="G882">
            <v>75000</v>
          </cell>
          <cell r="H882">
            <v>0</v>
          </cell>
          <cell r="I882">
            <v>0</v>
          </cell>
          <cell r="J882">
            <v>1372000</v>
          </cell>
        </row>
        <row r="883">
          <cell r="A883" t="str">
            <v>P83207</v>
          </cell>
          <cell r="B883" t="str">
            <v>DEDY AKMAL</v>
          </cell>
          <cell r="C883" t="str">
            <v>02180</v>
          </cell>
          <cell r="D883">
            <v>946400</v>
          </cell>
          <cell r="E883">
            <v>0</v>
          </cell>
          <cell r="F883">
            <v>0</v>
          </cell>
          <cell r="G883">
            <v>75000</v>
          </cell>
          <cell r="H883">
            <v>0</v>
          </cell>
          <cell r="I883">
            <v>0</v>
          </cell>
          <cell r="J883">
            <v>1372000</v>
          </cell>
        </row>
        <row r="884">
          <cell r="A884" t="str">
            <v>P83208</v>
          </cell>
          <cell r="B884" t="str">
            <v>ZISTRA ROZAMALDI</v>
          </cell>
          <cell r="C884" t="str">
            <v>02180</v>
          </cell>
          <cell r="D884">
            <v>946400</v>
          </cell>
          <cell r="E884">
            <v>0</v>
          </cell>
          <cell r="F884">
            <v>0</v>
          </cell>
          <cell r="G884">
            <v>75000</v>
          </cell>
          <cell r="H884">
            <v>0</v>
          </cell>
          <cell r="I884">
            <v>0</v>
          </cell>
          <cell r="J884">
            <v>1372000</v>
          </cell>
        </row>
        <row r="885">
          <cell r="A885" t="str">
            <v>P83209</v>
          </cell>
          <cell r="B885" t="str">
            <v>ITRIS MARTADINATA</v>
          </cell>
          <cell r="C885" t="str">
            <v>02180</v>
          </cell>
          <cell r="D885">
            <v>946400</v>
          </cell>
          <cell r="E885">
            <v>0</v>
          </cell>
          <cell r="F885">
            <v>0</v>
          </cell>
          <cell r="G885">
            <v>75000</v>
          </cell>
          <cell r="H885">
            <v>0</v>
          </cell>
          <cell r="I885">
            <v>0</v>
          </cell>
          <cell r="J885">
            <v>1372000</v>
          </cell>
        </row>
        <row r="886">
          <cell r="A886" t="str">
            <v>P83229</v>
          </cell>
          <cell r="B886" t="str">
            <v>ANDHY J CHARIATMA</v>
          </cell>
          <cell r="C886" t="str">
            <v>02180</v>
          </cell>
          <cell r="D886">
            <v>946400</v>
          </cell>
          <cell r="E886">
            <v>0</v>
          </cell>
          <cell r="F886">
            <v>0</v>
          </cell>
          <cell r="G886">
            <v>75000</v>
          </cell>
          <cell r="H886">
            <v>0</v>
          </cell>
          <cell r="I886">
            <v>0</v>
          </cell>
          <cell r="J886">
            <v>1372000</v>
          </cell>
        </row>
        <row r="887">
          <cell r="A887" t="str">
            <v>Q00572</v>
          </cell>
          <cell r="B887" t="str">
            <v>IRHAMY DHAIVA JOHAR</v>
          </cell>
          <cell r="C887" t="str">
            <v>02180</v>
          </cell>
          <cell r="D887">
            <v>935000</v>
          </cell>
          <cell r="E887">
            <v>0</v>
          </cell>
          <cell r="F887">
            <v>0</v>
          </cell>
          <cell r="G887">
            <v>75000</v>
          </cell>
          <cell r="H887">
            <v>0</v>
          </cell>
          <cell r="I887">
            <v>0</v>
          </cell>
          <cell r="J887">
            <v>1090000</v>
          </cell>
        </row>
        <row r="888">
          <cell r="A888" t="str">
            <v>Q00589</v>
          </cell>
          <cell r="B888" t="str">
            <v>TISTIAYU SESRI WENDA</v>
          </cell>
          <cell r="C888" t="str">
            <v>02180</v>
          </cell>
          <cell r="D888">
            <v>935000</v>
          </cell>
          <cell r="E888">
            <v>0</v>
          </cell>
          <cell r="F888">
            <v>0</v>
          </cell>
          <cell r="G888">
            <v>75000</v>
          </cell>
          <cell r="H888">
            <v>0</v>
          </cell>
          <cell r="I888">
            <v>0</v>
          </cell>
          <cell r="J888">
            <v>1090000</v>
          </cell>
        </row>
        <row r="889">
          <cell r="A889" t="str">
            <v>Q00592</v>
          </cell>
          <cell r="B889" t="str">
            <v>INDRA SURYADI</v>
          </cell>
          <cell r="C889" t="str">
            <v>02180</v>
          </cell>
          <cell r="D889">
            <v>935000</v>
          </cell>
          <cell r="E889">
            <v>0</v>
          </cell>
          <cell r="F889">
            <v>0</v>
          </cell>
          <cell r="G889">
            <v>75000</v>
          </cell>
          <cell r="H889">
            <v>0</v>
          </cell>
          <cell r="I889">
            <v>0</v>
          </cell>
          <cell r="J889">
            <v>1090000</v>
          </cell>
        </row>
        <row r="890">
          <cell r="A890" t="str">
            <v>Q00600</v>
          </cell>
          <cell r="B890" t="str">
            <v>VEFI PRIMAYURI</v>
          </cell>
          <cell r="C890" t="str">
            <v>02180</v>
          </cell>
          <cell r="D890">
            <v>935000</v>
          </cell>
          <cell r="E890">
            <v>0</v>
          </cell>
          <cell r="F890">
            <v>0</v>
          </cell>
          <cell r="G890">
            <v>75000</v>
          </cell>
          <cell r="H890">
            <v>0</v>
          </cell>
          <cell r="I890">
            <v>0</v>
          </cell>
          <cell r="J890">
            <v>1090000</v>
          </cell>
        </row>
        <row r="891">
          <cell r="A891" t="str">
            <v>Q00618</v>
          </cell>
          <cell r="B891" t="str">
            <v>SUHARMIKO</v>
          </cell>
          <cell r="C891" t="str">
            <v>02180</v>
          </cell>
          <cell r="D891">
            <v>935000</v>
          </cell>
          <cell r="E891">
            <v>0</v>
          </cell>
          <cell r="F891">
            <v>0</v>
          </cell>
          <cell r="G891">
            <v>75000</v>
          </cell>
          <cell r="H891">
            <v>0</v>
          </cell>
          <cell r="I891">
            <v>0</v>
          </cell>
          <cell r="J891">
            <v>1090000</v>
          </cell>
        </row>
        <row r="892">
          <cell r="A892" t="str">
            <v>Q00626</v>
          </cell>
          <cell r="B892" t="str">
            <v>YENI RONA</v>
          </cell>
          <cell r="C892" t="str">
            <v>02180</v>
          </cell>
          <cell r="D892">
            <v>935000</v>
          </cell>
          <cell r="E892">
            <v>0</v>
          </cell>
          <cell r="F892">
            <v>0</v>
          </cell>
          <cell r="G892">
            <v>75000</v>
          </cell>
          <cell r="H892">
            <v>0</v>
          </cell>
          <cell r="I892">
            <v>0</v>
          </cell>
          <cell r="J892">
            <v>1090000</v>
          </cell>
        </row>
        <row r="893">
          <cell r="A893" t="str">
            <v>Q00644</v>
          </cell>
          <cell r="B893" t="str">
            <v>DICKY HIDAYAT</v>
          </cell>
          <cell r="C893" t="str">
            <v>02180</v>
          </cell>
          <cell r="D893">
            <v>935000</v>
          </cell>
          <cell r="E893">
            <v>0</v>
          </cell>
          <cell r="F893">
            <v>0</v>
          </cell>
          <cell r="G893">
            <v>75000</v>
          </cell>
          <cell r="H893">
            <v>0</v>
          </cell>
          <cell r="I893">
            <v>0</v>
          </cell>
          <cell r="J893">
            <v>1090000</v>
          </cell>
        </row>
        <row r="894">
          <cell r="A894" t="str">
            <v>Q00646</v>
          </cell>
          <cell r="B894" t="str">
            <v>HENDRA JOHAN</v>
          </cell>
          <cell r="C894" t="str">
            <v>02180</v>
          </cell>
          <cell r="D894">
            <v>935000</v>
          </cell>
          <cell r="E894">
            <v>0</v>
          </cell>
          <cell r="F894">
            <v>0</v>
          </cell>
          <cell r="G894">
            <v>75000</v>
          </cell>
          <cell r="H894">
            <v>0</v>
          </cell>
          <cell r="I894">
            <v>0</v>
          </cell>
          <cell r="J894">
            <v>1090000</v>
          </cell>
        </row>
        <row r="895">
          <cell r="A895" t="str">
            <v>Q00648</v>
          </cell>
          <cell r="B895" t="str">
            <v>AVELONA ROSY</v>
          </cell>
          <cell r="C895" t="str">
            <v>02180</v>
          </cell>
          <cell r="D895">
            <v>935000</v>
          </cell>
          <cell r="E895">
            <v>0</v>
          </cell>
          <cell r="F895">
            <v>0</v>
          </cell>
          <cell r="G895">
            <v>75000</v>
          </cell>
          <cell r="H895">
            <v>0</v>
          </cell>
          <cell r="I895">
            <v>0</v>
          </cell>
          <cell r="J895">
            <v>1090000</v>
          </cell>
        </row>
        <row r="896">
          <cell r="A896" t="str">
            <v>Q00650</v>
          </cell>
          <cell r="B896" t="str">
            <v>MEYLIZA ALVIYONITA</v>
          </cell>
          <cell r="C896" t="str">
            <v>02180</v>
          </cell>
          <cell r="D896">
            <v>935000</v>
          </cell>
          <cell r="E896">
            <v>0</v>
          </cell>
          <cell r="F896">
            <v>0</v>
          </cell>
          <cell r="G896">
            <v>75000</v>
          </cell>
          <cell r="H896">
            <v>0</v>
          </cell>
          <cell r="I896">
            <v>0</v>
          </cell>
          <cell r="J896">
            <v>1090000</v>
          </cell>
        </row>
        <row r="897">
          <cell r="A897" t="str">
            <v>Q00652</v>
          </cell>
          <cell r="B897" t="str">
            <v>RAHMAD DONI</v>
          </cell>
          <cell r="C897" t="str">
            <v>02180</v>
          </cell>
          <cell r="D897">
            <v>935000</v>
          </cell>
          <cell r="E897">
            <v>0</v>
          </cell>
          <cell r="F897">
            <v>0</v>
          </cell>
          <cell r="G897">
            <v>75000</v>
          </cell>
          <cell r="H897">
            <v>0</v>
          </cell>
          <cell r="I897">
            <v>0</v>
          </cell>
          <cell r="J897">
            <v>1090000</v>
          </cell>
        </row>
        <row r="898">
          <cell r="A898" t="str">
            <v>P70287</v>
          </cell>
          <cell r="B898" t="str">
            <v>YASWANDRIZAL</v>
          </cell>
          <cell r="C898" t="str">
            <v>02340</v>
          </cell>
          <cell r="D898">
            <v>1751000</v>
          </cell>
          <cell r="E898">
            <v>0</v>
          </cell>
          <cell r="F898">
            <v>0</v>
          </cell>
          <cell r="G898">
            <v>75000</v>
          </cell>
          <cell r="H898">
            <v>0</v>
          </cell>
          <cell r="I898">
            <v>297000</v>
          </cell>
          <cell r="J898">
            <v>1987000</v>
          </cell>
        </row>
        <row r="899">
          <cell r="A899" t="str">
            <v>P78620</v>
          </cell>
          <cell r="B899" t="str">
            <v>RASYIDIN</v>
          </cell>
          <cell r="C899" t="str">
            <v>02340</v>
          </cell>
          <cell r="D899">
            <v>1580000</v>
          </cell>
          <cell r="E899">
            <v>158000</v>
          </cell>
          <cell r="F899">
            <v>79000</v>
          </cell>
          <cell r="G899">
            <v>225000</v>
          </cell>
          <cell r="H899">
            <v>0</v>
          </cell>
          <cell r="I899">
            <v>825000</v>
          </cell>
          <cell r="J899">
            <v>1987000</v>
          </cell>
        </row>
        <row r="900">
          <cell r="A900" t="str">
            <v>P79767</v>
          </cell>
          <cell r="B900" t="str">
            <v>WIDADA PRIYANTARA,S.Sos</v>
          </cell>
          <cell r="C900" t="str">
            <v>02340</v>
          </cell>
          <cell r="D900">
            <v>1632000</v>
          </cell>
          <cell r="E900">
            <v>163200</v>
          </cell>
          <cell r="F900">
            <v>163200</v>
          </cell>
          <cell r="G900">
            <v>300000</v>
          </cell>
          <cell r="H900">
            <v>0</v>
          </cell>
          <cell r="I900">
            <v>407000</v>
          </cell>
          <cell r="J900">
            <v>1784000</v>
          </cell>
        </row>
        <row r="901">
          <cell r="A901" t="str">
            <v>P80599</v>
          </cell>
          <cell r="B901" t="str">
            <v>MUHAMAD FAUZI</v>
          </cell>
          <cell r="C901" t="str">
            <v>02340</v>
          </cell>
          <cell r="D901">
            <v>1425000</v>
          </cell>
          <cell r="E901">
            <v>142500</v>
          </cell>
          <cell r="F901">
            <v>142500</v>
          </cell>
          <cell r="G901">
            <v>300000</v>
          </cell>
          <cell r="H901">
            <v>0</v>
          </cell>
          <cell r="I901">
            <v>583000</v>
          </cell>
          <cell r="J901">
            <v>1987000</v>
          </cell>
        </row>
        <row r="902">
          <cell r="A902" t="str">
            <v>P80904</v>
          </cell>
          <cell r="B902" t="str">
            <v>HENDRA YULI AFRINO, SE</v>
          </cell>
          <cell r="C902" t="str">
            <v>02340</v>
          </cell>
          <cell r="D902">
            <v>1738000</v>
          </cell>
          <cell r="E902">
            <v>173800</v>
          </cell>
          <cell r="F902">
            <v>173800</v>
          </cell>
          <cell r="G902">
            <v>300000</v>
          </cell>
          <cell r="H902">
            <v>900000</v>
          </cell>
          <cell r="I902">
            <v>0</v>
          </cell>
          <cell r="J902">
            <v>2925000</v>
          </cell>
        </row>
        <row r="903">
          <cell r="A903" t="str">
            <v>P83188</v>
          </cell>
          <cell r="B903" t="str">
            <v>INDHERA BAYU MAHATMA</v>
          </cell>
          <cell r="C903" t="str">
            <v>02340</v>
          </cell>
          <cell r="D903">
            <v>946400</v>
          </cell>
          <cell r="E903">
            <v>0</v>
          </cell>
          <cell r="F903">
            <v>0</v>
          </cell>
          <cell r="G903">
            <v>75000</v>
          </cell>
          <cell r="H903">
            <v>0</v>
          </cell>
          <cell r="I903">
            <v>0</v>
          </cell>
          <cell r="J903">
            <v>1334400</v>
          </cell>
        </row>
        <row r="904">
          <cell r="A904" t="str">
            <v>P83192</v>
          </cell>
          <cell r="B904" t="str">
            <v>DONI SAPUTRA</v>
          </cell>
          <cell r="C904" t="str">
            <v>02340</v>
          </cell>
          <cell r="D904">
            <v>946400</v>
          </cell>
          <cell r="E904">
            <v>0</v>
          </cell>
          <cell r="F904">
            <v>0</v>
          </cell>
          <cell r="G904">
            <v>75000</v>
          </cell>
          <cell r="H904">
            <v>0</v>
          </cell>
          <cell r="I904">
            <v>0</v>
          </cell>
          <cell r="J904">
            <v>1334400</v>
          </cell>
        </row>
        <row r="905">
          <cell r="A905" t="str">
            <v>P83204</v>
          </cell>
          <cell r="B905" t="str">
            <v>FERINALDI</v>
          </cell>
          <cell r="C905" t="str">
            <v>02340</v>
          </cell>
          <cell r="D905">
            <v>946400</v>
          </cell>
          <cell r="E905">
            <v>0</v>
          </cell>
          <cell r="F905">
            <v>0</v>
          </cell>
          <cell r="G905">
            <v>75000</v>
          </cell>
          <cell r="H905">
            <v>0</v>
          </cell>
          <cell r="I905">
            <v>0</v>
          </cell>
          <cell r="J905">
            <v>1334400</v>
          </cell>
        </row>
        <row r="906">
          <cell r="A906" t="str">
            <v>P83219</v>
          </cell>
          <cell r="B906" t="str">
            <v>MUHAMMAD IQBAL</v>
          </cell>
          <cell r="C906" t="str">
            <v>02340</v>
          </cell>
          <cell r="D906">
            <v>946400</v>
          </cell>
          <cell r="E906">
            <v>0</v>
          </cell>
          <cell r="F906">
            <v>0</v>
          </cell>
          <cell r="G906">
            <v>75000</v>
          </cell>
          <cell r="H906">
            <v>0</v>
          </cell>
          <cell r="I906">
            <v>0</v>
          </cell>
          <cell r="J906">
            <v>1334400</v>
          </cell>
        </row>
        <row r="907">
          <cell r="A907" t="str">
            <v>P83224</v>
          </cell>
          <cell r="B907" t="str">
            <v>YULIA OKTAVIANTI</v>
          </cell>
          <cell r="C907" t="str">
            <v>02340</v>
          </cell>
          <cell r="D907">
            <v>946400</v>
          </cell>
          <cell r="E907">
            <v>0</v>
          </cell>
          <cell r="F907">
            <v>0</v>
          </cell>
          <cell r="G907">
            <v>75000</v>
          </cell>
          <cell r="H907">
            <v>0</v>
          </cell>
          <cell r="I907">
            <v>0</v>
          </cell>
          <cell r="J907">
            <v>1334400</v>
          </cell>
        </row>
        <row r="908">
          <cell r="A908" t="str">
            <v>P83248</v>
          </cell>
          <cell r="B908" t="str">
            <v>OKI HUTABRI</v>
          </cell>
          <cell r="C908" t="str">
            <v>02340</v>
          </cell>
          <cell r="D908">
            <v>946400</v>
          </cell>
          <cell r="E908">
            <v>0</v>
          </cell>
          <cell r="F908">
            <v>0</v>
          </cell>
          <cell r="G908">
            <v>75000</v>
          </cell>
          <cell r="H908">
            <v>0</v>
          </cell>
          <cell r="I908">
            <v>0</v>
          </cell>
          <cell r="J908">
            <v>1334400</v>
          </cell>
        </row>
        <row r="909">
          <cell r="A909" t="str">
            <v>Q00577</v>
          </cell>
          <cell r="B909" t="str">
            <v>ELGA PUTRI FAJAR</v>
          </cell>
          <cell r="C909" t="str">
            <v>02340</v>
          </cell>
          <cell r="D909">
            <v>935000</v>
          </cell>
          <cell r="E909">
            <v>0</v>
          </cell>
          <cell r="F909">
            <v>0</v>
          </cell>
          <cell r="G909">
            <v>75000</v>
          </cell>
          <cell r="H909">
            <v>0</v>
          </cell>
          <cell r="I909">
            <v>0</v>
          </cell>
          <cell r="J909">
            <v>1060000</v>
          </cell>
        </row>
        <row r="910">
          <cell r="A910" t="str">
            <v>Q00607</v>
          </cell>
          <cell r="B910" t="str">
            <v>ASTRI RAHMADIAN SY</v>
          </cell>
          <cell r="C910" t="str">
            <v>02340</v>
          </cell>
          <cell r="D910">
            <v>935000</v>
          </cell>
          <cell r="E910">
            <v>0</v>
          </cell>
          <cell r="F910">
            <v>0</v>
          </cell>
          <cell r="G910">
            <v>75000</v>
          </cell>
          <cell r="H910">
            <v>0</v>
          </cell>
          <cell r="I910">
            <v>0</v>
          </cell>
          <cell r="J910">
            <v>1060000</v>
          </cell>
        </row>
        <row r="911">
          <cell r="A911" t="str">
            <v>Q00627</v>
          </cell>
          <cell r="B911" t="str">
            <v>AGNINI RISKA</v>
          </cell>
          <cell r="C911" t="str">
            <v>02340</v>
          </cell>
          <cell r="D911">
            <v>935000</v>
          </cell>
          <cell r="E911">
            <v>0</v>
          </cell>
          <cell r="F911">
            <v>0</v>
          </cell>
          <cell r="G911">
            <v>75000</v>
          </cell>
          <cell r="H911">
            <v>0</v>
          </cell>
          <cell r="I911">
            <v>297000</v>
          </cell>
          <cell r="J911">
            <v>1060000</v>
          </cell>
        </row>
        <row r="912">
          <cell r="A912" t="str">
            <v>Q00649</v>
          </cell>
          <cell r="B912" t="str">
            <v>DODY TISNA APRILLYO</v>
          </cell>
          <cell r="C912" t="str">
            <v>02340</v>
          </cell>
          <cell r="D912">
            <v>935000</v>
          </cell>
          <cell r="E912">
            <v>0</v>
          </cell>
          <cell r="F912">
            <v>0</v>
          </cell>
          <cell r="G912">
            <v>75000</v>
          </cell>
          <cell r="H912">
            <v>0</v>
          </cell>
          <cell r="I912">
            <v>0</v>
          </cell>
          <cell r="J912">
            <v>1060000</v>
          </cell>
        </row>
        <row r="913">
          <cell r="A913" t="str">
            <v>Q00653</v>
          </cell>
          <cell r="B913" t="str">
            <v>PANJI AULIA DIRJA</v>
          </cell>
          <cell r="C913" t="str">
            <v>02340</v>
          </cell>
          <cell r="D913">
            <v>935000</v>
          </cell>
          <cell r="E913">
            <v>0</v>
          </cell>
          <cell r="F913">
            <v>0</v>
          </cell>
          <cell r="G913">
            <v>75000</v>
          </cell>
          <cell r="H913">
            <v>0</v>
          </cell>
          <cell r="I913">
            <v>0</v>
          </cell>
          <cell r="J913">
            <v>1060000</v>
          </cell>
        </row>
        <row r="914">
          <cell r="A914" t="str">
            <v>P78002</v>
          </cell>
          <cell r="B914" t="str">
            <v>SYAHRIAL</v>
          </cell>
          <cell r="C914" t="str">
            <v>02390</v>
          </cell>
          <cell r="D914">
            <v>1529000</v>
          </cell>
          <cell r="E914">
            <v>152900</v>
          </cell>
          <cell r="F914">
            <v>152900</v>
          </cell>
          <cell r="G914">
            <v>300000</v>
          </cell>
          <cell r="H914">
            <v>0</v>
          </cell>
          <cell r="I914">
            <v>407000</v>
          </cell>
          <cell r="J914">
            <v>2140000</v>
          </cell>
        </row>
        <row r="915">
          <cell r="A915" t="str">
            <v>P79069</v>
          </cell>
          <cell r="B915" t="str">
            <v>ABDUL MUALIM, SE</v>
          </cell>
          <cell r="C915" t="str">
            <v>02390</v>
          </cell>
          <cell r="D915">
            <v>1927000</v>
          </cell>
          <cell r="E915">
            <v>192700</v>
          </cell>
          <cell r="F915">
            <v>192700</v>
          </cell>
          <cell r="G915">
            <v>300000</v>
          </cell>
          <cell r="H915">
            <v>1500000</v>
          </cell>
          <cell r="I915">
            <v>0</v>
          </cell>
          <cell r="J915">
            <v>3400000</v>
          </cell>
        </row>
        <row r="916">
          <cell r="A916" t="str">
            <v>P79078</v>
          </cell>
          <cell r="B916" t="str">
            <v>IRMA SURYANI</v>
          </cell>
          <cell r="C916" t="str">
            <v>02390</v>
          </cell>
          <cell r="D916">
            <v>1865000</v>
          </cell>
          <cell r="E916">
            <v>0</v>
          </cell>
          <cell r="F916">
            <v>0</v>
          </cell>
          <cell r="G916">
            <v>75000</v>
          </cell>
          <cell r="H916">
            <v>0</v>
          </cell>
          <cell r="I916">
            <v>825000</v>
          </cell>
          <cell r="J916">
            <v>2439000</v>
          </cell>
        </row>
        <row r="917">
          <cell r="A917" t="str">
            <v>P80068</v>
          </cell>
          <cell r="B917" t="str">
            <v>MOH. TUGIMAN</v>
          </cell>
          <cell r="C917" t="str">
            <v>02390</v>
          </cell>
          <cell r="D917">
            <v>1744000</v>
          </cell>
          <cell r="E917">
            <v>174400</v>
          </cell>
          <cell r="F917">
            <v>174400</v>
          </cell>
          <cell r="G917">
            <v>300000</v>
          </cell>
          <cell r="H917">
            <v>0</v>
          </cell>
          <cell r="I917">
            <v>0</v>
          </cell>
          <cell r="J917">
            <v>2051000</v>
          </cell>
        </row>
        <row r="918">
          <cell r="A918" t="str">
            <v>P83068</v>
          </cell>
          <cell r="B918" t="str">
            <v>MUHAMMAD FATHUR RACHMAN</v>
          </cell>
          <cell r="C918" t="str">
            <v>02390</v>
          </cell>
          <cell r="D918">
            <v>1145000</v>
          </cell>
          <cell r="E918">
            <v>0</v>
          </cell>
          <cell r="F918">
            <v>0</v>
          </cell>
          <cell r="G918">
            <v>75000</v>
          </cell>
          <cell r="H918">
            <v>0</v>
          </cell>
          <cell r="I918">
            <v>583000</v>
          </cell>
          <cell r="J918">
            <v>1792000</v>
          </cell>
        </row>
        <row r="919">
          <cell r="A919" t="str">
            <v>P83186</v>
          </cell>
          <cell r="B919" t="str">
            <v>RUDIANTO B SIDABUTAR</v>
          </cell>
          <cell r="C919" t="str">
            <v>02390</v>
          </cell>
          <cell r="D919">
            <v>946400</v>
          </cell>
          <cell r="E919">
            <v>0</v>
          </cell>
          <cell r="F919">
            <v>0</v>
          </cell>
          <cell r="G919">
            <v>75000</v>
          </cell>
          <cell r="H919">
            <v>0</v>
          </cell>
          <cell r="I919">
            <v>0</v>
          </cell>
          <cell r="J919">
            <v>1485600</v>
          </cell>
        </row>
        <row r="920">
          <cell r="A920" t="str">
            <v>P83201</v>
          </cell>
          <cell r="B920" t="str">
            <v>DICKY FERNANDO S</v>
          </cell>
          <cell r="C920" t="str">
            <v>02390</v>
          </cell>
          <cell r="D920">
            <v>946400</v>
          </cell>
          <cell r="E920">
            <v>0</v>
          </cell>
          <cell r="F920">
            <v>0</v>
          </cell>
          <cell r="G920">
            <v>75000</v>
          </cell>
          <cell r="H920">
            <v>0</v>
          </cell>
          <cell r="I920">
            <v>0</v>
          </cell>
          <cell r="J920">
            <v>1485600</v>
          </cell>
        </row>
        <row r="921">
          <cell r="A921" t="str">
            <v>P83214</v>
          </cell>
          <cell r="B921" t="str">
            <v>MUHAMMAD RIDHO</v>
          </cell>
          <cell r="C921" t="str">
            <v>02390</v>
          </cell>
          <cell r="D921">
            <v>946400</v>
          </cell>
          <cell r="E921">
            <v>0</v>
          </cell>
          <cell r="F921">
            <v>0</v>
          </cell>
          <cell r="G921">
            <v>75000</v>
          </cell>
          <cell r="H921">
            <v>0</v>
          </cell>
          <cell r="I921">
            <v>0</v>
          </cell>
          <cell r="J921">
            <v>1485600</v>
          </cell>
        </row>
        <row r="922">
          <cell r="A922" t="str">
            <v>Q00594</v>
          </cell>
          <cell r="B922" t="str">
            <v>LINDA MAYASARI</v>
          </cell>
          <cell r="C922" t="str">
            <v>02390</v>
          </cell>
          <cell r="D922">
            <v>935000</v>
          </cell>
          <cell r="E922">
            <v>0</v>
          </cell>
          <cell r="F922">
            <v>0</v>
          </cell>
          <cell r="G922">
            <v>75000</v>
          </cell>
          <cell r="H922">
            <v>0</v>
          </cell>
          <cell r="I922">
            <v>297000</v>
          </cell>
          <cell r="J922">
            <v>1180000</v>
          </cell>
        </row>
        <row r="923">
          <cell r="A923" t="str">
            <v>Q00615</v>
          </cell>
          <cell r="B923" t="str">
            <v>MUTIA RAHAYU</v>
          </cell>
          <cell r="C923" t="str">
            <v>02390</v>
          </cell>
          <cell r="D923">
            <v>935000</v>
          </cell>
          <cell r="E923">
            <v>0</v>
          </cell>
          <cell r="F923">
            <v>0</v>
          </cell>
          <cell r="G923">
            <v>75000</v>
          </cell>
          <cell r="H923">
            <v>0</v>
          </cell>
          <cell r="I923">
            <v>0</v>
          </cell>
          <cell r="J923">
            <v>1180000</v>
          </cell>
        </row>
        <row r="924">
          <cell r="A924" t="str">
            <v>Q00639</v>
          </cell>
          <cell r="B924" t="str">
            <v>PRISTI AGUSTIYENI</v>
          </cell>
          <cell r="C924" t="str">
            <v>02390</v>
          </cell>
          <cell r="D924">
            <v>935000</v>
          </cell>
          <cell r="E924">
            <v>0</v>
          </cell>
          <cell r="F924">
            <v>0</v>
          </cell>
          <cell r="G924">
            <v>75000</v>
          </cell>
          <cell r="H924">
            <v>0</v>
          </cell>
          <cell r="I924">
            <v>297000</v>
          </cell>
          <cell r="J924">
            <v>1180000</v>
          </cell>
        </row>
        <row r="925">
          <cell r="A925" t="str">
            <v>P74377</v>
          </cell>
          <cell r="B925" t="str">
            <v>MUJIYONO</v>
          </cell>
          <cell r="C925" t="str">
            <v>02410</v>
          </cell>
          <cell r="D925">
            <v>1689000</v>
          </cell>
          <cell r="E925">
            <v>168900</v>
          </cell>
          <cell r="F925">
            <v>168900</v>
          </cell>
          <cell r="G925">
            <v>300000</v>
          </cell>
          <cell r="H925">
            <v>0</v>
          </cell>
          <cell r="I925">
            <v>825000</v>
          </cell>
          <cell r="J925">
            <v>2104000</v>
          </cell>
        </row>
        <row r="926">
          <cell r="A926" t="str">
            <v>P78572</v>
          </cell>
          <cell r="B926" t="str">
            <v>FIRDAUS WADJDI, SE</v>
          </cell>
          <cell r="C926" t="str">
            <v>02410</v>
          </cell>
          <cell r="D926">
            <v>1930000</v>
          </cell>
          <cell r="E926">
            <v>193000</v>
          </cell>
          <cell r="F926">
            <v>193000</v>
          </cell>
          <cell r="G926">
            <v>300000</v>
          </cell>
          <cell r="H926">
            <v>1600000</v>
          </cell>
          <cell r="I926">
            <v>0</v>
          </cell>
          <cell r="J926">
            <v>3625000</v>
          </cell>
        </row>
        <row r="927">
          <cell r="A927" t="str">
            <v>P79122</v>
          </cell>
          <cell r="B927" t="str">
            <v>MARDARITA</v>
          </cell>
          <cell r="C927" t="str">
            <v>02410</v>
          </cell>
          <cell r="D927">
            <v>1744000</v>
          </cell>
          <cell r="E927">
            <v>174400</v>
          </cell>
          <cell r="F927">
            <v>174400</v>
          </cell>
          <cell r="G927">
            <v>300000</v>
          </cell>
          <cell r="H927">
            <v>0</v>
          </cell>
          <cell r="I927">
            <v>825000</v>
          </cell>
          <cell r="J927">
            <v>2173000</v>
          </cell>
        </row>
        <row r="928">
          <cell r="A928" t="str">
            <v>P79124</v>
          </cell>
          <cell r="B928" t="str">
            <v>SUZANA</v>
          </cell>
          <cell r="C928" t="str">
            <v>02410</v>
          </cell>
          <cell r="D928">
            <v>1744000</v>
          </cell>
          <cell r="E928">
            <v>174400</v>
          </cell>
          <cell r="F928">
            <v>174400</v>
          </cell>
          <cell r="G928">
            <v>300000</v>
          </cell>
          <cell r="H928">
            <v>0</v>
          </cell>
          <cell r="I928">
            <v>825000</v>
          </cell>
          <cell r="J928">
            <v>1895000</v>
          </cell>
        </row>
        <row r="929">
          <cell r="A929" t="str">
            <v>P80925</v>
          </cell>
          <cell r="B929" t="str">
            <v>LIDIA</v>
          </cell>
          <cell r="C929" t="str">
            <v>02410</v>
          </cell>
          <cell r="D929">
            <v>1523000</v>
          </cell>
          <cell r="E929">
            <v>0</v>
          </cell>
          <cell r="F929">
            <v>0</v>
          </cell>
          <cell r="G929">
            <v>75000</v>
          </cell>
          <cell r="H929">
            <v>0</v>
          </cell>
          <cell r="I929">
            <v>825000</v>
          </cell>
          <cell r="J929">
            <v>2104000</v>
          </cell>
        </row>
        <row r="930">
          <cell r="A930" t="str">
            <v>P82275</v>
          </cell>
          <cell r="B930" t="str">
            <v>YULKHAIRAT, SE.</v>
          </cell>
          <cell r="C930" t="str">
            <v>02410</v>
          </cell>
          <cell r="D930">
            <v>1377000</v>
          </cell>
          <cell r="E930">
            <v>0</v>
          </cell>
          <cell r="F930">
            <v>0</v>
          </cell>
          <cell r="G930">
            <v>75000</v>
          </cell>
          <cell r="H930">
            <v>0</v>
          </cell>
          <cell r="I930">
            <v>0</v>
          </cell>
          <cell r="J930">
            <v>2035000</v>
          </cell>
        </row>
        <row r="931">
          <cell r="A931" t="str">
            <v>P82277</v>
          </cell>
          <cell r="B931" t="str">
            <v>YAN IRAWAN, A.MD.</v>
          </cell>
          <cell r="C931" t="str">
            <v>02410</v>
          </cell>
          <cell r="D931">
            <v>1377000</v>
          </cell>
          <cell r="E931">
            <v>137700</v>
          </cell>
          <cell r="F931">
            <v>68850</v>
          </cell>
          <cell r="G931">
            <v>225000</v>
          </cell>
          <cell r="H931">
            <v>0</v>
          </cell>
          <cell r="I931">
            <v>825000</v>
          </cell>
          <cell r="J931">
            <v>2035000</v>
          </cell>
        </row>
        <row r="932">
          <cell r="A932" t="str">
            <v>P83098</v>
          </cell>
          <cell r="B932" t="str">
            <v>DAVY MAYSANDI</v>
          </cell>
          <cell r="C932" t="str">
            <v>02410</v>
          </cell>
          <cell r="D932">
            <v>1145000</v>
          </cell>
          <cell r="E932">
            <v>0</v>
          </cell>
          <cell r="F932">
            <v>0</v>
          </cell>
          <cell r="G932">
            <v>75000</v>
          </cell>
          <cell r="H932">
            <v>0</v>
          </cell>
          <cell r="I932">
            <v>495000</v>
          </cell>
          <cell r="J932">
            <v>1655000</v>
          </cell>
        </row>
        <row r="933">
          <cell r="A933" t="str">
            <v>P83196</v>
          </cell>
          <cell r="B933" t="str">
            <v>SILVIA</v>
          </cell>
          <cell r="C933" t="str">
            <v>02410</v>
          </cell>
          <cell r="D933">
            <v>946400</v>
          </cell>
          <cell r="E933">
            <v>0</v>
          </cell>
          <cell r="F933">
            <v>0</v>
          </cell>
          <cell r="G933">
            <v>75000</v>
          </cell>
          <cell r="H933">
            <v>0</v>
          </cell>
          <cell r="I933">
            <v>0</v>
          </cell>
          <cell r="J933">
            <v>1372000</v>
          </cell>
        </row>
        <row r="934">
          <cell r="A934" t="str">
            <v>P83199</v>
          </cell>
          <cell r="B934" t="str">
            <v>DEWI RAHMAWATI</v>
          </cell>
          <cell r="C934" t="str">
            <v>02410</v>
          </cell>
          <cell r="D934">
            <v>946400</v>
          </cell>
          <cell r="E934">
            <v>0</v>
          </cell>
          <cell r="F934">
            <v>0</v>
          </cell>
          <cell r="G934">
            <v>75000</v>
          </cell>
          <cell r="H934">
            <v>0</v>
          </cell>
          <cell r="I934">
            <v>0</v>
          </cell>
          <cell r="J934">
            <v>1372000</v>
          </cell>
        </row>
        <row r="935">
          <cell r="A935" t="str">
            <v>P83220</v>
          </cell>
          <cell r="B935" t="str">
            <v>VICTORYA KOMALASARI</v>
          </cell>
          <cell r="C935" t="str">
            <v>02410</v>
          </cell>
          <cell r="D935">
            <v>946400</v>
          </cell>
          <cell r="E935">
            <v>0</v>
          </cell>
          <cell r="F935">
            <v>0</v>
          </cell>
          <cell r="G935">
            <v>75000</v>
          </cell>
          <cell r="H935">
            <v>0</v>
          </cell>
          <cell r="I935">
            <v>0</v>
          </cell>
          <cell r="J935">
            <v>1372000</v>
          </cell>
        </row>
        <row r="936">
          <cell r="A936" t="str">
            <v>P83244</v>
          </cell>
          <cell r="B936" t="str">
            <v>RONI SUANDI</v>
          </cell>
          <cell r="C936" t="str">
            <v>02410</v>
          </cell>
          <cell r="D936">
            <v>946400</v>
          </cell>
          <cell r="E936">
            <v>0</v>
          </cell>
          <cell r="F936">
            <v>0</v>
          </cell>
          <cell r="G936">
            <v>75000</v>
          </cell>
          <cell r="H936">
            <v>0</v>
          </cell>
          <cell r="I936">
            <v>0</v>
          </cell>
          <cell r="J936">
            <v>1372000</v>
          </cell>
        </row>
        <row r="937">
          <cell r="A937" t="str">
            <v>P83247</v>
          </cell>
          <cell r="B937" t="str">
            <v>YOSI YUNILA SARI</v>
          </cell>
          <cell r="C937" t="str">
            <v>02410</v>
          </cell>
          <cell r="D937">
            <v>946400</v>
          </cell>
          <cell r="E937">
            <v>0</v>
          </cell>
          <cell r="F937">
            <v>0</v>
          </cell>
          <cell r="G937">
            <v>75000</v>
          </cell>
          <cell r="H937">
            <v>0</v>
          </cell>
          <cell r="I937">
            <v>0</v>
          </cell>
          <cell r="J937">
            <v>1372000</v>
          </cell>
        </row>
        <row r="938">
          <cell r="A938" t="str">
            <v>Q00574</v>
          </cell>
          <cell r="B938" t="str">
            <v>SILVIA OKTAVIANI</v>
          </cell>
          <cell r="C938" t="str">
            <v>02410</v>
          </cell>
          <cell r="D938">
            <v>935000</v>
          </cell>
          <cell r="E938">
            <v>0</v>
          </cell>
          <cell r="F938">
            <v>0</v>
          </cell>
          <cell r="G938">
            <v>75000</v>
          </cell>
          <cell r="H938">
            <v>0</v>
          </cell>
          <cell r="I938">
            <v>0</v>
          </cell>
          <cell r="J938">
            <v>1090000</v>
          </cell>
        </row>
        <row r="939">
          <cell r="A939" t="str">
            <v>Q00595</v>
          </cell>
          <cell r="B939" t="str">
            <v>DEDES MAULIDA Y</v>
          </cell>
          <cell r="C939" t="str">
            <v>02410</v>
          </cell>
          <cell r="D939">
            <v>935000</v>
          </cell>
          <cell r="E939">
            <v>0</v>
          </cell>
          <cell r="F939">
            <v>0</v>
          </cell>
          <cell r="G939">
            <v>75000</v>
          </cell>
          <cell r="H939">
            <v>0</v>
          </cell>
          <cell r="I939">
            <v>0</v>
          </cell>
          <cell r="J939">
            <v>1090000</v>
          </cell>
        </row>
        <row r="940">
          <cell r="A940" t="str">
            <v>Q00605</v>
          </cell>
          <cell r="B940" t="str">
            <v>RAFICHI YULI F S F</v>
          </cell>
          <cell r="C940" t="str">
            <v>02410</v>
          </cell>
          <cell r="D940">
            <v>935000</v>
          </cell>
          <cell r="E940">
            <v>0</v>
          </cell>
          <cell r="F940">
            <v>0</v>
          </cell>
          <cell r="G940">
            <v>75000</v>
          </cell>
          <cell r="H940">
            <v>0</v>
          </cell>
          <cell r="I940">
            <v>0</v>
          </cell>
          <cell r="J940">
            <v>1090000</v>
          </cell>
        </row>
        <row r="941">
          <cell r="A941" t="str">
            <v>Q00620</v>
          </cell>
          <cell r="B941" t="str">
            <v>RUSMADANI</v>
          </cell>
          <cell r="C941" t="str">
            <v>02410</v>
          </cell>
          <cell r="D941">
            <v>935000</v>
          </cell>
          <cell r="E941">
            <v>0</v>
          </cell>
          <cell r="F941">
            <v>0</v>
          </cell>
          <cell r="G941">
            <v>75000</v>
          </cell>
          <cell r="H941">
            <v>0</v>
          </cell>
          <cell r="I941">
            <v>0</v>
          </cell>
          <cell r="J941">
            <v>1090000</v>
          </cell>
        </row>
        <row r="942">
          <cell r="A942" t="str">
            <v>Q00623</v>
          </cell>
          <cell r="B942" t="str">
            <v>ANGELIA ARNI</v>
          </cell>
          <cell r="C942" t="str">
            <v>02410</v>
          </cell>
          <cell r="D942">
            <v>935000</v>
          </cell>
          <cell r="E942">
            <v>0</v>
          </cell>
          <cell r="F942">
            <v>0</v>
          </cell>
          <cell r="G942">
            <v>75000</v>
          </cell>
          <cell r="H942">
            <v>0</v>
          </cell>
          <cell r="I942">
            <v>0</v>
          </cell>
          <cell r="J942">
            <v>1090000</v>
          </cell>
        </row>
        <row r="943">
          <cell r="A943" t="str">
            <v>Q00641</v>
          </cell>
          <cell r="B943" t="str">
            <v>NOVELDI</v>
          </cell>
          <cell r="C943" t="str">
            <v>02410</v>
          </cell>
          <cell r="D943">
            <v>935000</v>
          </cell>
          <cell r="E943">
            <v>0</v>
          </cell>
          <cell r="F943">
            <v>0</v>
          </cell>
          <cell r="G943">
            <v>75000</v>
          </cell>
          <cell r="H943">
            <v>0</v>
          </cell>
          <cell r="I943">
            <v>0</v>
          </cell>
          <cell r="J943">
            <v>1090000</v>
          </cell>
        </row>
        <row r="944">
          <cell r="A944" t="str">
            <v>Q00645</v>
          </cell>
          <cell r="B944" t="str">
            <v>TESI YULEFI DILFARA</v>
          </cell>
          <cell r="C944" t="str">
            <v>02410</v>
          </cell>
          <cell r="D944">
            <v>935000</v>
          </cell>
          <cell r="E944">
            <v>0</v>
          </cell>
          <cell r="F944">
            <v>0</v>
          </cell>
          <cell r="G944">
            <v>75000</v>
          </cell>
          <cell r="H944">
            <v>0</v>
          </cell>
          <cell r="I944">
            <v>0</v>
          </cell>
          <cell r="J944">
            <v>1090000</v>
          </cell>
        </row>
        <row r="945">
          <cell r="A945" t="str">
            <v>P79081</v>
          </cell>
          <cell r="B945" t="str">
            <v>PENI MARZUKI, SE</v>
          </cell>
          <cell r="C945" t="str">
            <v>02480</v>
          </cell>
          <cell r="D945">
            <v>1744000</v>
          </cell>
          <cell r="E945">
            <v>174400</v>
          </cell>
          <cell r="F945">
            <v>174400</v>
          </cell>
          <cell r="G945">
            <v>300000</v>
          </cell>
          <cell r="H945">
            <v>1500000</v>
          </cell>
          <cell r="I945">
            <v>0</v>
          </cell>
          <cell r="J945">
            <v>3125000</v>
          </cell>
        </row>
        <row r="946">
          <cell r="A946" t="str">
            <v>P80604</v>
          </cell>
          <cell r="B946" t="str">
            <v>MUHLIS</v>
          </cell>
          <cell r="C946" t="str">
            <v>02480</v>
          </cell>
          <cell r="D946">
            <v>1333000</v>
          </cell>
          <cell r="E946">
            <v>133300</v>
          </cell>
          <cell r="F946">
            <v>133300</v>
          </cell>
          <cell r="G946">
            <v>300000</v>
          </cell>
          <cell r="H946">
            <v>0</v>
          </cell>
          <cell r="I946">
            <v>583000</v>
          </cell>
          <cell r="J946">
            <v>1967000</v>
          </cell>
        </row>
        <row r="947">
          <cell r="A947" t="str">
            <v>P80609</v>
          </cell>
          <cell r="B947" t="str">
            <v>HAIRIL</v>
          </cell>
          <cell r="C947" t="str">
            <v>02480</v>
          </cell>
          <cell r="D947">
            <v>1295000</v>
          </cell>
          <cell r="E947">
            <v>129500</v>
          </cell>
          <cell r="F947">
            <v>64750</v>
          </cell>
          <cell r="G947">
            <v>225000</v>
          </cell>
          <cell r="H947">
            <v>0</v>
          </cell>
          <cell r="I947">
            <v>825000</v>
          </cell>
          <cell r="J947">
            <v>1898000</v>
          </cell>
        </row>
        <row r="948">
          <cell r="A948" t="str">
            <v>P81596</v>
          </cell>
          <cell r="B948" t="str">
            <v>R. EKO ARI ASMORO</v>
          </cell>
          <cell r="C948" t="str">
            <v>02480</v>
          </cell>
          <cell r="D948">
            <v>1246000</v>
          </cell>
          <cell r="E948">
            <v>124600</v>
          </cell>
          <cell r="F948">
            <v>62300</v>
          </cell>
          <cell r="G948">
            <v>225000</v>
          </cell>
          <cell r="H948">
            <v>0</v>
          </cell>
          <cell r="I948">
            <v>825000</v>
          </cell>
          <cell r="J948">
            <v>1655000</v>
          </cell>
        </row>
        <row r="949">
          <cell r="A949" t="str">
            <v>P83225</v>
          </cell>
          <cell r="B949" t="str">
            <v>BAYU ADI PUTRA</v>
          </cell>
          <cell r="C949" t="str">
            <v>02480</v>
          </cell>
          <cell r="D949">
            <v>946400</v>
          </cell>
          <cell r="E949">
            <v>0</v>
          </cell>
          <cell r="F949">
            <v>0</v>
          </cell>
          <cell r="G949">
            <v>75000</v>
          </cell>
          <cell r="H949">
            <v>0</v>
          </cell>
          <cell r="I949">
            <v>0</v>
          </cell>
          <cell r="J949">
            <v>1372000</v>
          </cell>
        </row>
        <row r="950">
          <cell r="A950" t="str">
            <v>P83232</v>
          </cell>
          <cell r="B950" t="str">
            <v>PRI ILHAMCAN</v>
          </cell>
          <cell r="C950" t="str">
            <v>02480</v>
          </cell>
          <cell r="D950">
            <v>946400</v>
          </cell>
          <cell r="E950">
            <v>0</v>
          </cell>
          <cell r="F950">
            <v>0</v>
          </cell>
          <cell r="G950">
            <v>75000</v>
          </cell>
          <cell r="H950">
            <v>0</v>
          </cell>
          <cell r="I950">
            <v>297000</v>
          </cell>
          <cell r="J950">
            <v>1372000</v>
          </cell>
        </row>
        <row r="951">
          <cell r="A951" t="str">
            <v>Q00586</v>
          </cell>
          <cell r="B951" t="str">
            <v>DIRGA GUSRI</v>
          </cell>
          <cell r="C951" t="str">
            <v>02480</v>
          </cell>
          <cell r="D951">
            <v>935000</v>
          </cell>
          <cell r="E951">
            <v>0</v>
          </cell>
          <cell r="F951">
            <v>0</v>
          </cell>
          <cell r="G951">
            <v>75000</v>
          </cell>
          <cell r="H951">
            <v>0</v>
          </cell>
          <cell r="I951">
            <v>0</v>
          </cell>
          <cell r="J951">
            <v>1090000</v>
          </cell>
        </row>
        <row r="952">
          <cell r="A952" t="str">
            <v>Q00593</v>
          </cell>
          <cell r="B952" t="str">
            <v>YOHENDRI</v>
          </cell>
          <cell r="C952" t="str">
            <v>02480</v>
          </cell>
          <cell r="D952">
            <v>935000</v>
          </cell>
          <cell r="E952">
            <v>0</v>
          </cell>
          <cell r="F952">
            <v>0</v>
          </cell>
          <cell r="G952">
            <v>75000</v>
          </cell>
          <cell r="H952">
            <v>0</v>
          </cell>
          <cell r="I952">
            <v>0</v>
          </cell>
          <cell r="J952">
            <v>1090000</v>
          </cell>
        </row>
        <row r="953">
          <cell r="A953" t="str">
            <v>P77365</v>
          </cell>
          <cell r="B953" t="str">
            <v>YURIZAL</v>
          </cell>
          <cell r="C953" t="str">
            <v>02580</v>
          </cell>
          <cell r="D953">
            <v>1806000</v>
          </cell>
          <cell r="E953">
            <v>180600</v>
          </cell>
          <cell r="F953">
            <v>180600</v>
          </cell>
          <cell r="G953">
            <v>300000</v>
          </cell>
          <cell r="H953">
            <v>1500000</v>
          </cell>
          <cell r="I953">
            <v>0</v>
          </cell>
          <cell r="J953">
            <v>3125000</v>
          </cell>
        </row>
        <row r="954">
          <cell r="A954" t="str">
            <v>P81610</v>
          </cell>
          <cell r="B954" t="str">
            <v>EKO SUBAGIO</v>
          </cell>
          <cell r="C954" t="str">
            <v>02580</v>
          </cell>
          <cell r="D954">
            <v>1246000</v>
          </cell>
          <cell r="E954">
            <v>0</v>
          </cell>
          <cell r="F954">
            <v>0</v>
          </cell>
          <cell r="G954">
            <v>75000</v>
          </cell>
          <cell r="H954">
            <v>0</v>
          </cell>
          <cell r="I954">
            <v>0</v>
          </cell>
          <cell r="J954">
            <v>1898000</v>
          </cell>
        </row>
        <row r="955">
          <cell r="A955" t="str">
            <v>P82362</v>
          </cell>
          <cell r="B955" t="str">
            <v>SASTRA PRATAMA WIDIASTRA</v>
          </cell>
          <cell r="C955" t="str">
            <v>02580</v>
          </cell>
          <cell r="D955">
            <v>1204000</v>
          </cell>
          <cell r="E955">
            <v>120400</v>
          </cell>
          <cell r="F955">
            <v>0</v>
          </cell>
          <cell r="G955">
            <v>150000</v>
          </cell>
          <cell r="H955">
            <v>0</v>
          </cell>
          <cell r="I955">
            <v>407000</v>
          </cell>
          <cell r="J955">
            <v>1822000</v>
          </cell>
        </row>
        <row r="956">
          <cell r="A956" t="str">
            <v>P82686</v>
          </cell>
          <cell r="B956" t="str">
            <v>ANDRI TAUFID, SE</v>
          </cell>
          <cell r="C956" t="str">
            <v>02580</v>
          </cell>
          <cell r="D956">
            <v>1202000</v>
          </cell>
          <cell r="E956">
            <v>0</v>
          </cell>
          <cell r="F956">
            <v>0</v>
          </cell>
          <cell r="G956">
            <v>75000</v>
          </cell>
          <cell r="H956">
            <v>0</v>
          </cell>
          <cell r="I956">
            <v>825000</v>
          </cell>
          <cell r="J956">
            <v>1967000</v>
          </cell>
        </row>
        <row r="957">
          <cell r="A957" t="str">
            <v>P83187</v>
          </cell>
          <cell r="B957" t="str">
            <v>ARSIL PEBRIADI</v>
          </cell>
          <cell r="C957" t="str">
            <v>02580</v>
          </cell>
          <cell r="D957">
            <v>946400</v>
          </cell>
          <cell r="E957">
            <v>0</v>
          </cell>
          <cell r="F957">
            <v>0</v>
          </cell>
          <cell r="G957">
            <v>75000</v>
          </cell>
          <cell r="H957">
            <v>0</v>
          </cell>
          <cell r="I957">
            <v>0</v>
          </cell>
          <cell r="J957">
            <v>1372000</v>
          </cell>
        </row>
        <row r="958">
          <cell r="A958" t="str">
            <v>P83239</v>
          </cell>
          <cell r="B958" t="str">
            <v>ZAKY NOVANDRA</v>
          </cell>
          <cell r="C958" t="str">
            <v>02580</v>
          </cell>
          <cell r="D958">
            <v>946400</v>
          </cell>
          <cell r="E958">
            <v>0</v>
          </cell>
          <cell r="F958">
            <v>0</v>
          </cell>
          <cell r="G958">
            <v>75000</v>
          </cell>
          <cell r="H958">
            <v>0</v>
          </cell>
          <cell r="I958">
            <v>0</v>
          </cell>
          <cell r="J958">
            <v>1372000</v>
          </cell>
        </row>
        <row r="959">
          <cell r="A959" t="str">
            <v>Q00570</v>
          </cell>
          <cell r="B959" t="str">
            <v>RICKY FERDHIANDA</v>
          </cell>
          <cell r="C959" t="str">
            <v>02580</v>
          </cell>
          <cell r="D959">
            <v>935000</v>
          </cell>
          <cell r="E959">
            <v>0</v>
          </cell>
          <cell r="F959">
            <v>0</v>
          </cell>
          <cell r="G959">
            <v>75000</v>
          </cell>
          <cell r="H959">
            <v>0</v>
          </cell>
          <cell r="I959">
            <v>0</v>
          </cell>
          <cell r="J959">
            <v>1090000</v>
          </cell>
        </row>
        <row r="960">
          <cell r="A960" t="str">
            <v>Q00597</v>
          </cell>
          <cell r="B960" t="str">
            <v>NOVA HELMIA</v>
          </cell>
          <cell r="C960" t="str">
            <v>02580</v>
          </cell>
          <cell r="D960">
            <v>935000</v>
          </cell>
          <cell r="E960">
            <v>0</v>
          </cell>
          <cell r="F960">
            <v>0</v>
          </cell>
          <cell r="G960">
            <v>75000</v>
          </cell>
          <cell r="H960">
            <v>0</v>
          </cell>
          <cell r="I960">
            <v>0</v>
          </cell>
          <cell r="J960">
            <v>1090000</v>
          </cell>
        </row>
        <row r="961">
          <cell r="A961" t="str">
            <v>Q00622</v>
          </cell>
          <cell r="B961" t="str">
            <v>YOSSI ARIESTA</v>
          </cell>
          <cell r="C961" t="str">
            <v>02580</v>
          </cell>
          <cell r="D961">
            <v>935000</v>
          </cell>
          <cell r="E961">
            <v>0</v>
          </cell>
          <cell r="F961">
            <v>0</v>
          </cell>
          <cell r="G961">
            <v>75000</v>
          </cell>
          <cell r="H961">
            <v>0</v>
          </cell>
          <cell r="I961">
            <v>0</v>
          </cell>
          <cell r="J961">
            <v>1090000</v>
          </cell>
        </row>
        <row r="962">
          <cell r="A962" t="str">
            <v>P47290</v>
          </cell>
          <cell r="B962" t="str">
            <v>Drs. ANSYORIN</v>
          </cell>
          <cell r="C962" t="str">
            <v>03000</v>
          </cell>
          <cell r="D962">
            <v>2621000</v>
          </cell>
          <cell r="E962">
            <v>262100</v>
          </cell>
          <cell r="F962">
            <v>262100</v>
          </cell>
          <cell r="G962">
            <v>300000</v>
          </cell>
          <cell r="H962">
            <v>1500000</v>
          </cell>
          <cell r="I962">
            <v>0</v>
          </cell>
          <cell r="J962">
            <v>3289000</v>
          </cell>
        </row>
        <row r="963">
          <cell r="A963" t="str">
            <v>P51309</v>
          </cell>
          <cell r="B963" t="str">
            <v>NAFWARDI NOERSAI,  SH.MH.MM</v>
          </cell>
          <cell r="C963" t="str">
            <v>03000</v>
          </cell>
          <cell r="D963">
            <v>2691000</v>
          </cell>
          <cell r="E963">
            <v>269100</v>
          </cell>
          <cell r="F963">
            <v>403650</v>
          </cell>
          <cell r="G963">
            <v>375000</v>
          </cell>
          <cell r="H963">
            <v>4800000</v>
          </cell>
          <cell r="I963">
            <v>0</v>
          </cell>
          <cell r="J963">
            <v>6507000</v>
          </cell>
        </row>
        <row r="964">
          <cell r="A964" t="str">
            <v>P52126</v>
          </cell>
          <cell r="B964" t="str">
            <v>ACHMAD ANWARY, S.H.</v>
          </cell>
          <cell r="C964" t="str">
            <v>03000</v>
          </cell>
          <cell r="D964">
            <v>2364000</v>
          </cell>
          <cell r="E964">
            <v>236400</v>
          </cell>
          <cell r="F964">
            <v>118200</v>
          </cell>
          <cell r="G964">
            <v>225000</v>
          </cell>
          <cell r="H964">
            <v>1600000</v>
          </cell>
          <cell r="I964">
            <v>0</v>
          </cell>
          <cell r="J964">
            <v>3861000</v>
          </cell>
        </row>
        <row r="965">
          <cell r="A965" t="str">
            <v>P54399</v>
          </cell>
          <cell r="B965" t="str">
            <v>REMSES, SE</v>
          </cell>
          <cell r="C965" t="str">
            <v>03000</v>
          </cell>
          <cell r="D965">
            <v>2442000</v>
          </cell>
          <cell r="E965">
            <v>244200</v>
          </cell>
          <cell r="F965">
            <v>244200</v>
          </cell>
          <cell r="G965">
            <v>300000</v>
          </cell>
          <cell r="H965">
            <v>2100000</v>
          </cell>
          <cell r="I965">
            <v>0</v>
          </cell>
          <cell r="J965">
            <v>4505000</v>
          </cell>
        </row>
        <row r="966">
          <cell r="A966" t="str">
            <v>P71501</v>
          </cell>
          <cell r="B966" t="str">
            <v>SARIMIN,S.Sos</v>
          </cell>
          <cell r="C966" t="str">
            <v>03000</v>
          </cell>
          <cell r="D966">
            <v>1748000</v>
          </cell>
          <cell r="E966">
            <v>174800</v>
          </cell>
          <cell r="F966">
            <v>174800</v>
          </cell>
          <cell r="G966">
            <v>300000</v>
          </cell>
          <cell r="H966">
            <v>0</v>
          </cell>
          <cell r="I966">
            <v>0</v>
          </cell>
          <cell r="J966">
            <v>2281000</v>
          </cell>
        </row>
        <row r="967">
          <cell r="A967" t="str">
            <v>P76653</v>
          </cell>
          <cell r="B967" t="str">
            <v>SUSWA</v>
          </cell>
          <cell r="C967" t="str">
            <v>03000</v>
          </cell>
          <cell r="D967">
            <v>1632000</v>
          </cell>
          <cell r="E967">
            <v>163200</v>
          </cell>
          <cell r="F967">
            <v>81600</v>
          </cell>
          <cell r="G967">
            <v>225000</v>
          </cell>
          <cell r="H967">
            <v>0</v>
          </cell>
          <cell r="I967">
            <v>0</v>
          </cell>
          <cell r="J967">
            <v>2170000</v>
          </cell>
        </row>
        <row r="968">
          <cell r="A968" t="str">
            <v>P76656</v>
          </cell>
          <cell r="B968" t="str">
            <v>JUMAENI, SE</v>
          </cell>
          <cell r="C968" t="str">
            <v>03000</v>
          </cell>
          <cell r="D968">
            <v>1632000</v>
          </cell>
          <cell r="E968">
            <v>163200</v>
          </cell>
          <cell r="F968">
            <v>163200</v>
          </cell>
          <cell r="G968">
            <v>300000</v>
          </cell>
          <cell r="H968">
            <v>0</v>
          </cell>
          <cell r="I968">
            <v>0</v>
          </cell>
          <cell r="J968">
            <v>2281000</v>
          </cell>
        </row>
        <row r="969">
          <cell r="A969" t="str">
            <v>P77020</v>
          </cell>
          <cell r="B969" t="str">
            <v>HERU PERWIRANTO</v>
          </cell>
          <cell r="C969" t="str">
            <v>03000</v>
          </cell>
          <cell r="D969">
            <v>1477000</v>
          </cell>
          <cell r="E969">
            <v>147700</v>
          </cell>
          <cell r="F969">
            <v>73850</v>
          </cell>
          <cell r="G969">
            <v>225000</v>
          </cell>
          <cell r="H969">
            <v>0</v>
          </cell>
          <cell r="I969">
            <v>0</v>
          </cell>
          <cell r="J969">
            <v>1841000</v>
          </cell>
        </row>
        <row r="970">
          <cell r="A970" t="str">
            <v>P77242</v>
          </cell>
          <cell r="B970" t="str">
            <v>SRI MURTIASTUTI, SE</v>
          </cell>
          <cell r="C970" t="str">
            <v>03000</v>
          </cell>
          <cell r="D970">
            <v>1744000</v>
          </cell>
          <cell r="E970">
            <v>0</v>
          </cell>
          <cell r="F970">
            <v>0</v>
          </cell>
          <cell r="G970">
            <v>75000</v>
          </cell>
          <cell r="H970">
            <v>0</v>
          </cell>
          <cell r="I970">
            <v>0</v>
          </cell>
          <cell r="J970">
            <v>2360000</v>
          </cell>
        </row>
        <row r="971">
          <cell r="A971" t="str">
            <v>P77280</v>
          </cell>
          <cell r="B971" t="str">
            <v>ANANG DWI BATARA, SE</v>
          </cell>
          <cell r="C971" t="str">
            <v>03000</v>
          </cell>
          <cell r="D971">
            <v>1865000</v>
          </cell>
          <cell r="E971">
            <v>186500</v>
          </cell>
          <cell r="F971">
            <v>93250</v>
          </cell>
          <cell r="G971">
            <v>225000</v>
          </cell>
          <cell r="H971">
            <v>0</v>
          </cell>
          <cell r="I971">
            <v>0</v>
          </cell>
          <cell r="J971">
            <v>2439000</v>
          </cell>
        </row>
        <row r="972">
          <cell r="A972" t="str">
            <v>P77282</v>
          </cell>
          <cell r="B972" t="str">
            <v>EDI KUSNAEDI, S.Sos</v>
          </cell>
          <cell r="C972" t="str">
            <v>03000</v>
          </cell>
          <cell r="D972">
            <v>1865000</v>
          </cell>
          <cell r="E972">
            <v>186500</v>
          </cell>
          <cell r="F972">
            <v>186500</v>
          </cell>
          <cell r="G972">
            <v>300000</v>
          </cell>
          <cell r="H972">
            <v>0</v>
          </cell>
          <cell r="I972">
            <v>0</v>
          </cell>
          <cell r="J972">
            <v>2439000</v>
          </cell>
        </row>
        <row r="973">
          <cell r="A973" t="str">
            <v>P77288</v>
          </cell>
          <cell r="B973" t="str">
            <v>SITI LESTARI,S.E.</v>
          </cell>
          <cell r="C973" t="str">
            <v>03000</v>
          </cell>
          <cell r="D973">
            <v>1865000</v>
          </cell>
          <cell r="E973">
            <v>186500</v>
          </cell>
          <cell r="F973">
            <v>186500</v>
          </cell>
          <cell r="G973">
            <v>300000</v>
          </cell>
          <cell r="H973">
            <v>0</v>
          </cell>
          <cell r="I973">
            <v>0</v>
          </cell>
          <cell r="J973">
            <v>2439000</v>
          </cell>
        </row>
        <row r="974">
          <cell r="A974" t="str">
            <v>P77305</v>
          </cell>
          <cell r="B974" t="str">
            <v>EKO HARYONO, SE.</v>
          </cell>
          <cell r="C974" t="str">
            <v>03000</v>
          </cell>
          <cell r="D974">
            <v>1865000</v>
          </cell>
          <cell r="E974">
            <v>186500</v>
          </cell>
          <cell r="F974">
            <v>186500</v>
          </cell>
          <cell r="G974">
            <v>300000</v>
          </cell>
          <cell r="H974">
            <v>1500000</v>
          </cell>
          <cell r="I974">
            <v>0</v>
          </cell>
          <cell r="J974">
            <v>3289000</v>
          </cell>
        </row>
        <row r="975">
          <cell r="A975" t="str">
            <v>P77392</v>
          </cell>
          <cell r="B975" t="str">
            <v>RACHMANI, S.Sos</v>
          </cell>
          <cell r="C975" t="str">
            <v>03000</v>
          </cell>
          <cell r="D975">
            <v>1865000</v>
          </cell>
          <cell r="E975">
            <v>186500</v>
          </cell>
          <cell r="F975">
            <v>186500</v>
          </cell>
          <cell r="G975">
            <v>300000</v>
          </cell>
          <cell r="H975">
            <v>0</v>
          </cell>
          <cell r="I975">
            <v>495000</v>
          </cell>
          <cell r="J975">
            <v>2439000</v>
          </cell>
        </row>
        <row r="976">
          <cell r="A976" t="str">
            <v>P78673</v>
          </cell>
          <cell r="B976" t="str">
            <v>TUTYK INDRAWATI, S.Pd, MM</v>
          </cell>
          <cell r="C976" t="str">
            <v>03000</v>
          </cell>
          <cell r="D976">
            <v>1930000</v>
          </cell>
          <cell r="E976">
            <v>193000</v>
          </cell>
          <cell r="F976">
            <v>193000</v>
          </cell>
          <cell r="G976">
            <v>300000</v>
          </cell>
          <cell r="H976">
            <v>2100000</v>
          </cell>
          <cell r="I976">
            <v>0</v>
          </cell>
          <cell r="J976">
            <v>4505000</v>
          </cell>
        </row>
        <row r="977">
          <cell r="A977" t="str">
            <v>P79065</v>
          </cell>
          <cell r="B977" t="str">
            <v>DESI DEVRIATI, SE, MM.</v>
          </cell>
          <cell r="C977" t="str">
            <v>03000</v>
          </cell>
          <cell r="D977">
            <v>1927000</v>
          </cell>
          <cell r="E977">
            <v>192700</v>
          </cell>
          <cell r="F977">
            <v>96350</v>
          </cell>
          <cell r="G977">
            <v>225000</v>
          </cell>
          <cell r="H977">
            <v>2100000</v>
          </cell>
          <cell r="I977">
            <v>0</v>
          </cell>
          <cell r="J977">
            <v>4505000</v>
          </cell>
        </row>
        <row r="978">
          <cell r="A978" t="str">
            <v>P79075</v>
          </cell>
          <cell r="B978" t="str">
            <v>YOKE MIHARJA, SE</v>
          </cell>
          <cell r="C978" t="str">
            <v>03000</v>
          </cell>
          <cell r="D978">
            <v>1686000</v>
          </cell>
          <cell r="E978">
            <v>168600</v>
          </cell>
          <cell r="F978">
            <v>168600</v>
          </cell>
          <cell r="G978">
            <v>300000</v>
          </cell>
          <cell r="H978">
            <v>1500000</v>
          </cell>
          <cell r="I978">
            <v>0</v>
          </cell>
          <cell r="J978">
            <v>3289000</v>
          </cell>
        </row>
        <row r="979">
          <cell r="A979" t="str">
            <v>P79479</v>
          </cell>
          <cell r="B979" t="str">
            <v>HARI EVY SAEPUDIN, S.E.</v>
          </cell>
          <cell r="C979" t="str">
            <v>03000</v>
          </cell>
          <cell r="D979">
            <v>1686000</v>
          </cell>
          <cell r="E979">
            <v>168600</v>
          </cell>
          <cell r="F979">
            <v>84300</v>
          </cell>
          <cell r="G979">
            <v>225000</v>
          </cell>
          <cell r="H979">
            <v>1500000</v>
          </cell>
          <cell r="I979">
            <v>0</v>
          </cell>
          <cell r="J979">
            <v>3289000</v>
          </cell>
        </row>
        <row r="980">
          <cell r="A980" t="str">
            <v>P79496</v>
          </cell>
          <cell r="B980" t="str">
            <v>SRI SAPTI ANGGRAENI, SE</v>
          </cell>
          <cell r="C980" t="str">
            <v>03000</v>
          </cell>
          <cell r="D980">
            <v>1686000</v>
          </cell>
          <cell r="E980">
            <v>0</v>
          </cell>
          <cell r="F980">
            <v>0</v>
          </cell>
          <cell r="G980">
            <v>75000</v>
          </cell>
          <cell r="H980">
            <v>1500000</v>
          </cell>
          <cell r="I980">
            <v>0</v>
          </cell>
          <cell r="J980">
            <v>3289000</v>
          </cell>
        </row>
        <row r="981">
          <cell r="A981" t="str">
            <v>P79502</v>
          </cell>
          <cell r="B981" t="str">
            <v>ATMI</v>
          </cell>
          <cell r="C981" t="str">
            <v>03000</v>
          </cell>
          <cell r="D981">
            <v>1806000</v>
          </cell>
          <cell r="E981">
            <v>180600</v>
          </cell>
          <cell r="F981">
            <v>90300</v>
          </cell>
          <cell r="G981">
            <v>225000</v>
          </cell>
          <cell r="H981">
            <v>0</v>
          </cell>
          <cell r="I981">
            <v>0</v>
          </cell>
          <cell r="J981">
            <v>2360000</v>
          </cell>
        </row>
        <row r="982">
          <cell r="A982" t="str">
            <v>P79548</v>
          </cell>
          <cell r="B982" t="str">
            <v>UTAMI SUTIAMAH, SE</v>
          </cell>
          <cell r="C982" t="str">
            <v>03000</v>
          </cell>
          <cell r="D982">
            <v>1632000</v>
          </cell>
          <cell r="E982">
            <v>0</v>
          </cell>
          <cell r="F982">
            <v>0</v>
          </cell>
          <cell r="G982">
            <v>75000</v>
          </cell>
          <cell r="H982">
            <v>0</v>
          </cell>
          <cell r="I982">
            <v>0</v>
          </cell>
          <cell r="J982">
            <v>1787000</v>
          </cell>
        </row>
        <row r="983">
          <cell r="A983" t="str">
            <v>P79831</v>
          </cell>
          <cell r="B983" t="str">
            <v>ENDAH SUSIANI, S.E.,AK</v>
          </cell>
          <cell r="C983" t="str">
            <v>03000</v>
          </cell>
          <cell r="D983">
            <v>2128000</v>
          </cell>
          <cell r="E983">
            <v>212800</v>
          </cell>
          <cell r="F983">
            <v>212800</v>
          </cell>
          <cell r="G983">
            <v>300000</v>
          </cell>
          <cell r="H983">
            <v>2700000</v>
          </cell>
          <cell r="I983">
            <v>0</v>
          </cell>
          <cell r="J983">
            <v>5220000</v>
          </cell>
        </row>
        <row r="984">
          <cell r="A984" t="str">
            <v>P79832</v>
          </cell>
          <cell r="B984" t="str">
            <v>AGUS SUPRIYADI, SE</v>
          </cell>
          <cell r="C984" t="str">
            <v>03000</v>
          </cell>
          <cell r="D984">
            <v>2128000</v>
          </cell>
          <cell r="E984">
            <v>212800</v>
          </cell>
          <cell r="F984">
            <v>212800</v>
          </cell>
          <cell r="G984">
            <v>300000</v>
          </cell>
          <cell r="H984">
            <v>2100000</v>
          </cell>
          <cell r="I984">
            <v>0</v>
          </cell>
          <cell r="J984">
            <v>4505000</v>
          </cell>
        </row>
        <row r="985">
          <cell r="A985" t="str">
            <v>P79840</v>
          </cell>
          <cell r="B985" t="str">
            <v>YUDHO RISTYAWAN</v>
          </cell>
          <cell r="C985" t="str">
            <v>03000</v>
          </cell>
          <cell r="D985">
            <v>1744000</v>
          </cell>
          <cell r="E985">
            <v>174400</v>
          </cell>
          <cell r="F985">
            <v>174400</v>
          </cell>
          <cell r="G985">
            <v>300000</v>
          </cell>
          <cell r="H985">
            <v>1500000</v>
          </cell>
          <cell r="I985">
            <v>0</v>
          </cell>
          <cell r="J985">
            <v>3289000</v>
          </cell>
        </row>
        <row r="986">
          <cell r="A986" t="str">
            <v>P79913</v>
          </cell>
          <cell r="B986" t="str">
            <v>WIDI HARTANTA, S.E.</v>
          </cell>
          <cell r="C986" t="str">
            <v>03000</v>
          </cell>
          <cell r="D986">
            <v>1861000</v>
          </cell>
          <cell r="E986">
            <v>186100</v>
          </cell>
          <cell r="F986">
            <v>186100</v>
          </cell>
          <cell r="G986">
            <v>300000</v>
          </cell>
          <cell r="H986">
            <v>1500000</v>
          </cell>
          <cell r="I986">
            <v>0</v>
          </cell>
          <cell r="J986">
            <v>3289000</v>
          </cell>
        </row>
        <row r="987">
          <cell r="A987" t="str">
            <v>P79975</v>
          </cell>
          <cell r="B987" t="str">
            <v>SUPARLAN, SE</v>
          </cell>
          <cell r="C987" t="str">
            <v>03000</v>
          </cell>
          <cell r="D987">
            <v>1802000</v>
          </cell>
          <cell r="E987">
            <v>180200</v>
          </cell>
          <cell r="F987">
            <v>180200</v>
          </cell>
          <cell r="G987">
            <v>300000</v>
          </cell>
          <cell r="H987">
            <v>1500000</v>
          </cell>
          <cell r="I987">
            <v>0</v>
          </cell>
          <cell r="J987">
            <v>3289000</v>
          </cell>
        </row>
        <row r="988">
          <cell r="A988" t="str">
            <v>P79977</v>
          </cell>
          <cell r="B988" t="str">
            <v>KARMANI,SE, MM</v>
          </cell>
          <cell r="C988" t="str">
            <v>03000</v>
          </cell>
          <cell r="D988">
            <v>1802000</v>
          </cell>
          <cell r="E988">
            <v>180200</v>
          </cell>
          <cell r="F988">
            <v>180200</v>
          </cell>
          <cell r="G988">
            <v>300000</v>
          </cell>
          <cell r="H988">
            <v>1500000</v>
          </cell>
          <cell r="I988">
            <v>0</v>
          </cell>
          <cell r="J988">
            <v>3289000</v>
          </cell>
        </row>
        <row r="989">
          <cell r="A989" t="str">
            <v>P80063</v>
          </cell>
          <cell r="B989" t="str">
            <v>SUSETYO ADI</v>
          </cell>
          <cell r="C989" t="str">
            <v>03000</v>
          </cell>
          <cell r="D989">
            <v>1744000</v>
          </cell>
          <cell r="E989">
            <v>174400</v>
          </cell>
          <cell r="F989">
            <v>174400</v>
          </cell>
          <cell r="G989">
            <v>300000</v>
          </cell>
          <cell r="H989">
            <v>1500000</v>
          </cell>
          <cell r="I989">
            <v>0</v>
          </cell>
          <cell r="J989">
            <v>3289000</v>
          </cell>
        </row>
        <row r="990">
          <cell r="A990" t="str">
            <v>P80089</v>
          </cell>
          <cell r="B990" t="str">
            <v>ARIS</v>
          </cell>
          <cell r="C990" t="str">
            <v>03000</v>
          </cell>
          <cell r="D990">
            <v>1689000</v>
          </cell>
          <cell r="E990">
            <v>168900</v>
          </cell>
          <cell r="F990">
            <v>0</v>
          </cell>
          <cell r="G990">
            <v>150000</v>
          </cell>
          <cell r="H990">
            <v>0</v>
          </cell>
          <cell r="I990">
            <v>0</v>
          </cell>
          <cell r="J990">
            <v>2074000</v>
          </cell>
        </row>
        <row r="991">
          <cell r="A991" t="str">
            <v>P80188</v>
          </cell>
          <cell r="B991" t="str">
            <v>WIRYO, SE</v>
          </cell>
          <cell r="C991" t="str">
            <v>03000</v>
          </cell>
          <cell r="D991">
            <v>1744000</v>
          </cell>
          <cell r="E991">
            <v>174400</v>
          </cell>
          <cell r="F991">
            <v>87200</v>
          </cell>
          <cell r="G991">
            <v>225000</v>
          </cell>
          <cell r="H991">
            <v>1500000</v>
          </cell>
          <cell r="I991">
            <v>0</v>
          </cell>
          <cell r="J991">
            <v>3289000</v>
          </cell>
        </row>
        <row r="992">
          <cell r="A992" t="str">
            <v>P80524</v>
          </cell>
          <cell r="B992" t="str">
            <v>MAMAN SURATMAN, S.T.</v>
          </cell>
          <cell r="C992" t="str">
            <v>03000</v>
          </cell>
          <cell r="D992">
            <v>1577000</v>
          </cell>
          <cell r="E992">
            <v>157700</v>
          </cell>
          <cell r="F992">
            <v>157700</v>
          </cell>
          <cell r="G992">
            <v>300000</v>
          </cell>
          <cell r="H992">
            <v>0</v>
          </cell>
          <cell r="I992">
            <v>0</v>
          </cell>
          <cell r="J992">
            <v>2281000</v>
          </cell>
        </row>
        <row r="993">
          <cell r="A993" t="str">
            <v>P81324</v>
          </cell>
          <cell r="B993" t="str">
            <v>SUMARNO</v>
          </cell>
          <cell r="C993" t="str">
            <v>03000</v>
          </cell>
          <cell r="D993">
            <v>1204000</v>
          </cell>
          <cell r="E993">
            <v>120400</v>
          </cell>
          <cell r="F993">
            <v>60200</v>
          </cell>
          <cell r="G993">
            <v>225000</v>
          </cell>
          <cell r="H993">
            <v>0</v>
          </cell>
          <cell r="I993">
            <v>803000</v>
          </cell>
          <cell r="J993">
            <v>2045000</v>
          </cell>
        </row>
        <row r="994">
          <cell r="A994" t="str">
            <v>P81332</v>
          </cell>
          <cell r="B994" t="str">
            <v>SATOTO</v>
          </cell>
          <cell r="C994" t="str">
            <v>03000</v>
          </cell>
          <cell r="D994">
            <v>1204000</v>
          </cell>
          <cell r="E994">
            <v>120400</v>
          </cell>
          <cell r="F994">
            <v>120400</v>
          </cell>
          <cell r="G994">
            <v>300000</v>
          </cell>
          <cell r="H994">
            <v>0</v>
          </cell>
          <cell r="I994">
            <v>0</v>
          </cell>
          <cell r="J994">
            <v>2045000</v>
          </cell>
        </row>
        <row r="995">
          <cell r="A995" t="str">
            <v>P82034</v>
          </cell>
          <cell r="B995" t="str">
            <v>MOHAMMAD IMAN RAMDONI, SE</v>
          </cell>
          <cell r="C995" t="str">
            <v>03000</v>
          </cell>
          <cell r="D995">
            <v>1126000</v>
          </cell>
          <cell r="E995">
            <v>112600</v>
          </cell>
          <cell r="F995">
            <v>112600</v>
          </cell>
          <cell r="G995">
            <v>300000</v>
          </cell>
          <cell r="H995">
            <v>0</v>
          </cell>
          <cell r="I995">
            <v>0</v>
          </cell>
          <cell r="J995">
            <v>1967000</v>
          </cell>
        </row>
        <row r="996">
          <cell r="A996" t="str">
            <v>P82389</v>
          </cell>
          <cell r="B996" t="str">
            <v>RIZKY RAMADHAN</v>
          </cell>
          <cell r="C996" t="str">
            <v>03000</v>
          </cell>
          <cell r="D996">
            <v>1204000</v>
          </cell>
          <cell r="E996">
            <v>0</v>
          </cell>
          <cell r="F996">
            <v>0</v>
          </cell>
          <cell r="G996">
            <v>75000</v>
          </cell>
          <cell r="H996">
            <v>0</v>
          </cell>
          <cell r="I996">
            <v>803000</v>
          </cell>
          <cell r="J996">
            <v>2065000</v>
          </cell>
        </row>
        <row r="997">
          <cell r="A997" t="str">
            <v>P82546</v>
          </cell>
          <cell r="B997" t="str">
            <v>NIKEN PUSPITA NINGRUM, SE.</v>
          </cell>
          <cell r="C997" t="str">
            <v>03000</v>
          </cell>
          <cell r="D997">
            <v>1422000</v>
          </cell>
          <cell r="E997">
            <v>142200</v>
          </cell>
          <cell r="F997">
            <v>0</v>
          </cell>
          <cell r="G997">
            <v>150000</v>
          </cell>
          <cell r="H997">
            <v>0</v>
          </cell>
          <cell r="I997">
            <v>0</v>
          </cell>
          <cell r="J997">
            <v>2281000</v>
          </cell>
        </row>
        <row r="998">
          <cell r="A998" t="str">
            <v>P82597</v>
          </cell>
          <cell r="B998" t="str">
            <v>AJI SASMITO</v>
          </cell>
          <cell r="C998" t="str">
            <v>03000</v>
          </cell>
          <cell r="D998">
            <v>1202000</v>
          </cell>
          <cell r="E998">
            <v>0</v>
          </cell>
          <cell r="F998">
            <v>0</v>
          </cell>
          <cell r="G998">
            <v>75000</v>
          </cell>
          <cell r="H998">
            <v>0</v>
          </cell>
          <cell r="I998">
            <v>0</v>
          </cell>
          <cell r="J998">
            <v>2124000</v>
          </cell>
        </row>
        <row r="999">
          <cell r="A999" t="str">
            <v>P82741</v>
          </cell>
          <cell r="B999" t="str">
            <v>HENDRI EKA IRAWAN</v>
          </cell>
          <cell r="C999" t="str">
            <v>03000</v>
          </cell>
          <cell r="D999">
            <v>1052000</v>
          </cell>
          <cell r="E999">
            <v>105200</v>
          </cell>
          <cell r="F999">
            <v>0</v>
          </cell>
          <cell r="G999">
            <v>150000</v>
          </cell>
          <cell r="H999">
            <v>0</v>
          </cell>
          <cell r="I999">
            <v>0</v>
          </cell>
          <cell r="J999">
            <v>1967000</v>
          </cell>
        </row>
        <row r="1000">
          <cell r="A1000" t="str">
            <v>P82756</v>
          </cell>
          <cell r="B1000" t="str">
            <v>GALIH SAPUTRA</v>
          </cell>
          <cell r="C1000" t="str">
            <v>03000</v>
          </cell>
          <cell r="D1000">
            <v>1052000</v>
          </cell>
          <cell r="E1000">
            <v>0</v>
          </cell>
          <cell r="F1000">
            <v>0</v>
          </cell>
          <cell r="G1000">
            <v>75000</v>
          </cell>
          <cell r="H1000">
            <v>0</v>
          </cell>
          <cell r="I1000">
            <v>0</v>
          </cell>
          <cell r="J1000">
            <v>1967000</v>
          </cell>
        </row>
        <row r="1001">
          <cell r="A1001" t="str">
            <v>P50811</v>
          </cell>
          <cell r="B1001" t="str">
            <v>MAX. BAGYO NUGROHO, S.E.</v>
          </cell>
          <cell r="C1001" t="str">
            <v>03005</v>
          </cell>
          <cell r="D1001">
            <v>2442000</v>
          </cell>
          <cell r="E1001">
            <v>0</v>
          </cell>
          <cell r="F1001">
            <v>244200</v>
          </cell>
          <cell r="G1001">
            <v>225000</v>
          </cell>
          <cell r="H1001">
            <v>2100000</v>
          </cell>
          <cell r="I1001">
            <v>0</v>
          </cell>
          <cell r="J1001">
            <v>4615000</v>
          </cell>
        </row>
        <row r="1002">
          <cell r="A1002" t="str">
            <v>P79073</v>
          </cell>
          <cell r="B1002" t="str">
            <v>ANDRIJAL, SE</v>
          </cell>
          <cell r="C1002" t="str">
            <v>03005</v>
          </cell>
          <cell r="D1002">
            <v>1923000</v>
          </cell>
          <cell r="E1002">
            <v>192300</v>
          </cell>
          <cell r="F1002">
            <v>192300</v>
          </cell>
          <cell r="G1002">
            <v>300000</v>
          </cell>
          <cell r="H1002">
            <v>2100000</v>
          </cell>
          <cell r="I1002">
            <v>0</v>
          </cell>
          <cell r="J1002">
            <v>4505000</v>
          </cell>
        </row>
        <row r="1003">
          <cell r="A1003" t="str">
            <v>P80953</v>
          </cell>
          <cell r="B1003" t="str">
            <v>LINDA RUMIRIS NAINGGOLAN, SE</v>
          </cell>
          <cell r="C1003" t="str">
            <v>03005</v>
          </cell>
          <cell r="D1003">
            <v>1738000</v>
          </cell>
          <cell r="E1003">
            <v>173800</v>
          </cell>
          <cell r="F1003">
            <v>0</v>
          </cell>
          <cell r="G1003">
            <v>150000</v>
          </cell>
          <cell r="H1003">
            <v>1500000</v>
          </cell>
          <cell r="I1003">
            <v>0</v>
          </cell>
          <cell r="J1003">
            <v>3289000</v>
          </cell>
        </row>
        <row r="1004">
          <cell r="A1004" t="str">
            <v>P81198</v>
          </cell>
          <cell r="B1004" t="str">
            <v>SUHADI,S.E.</v>
          </cell>
          <cell r="C1004" t="str">
            <v>03005</v>
          </cell>
          <cell r="D1004">
            <v>1738000</v>
          </cell>
          <cell r="E1004">
            <v>173800</v>
          </cell>
          <cell r="F1004">
            <v>86900</v>
          </cell>
          <cell r="G1004">
            <v>225000</v>
          </cell>
          <cell r="H1004">
            <v>1500000</v>
          </cell>
          <cell r="I1004">
            <v>0</v>
          </cell>
          <cell r="J1004">
            <v>3289000</v>
          </cell>
        </row>
        <row r="1005">
          <cell r="A1005" t="str">
            <v>P80023</v>
          </cell>
          <cell r="B1005" t="str">
            <v>BUDI SULISTYA, SE</v>
          </cell>
          <cell r="C1005" t="str">
            <v>03007</v>
          </cell>
          <cell r="D1005">
            <v>1990000</v>
          </cell>
          <cell r="E1005">
            <v>199000</v>
          </cell>
          <cell r="F1005">
            <v>99500</v>
          </cell>
          <cell r="G1005">
            <v>225000</v>
          </cell>
          <cell r="H1005">
            <v>2100000</v>
          </cell>
          <cell r="I1005">
            <v>0</v>
          </cell>
          <cell r="J1005">
            <v>4505000</v>
          </cell>
        </row>
        <row r="1006">
          <cell r="A1006" t="str">
            <v>P50110</v>
          </cell>
          <cell r="B1006" t="str">
            <v>NURHINDRARTO, DRS. MM</v>
          </cell>
          <cell r="C1006" t="str">
            <v>0300A</v>
          </cell>
          <cell r="D1006">
            <v>2610000</v>
          </cell>
          <cell r="E1006">
            <v>261000</v>
          </cell>
          <cell r="F1006">
            <v>261000</v>
          </cell>
          <cell r="G1006">
            <v>300000</v>
          </cell>
          <cell r="H1006">
            <v>2100000</v>
          </cell>
          <cell r="I1006">
            <v>0</v>
          </cell>
          <cell r="J1006">
            <v>3434000</v>
          </cell>
        </row>
        <row r="1007">
          <cell r="A1007" t="str">
            <v>P81172</v>
          </cell>
          <cell r="B1007" t="str">
            <v>RAHMAD FAISAL, SE.</v>
          </cell>
          <cell r="C1007" t="str">
            <v>0300A</v>
          </cell>
          <cell r="D1007">
            <v>1738000</v>
          </cell>
          <cell r="E1007">
            <v>173800</v>
          </cell>
          <cell r="F1007">
            <v>173800</v>
          </cell>
          <cell r="G1007">
            <v>300000</v>
          </cell>
          <cell r="H1007">
            <v>1500000</v>
          </cell>
          <cell r="I1007">
            <v>0</v>
          </cell>
          <cell r="J1007">
            <v>3036000</v>
          </cell>
        </row>
        <row r="1008">
          <cell r="A1008" t="str">
            <v>P77383</v>
          </cell>
          <cell r="B1008" t="str">
            <v>PARNINGOTAN M. SIANTURI, S.E.</v>
          </cell>
          <cell r="C1008" t="str">
            <v>0300B</v>
          </cell>
          <cell r="D1008">
            <v>1927000</v>
          </cell>
          <cell r="E1008">
            <v>192700</v>
          </cell>
          <cell r="F1008">
            <v>192700</v>
          </cell>
          <cell r="G1008">
            <v>300000</v>
          </cell>
          <cell r="H1008">
            <v>1500000</v>
          </cell>
          <cell r="I1008">
            <v>0</v>
          </cell>
          <cell r="J1008">
            <v>3036000</v>
          </cell>
        </row>
        <row r="1009">
          <cell r="A1009" t="str">
            <v>P80026</v>
          </cell>
          <cell r="B1009" t="str">
            <v>BOEDI PRASODJO,SE</v>
          </cell>
          <cell r="C1009" t="str">
            <v>0300B</v>
          </cell>
          <cell r="D1009">
            <v>1990000</v>
          </cell>
          <cell r="E1009">
            <v>199000</v>
          </cell>
          <cell r="F1009">
            <v>99500</v>
          </cell>
          <cell r="G1009">
            <v>225000</v>
          </cell>
          <cell r="H1009">
            <v>2100000</v>
          </cell>
          <cell r="I1009">
            <v>0</v>
          </cell>
          <cell r="J1009">
            <v>4158000</v>
          </cell>
        </row>
        <row r="1010">
          <cell r="A1010" t="str">
            <v>P77400</v>
          </cell>
          <cell r="B1010" t="str">
            <v>MATSANI</v>
          </cell>
          <cell r="C1010" t="str">
            <v>03070</v>
          </cell>
          <cell r="D1010">
            <v>1689000</v>
          </cell>
          <cell r="E1010">
            <v>168900</v>
          </cell>
          <cell r="F1010">
            <v>84450</v>
          </cell>
          <cell r="G1010">
            <v>225000</v>
          </cell>
          <cell r="H1010">
            <v>0</v>
          </cell>
          <cell r="I1010">
            <v>550000</v>
          </cell>
          <cell r="J1010">
            <v>2407000</v>
          </cell>
        </row>
        <row r="1011">
          <cell r="A1011" t="str">
            <v>P78039</v>
          </cell>
          <cell r="B1011" t="str">
            <v>ANAN</v>
          </cell>
          <cell r="C1011" t="str">
            <v>03070</v>
          </cell>
          <cell r="D1011">
            <v>1387000</v>
          </cell>
          <cell r="E1011">
            <v>138700</v>
          </cell>
          <cell r="F1011">
            <v>69350</v>
          </cell>
          <cell r="G1011">
            <v>225000</v>
          </cell>
          <cell r="H1011">
            <v>0</v>
          </cell>
          <cell r="I1011">
            <v>319000</v>
          </cell>
          <cell r="J1011">
            <v>2093000</v>
          </cell>
        </row>
        <row r="1012">
          <cell r="A1012" t="str">
            <v>P78905</v>
          </cell>
          <cell r="B1012" t="str">
            <v>AKHMAD NASIKHUDIN,SE</v>
          </cell>
          <cell r="C1012" t="str">
            <v>03070</v>
          </cell>
          <cell r="D1012">
            <v>1806000</v>
          </cell>
          <cell r="E1012">
            <v>0</v>
          </cell>
          <cell r="F1012">
            <v>0</v>
          </cell>
          <cell r="G1012">
            <v>75000</v>
          </cell>
          <cell r="H1012">
            <v>1600000</v>
          </cell>
          <cell r="I1012">
            <v>0</v>
          </cell>
          <cell r="J1012">
            <v>3432000</v>
          </cell>
        </row>
        <row r="1013">
          <cell r="A1013" t="str">
            <v>P79227</v>
          </cell>
          <cell r="B1013" t="str">
            <v>ANAK AGUNG RAI INDRAWATI, SE</v>
          </cell>
          <cell r="C1013" t="str">
            <v>03070</v>
          </cell>
          <cell r="D1013">
            <v>1802000</v>
          </cell>
          <cell r="E1013">
            <v>180200</v>
          </cell>
          <cell r="F1013">
            <v>180200</v>
          </cell>
          <cell r="G1013">
            <v>300000</v>
          </cell>
          <cell r="H1013">
            <v>1500000</v>
          </cell>
          <cell r="I1013">
            <v>0</v>
          </cell>
          <cell r="J1013">
            <v>3432000</v>
          </cell>
        </row>
        <row r="1014">
          <cell r="A1014" t="str">
            <v>P80252</v>
          </cell>
          <cell r="B1014" t="str">
            <v>FIRMAN ALGHAZALI, SE</v>
          </cell>
          <cell r="C1014" t="str">
            <v>03070</v>
          </cell>
          <cell r="D1014">
            <v>1923000</v>
          </cell>
          <cell r="E1014">
            <v>192300</v>
          </cell>
          <cell r="F1014">
            <v>0</v>
          </cell>
          <cell r="G1014">
            <v>150000</v>
          </cell>
          <cell r="H1014">
            <v>1600000</v>
          </cell>
          <cell r="I1014">
            <v>0</v>
          </cell>
          <cell r="J1014">
            <v>4692000</v>
          </cell>
        </row>
        <row r="1015">
          <cell r="A1015" t="str">
            <v>P80987</v>
          </cell>
          <cell r="B1015" t="str">
            <v>TETTI, SE</v>
          </cell>
          <cell r="C1015" t="str">
            <v>03070</v>
          </cell>
          <cell r="D1015">
            <v>1738000</v>
          </cell>
          <cell r="E1015">
            <v>173800</v>
          </cell>
          <cell r="F1015">
            <v>173800</v>
          </cell>
          <cell r="G1015">
            <v>300000</v>
          </cell>
          <cell r="H1015">
            <v>0</v>
          </cell>
          <cell r="I1015">
            <v>825000</v>
          </cell>
          <cell r="J1015">
            <v>2643000</v>
          </cell>
        </row>
        <row r="1016">
          <cell r="A1016" t="str">
            <v>P81300</v>
          </cell>
          <cell r="B1016" t="str">
            <v>ADE SULAEMAN</v>
          </cell>
          <cell r="C1016" t="str">
            <v>03070</v>
          </cell>
          <cell r="D1016">
            <v>1207000</v>
          </cell>
          <cell r="E1016">
            <v>120700</v>
          </cell>
          <cell r="F1016">
            <v>120700</v>
          </cell>
          <cell r="G1016">
            <v>300000</v>
          </cell>
          <cell r="H1016">
            <v>0</v>
          </cell>
          <cell r="I1016">
            <v>374000</v>
          </cell>
          <cell r="J1016">
            <v>2093000</v>
          </cell>
        </row>
        <row r="1017">
          <cell r="A1017" t="str">
            <v>P82525</v>
          </cell>
          <cell r="B1017" t="str">
            <v>WIDODO NUR CAHYONO, SE</v>
          </cell>
          <cell r="C1017" t="str">
            <v>03070</v>
          </cell>
          <cell r="D1017">
            <v>1204000</v>
          </cell>
          <cell r="E1017">
            <v>0</v>
          </cell>
          <cell r="F1017">
            <v>0</v>
          </cell>
          <cell r="G1017">
            <v>75000</v>
          </cell>
          <cell r="H1017">
            <v>0</v>
          </cell>
          <cell r="I1017">
            <v>585000</v>
          </cell>
          <cell r="J1017">
            <v>2171000</v>
          </cell>
        </row>
        <row r="1018">
          <cell r="A1018" t="str">
            <v>P82549</v>
          </cell>
          <cell r="B1018" t="str">
            <v>BUYUNG PURWANTO, S.E.</v>
          </cell>
          <cell r="C1018" t="str">
            <v>03070</v>
          </cell>
          <cell r="D1018">
            <v>1374000</v>
          </cell>
          <cell r="E1018">
            <v>137400</v>
          </cell>
          <cell r="F1018">
            <v>0</v>
          </cell>
          <cell r="G1018">
            <v>150000</v>
          </cell>
          <cell r="H1018">
            <v>0</v>
          </cell>
          <cell r="I1018">
            <v>825000</v>
          </cell>
          <cell r="J1018">
            <v>2407000</v>
          </cell>
        </row>
        <row r="1019">
          <cell r="A1019" t="str">
            <v>P82722</v>
          </cell>
          <cell r="B1019" t="str">
            <v>ANGGA DANUMERTA, SE.</v>
          </cell>
          <cell r="C1019" t="str">
            <v>03070</v>
          </cell>
          <cell r="D1019">
            <v>1202000</v>
          </cell>
          <cell r="E1019">
            <v>0</v>
          </cell>
          <cell r="F1019">
            <v>0</v>
          </cell>
          <cell r="G1019">
            <v>75000</v>
          </cell>
          <cell r="H1019">
            <v>0</v>
          </cell>
          <cell r="I1019">
            <v>550000</v>
          </cell>
          <cell r="J1019">
            <v>2250000</v>
          </cell>
        </row>
        <row r="1020">
          <cell r="A1020" t="str">
            <v>P83175</v>
          </cell>
          <cell r="B1020" t="str">
            <v>MUHAMMAD RAJIB</v>
          </cell>
          <cell r="C1020" t="str">
            <v>03070</v>
          </cell>
          <cell r="D1020">
            <v>1145000</v>
          </cell>
          <cell r="E1020">
            <v>0</v>
          </cell>
          <cell r="F1020">
            <v>0</v>
          </cell>
          <cell r="G1020">
            <v>75000</v>
          </cell>
          <cell r="H1020">
            <v>0</v>
          </cell>
          <cell r="I1020">
            <v>374000</v>
          </cell>
          <cell r="J1020">
            <v>1883000</v>
          </cell>
        </row>
        <row r="1021">
          <cell r="A1021" t="str">
            <v>P83180</v>
          </cell>
          <cell r="B1021" t="str">
            <v>WIDIASTUTI</v>
          </cell>
          <cell r="C1021" t="str">
            <v>03070</v>
          </cell>
          <cell r="D1021">
            <v>1145000</v>
          </cell>
          <cell r="E1021">
            <v>0</v>
          </cell>
          <cell r="F1021">
            <v>0</v>
          </cell>
          <cell r="G1021">
            <v>75000</v>
          </cell>
          <cell r="H1021">
            <v>0</v>
          </cell>
          <cell r="I1021">
            <v>374000</v>
          </cell>
          <cell r="J1021">
            <v>1883000</v>
          </cell>
        </row>
        <row r="1022">
          <cell r="A1022" t="str">
            <v>P83334</v>
          </cell>
          <cell r="B1022" t="str">
            <v>GIANDI N SIREGAR,S.P</v>
          </cell>
          <cell r="C1022" t="str">
            <v>03070</v>
          </cell>
          <cell r="D1022">
            <v>946400</v>
          </cell>
          <cell r="E1022">
            <v>0</v>
          </cell>
          <cell r="F1022">
            <v>0</v>
          </cell>
          <cell r="G1022">
            <v>75000</v>
          </cell>
          <cell r="H1022">
            <v>0</v>
          </cell>
          <cell r="I1022">
            <v>0</v>
          </cell>
          <cell r="J1022">
            <v>1560800</v>
          </cell>
        </row>
        <row r="1023">
          <cell r="A1023" t="str">
            <v>P83367</v>
          </cell>
          <cell r="B1023" t="str">
            <v>DIMAS BIMA SETIAWAN,S.T</v>
          </cell>
          <cell r="C1023" t="str">
            <v>03070</v>
          </cell>
          <cell r="D1023">
            <v>946400</v>
          </cell>
          <cell r="E1023">
            <v>0</v>
          </cell>
          <cell r="F1023">
            <v>0</v>
          </cell>
          <cell r="G1023">
            <v>75000</v>
          </cell>
          <cell r="H1023">
            <v>0</v>
          </cell>
          <cell r="I1023">
            <v>0</v>
          </cell>
          <cell r="J1023">
            <v>1560800</v>
          </cell>
        </row>
        <row r="1024">
          <cell r="A1024" t="str">
            <v>P83399</v>
          </cell>
          <cell r="B1024" t="str">
            <v>ASRI MUSTIKAWATI,A.MD</v>
          </cell>
          <cell r="C1024" t="str">
            <v>03070</v>
          </cell>
          <cell r="D1024">
            <v>946400</v>
          </cell>
          <cell r="E1024">
            <v>0</v>
          </cell>
          <cell r="F1024">
            <v>0</v>
          </cell>
          <cell r="G1024">
            <v>75000</v>
          </cell>
          <cell r="H1024">
            <v>0</v>
          </cell>
          <cell r="I1024">
            <v>0</v>
          </cell>
          <cell r="J1024">
            <v>1560800</v>
          </cell>
        </row>
        <row r="1025">
          <cell r="A1025" t="str">
            <v>Q01023</v>
          </cell>
          <cell r="B1025" t="str">
            <v>NORA ASRIANI</v>
          </cell>
          <cell r="C1025" t="str">
            <v>03070</v>
          </cell>
          <cell r="D1025">
            <v>935000</v>
          </cell>
          <cell r="E1025">
            <v>0</v>
          </cell>
          <cell r="F1025">
            <v>0</v>
          </cell>
          <cell r="G1025">
            <v>75000</v>
          </cell>
          <cell r="H1025">
            <v>0</v>
          </cell>
          <cell r="I1025">
            <v>297000</v>
          </cell>
          <cell r="J1025">
            <v>1240000</v>
          </cell>
        </row>
        <row r="1026">
          <cell r="A1026" t="str">
            <v>P76158</v>
          </cell>
          <cell r="B1026" t="str">
            <v>MARIA REGINA ANNA SAVITRI, SE</v>
          </cell>
          <cell r="C1026" t="str">
            <v>03100</v>
          </cell>
          <cell r="D1026">
            <v>2064000</v>
          </cell>
          <cell r="E1026">
            <v>206400</v>
          </cell>
          <cell r="F1026">
            <v>206400</v>
          </cell>
          <cell r="G1026">
            <v>300000</v>
          </cell>
          <cell r="H1026">
            <v>2100000</v>
          </cell>
          <cell r="I1026">
            <v>0</v>
          </cell>
          <cell r="J1026">
            <v>4934000</v>
          </cell>
        </row>
        <row r="1027">
          <cell r="A1027" t="str">
            <v>P78923</v>
          </cell>
          <cell r="B1027" t="str">
            <v>ZAINAL ABIDIN</v>
          </cell>
          <cell r="C1027" t="str">
            <v>03100</v>
          </cell>
          <cell r="D1027">
            <v>1865000</v>
          </cell>
          <cell r="E1027">
            <v>0</v>
          </cell>
          <cell r="F1027">
            <v>0</v>
          </cell>
          <cell r="G1027">
            <v>75000</v>
          </cell>
          <cell r="H1027">
            <v>0</v>
          </cell>
          <cell r="I1027">
            <v>825000</v>
          </cell>
          <cell r="J1027">
            <v>2564000</v>
          </cell>
        </row>
        <row r="1028">
          <cell r="A1028" t="str">
            <v>P79098</v>
          </cell>
          <cell r="B1028" t="str">
            <v>DESSI ZAMZANI</v>
          </cell>
          <cell r="C1028" t="str">
            <v>03100</v>
          </cell>
          <cell r="D1028">
            <v>1744000</v>
          </cell>
          <cell r="E1028">
            <v>174400</v>
          </cell>
          <cell r="F1028">
            <v>0</v>
          </cell>
          <cell r="G1028">
            <v>150000</v>
          </cell>
          <cell r="H1028">
            <v>0</v>
          </cell>
          <cell r="I1028">
            <v>0</v>
          </cell>
          <cell r="J1028">
            <v>2360000</v>
          </cell>
        </row>
        <row r="1029">
          <cell r="A1029" t="str">
            <v>P79568</v>
          </cell>
          <cell r="B1029" t="str">
            <v>HERRY SUBAGIO, SE</v>
          </cell>
          <cell r="C1029" t="str">
            <v>03100</v>
          </cell>
          <cell r="D1029">
            <v>2060000</v>
          </cell>
          <cell r="E1029">
            <v>206000</v>
          </cell>
          <cell r="F1029">
            <v>206000</v>
          </cell>
          <cell r="G1029">
            <v>300000</v>
          </cell>
          <cell r="H1029">
            <v>1500000</v>
          </cell>
          <cell r="I1029">
            <v>0</v>
          </cell>
          <cell r="J1029">
            <v>3432000</v>
          </cell>
        </row>
        <row r="1030">
          <cell r="A1030" t="str">
            <v>P79955</v>
          </cell>
          <cell r="B1030" t="str">
            <v>IKE RACHMAWATI SUDJONO</v>
          </cell>
          <cell r="C1030" t="str">
            <v>03100</v>
          </cell>
          <cell r="D1030">
            <v>1744000</v>
          </cell>
          <cell r="E1030">
            <v>0</v>
          </cell>
          <cell r="F1030">
            <v>0</v>
          </cell>
          <cell r="G1030">
            <v>75000</v>
          </cell>
          <cell r="H1030">
            <v>0</v>
          </cell>
          <cell r="I1030">
            <v>825000</v>
          </cell>
          <cell r="J1030">
            <v>2486000</v>
          </cell>
        </row>
        <row r="1031">
          <cell r="A1031" t="str">
            <v>P80616</v>
          </cell>
          <cell r="B1031" t="str">
            <v>BACHTIAR</v>
          </cell>
          <cell r="C1031" t="str">
            <v>03100</v>
          </cell>
          <cell r="D1031">
            <v>1425000</v>
          </cell>
          <cell r="E1031">
            <v>142500</v>
          </cell>
          <cell r="F1031">
            <v>142500</v>
          </cell>
          <cell r="G1031">
            <v>300000</v>
          </cell>
          <cell r="H1031">
            <v>0</v>
          </cell>
          <cell r="I1031">
            <v>550000</v>
          </cell>
          <cell r="J1031">
            <v>2329000</v>
          </cell>
        </row>
        <row r="1032">
          <cell r="A1032" t="str">
            <v>P80989</v>
          </cell>
          <cell r="B1032" t="str">
            <v>ZULFITRI, SE</v>
          </cell>
          <cell r="C1032" t="str">
            <v>03100</v>
          </cell>
          <cell r="D1032">
            <v>1738000</v>
          </cell>
          <cell r="E1032">
            <v>0</v>
          </cell>
          <cell r="F1032">
            <v>0</v>
          </cell>
          <cell r="G1032">
            <v>75000</v>
          </cell>
          <cell r="H1032">
            <v>0</v>
          </cell>
          <cell r="I1032">
            <v>825000</v>
          </cell>
          <cell r="J1032">
            <v>2643000</v>
          </cell>
        </row>
        <row r="1033">
          <cell r="A1033" t="str">
            <v>P81129</v>
          </cell>
          <cell r="B1033" t="str">
            <v>DEWI OCTAVIA MUTIARA, A.MD</v>
          </cell>
          <cell r="C1033" t="str">
            <v>03100</v>
          </cell>
          <cell r="D1033">
            <v>1377000</v>
          </cell>
          <cell r="E1033">
            <v>137700</v>
          </cell>
          <cell r="F1033">
            <v>137700</v>
          </cell>
          <cell r="G1033">
            <v>300000</v>
          </cell>
          <cell r="H1033">
            <v>0</v>
          </cell>
          <cell r="I1033">
            <v>374000</v>
          </cell>
          <cell r="J1033">
            <v>2329000</v>
          </cell>
        </row>
        <row r="1034">
          <cell r="A1034" t="str">
            <v>P81340</v>
          </cell>
          <cell r="B1034" t="str">
            <v>RAHMAT SETIADI</v>
          </cell>
          <cell r="C1034" t="str">
            <v>03100</v>
          </cell>
          <cell r="D1034">
            <v>1207000</v>
          </cell>
          <cell r="E1034">
            <v>120700</v>
          </cell>
          <cell r="F1034">
            <v>120700</v>
          </cell>
          <cell r="G1034">
            <v>300000</v>
          </cell>
          <cell r="H1034">
            <v>0</v>
          </cell>
          <cell r="I1034">
            <v>319000</v>
          </cell>
          <cell r="J1034">
            <v>2093000</v>
          </cell>
        </row>
        <row r="1035">
          <cell r="A1035" t="str">
            <v>P83316</v>
          </cell>
          <cell r="B1035" t="str">
            <v>FANNY SEFTA A P,S.P</v>
          </cell>
          <cell r="C1035" t="str">
            <v>03100</v>
          </cell>
          <cell r="D1035">
            <v>946400</v>
          </cell>
          <cell r="E1035">
            <v>0</v>
          </cell>
          <cell r="F1035">
            <v>0</v>
          </cell>
          <cell r="G1035">
            <v>75000</v>
          </cell>
          <cell r="H1035">
            <v>0</v>
          </cell>
          <cell r="I1035">
            <v>0</v>
          </cell>
          <cell r="J1035">
            <v>1560800</v>
          </cell>
        </row>
        <row r="1036">
          <cell r="A1036" t="str">
            <v>P83331</v>
          </cell>
          <cell r="B1036" t="str">
            <v>ADI SYAHPUTRA HARAHAP</v>
          </cell>
          <cell r="C1036" t="str">
            <v>03100</v>
          </cell>
          <cell r="D1036">
            <v>946400</v>
          </cell>
          <cell r="E1036">
            <v>0</v>
          </cell>
          <cell r="F1036">
            <v>0</v>
          </cell>
          <cell r="G1036">
            <v>75000</v>
          </cell>
          <cell r="H1036">
            <v>0</v>
          </cell>
          <cell r="I1036">
            <v>0</v>
          </cell>
          <cell r="J1036">
            <v>1560800</v>
          </cell>
        </row>
        <row r="1037">
          <cell r="A1037" t="str">
            <v>P83340</v>
          </cell>
          <cell r="B1037" t="str">
            <v>NURYANIS EKA SARI,S.KOM</v>
          </cell>
          <cell r="C1037" t="str">
            <v>03100</v>
          </cell>
          <cell r="D1037">
            <v>946400</v>
          </cell>
          <cell r="E1037">
            <v>0</v>
          </cell>
          <cell r="F1037">
            <v>0</v>
          </cell>
          <cell r="G1037">
            <v>75000</v>
          </cell>
          <cell r="H1037">
            <v>0</v>
          </cell>
          <cell r="I1037">
            <v>0</v>
          </cell>
          <cell r="J1037">
            <v>1560800</v>
          </cell>
        </row>
        <row r="1038">
          <cell r="A1038" t="str">
            <v>P83377</v>
          </cell>
          <cell r="B1038" t="str">
            <v>AIDA RAHMI,S.T</v>
          </cell>
          <cell r="C1038" t="str">
            <v>03100</v>
          </cell>
          <cell r="D1038">
            <v>946400</v>
          </cell>
          <cell r="E1038">
            <v>0</v>
          </cell>
          <cell r="F1038">
            <v>0</v>
          </cell>
          <cell r="G1038">
            <v>75000</v>
          </cell>
          <cell r="H1038">
            <v>0</v>
          </cell>
          <cell r="I1038">
            <v>0</v>
          </cell>
          <cell r="J1038">
            <v>1560800</v>
          </cell>
        </row>
        <row r="1039">
          <cell r="A1039" t="str">
            <v>P50750</v>
          </cell>
          <cell r="B1039" t="str">
            <v>SULARNO A</v>
          </cell>
          <cell r="C1039" t="str">
            <v>03110</v>
          </cell>
          <cell r="D1039">
            <v>2446000</v>
          </cell>
          <cell r="E1039">
            <v>244600</v>
          </cell>
          <cell r="F1039">
            <v>0</v>
          </cell>
          <cell r="G1039">
            <v>150000</v>
          </cell>
          <cell r="H1039">
            <v>1500000</v>
          </cell>
          <cell r="I1039">
            <v>0</v>
          </cell>
          <cell r="J1039">
            <v>3432000</v>
          </cell>
        </row>
        <row r="1040">
          <cell r="A1040" t="str">
            <v>P50791</v>
          </cell>
          <cell r="B1040" t="str">
            <v>SOFYAN,SE</v>
          </cell>
          <cell r="C1040" t="str">
            <v>03110</v>
          </cell>
          <cell r="D1040">
            <v>2442000</v>
          </cell>
          <cell r="E1040">
            <v>244200</v>
          </cell>
          <cell r="F1040">
            <v>0</v>
          </cell>
          <cell r="G1040">
            <v>150000</v>
          </cell>
          <cell r="H1040">
            <v>2700000</v>
          </cell>
          <cell r="I1040">
            <v>0</v>
          </cell>
          <cell r="J1040">
            <v>5506000</v>
          </cell>
        </row>
        <row r="1041">
          <cell r="A1041" t="str">
            <v>P77165</v>
          </cell>
          <cell r="B1041" t="str">
            <v>LILIH SUHERLAN</v>
          </cell>
          <cell r="C1041" t="str">
            <v>03110</v>
          </cell>
          <cell r="D1041">
            <v>1486000</v>
          </cell>
          <cell r="E1041">
            <v>148600</v>
          </cell>
          <cell r="F1041">
            <v>74300</v>
          </cell>
          <cell r="G1041">
            <v>225000</v>
          </cell>
          <cell r="H1041">
            <v>0</v>
          </cell>
          <cell r="I1041">
            <v>319000</v>
          </cell>
          <cell r="J1041">
            <v>2171000</v>
          </cell>
        </row>
        <row r="1042">
          <cell r="A1042" t="str">
            <v>P79489</v>
          </cell>
          <cell r="B1042" t="str">
            <v>SURYANINGSIH</v>
          </cell>
          <cell r="C1042" t="str">
            <v>03110</v>
          </cell>
          <cell r="D1042">
            <v>1577000</v>
          </cell>
          <cell r="E1042">
            <v>157700</v>
          </cell>
          <cell r="F1042">
            <v>157700</v>
          </cell>
          <cell r="G1042">
            <v>300000</v>
          </cell>
          <cell r="H1042">
            <v>0</v>
          </cell>
          <cell r="I1042">
            <v>374000</v>
          </cell>
          <cell r="J1042">
            <v>2407000</v>
          </cell>
        </row>
        <row r="1043">
          <cell r="A1043" t="str">
            <v>P79491</v>
          </cell>
          <cell r="B1043" t="str">
            <v>KAMSINAH, S.SOS</v>
          </cell>
          <cell r="C1043" t="str">
            <v>03110</v>
          </cell>
          <cell r="D1043">
            <v>1686000</v>
          </cell>
          <cell r="E1043">
            <v>168600</v>
          </cell>
          <cell r="F1043">
            <v>168600</v>
          </cell>
          <cell r="G1043">
            <v>300000</v>
          </cell>
          <cell r="H1043">
            <v>0</v>
          </cell>
          <cell r="I1043">
            <v>550000</v>
          </cell>
          <cell r="J1043">
            <v>2486000</v>
          </cell>
        </row>
        <row r="1044">
          <cell r="A1044" t="str">
            <v>P79881</v>
          </cell>
          <cell r="B1044" t="str">
            <v>AGUS PRAMONO, SE</v>
          </cell>
          <cell r="C1044" t="str">
            <v>03110</v>
          </cell>
          <cell r="D1044">
            <v>1629000</v>
          </cell>
          <cell r="E1044">
            <v>162900</v>
          </cell>
          <cell r="F1044">
            <v>0</v>
          </cell>
          <cell r="G1044">
            <v>150000</v>
          </cell>
          <cell r="H1044">
            <v>0</v>
          </cell>
          <cell r="I1044">
            <v>825000</v>
          </cell>
          <cell r="J1044">
            <v>2486000</v>
          </cell>
        </row>
        <row r="1045">
          <cell r="A1045" t="str">
            <v>P80440</v>
          </cell>
          <cell r="B1045" t="str">
            <v>ARNOLD NAINGGOLAN, Ir.MM.</v>
          </cell>
          <cell r="C1045" t="str">
            <v>03110</v>
          </cell>
          <cell r="D1045">
            <v>1799000</v>
          </cell>
          <cell r="E1045">
            <v>179900</v>
          </cell>
          <cell r="F1045">
            <v>89950</v>
          </cell>
          <cell r="G1045">
            <v>225000</v>
          </cell>
          <cell r="H1045">
            <v>1500000</v>
          </cell>
          <cell r="I1045">
            <v>0</v>
          </cell>
          <cell r="J1045">
            <v>3432000</v>
          </cell>
        </row>
        <row r="1046">
          <cell r="A1046" t="str">
            <v>P81053</v>
          </cell>
          <cell r="B1046" t="str">
            <v>WISNU NUGROHO SASONGKO, SH</v>
          </cell>
          <cell r="C1046" t="str">
            <v>03110</v>
          </cell>
          <cell r="D1046">
            <v>1523000</v>
          </cell>
          <cell r="E1046">
            <v>152300</v>
          </cell>
          <cell r="F1046">
            <v>76150</v>
          </cell>
          <cell r="G1046">
            <v>225000</v>
          </cell>
          <cell r="H1046">
            <v>0</v>
          </cell>
          <cell r="I1046">
            <v>825000</v>
          </cell>
          <cell r="J1046">
            <v>2407000</v>
          </cell>
        </row>
        <row r="1047">
          <cell r="A1047" t="str">
            <v>P82186</v>
          </cell>
          <cell r="B1047" t="str">
            <v>BEBY HERAWATI BULOTO, SE</v>
          </cell>
          <cell r="C1047" t="str">
            <v>03110</v>
          </cell>
          <cell r="D1047">
            <v>1126000</v>
          </cell>
          <cell r="E1047">
            <v>112600</v>
          </cell>
          <cell r="F1047">
            <v>0</v>
          </cell>
          <cell r="G1047">
            <v>150000</v>
          </cell>
          <cell r="H1047">
            <v>0</v>
          </cell>
          <cell r="I1047">
            <v>374000</v>
          </cell>
          <cell r="J1047">
            <v>2093000</v>
          </cell>
        </row>
        <row r="1048">
          <cell r="A1048" t="str">
            <v>P82512</v>
          </cell>
          <cell r="B1048" t="str">
            <v>KUSUMO SENO AJI, SE</v>
          </cell>
          <cell r="C1048" t="str">
            <v>03110</v>
          </cell>
          <cell r="D1048">
            <v>1204000</v>
          </cell>
          <cell r="E1048">
            <v>0</v>
          </cell>
          <cell r="F1048">
            <v>0</v>
          </cell>
          <cell r="G1048">
            <v>75000</v>
          </cell>
          <cell r="H1048">
            <v>0</v>
          </cell>
          <cell r="I1048">
            <v>825000</v>
          </cell>
          <cell r="J1048">
            <v>2171000</v>
          </cell>
        </row>
        <row r="1049">
          <cell r="A1049" t="str">
            <v>P82725</v>
          </cell>
          <cell r="B1049" t="str">
            <v>KONIK NASROKHATI, SE.</v>
          </cell>
          <cell r="C1049" t="str">
            <v>03110</v>
          </cell>
          <cell r="D1049">
            <v>1052000</v>
          </cell>
          <cell r="E1049">
            <v>105200</v>
          </cell>
          <cell r="F1049">
            <v>105200</v>
          </cell>
          <cell r="G1049">
            <v>300000</v>
          </cell>
          <cell r="H1049">
            <v>0</v>
          </cell>
          <cell r="I1049">
            <v>550000</v>
          </cell>
          <cell r="J1049">
            <v>2093000</v>
          </cell>
        </row>
        <row r="1050">
          <cell r="A1050" t="str">
            <v>P83073</v>
          </cell>
          <cell r="B1050" t="str">
            <v>PRIYO DWI SATYA</v>
          </cell>
          <cell r="C1050" t="str">
            <v>03110</v>
          </cell>
          <cell r="D1050">
            <v>1145000</v>
          </cell>
          <cell r="E1050">
            <v>0</v>
          </cell>
          <cell r="F1050">
            <v>0</v>
          </cell>
          <cell r="G1050">
            <v>75000</v>
          </cell>
          <cell r="H1050">
            <v>0</v>
          </cell>
          <cell r="I1050">
            <v>550000</v>
          </cell>
          <cell r="J1050">
            <v>1883000</v>
          </cell>
        </row>
        <row r="1051">
          <cell r="A1051" t="str">
            <v>P83336</v>
          </cell>
          <cell r="B1051" t="str">
            <v>SUDIYANTO,S.E</v>
          </cell>
          <cell r="C1051" t="str">
            <v>03110</v>
          </cell>
          <cell r="D1051">
            <v>946400</v>
          </cell>
          <cell r="E1051">
            <v>0</v>
          </cell>
          <cell r="F1051">
            <v>0</v>
          </cell>
          <cell r="G1051">
            <v>75000</v>
          </cell>
          <cell r="H1051">
            <v>0</v>
          </cell>
          <cell r="I1051">
            <v>0</v>
          </cell>
          <cell r="J1051">
            <v>1560800</v>
          </cell>
        </row>
        <row r="1052">
          <cell r="A1052" t="str">
            <v>P83378</v>
          </cell>
          <cell r="B1052" t="str">
            <v>ANDI WIRAWAN,S.E</v>
          </cell>
          <cell r="C1052" t="str">
            <v>03110</v>
          </cell>
          <cell r="D1052">
            <v>946400</v>
          </cell>
          <cell r="E1052">
            <v>0</v>
          </cell>
          <cell r="F1052">
            <v>0</v>
          </cell>
          <cell r="G1052">
            <v>75000</v>
          </cell>
          <cell r="H1052">
            <v>0</v>
          </cell>
          <cell r="I1052">
            <v>319000</v>
          </cell>
          <cell r="J1052">
            <v>1560800</v>
          </cell>
        </row>
        <row r="1053">
          <cell r="A1053" t="str">
            <v>Q01006</v>
          </cell>
          <cell r="B1053" t="str">
            <v>YULI ATMINI</v>
          </cell>
          <cell r="C1053" t="str">
            <v>03110</v>
          </cell>
          <cell r="D1053">
            <v>935000</v>
          </cell>
          <cell r="E1053">
            <v>0</v>
          </cell>
          <cell r="F1053">
            <v>0</v>
          </cell>
          <cell r="G1053">
            <v>75000</v>
          </cell>
          <cell r="H1053">
            <v>0</v>
          </cell>
          <cell r="I1053">
            <v>374000</v>
          </cell>
          <cell r="J1053">
            <v>1240000</v>
          </cell>
        </row>
        <row r="1054">
          <cell r="A1054" t="str">
            <v>P77244</v>
          </cell>
          <cell r="B1054" t="str">
            <v>TUMPAK SILALAHI, SE</v>
          </cell>
          <cell r="C1054" t="str">
            <v>03120</v>
          </cell>
          <cell r="D1054">
            <v>1861000</v>
          </cell>
          <cell r="E1054">
            <v>186100</v>
          </cell>
          <cell r="F1054">
            <v>186100</v>
          </cell>
          <cell r="G1054">
            <v>300000</v>
          </cell>
          <cell r="H1054">
            <v>1500000</v>
          </cell>
          <cell r="I1054">
            <v>0</v>
          </cell>
          <cell r="J1054">
            <v>3432000</v>
          </cell>
        </row>
        <row r="1055">
          <cell r="A1055" t="str">
            <v>P77529</v>
          </cell>
          <cell r="B1055" t="str">
            <v>MARNIS</v>
          </cell>
          <cell r="C1055" t="str">
            <v>03120</v>
          </cell>
          <cell r="D1055">
            <v>1529000</v>
          </cell>
          <cell r="E1055">
            <v>152900</v>
          </cell>
          <cell r="F1055">
            <v>76450</v>
          </cell>
          <cell r="G1055">
            <v>225000</v>
          </cell>
          <cell r="H1055">
            <v>0</v>
          </cell>
          <cell r="I1055">
            <v>319000</v>
          </cell>
          <cell r="J1055">
            <v>2250000</v>
          </cell>
        </row>
        <row r="1056">
          <cell r="A1056" t="str">
            <v>P79600</v>
          </cell>
          <cell r="B1056" t="str">
            <v>MUHAMMAD RUSMANSYAH,SE.MM</v>
          </cell>
          <cell r="C1056" t="str">
            <v>03120</v>
          </cell>
          <cell r="D1056">
            <v>2128000</v>
          </cell>
          <cell r="E1056">
            <v>212800</v>
          </cell>
          <cell r="F1056">
            <v>212800</v>
          </cell>
          <cell r="G1056">
            <v>300000</v>
          </cell>
          <cell r="H1056">
            <v>2700000</v>
          </cell>
          <cell r="I1056">
            <v>0</v>
          </cell>
          <cell r="J1056">
            <v>5506000</v>
          </cell>
        </row>
        <row r="1057">
          <cell r="A1057" t="str">
            <v>P79946</v>
          </cell>
          <cell r="B1057" t="str">
            <v>TRI HAYATI PURWANDARI</v>
          </cell>
          <cell r="C1057" t="str">
            <v>03120</v>
          </cell>
          <cell r="D1057">
            <v>1744000</v>
          </cell>
          <cell r="E1057">
            <v>174400</v>
          </cell>
          <cell r="F1057">
            <v>87200</v>
          </cell>
          <cell r="G1057">
            <v>225000</v>
          </cell>
          <cell r="H1057">
            <v>0</v>
          </cell>
          <cell r="I1057">
            <v>715000</v>
          </cell>
          <cell r="J1057">
            <v>2486000</v>
          </cell>
        </row>
        <row r="1058">
          <cell r="A1058" t="str">
            <v>P80189</v>
          </cell>
          <cell r="B1058" t="str">
            <v>YAYUK MARDIANTINI, SE</v>
          </cell>
          <cell r="C1058" t="str">
            <v>03120</v>
          </cell>
          <cell r="D1058">
            <v>1802000</v>
          </cell>
          <cell r="E1058">
            <v>0</v>
          </cell>
          <cell r="F1058">
            <v>0</v>
          </cell>
          <cell r="G1058">
            <v>75000</v>
          </cell>
          <cell r="H1058">
            <v>1500000</v>
          </cell>
          <cell r="I1058">
            <v>0</v>
          </cell>
          <cell r="J1058">
            <v>3432000</v>
          </cell>
        </row>
        <row r="1059">
          <cell r="A1059" t="str">
            <v>P80610</v>
          </cell>
          <cell r="B1059" t="str">
            <v>MERCY LINDA SUNAWATI, SH</v>
          </cell>
          <cell r="C1059" t="str">
            <v>03120</v>
          </cell>
          <cell r="D1059">
            <v>1738000</v>
          </cell>
          <cell r="E1059">
            <v>173800</v>
          </cell>
          <cell r="F1059">
            <v>173800</v>
          </cell>
          <cell r="G1059">
            <v>300000</v>
          </cell>
          <cell r="H1059">
            <v>0</v>
          </cell>
          <cell r="I1059">
            <v>825000</v>
          </cell>
          <cell r="J1059">
            <v>2643000</v>
          </cell>
        </row>
        <row r="1060">
          <cell r="A1060" t="str">
            <v>P82523</v>
          </cell>
          <cell r="B1060" t="str">
            <v>TRI GARIAWAN</v>
          </cell>
          <cell r="C1060" t="str">
            <v>03120</v>
          </cell>
          <cell r="D1060">
            <v>1204000</v>
          </cell>
          <cell r="E1060">
            <v>0</v>
          </cell>
          <cell r="F1060">
            <v>0</v>
          </cell>
          <cell r="G1060">
            <v>75000</v>
          </cell>
          <cell r="H1060">
            <v>0</v>
          </cell>
          <cell r="I1060">
            <v>825000</v>
          </cell>
          <cell r="J1060">
            <v>2171000</v>
          </cell>
        </row>
        <row r="1061">
          <cell r="A1061" t="str">
            <v>P82538</v>
          </cell>
          <cell r="B1061" t="str">
            <v>IRVAN MARVIANDI, S.E.</v>
          </cell>
          <cell r="C1061" t="str">
            <v>03120</v>
          </cell>
          <cell r="D1061">
            <v>1374000</v>
          </cell>
          <cell r="E1061">
            <v>137400</v>
          </cell>
          <cell r="F1061">
            <v>68700</v>
          </cell>
          <cell r="G1061">
            <v>225000</v>
          </cell>
          <cell r="H1061">
            <v>0</v>
          </cell>
          <cell r="I1061">
            <v>825000</v>
          </cell>
          <cell r="J1061">
            <v>2407000</v>
          </cell>
        </row>
        <row r="1062">
          <cell r="A1062" t="str">
            <v>P82602</v>
          </cell>
          <cell r="B1062" t="str">
            <v>HENING WULANI</v>
          </cell>
          <cell r="C1062" t="str">
            <v>03120</v>
          </cell>
          <cell r="D1062">
            <v>1052000</v>
          </cell>
          <cell r="E1062">
            <v>0</v>
          </cell>
          <cell r="F1062">
            <v>0</v>
          </cell>
          <cell r="G1062">
            <v>75000</v>
          </cell>
          <cell r="H1062">
            <v>0</v>
          </cell>
          <cell r="I1062">
            <v>550000</v>
          </cell>
          <cell r="J1062">
            <v>2093000</v>
          </cell>
        </row>
        <row r="1063">
          <cell r="A1063" t="str">
            <v>P82831</v>
          </cell>
          <cell r="B1063" t="str">
            <v>ARIF DEDY IRMANTO</v>
          </cell>
          <cell r="C1063" t="str">
            <v>03120</v>
          </cell>
          <cell r="D1063">
            <v>1052000</v>
          </cell>
          <cell r="E1063">
            <v>105200</v>
          </cell>
          <cell r="F1063">
            <v>0</v>
          </cell>
          <cell r="G1063">
            <v>150000</v>
          </cell>
          <cell r="H1063">
            <v>0</v>
          </cell>
          <cell r="I1063">
            <v>396000</v>
          </cell>
          <cell r="J1063">
            <v>1815000</v>
          </cell>
        </row>
        <row r="1064">
          <cell r="A1064" t="str">
            <v>P83033</v>
          </cell>
          <cell r="B1064" t="str">
            <v>Rd. ULFA KHAIRUNNISA</v>
          </cell>
          <cell r="C1064" t="str">
            <v>03120</v>
          </cell>
          <cell r="D1064">
            <v>1145000</v>
          </cell>
          <cell r="E1064">
            <v>0</v>
          </cell>
          <cell r="F1064">
            <v>0</v>
          </cell>
          <cell r="G1064">
            <v>75000</v>
          </cell>
          <cell r="H1064">
            <v>0</v>
          </cell>
          <cell r="I1064">
            <v>396000</v>
          </cell>
          <cell r="J1064">
            <v>2171000</v>
          </cell>
        </row>
        <row r="1065">
          <cell r="A1065" t="str">
            <v>P83319</v>
          </cell>
          <cell r="B1065" t="str">
            <v>RENILDE ORWELLA,S.E</v>
          </cell>
          <cell r="C1065" t="str">
            <v>03120</v>
          </cell>
          <cell r="D1065">
            <v>946400</v>
          </cell>
          <cell r="E1065">
            <v>0</v>
          </cell>
          <cell r="F1065">
            <v>0</v>
          </cell>
          <cell r="G1065">
            <v>75000</v>
          </cell>
          <cell r="H1065">
            <v>0</v>
          </cell>
          <cell r="I1065">
            <v>0</v>
          </cell>
          <cell r="J1065">
            <v>1560800</v>
          </cell>
        </row>
        <row r="1066">
          <cell r="A1066" t="str">
            <v>P83326</v>
          </cell>
          <cell r="B1066" t="str">
            <v>FEBRIANTI,S.E</v>
          </cell>
          <cell r="C1066" t="str">
            <v>03120</v>
          </cell>
          <cell r="D1066">
            <v>946400</v>
          </cell>
          <cell r="E1066">
            <v>0</v>
          </cell>
          <cell r="F1066">
            <v>0</v>
          </cell>
          <cell r="G1066">
            <v>75000</v>
          </cell>
          <cell r="H1066">
            <v>0</v>
          </cell>
          <cell r="I1066">
            <v>0</v>
          </cell>
          <cell r="J1066">
            <v>1560800</v>
          </cell>
        </row>
        <row r="1067">
          <cell r="A1067" t="str">
            <v>P83379</v>
          </cell>
          <cell r="B1067" t="str">
            <v>ANGGA ADYA VIRANO,S.E</v>
          </cell>
          <cell r="C1067" t="str">
            <v>03120</v>
          </cell>
          <cell r="D1067">
            <v>946400</v>
          </cell>
          <cell r="E1067">
            <v>0</v>
          </cell>
          <cell r="F1067">
            <v>0</v>
          </cell>
          <cell r="G1067">
            <v>75000</v>
          </cell>
          <cell r="H1067">
            <v>0</v>
          </cell>
          <cell r="I1067">
            <v>396000</v>
          </cell>
          <cell r="J1067">
            <v>1560800</v>
          </cell>
        </row>
        <row r="1068">
          <cell r="A1068" t="str">
            <v>Q01019</v>
          </cell>
          <cell r="B1068" t="str">
            <v>LUFFI MELANIYA</v>
          </cell>
          <cell r="C1068" t="str">
            <v>03120</v>
          </cell>
          <cell r="D1068">
            <v>935000</v>
          </cell>
          <cell r="E1068">
            <v>0</v>
          </cell>
          <cell r="F1068">
            <v>0</v>
          </cell>
          <cell r="G1068">
            <v>75000</v>
          </cell>
          <cell r="H1068">
            <v>0</v>
          </cell>
          <cell r="I1068">
            <v>0</v>
          </cell>
          <cell r="J1068">
            <v>1240000</v>
          </cell>
        </row>
        <row r="1069">
          <cell r="A1069" t="str">
            <v>P78659</v>
          </cell>
          <cell r="B1069" t="str">
            <v>RISWANTO</v>
          </cell>
          <cell r="C1069" t="str">
            <v>03130</v>
          </cell>
          <cell r="D1069">
            <v>1994000</v>
          </cell>
          <cell r="E1069">
            <v>199400</v>
          </cell>
          <cell r="F1069">
            <v>199400</v>
          </cell>
          <cell r="G1069">
            <v>300000</v>
          </cell>
          <cell r="H1069">
            <v>2100000</v>
          </cell>
          <cell r="I1069">
            <v>0</v>
          </cell>
          <cell r="J1069">
            <v>4934000</v>
          </cell>
        </row>
        <row r="1070">
          <cell r="A1070" t="str">
            <v>P78922</v>
          </cell>
          <cell r="B1070" t="str">
            <v>RAHMAN SUSILO</v>
          </cell>
          <cell r="C1070" t="str">
            <v>03130</v>
          </cell>
          <cell r="D1070">
            <v>1865000</v>
          </cell>
          <cell r="E1070">
            <v>186500</v>
          </cell>
          <cell r="F1070">
            <v>186500</v>
          </cell>
          <cell r="G1070">
            <v>300000</v>
          </cell>
          <cell r="H1070">
            <v>1500000</v>
          </cell>
          <cell r="I1070">
            <v>0</v>
          </cell>
          <cell r="J1070">
            <v>3432000</v>
          </cell>
        </row>
        <row r="1071">
          <cell r="A1071" t="str">
            <v>P80350</v>
          </cell>
          <cell r="B1071" t="str">
            <v>DYAH ARI RATNAWATI</v>
          </cell>
          <cell r="C1071" t="str">
            <v>03130</v>
          </cell>
          <cell r="D1071">
            <v>1686000</v>
          </cell>
          <cell r="E1071">
            <v>0</v>
          </cell>
          <cell r="F1071">
            <v>0</v>
          </cell>
          <cell r="G1071">
            <v>75000</v>
          </cell>
          <cell r="H1071">
            <v>0</v>
          </cell>
          <cell r="I1071">
            <v>715000</v>
          </cell>
          <cell r="J1071">
            <v>2156000</v>
          </cell>
        </row>
        <row r="1072">
          <cell r="A1072" t="str">
            <v>P80611</v>
          </cell>
          <cell r="B1072" t="str">
            <v>DESI FERNANDA</v>
          </cell>
          <cell r="C1072" t="str">
            <v>03130</v>
          </cell>
          <cell r="D1072">
            <v>1523000</v>
          </cell>
          <cell r="E1072">
            <v>0</v>
          </cell>
          <cell r="F1072">
            <v>152300</v>
          </cell>
          <cell r="G1072">
            <v>225000</v>
          </cell>
          <cell r="H1072">
            <v>0</v>
          </cell>
          <cell r="I1072">
            <v>825000</v>
          </cell>
          <cell r="J1072">
            <v>2407000</v>
          </cell>
        </row>
        <row r="1073">
          <cell r="A1073" t="str">
            <v>P82514</v>
          </cell>
          <cell r="B1073" t="str">
            <v>MUHAMAD AMINUDIN</v>
          </cell>
          <cell r="C1073" t="str">
            <v>03130</v>
          </cell>
          <cell r="D1073">
            <v>1204000</v>
          </cell>
          <cell r="E1073">
            <v>0</v>
          </cell>
          <cell r="F1073">
            <v>0</v>
          </cell>
          <cell r="G1073">
            <v>75000</v>
          </cell>
          <cell r="H1073">
            <v>0</v>
          </cell>
          <cell r="I1073">
            <v>550000</v>
          </cell>
          <cell r="J1073">
            <v>2171000</v>
          </cell>
        </row>
        <row r="1074">
          <cell r="A1074" t="str">
            <v>P82753</v>
          </cell>
          <cell r="B1074" t="str">
            <v>SRI LASMIATI, SPD.</v>
          </cell>
          <cell r="C1074" t="str">
            <v>03130</v>
          </cell>
          <cell r="D1074">
            <v>1052000</v>
          </cell>
          <cell r="E1074">
            <v>105200</v>
          </cell>
          <cell r="F1074">
            <v>52600</v>
          </cell>
          <cell r="G1074">
            <v>225000</v>
          </cell>
          <cell r="H1074">
            <v>0</v>
          </cell>
          <cell r="I1074">
            <v>550000</v>
          </cell>
          <cell r="J1074">
            <v>2093000</v>
          </cell>
        </row>
        <row r="1075">
          <cell r="A1075" t="str">
            <v>P83318</v>
          </cell>
          <cell r="B1075" t="str">
            <v>SUNDARI EKAWATI,S.E</v>
          </cell>
          <cell r="C1075" t="str">
            <v>03130</v>
          </cell>
          <cell r="D1075">
            <v>946400</v>
          </cell>
          <cell r="E1075">
            <v>0</v>
          </cell>
          <cell r="F1075">
            <v>0</v>
          </cell>
          <cell r="G1075">
            <v>75000</v>
          </cell>
          <cell r="H1075">
            <v>0</v>
          </cell>
          <cell r="I1075">
            <v>374000</v>
          </cell>
          <cell r="J1075">
            <v>1560800</v>
          </cell>
        </row>
        <row r="1076">
          <cell r="A1076" t="str">
            <v>Q01020</v>
          </cell>
          <cell r="B1076" t="str">
            <v>POPPY AMELIA</v>
          </cell>
          <cell r="C1076" t="str">
            <v>03130</v>
          </cell>
          <cell r="D1076">
            <v>935000</v>
          </cell>
          <cell r="E1076">
            <v>0</v>
          </cell>
          <cell r="F1076">
            <v>0</v>
          </cell>
          <cell r="G1076">
            <v>75000</v>
          </cell>
          <cell r="H1076">
            <v>0</v>
          </cell>
          <cell r="I1076">
            <v>0</v>
          </cell>
          <cell r="J1076">
            <v>1240000</v>
          </cell>
        </row>
        <row r="1077">
          <cell r="A1077" t="str">
            <v>P53641</v>
          </cell>
          <cell r="B1077" t="str">
            <v>AMIRDIN, SE</v>
          </cell>
          <cell r="C1077" t="str">
            <v>03150</v>
          </cell>
          <cell r="D1077">
            <v>2364000</v>
          </cell>
          <cell r="E1077">
            <v>236400</v>
          </cell>
          <cell r="F1077">
            <v>0</v>
          </cell>
          <cell r="G1077">
            <v>150000</v>
          </cell>
          <cell r="H1077">
            <v>2100000</v>
          </cell>
          <cell r="I1077">
            <v>0</v>
          </cell>
          <cell r="J1077">
            <v>4224000</v>
          </cell>
        </row>
        <row r="1078">
          <cell r="A1078" t="str">
            <v>P54290</v>
          </cell>
          <cell r="B1078" t="str">
            <v>DJURI, DRS</v>
          </cell>
          <cell r="C1078" t="str">
            <v>03150</v>
          </cell>
          <cell r="D1078">
            <v>2522000</v>
          </cell>
          <cell r="E1078">
            <v>252200</v>
          </cell>
          <cell r="F1078">
            <v>126100</v>
          </cell>
          <cell r="G1078">
            <v>225000</v>
          </cell>
          <cell r="H1078">
            <v>2700000</v>
          </cell>
          <cell r="I1078">
            <v>0</v>
          </cell>
          <cell r="J1078">
            <v>5082000</v>
          </cell>
        </row>
        <row r="1079">
          <cell r="A1079" t="str">
            <v>P54309</v>
          </cell>
          <cell r="B1079" t="str">
            <v>SURYANTO</v>
          </cell>
          <cell r="C1079" t="str">
            <v>03150</v>
          </cell>
          <cell r="D1079">
            <v>2364000</v>
          </cell>
          <cell r="E1079">
            <v>236400</v>
          </cell>
          <cell r="F1079">
            <v>236400</v>
          </cell>
          <cell r="G1079">
            <v>300000</v>
          </cell>
          <cell r="H1079">
            <v>1500000</v>
          </cell>
          <cell r="I1079">
            <v>0</v>
          </cell>
          <cell r="J1079">
            <v>3168000</v>
          </cell>
        </row>
        <row r="1080">
          <cell r="A1080" t="str">
            <v>P76663</v>
          </cell>
          <cell r="B1080" t="str">
            <v>ENDANG WARSIANTI, SH</v>
          </cell>
          <cell r="C1080" t="str">
            <v>03150</v>
          </cell>
          <cell r="D1080">
            <v>1689000</v>
          </cell>
          <cell r="E1080">
            <v>168900</v>
          </cell>
          <cell r="F1080">
            <v>253350</v>
          </cell>
          <cell r="G1080">
            <v>375000</v>
          </cell>
          <cell r="H1080">
            <v>0</v>
          </cell>
          <cell r="I1080">
            <v>825000</v>
          </cell>
          <cell r="J1080">
            <v>2222000</v>
          </cell>
        </row>
        <row r="1081">
          <cell r="A1081" t="str">
            <v>P77272</v>
          </cell>
          <cell r="B1081" t="str">
            <v>PUJI ARIWIYATI PRABANDARI</v>
          </cell>
          <cell r="C1081" t="str">
            <v>03150</v>
          </cell>
          <cell r="D1081">
            <v>1806000</v>
          </cell>
          <cell r="E1081">
            <v>0</v>
          </cell>
          <cell r="F1081">
            <v>0</v>
          </cell>
          <cell r="G1081">
            <v>75000</v>
          </cell>
          <cell r="H1081">
            <v>0</v>
          </cell>
          <cell r="I1081">
            <v>825000</v>
          </cell>
          <cell r="J1081">
            <v>2295000</v>
          </cell>
        </row>
        <row r="1082">
          <cell r="A1082" t="str">
            <v>P77293</v>
          </cell>
          <cell r="B1082" t="str">
            <v>LENNY ASIANTI KUSUMA</v>
          </cell>
          <cell r="C1082" t="str">
            <v>03150</v>
          </cell>
          <cell r="D1082">
            <v>1865000</v>
          </cell>
          <cell r="E1082">
            <v>0</v>
          </cell>
          <cell r="F1082">
            <v>0</v>
          </cell>
          <cell r="G1082">
            <v>75000</v>
          </cell>
          <cell r="H1082">
            <v>1500000</v>
          </cell>
          <cell r="I1082">
            <v>0</v>
          </cell>
          <cell r="J1082">
            <v>3168000</v>
          </cell>
        </row>
        <row r="1083">
          <cell r="A1083" t="str">
            <v>P77341</v>
          </cell>
          <cell r="B1083" t="str">
            <v>SULISTYOWATI</v>
          </cell>
          <cell r="C1083" t="str">
            <v>03150</v>
          </cell>
          <cell r="D1083">
            <v>1689000</v>
          </cell>
          <cell r="E1083">
            <v>168900</v>
          </cell>
          <cell r="F1083">
            <v>168900</v>
          </cell>
          <cell r="G1083">
            <v>300000</v>
          </cell>
          <cell r="H1083">
            <v>0</v>
          </cell>
          <cell r="I1083">
            <v>825000</v>
          </cell>
          <cell r="J1083">
            <v>2222000</v>
          </cell>
        </row>
        <row r="1084">
          <cell r="A1084" t="str">
            <v>P81050</v>
          </cell>
          <cell r="B1084" t="str">
            <v>SAHAT JERI SINAGA, SH</v>
          </cell>
          <cell r="C1084" t="str">
            <v>03150</v>
          </cell>
          <cell r="D1084">
            <v>1523000</v>
          </cell>
          <cell r="E1084">
            <v>152300</v>
          </cell>
          <cell r="F1084">
            <v>152300</v>
          </cell>
          <cell r="G1084">
            <v>300000</v>
          </cell>
          <cell r="H1084">
            <v>0</v>
          </cell>
          <cell r="I1084">
            <v>550000</v>
          </cell>
          <cell r="J1084">
            <v>2222000</v>
          </cell>
        </row>
        <row r="1085">
          <cell r="A1085" t="str">
            <v>P81148</v>
          </cell>
          <cell r="B1085" t="str">
            <v>DINI HADIAWATI, A.MD</v>
          </cell>
          <cell r="C1085" t="str">
            <v>03150</v>
          </cell>
          <cell r="D1085">
            <v>1377000</v>
          </cell>
          <cell r="E1085">
            <v>0</v>
          </cell>
          <cell r="F1085">
            <v>0</v>
          </cell>
          <cell r="G1085">
            <v>75000</v>
          </cell>
          <cell r="H1085">
            <v>0</v>
          </cell>
          <cell r="I1085">
            <v>825000</v>
          </cell>
          <cell r="J1085">
            <v>2149000</v>
          </cell>
        </row>
        <row r="1086">
          <cell r="A1086" t="str">
            <v>P81151</v>
          </cell>
          <cell r="B1086" t="str">
            <v>SRI SUHARTANI, A.MD.</v>
          </cell>
          <cell r="C1086" t="str">
            <v>03150</v>
          </cell>
          <cell r="D1086">
            <v>1377000</v>
          </cell>
          <cell r="E1086">
            <v>137700</v>
          </cell>
          <cell r="F1086">
            <v>0</v>
          </cell>
          <cell r="G1086">
            <v>150000</v>
          </cell>
          <cell r="H1086">
            <v>0</v>
          </cell>
          <cell r="I1086">
            <v>550000</v>
          </cell>
          <cell r="J1086">
            <v>2149000</v>
          </cell>
        </row>
        <row r="1087">
          <cell r="A1087" t="str">
            <v>P81301</v>
          </cell>
          <cell r="B1087" t="str">
            <v>MIFTAHUR ROHMAN</v>
          </cell>
          <cell r="C1087" t="str">
            <v>03150</v>
          </cell>
          <cell r="D1087">
            <v>1207000</v>
          </cell>
          <cell r="E1087">
            <v>120700</v>
          </cell>
          <cell r="F1087">
            <v>120700</v>
          </cell>
          <cell r="G1087">
            <v>300000</v>
          </cell>
          <cell r="H1087">
            <v>0</v>
          </cell>
          <cell r="I1087">
            <v>319000</v>
          </cell>
          <cell r="J1087">
            <v>1932000</v>
          </cell>
        </row>
        <row r="1088">
          <cell r="A1088" t="str">
            <v>P81307</v>
          </cell>
          <cell r="B1088" t="str">
            <v>JAELANI</v>
          </cell>
          <cell r="C1088" t="str">
            <v>03150</v>
          </cell>
          <cell r="D1088">
            <v>1207000</v>
          </cell>
          <cell r="E1088">
            <v>120700</v>
          </cell>
          <cell r="F1088">
            <v>120700</v>
          </cell>
          <cell r="G1088">
            <v>300000</v>
          </cell>
          <cell r="H1088">
            <v>0</v>
          </cell>
          <cell r="I1088">
            <v>0</v>
          </cell>
          <cell r="J1088">
            <v>1932000</v>
          </cell>
        </row>
        <row r="1089">
          <cell r="A1089" t="str">
            <v>P81325</v>
          </cell>
          <cell r="B1089" t="str">
            <v>DEWI KURNIASARI, SE</v>
          </cell>
          <cell r="C1089" t="str">
            <v>03150</v>
          </cell>
          <cell r="D1089">
            <v>1246000</v>
          </cell>
          <cell r="E1089">
            <v>124600</v>
          </cell>
          <cell r="F1089">
            <v>62300</v>
          </cell>
          <cell r="G1089">
            <v>225000</v>
          </cell>
          <cell r="H1089">
            <v>0</v>
          </cell>
          <cell r="I1089">
            <v>825000</v>
          </cell>
          <cell r="J1089">
            <v>2004000</v>
          </cell>
        </row>
        <row r="1090">
          <cell r="A1090" t="str">
            <v>P81342</v>
          </cell>
          <cell r="B1090" t="str">
            <v>ADANG MULYADI</v>
          </cell>
          <cell r="C1090" t="str">
            <v>03150</v>
          </cell>
          <cell r="D1090">
            <v>1207000</v>
          </cell>
          <cell r="E1090">
            <v>120700</v>
          </cell>
          <cell r="F1090">
            <v>120700</v>
          </cell>
          <cell r="G1090">
            <v>300000</v>
          </cell>
          <cell r="H1090">
            <v>0</v>
          </cell>
          <cell r="I1090">
            <v>396000</v>
          </cell>
          <cell r="J1090">
            <v>1932000</v>
          </cell>
        </row>
        <row r="1091">
          <cell r="A1091" t="str">
            <v>P82015</v>
          </cell>
          <cell r="B1091" t="str">
            <v>MISLAN</v>
          </cell>
          <cell r="C1091" t="str">
            <v>03150</v>
          </cell>
          <cell r="D1091">
            <v>1126000</v>
          </cell>
          <cell r="E1091">
            <v>112600</v>
          </cell>
          <cell r="F1091">
            <v>112600</v>
          </cell>
          <cell r="G1091">
            <v>300000</v>
          </cell>
          <cell r="H1091">
            <v>0</v>
          </cell>
          <cell r="I1091">
            <v>319000</v>
          </cell>
          <cell r="J1091">
            <v>1771000</v>
          </cell>
        </row>
        <row r="1092">
          <cell r="A1092" t="str">
            <v>P82323</v>
          </cell>
          <cell r="B1092" t="str">
            <v>INRI AFSARI PANGALA, SH.</v>
          </cell>
          <cell r="C1092" t="str">
            <v>03150</v>
          </cell>
          <cell r="D1092">
            <v>1377000</v>
          </cell>
          <cell r="E1092">
            <v>0</v>
          </cell>
          <cell r="F1092">
            <v>0</v>
          </cell>
          <cell r="G1092">
            <v>75000</v>
          </cell>
          <cell r="H1092">
            <v>0</v>
          </cell>
          <cell r="I1092">
            <v>825000</v>
          </cell>
          <cell r="J1092">
            <v>2149000</v>
          </cell>
        </row>
        <row r="1093">
          <cell r="A1093" t="str">
            <v>P82550</v>
          </cell>
          <cell r="B1093" t="str">
            <v>KHOIRIYAH DWI PUTRANTI, SE.</v>
          </cell>
          <cell r="C1093" t="str">
            <v>03150</v>
          </cell>
          <cell r="D1093">
            <v>1374000</v>
          </cell>
          <cell r="E1093">
            <v>137400</v>
          </cell>
          <cell r="F1093">
            <v>0</v>
          </cell>
          <cell r="G1093">
            <v>150000</v>
          </cell>
          <cell r="H1093">
            <v>0</v>
          </cell>
          <cell r="I1093">
            <v>825000</v>
          </cell>
          <cell r="J1093">
            <v>2222000</v>
          </cell>
        </row>
        <row r="1094">
          <cell r="A1094" t="str">
            <v>P82721</v>
          </cell>
          <cell r="B1094" t="str">
            <v>HERY TEGUH MARGIYONO, S.SOS.</v>
          </cell>
          <cell r="C1094" t="str">
            <v>03150</v>
          </cell>
          <cell r="D1094">
            <v>1202000</v>
          </cell>
          <cell r="E1094">
            <v>0</v>
          </cell>
          <cell r="F1094">
            <v>0</v>
          </cell>
          <cell r="G1094">
            <v>75000</v>
          </cell>
          <cell r="H1094">
            <v>0</v>
          </cell>
          <cell r="I1094">
            <v>585000</v>
          </cell>
          <cell r="J1094">
            <v>2077000</v>
          </cell>
        </row>
        <row r="1095">
          <cell r="A1095" t="str">
            <v>P82995</v>
          </cell>
          <cell r="B1095" t="str">
            <v>ILA SRI WAHYUNI</v>
          </cell>
          <cell r="C1095" t="str">
            <v>03150</v>
          </cell>
          <cell r="D1095">
            <v>1145000</v>
          </cell>
          <cell r="E1095">
            <v>0</v>
          </cell>
          <cell r="F1095">
            <v>0</v>
          </cell>
          <cell r="G1095">
            <v>75000</v>
          </cell>
          <cell r="H1095">
            <v>0</v>
          </cell>
          <cell r="I1095">
            <v>550000</v>
          </cell>
          <cell r="J1095">
            <v>2004000</v>
          </cell>
        </row>
        <row r="1096">
          <cell r="A1096" t="str">
            <v>P83320</v>
          </cell>
          <cell r="B1096" t="str">
            <v>KRESTIANA NATALIA A,S.E</v>
          </cell>
          <cell r="C1096" t="str">
            <v>03150</v>
          </cell>
          <cell r="D1096">
            <v>946400</v>
          </cell>
          <cell r="E1096">
            <v>0</v>
          </cell>
          <cell r="F1096">
            <v>0</v>
          </cell>
          <cell r="G1096">
            <v>75000</v>
          </cell>
          <cell r="H1096">
            <v>0</v>
          </cell>
          <cell r="I1096">
            <v>0</v>
          </cell>
          <cell r="J1096">
            <v>1447200</v>
          </cell>
        </row>
        <row r="1097">
          <cell r="A1097" t="str">
            <v>P83381</v>
          </cell>
          <cell r="B1097" t="str">
            <v>AGENG SURYOYUDHO,S.H</v>
          </cell>
          <cell r="C1097" t="str">
            <v>03150</v>
          </cell>
          <cell r="D1097">
            <v>946400</v>
          </cell>
          <cell r="E1097">
            <v>0</v>
          </cell>
          <cell r="F1097">
            <v>0</v>
          </cell>
          <cell r="G1097">
            <v>75000</v>
          </cell>
          <cell r="H1097">
            <v>0</v>
          </cell>
          <cell r="I1097">
            <v>0</v>
          </cell>
          <cell r="J1097">
            <v>1447200</v>
          </cell>
        </row>
        <row r="1098">
          <cell r="A1098" t="str">
            <v>Q01039</v>
          </cell>
          <cell r="B1098" t="str">
            <v>DENI SETIAWAN</v>
          </cell>
          <cell r="C1098" t="str">
            <v>03150</v>
          </cell>
          <cell r="D1098">
            <v>935000</v>
          </cell>
          <cell r="E1098">
            <v>0</v>
          </cell>
          <cell r="F1098">
            <v>0</v>
          </cell>
          <cell r="G1098">
            <v>75000</v>
          </cell>
          <cell r="H1098">
            <v>0</v>
          </cell>
          <cell r="I1098">
            <v>0</v>
          </cell>
          <cell r="J1098">
            <v>1150000</v>
          </cell>
        </row>
        <row r="1099">
          <cell r="A1099" t="str">
            <v>Q01040</v>
          </cell>
          <cell r="B1099" t="str">
            <v>MIMIN TRI WAHYUNI</v>
          </cell>
          <cell r="C1099" t="str">
            <v>03150</v>
          </cell>
          <cell r="D1099">
            <v>935000</v>
          </cell>
          <cell r="E1099">
            <v>0</v>
          </cell>
          <cell r="F1099">
            <v>0</v>
          </cell>
          <cell r="G1099">
            <v>75000</v>
          </cell>
          <cell r="H1099">
            <v>0</v>
          </cell>
          <cell r="I1099">
            <v>396000</v>
          </cell>
          <cell r="J1099">
            <v>1150000</v>
          </cell>
        </row>
        <row r="1100">
          <cell r="A1100" t="str">
            <v>P47597</v>
          </cell>
          <cell r="B1100" t="str">
            <v>SUNARNI</v>
          </cell>
          <cell r="C1100" t="str">
            <v>03160</v>
          </cell>
          <cell r="D1100">
            <v>2144000</v>
          </cell>
          <cell r="E1100">
            <v>0</v>
          </cell>
          <cell r="F1100">
            <v>107200</v>
          </cell>
          <cell r="G1100">
            <v>150000</v>
          </cell>
          <cell r="H1100">
            <v>0</v>
          </cell>
          <cell r="I1100">
            <v>352000</v>
          </cell>
          <cell r="J1100">
            <v>2486000</v>
          </cell>
        </row>
        <row r="1101">
          <cell r="A1101" t="str">
            <v>P60243</v>
          </cell>
          <cell r="B1101" t="str">
            <v>SAMINGUN</v>
          </cell>
          <cell r="C1101" t="str">
            <v>03160</v>
          </cell>
          <cell r="D1101">
            <v>1809000</v>
          </cell>
          <cell r="E1101">
            <v>180900</v>
          </cell>
          <cell r="F1101">
            <v>180900</v>
          </cell>
          <cell r="G1101">
            <v>300000</v>
          </cell>
          <cell r="H1101">
            <v>0</v>
          </cell>
          <cell r="I1101">
            <v>319000</v>
          </cell>
          <cell r="J1101">
            <v>2407000</v>
          </cell>
        </row>
        <row r="1102">
          <cell r="A1102" t="str">
            <v>P77033</v>
          </cell>
          <cell r="B1102" t="str">
            <v>KRISMANTO</v>
          </cell>
          <cell r="C1102" t="str">
            <v>03160</v>
          </cell>
          <cell r="D1102">
            <v>1526000</v>
          </cell>
          <cell r="E1102">
            <v>152600</v>
          </cell>
          <cell r="F1102">
            <v>76300</v>
          </cell>
          <cell r="G1102">
            <v>225000</v>
          </cell>
          <cell r="H1102">
            <v>0</v>
          </cell>
          <cell r="I1102">
            <v>495000</v>
          </cell>
          <cell r="J1102">
            <v>2329000</v>
          </cell>
        </row>
        <row r="1103">
          <cell r="A1103" t="str">
            <v>P78038</v>
          </cell>
          <cell r="B1103" t="str">
            <v>SULASMAN</v>
          </cell>
          <cell r="C1103" t="str">
            <v>03160</v>
          </cell>
          <cell r="D1103">
            <v>1387000</v>
          </cell>
          <cell r="E1103">
            <v>138700</v>
          </cell>
          <cell r="F1103">
            <v>138700</v>
          </cell>
          <cell r="G1103">
            <v>300000</v>
          </cell>
          <cell r="H1103">
            <v>0</v>
          </cell>
          <cell r="I1103">
            <v>352000</v>
          </cell>
          <cell r="J1103">
            <v>2093000</v>
          </cell>
        </row>
        <row r="1104">
          <cell r="A1104" t="str">
            <v>P78629</v>
          </cell>
          <cell r="B1104" t="str">
            <v>NURUL LAILA, S.E.</v>
          </cell>
          <cell r="C1104" t="str">
            <v>03160</v>
          </cell>
          <cell r="D1104">
            <v>1930000</v>
          </cell>
          <cell r="E1104">
            <v>0</v>
          </cell>
          <cell r="F1104">
            <v>0</v>
          </cell>
          <cell r="G1104">
            <v>75000</v>
          </cell>
          <cell r="H1104">
            <v>1600000</v>
          </cell>
          <cell r="I1104">
            <v>0</v>
          </cell>
          <cell r="J1104">
            <v>4147000</v>
          </cell>
        </row>
        <row r="1105">
          <cell r="A1105" t="str">
            <v>P79507</v>
          </cell>
          <cell r="B1105" t="str">
            <v>BAMBANG KUNTO C N, SE</v>
          </cell>
          <cell r="C1105" t="str">
            <v>03160</v>
          </cell>
          <cell r="D1105">
            <v>2060000</v>
          </cell>
          <cell r="E1105">
            <v>206000</v>
          </cell>
          <cell r="F1105">
            <v>206000</v>
          </cell>
          <cell r="G1105">
            <v>300000</v>
          </cell>
          <cell r="H1105">
            <v>1500000</v>
          </cell>
          <cell r="I1105">
            <v>0</v>
          </cell>
          <cell r="J1105">
            <v>3432000</v>
          </cell>
        </row>
        <row r="1106">
          <cell r="A1106" t="str">
            <v>P79905</v>
          </cell>
          <cell r="B1106" t="str">
            <v>AGUS SUPARMAN</v>
          </cell>
          <cell r="C1106" t="str">
            <v>03160</v>
          </cell>
          <cell r="D1106">
            <v>1632000</v>
          </cell>
          <cell r="E1106">
            <v>163200</v>
          </cell>
          <cell r="F1106">
            <v>163200</v>
          </cell>
          <cell r="G1106">
            <v>300000</v>
          </cell>
          <cell r="H1106">
            <v>0</v>
          </cell>
          <cell r="I1106">
            <v>825000</v>
          </cell>
          <cell r="J1106">
            <v>2407000</v>
          </cell>
        </row>
        <row r="1107">
          <cell r="A1107" t="str">
            <v>P81083</v>
          </cell>
          <cell r="B1107" t="str">
            <v>JOHNSON, SE</v>
          </cell>
          <cell r="C1107" t="str">
            <v>03160</v>
          </cell>
          <cell r="D1107">
            <v>1523000</v>
          </cell>
          <cell r="E1107">
            <v>152300</v>
          </cell>
          <cell r="F1107">
            <v>0</v>
          </cell>
          <cell r="G1107">
            <v>150000</v>
          </cell>
          <cell r="H1107">
            <v>0</v>
          </cell>
          <cell r="I1107">
            <v>825000</v>
          </cell>
          <cell r="J1107">
            <v>2407000</v>
          </cell>
        </row>
        <row r="1108">
          <cell r="A1108" t="str">
            <v>P81257</v>
          </cell>
          <cell r="B1108" t="str">
            <v>SUGENG</v>
          </cell>
          <cell r="C1108" t="str">
            <v>03160</v>
          </cell>
          <cell r="D1108">
            <v>1207000</v>
          </cell>
          <cell r="E1108">
            <v>120700</v>
          </cell>
          <cell r="F1108">
            <v>120700</v>
          </cell>
          <cell r="G1108">
            <v>300000</v>
          </cell>
          <cell r="H1108">
            <v>0</v>
          </cell>
          <cell r="I1108">
            <v>352000</v>
          </cell>
          <cell r="J1108">
            <v>2093000</v>
          </cell>
        </row>
        <row r="1109">
          <cell r="A1109" t="str">
            <v>P82517</v>
          </cell>
          <cell r="B1109" t="str">
            <v>MUSTOFA</v>
          </cell>
          <cell r="C1109" t="str">
            <v>03160</v>
          </cell>
          <cell r="D1109">
            <v>1204000</v>
          </cell>
          <cell r="E1109">
            <v>0</v>
          </cell>
          <cell r="F1109">
            <v>0</v>
          </cell>
          <cell r="G1109">
            <v>75000</v>
          </cell>
          <cell r="H1109">
            <v>0</v>
          </cell>
          <cell r="I1109">
            <v>825000</v>
          </cell>
          <cell r="J1109">
            <v>2171000</v>
          </cell>
        </row>
        <row r="1110">
          <cell r="A1110" t="str">
            <v>P83058</v>
          </cell>
          <cell r="B1110" t="str">
            <v>DEKY JANARKO</v>
          </cell>
          <cell r="C1110" t="str">
            <v>03160</v>
          </cell>
          <cell r="D1110">
            <v>1145000</v>
          </cell>
          <cell r="E1110">
            <v>0</v>
          </cell>
          <cell r="F1110">
            <v>0</v>
          </cell>
          <cell r="G1110">
            <v>75000</v>
          </cell>
          <cell r="H1110">
            <v>0</v>
          </cell>
          <cell r="I1110">
            <v>495000</v>
          </cell>
          <cell r="J1110">
            <v>2171000</v>
          </cell>
        </row>
        <row r="1111">
          <cell r="A1111" t="str">
            <v>P83313</v>
          </cell>
          <cell r="B1111" t="str">
            <v>LAMTIUR SIGALINGGING,S.E</v>
          </cell>
          <cell r="C1111" t="str">
            <v>03160</v>
          </cell>
          <cell r="D1111">
            <v>946400</v>
          </cell>
          <cell r="E1111">
            <v>0</v>
          </cell>
          <cell r="F1111">
            <v>0</v>
          </cell>
          <cell r="G1111">
            <v>75000</v>
          </cell>
          <cell r="H1111">
            <v>0</v>
          </cell>
          <cell r="I1111">
            <v>0</v>
          </cell>
          <cell r="J1111">
            <v>1560800</v>
          </cell>
        </row>
        <row r="1112">
          <cell r="A1112" t="str">
            <v>P83371</v>
          </cell>
          <cell r="B1112" t="str">
            <v>ARIGAMURTY ASRY,S.E</v>
          </cell>
          <cell r="C1112" t="str">
            <v>03160</v>
          </cell>
          <cell r="D1112">
            <v>946400</v>
          </cell>
          <cell r="E1112">
            <v>0</v>
          </cell>
          <cell r="F1112">
            <v>0</v>
          </cell>
          <cell r="G1112">
            <v>75000</v>
          </cell>
          <cell r="H1112">
            <v>0</v>
          </cell>
          <cell r="I1112">
            <v>297000</v>
          </cell>
          <cell r="J1112">
            <v>1560800</v>
          </cell>
        </row>
        <row r="1113">
          <cell r="A1113" t="str">
            <v>P83382</v>
          </cell>
          <cell r="B1113" t="str">
            <v>SINGGIH SURYA KUSUMA,S.E</v>
          </cell>
          <cell r="C1113" t="str">
            <v>03160</v>
          </cell>
          <cell r="D1113">
            <v>946400</v>
          </cell>
          <cell r="E1113">
            <v>0</v>
          </cell>
          <cell r="F1113">
            <v>0</v>
          </cell>
          <cell r="G1113">
            <v>75000</v>
          </cell>
          <cell r="H1113">
            <v>0</v>
          </cell>
          <cell r="I1113">
            <v>297000</v>
          </cell>
          <cell r="J1113">
            <v>1560800</v>
          </cell>
        </row>
        <row r="1114">
          <cell r="A1114" t="str">
            <v>Q01022</v>
          </cell>
          <cell r="B1114" t="str">
            <v>SEZY INDAH ANUGRAH S</v>
          </cell>
          <cell r="C1114" t="str">
            <v>03160</v>
          </cell>
          <cell r="D1114">
            <v>935000</v>
          </cell>
          <cell r="E1114">
            <v>0</v>
          </cell>
          <cell r="F1114">
            <v>0</v>
          </cell>
          <cell r="G1114">
            <v>75000</v>
          </cell>
          <cell r="H1114">
            <v>0</v>
          </cell>
          <cell r="I1114">
            <v>0</v>
          </cell>
          <cell r="J1114">
            <v>1240000</v>
          </cell>
        </row>
        <row r="1115">
          <cell r="A1115" t="str">
            <v>P58820</v>
          </cell>
          <cell r="B1115" t="str">
            <v>SUDJADI</v>
          </cell>
          <cell r="C1115" t="str">
            <v>03170</v>
          </cell>
          <cell r="D1115">
            <v>1705000</v>
          </cell>
          <cell r="E1115">
            <v>170500</v>
          </cell>
          <cell r="F1115">
            <v>85250</v>
          </cell>
          <cell r="G1115">
            <v>225000</v>
          </cell>
          <cell r="H1115">
            <v>0</v>
          </cell>
          <cell r="I1115">
            <v>319000</v>
          </cell>
          <cell r="J1115">
            <v>2171000</v>
          </cell>
        </row>
        <row r="1116">
          <cell r="A1116" t="str">
            <v>P76704</v>
          </cell>
          <cell r="B1116" t="str">
            <v>DJAYA MARLAN</v>
          </cell>
          <cell r="C1116" t="str">
            <v>03170</v>
          </cell>
          <cell r="D1116">
            <v>1632000</v>
          </cell>
          <cell r="E1116">
            <v>163200</v>
          </cell>
          <cell r="F1116">
            <v>163200</v>
          </cell>
          <cell r="G1116">
            <v>300000</v>
          </cell>
          <cell r="H1116">
            <v>0</v>
          </cell>
          <cell r="I1116">
            <v>0</v>
          </cell>
          <cell r="J1116">
            <v>2407000</v>
          </cell>
        </row>
        <row r="1117">
          <cell r="A1117" t="str">
            <v>P77212</v>
          </cell>
          <cell r="B1117" t="str">
            <v>SUBANI, SE</v>
          </cell>
          <cell r="C1117" t="str">
            <v>03170</v>
          </cell>
          <cell r="D1117">
            <v>1927000</v>
          </cell>
          <cell r="E1117">
            <v>192700</v>
          </cell>
          <cell r="F1117">
            <v>192700</v>
          </cell>
          <cell r="G1117">
            <v>300000</v>
          </cell>
          <cell r="H1117">
            <v>1500000</v>
          </cell>
          <cell r="I1117">
            <v>0</v>
          </cell>
          <cell r="J1117">
            <v>3432000</v>
          </cell>
        </row>
        <row r="1118">
          <cell r="A1118" t="str">
            <v>P77213</v>
          </cell>
          <cell r="B1118" t="str">
            <v>JAMIAT HERI SANTOSO, SE</v>
          </cell>
          <cell r="C1118" t="str">
            <v>03170</v>
          </cell>
          <cell r="D1118">
            <v>1865000</v>
          </cell>
          <cell r="E1118">
            <v>186500</v>
          </cell>
          <cell r="F1118">
            <v>186500</v>
          </cell>
          <cell r="G1118">
            <v>300000</v>
          </cell>
          <cell r="H1118">
            <v>0</v>
          </cell>
          <cell r="I1118">
            <v>825000</v>
          </cell>
          <cell r="J1118">
            <v>2564000</v>
          </cell>
        </row>
        <row r="1119">
          <cell r="A1119" t="str">
            <v>P80025</v>
          </cell>
          <cell r="B1119" t="str">
            <v>ACHMAD SALAMUN EDY, S.E,MM</v>
          </cell>
          <cell r="C1119" t="str">
            <v>03170</v>
          </cell>
          <cell r="D1119">
            <v>1990000</v>
          </cell>
          <cell r="E1119">
            <v>199000</v>
          </cell>
          <cell r="F1119">
            <v>199000</v>
          </cell>
          <cell r="G1119">
            <v>300000</v>
          </cell>
          <cell r="H1119">
            <v>2100000</v>
          </cell>
          <cell r="I1119">
            <v>0</v>
          </cell>
          <cell r="J1119">
            <v>4934000</v>
          </cell>
        </row>
        <row r="1120">
          <cell r="A1120" t="str">
            <v>P80622</v>
          </cell>
          <cell r="B1120" t="str">
            <v>SAMSUL AMRIL, SE</v>
          </cell>
          <cell r="C1120" t="str">
            <v>03170</v>
          </cell>
          <cell r="D1120">
            <v>1425000</v>
          </cell>
          <cell r="E1120">
            <v>142500</v>
          </cell>
          <cell r="F1120">
            <v>142500</v>
          </cell>
          <cell r="G1120">
            <v>300000</v>
          </cell>
          <cell r="H1120">
            <v>0</v>
          </cell>
          <cell r="I1120">
            <v>825000</v>
          </cell>
          <cell r="J1120">
            <v>2329000</v>
          </cell>
        </row>
        <row r="1121">
          <cell r="A1121" t="str">
            <v>P81057</v>
          </cell>
          <cell r="B1121" t="str">
            <v>HARDI HAPOSAN MANULLANG, S.H.</v>
          </cell>
          <cell r="C1121" t="str">
            <v>03170</v>
          </cell>
          <cell r="D1121">
            <v>1523000</v>
          </cell>
          <cell r="E1121">
            <v>152300</v>
          </cell>
          <cell r="F1121">
            <v>0</v>
          </cell>
          <cell r="G1121">
            <v>150000</v>
          </cell>
          <cell r="H1121">
            <v>0</v>
          </cell>
          <cell r="I1121">
            <v>550000</v>
          </cell>
          <cell r="J1121">
            <v>2407000</v>
          </cell>
        </row>
        <row r="1122">
          <cell r="A1122" t="str">
            <v>P81149</v>
          </cell>
          <cell r="B1122" t="str">
            <v>ROSLAINI,SE</v>
          </cell>
          <cell r="C1122" t="str">
            <v>03170</v>
          </cell>
          <cell r="D1122">
            <v>1377000</v>
          </cell>
          <cell r="E1122">
            <v>137700</v>
          </cell>
          <cell r="F1122">
            <v>68850</v>
          </cell>
          <cell r="G1122">
            <v>225000</v>
          </cell>
          <cell r="H1122">
            <v>0</v>
          </cell>
          <cell r="I1122">
            <v>374000</v>
          </cell>
          <cell r="J1122">
            <v>2329000</v>
          </cell>
        </row>
        <row r="1123">
          <cell r="A1123" t="str">
            <v>P81360</v>
          </cell>
          <cell r="B1123" t="str">
            <v>I GUSTI KETUT ARTAWAN</v>
          </cell>
          <cell r="C1123" t="str">
            <v>03170</v>
          </cell>
          <cell r="D1123">
            <v>1207000</v>
          </cell>
          <cell r="E1123">
            <v>120700</v>
          </cell>
          <cell r="F1123">
            <v>60350</v>
          </cell>
          <cell r="G1123">
            <v>225000</v>
          </cell>
          <cell r="H1123">
            <v>0</v>
          </cell>
          <cell r="I1123">
            <v>0</v>
          </cell>
          <cell r="J1123">
            <v>2093000</v>
          </cell>
        </row>
        <row r="1124">
          <cell r="A1124" t="str">
            <v>P82540</v>
          </cell>
          <cell r="B1124" t="str">
            <v>AMALUDIN FIRMANSYAH, S.E.</v>
          </cell>
          <cell r="C1124" t="str">
            <v>03170</v>
          </cell>
          <cell r="D1124">
            <v>1374000</v>
          </cell>
          <cell r="E1124">
            <v>137400</v>
          </cell>
          <cell r="F1124">
            <v>137400</v>
          </cell>
          <cell r="G1124">
            <v>300000</v>
          </cell>
          <cell r="H1124">
            <v>0</v>
          </cell>
          <cell r="I1124">
            <v>550000</v>
          </cell>
          <cell r="J1124">
            <v>2407000</v>
          </cell>
        </row>
        <row r="1125">
          <cell r="A1125" t="str">
            <v>P83049</v>
          </cell>
          <cell r="B1125" t="str">
            <v>ADI SAPUTRA WIJAYA</v>
          </cell>
          <cell r="C1125" t="str">
            <v>03170</v>
          </cell>
          <cell r="D1125">
            <v>1145000</v>
          </cell>
          <cell r="E1125">
            <v>0</v>
          </cell>
          <cell r="F1125">
            <v>0</v>
          </cell>
          <cell r="G1125">
            <v>75000</v>
          </cell>
          <cell r="H1125">
            <v>0</v>
          </cell>
          <cell r="I1125">
            <v>550000</v>
          </cell>
          <cell r="J1125">
            <v>1883000</v>
          </cell>
        </row>
        <row r="1126">
          <cell r="A1126" t="str">
            <v>P83309</v>
          </cell>
          <cell r="B1126" t="str">
            <v>YUSI MUTIARA SARI,S.E</v>
          </cell>
          <cell r="C1126" t="str">
            <v>03170</v>
          </cell>
          <cell r="D1126">
            <v>946400</v>
          </cell>
          <cell r="E1126">
            <v>0</v>
          </cell>
          <cell r="F1126">
            <v>0</v>
          </cell>
          <cell r="G1126">
            <v>75000</v>
          </cell>
          <cell r="H1126">
            <v>0</v>
          </cell>
          <cell r="I1126">
            <v>0</v>
          </cell>
          <cell r="J1126">
            <v>1560800</v>
          </cell>
        </row>
        <row r="1127">
          <cell r="A1127" t="str">
            <v>P83321</v>
          </cell>
          <cell r="B1127" t="str">
            <v>INDRA ARIFIANTO,S.S</v>
          </cell>
          <cell r="C1127" t="str">
            <v>03170</v>
          </cell>
          <cell r="D1127">
            <v>946400</v>
          </cell>
          <cell r="E1127">
            <v>0</v>
          </cell>
          <cell r="F1127">
            <v>0</v>
          </cell>
          <cell r="G1127">
            <v>75000</v>
          </cell>
          <cell r="H1127">
            <v>0</v>
          </cell>
          <cell r="I1127">
            <v>0</v>
          </cell>
          <cell r="J1127">
            <v>1560800</v>
          </cell>
        </row>
        <row r="1128">
          <cell r="A1128" t="str">
            <v>P83322</v>
          </cell>
          <cell r="B1128" t="str">
            <v>ADINDA FITRY P,S.KOM</v>
          </cell>
          <cell r="C1128" t="str">
            <v>03170</v>
          </cell>
          <cell r="D1128">
            <v>946400</v>
          </cell>
          <cell r="E1128">
            <v>0</v>
          </cell>
          <cell r="F1128">
            <v>0</v>
          </cell>
          <cell r="G1128">
            <v>75000</v>
          </cell>
          <cell r="H1128">
            <v>0</v>
          </cell>
          <cell r="I1128">
            <v>0</v>
          </cell>
          <cell r="J1128">
            <v>1560800</v>
          </cell>
        </row>
        <row r="1129">
          <cell r="A1129" t="str">
            <v>P83393</v>
          </cell>
          <cell r="B1129" t="str">
            <v>SOFIATI,A.MD</v>
          </cell>
          <cell r="C1129" t="str">
            <v>03170</v>
          </cell>
          <cell r="D1129">
            <v>946400</v>
          </cell>
          <cell r="E1129">
            <v>0</v>
          </cell>
          <cell r="F1129">
            <v>0</v>
          </cell>
          <cell r="G1129">
            <v>75000</v>
          </cell>
          <cell r="H1129">
            <v>0</v>
          </cell>
          <cell r="I1129">
            <v>374000</v>
          </cell>
          <cell r="J1129">
            <v>1560800</v>
          </cell>
        </row>
        <row r="1130">
          <cell r="A1130" t="str">
            <v>Q01014</v>
          </cell>
          <cell r="B1130" t="str">
            <v>NURHAYATI</v>
          </cell>
          <cell r="C1130" t="str">
            <v>03170</v>
          </cell>
          <cell r="D1130">
            <v>935000</v>
          </cell>
          <cell r="E1130">
            <v>0</v>
          </cell>
          <cell r="F1130">
            <v>0</v>
          </cell>
          <cell r="G1130">
            <v>75000</v>
          </cell>
          <cell r="H1130">
            <v>0</v>
          </cell>
          <cell r="I1130">
            <v>0</v>
          </cell>
          <cell r="J1130">
            <v>1240000</v>
          </cell>
        </row>
        <row r="1131">
          <cell r="A1131" t="str">
            <v>P52841</v>
          </cell>
          <cell r="B1131" t="str">
            <v>AMAT USMAN</v>
          </cell>
          <cell r="C1131" t="str">
            <v>03180</v>
          </cell>
          <cell r="D1131">
            <v>1827000</v>
          </cell>
          <cell r="E1131">
            <v>182700</v>
          </cell>
          <cell r="F1131">
            <v>182700</v>
          </cell>
          <cell r="G1131">
            <v>300000</v>
          </cell>
          <cell r="H1131">
            <v>0</v>
          </cell>
          <cell r="I1131">
            <v>0</v>
          </cell>
          <cell r="J1131">
            <v>2004000</v>
          </cell>
        </row>
        <row r="1132">
          <cell r="A1132" t="str">
            <v>P54376</v>
          </cell>
          <cell r="B1132" t="str">
            <v>TATANG SURYANA</v>
          </cell>
          <cell r="C1132" t="str">
            <v>03180</v>
          </cell>
          <cell r="D1132">
            <v>2288000</v>
          </cell>
          <cell r="E1132">
            <v>228800</v>
          </cell>
          <cell r="F1132">
            <v>0</v>
          </cell>
          <cell r="G1132">
            <v>150000</v>
          </cell>
          <cell r="H1132">
            <v>1500000</v>
          </cell>
          <cell r="I1132">
            <v>0</v>
          </cell>
          <cell r="J1132">
            <v>3168000</v>
          </cell>
        </row>
        <row r="1133">
          <cell r="A1133" t="str">
            <v>P58974</v>
          </cell>
          <cell r="B1133" t="str">
            <v>ARIPIN SURATMAN</v>
          </cell>
          <cell r="C1133" t="str">
            <v>03180</v>
          </cell>
          <cell r="D1133">
            <v>1813000</v>
          </cell>
          <cell r="E1133">
            <v>181300</v>
          </cell>
          <cell r="F1133">
            <v>0</v>
          </cell>
          <cell r="G1133">
            <v>150000</v>
          </cell>
          <cell r="H1133">
            <v>0</v>
          </cell>
          <cell r="I1133">
            <v>374000</v>
          </cell>
          <cell r="J1133">
            <v>2149000</v>
          </cell>
        </row>
        <row r="1134">
          <cell r="A1134" t="str">
            <v>P71530</v>
          </cell>
          <cell r="B1134" t="str">
            <v>WAROHMAN KARSENO</v>
          </cell>
          <cell r="C1134" t="str">
            <v>03180</v>
          </cell>
          <cell r="D1134">
            <v>1538000</v>
          </cell>
          <cell r="E1134">
            <v>153800</v>
          </cell>
          <cell r="F1134">
            <v>153800</v>
          </cell>
          <cell r="G1134">
            <v>300000</v>
          </cell>
          <cell r="H1134">
            <v>0</v>
          </cell>
          <cell r="I1134">
            <v>319000</v>
          </cell>
          <cell r="J1134">
            <v>2004000</v>
          </cell>
        </row>
        <row r="1135">
          <cell r="A1135" t="str">
            <v>P77992</v>
          </cell>
          <cell r="B1135" t="str">
            <v>DADI SUPRIADI</v>
          </cell>
          <cell r="C1135" t="str">
            <v>03180</v>
          </cell>
          <cell r="D1135">
            <v>1427000</v>
          </cell>
          <cell r="E1135">
            <v>142700</v>
          </cell>
          <cell r="F1135">
            <v>142700</v>
          </cell>
          <cell r="G1135">
            <v>300000</v>
          </cell>
          <cell r="H1135">
            <v>0</v>
          </cell>
          <cell r="I1135">
            <v>0</v>
          </cell>
          <cell r="J1135">
            <v>2077000</v>
          </cell>
        </row>
        <row r="1136">
          <cell r="A1136" t="str">
            <v>P79145</v>
          </cell>
          <cell r="B1136" t="str">
            <v>WISNU HUTOMO</v>
          </cell>
          <cell r="C1136" t="str">
            <v>03180</v>
          </cell>
          <cell r="D1136">
            <v>1686000</v>
          </cell>
          <cell r="E1136">
            <v>168600</v>
          </cell>
          <cell r="F1136">
            <v>168600</v>
          </cell>
          <cell r="G1136">
            <v>300000</v>
          </cell>
          <cell r="H1136">
            <v>0</v>
          </cell>
          <cell r="I1136">
            <v>825000</v>
          </cell>
          <cell r="J1136">
            <v>2295000</v>
          </cell>
        </row>
        <row r="1137">
          <cell r="A1137" t="str">
            <v>P79510</v>
          </cell>
          <cell r="B1137" t="str">
            <v>TUTIK SUWARNI, SE, MM</v>
          </cell>
          <cell r="C1137" t="str">
            <v>03180</v>
          </cell>
          <cell r="D1137">
            <v>1923000</v>
          </cell>
          <cell r="E1137">
            <v>192300</v>
          </cell>
          <cell r="F1137">
            <v>192300</v>
          </cell>
          <cell r="G1137">
            <v>300000</v>
          </cell>
          <cell r="H1137">
            <v>2100000</v>
          </cell>
          <cell r="I1137">
            <v>0</v>
          </cell>
          <cell r="J1137">
            <v>4554000</v>
          </cell>
        </row>
        <row r="1138">
          <cell r="A1138" t="str">
            <v>P80402</v>
          </cell>
          <cell r="B1138" t="str">
            <v>DONNY HERWINDO</v>
          </cell>
          <cell r="C1138" t="str">
            <v>03180</v>
          </cell>
          <cell r="D1138">
            <v>1686000</v>
          </cell>
          <cell r="E1138">
            <v>0</v>
          </cell>
          <cell r="F1138">
            <v>0</v>
          </cell>
          <cell r="G1138">
            <v>75000</v>
          </cell>
          <cell r="H1138">
            <v>0</v>
          </cell>
          <cell r="I1138">
            <v>825000</v>
          </cell>
          <cell r="J1138">
            <v>2295000</v>
          </cell>
        </row>
        <row r="1139">
          <cell r="A1139" t="str">
            <v>P80969</v>
          </cell>
          <cell r="B1139" t="str">
            <v>MOHAMMAD HAEKAL ANNAJAH, SE</v>
          </cell>
          <cell r="C1139" t="str">
            <v>03180</v>
          </cell>
          <cell r="D1139">
            <v>1738000</v>
          </cell>
          <cell r="E1139">
            <v>173800</v>
          </cell>
          <cell r="F1139">
            <v>173800</v>
          </cell>
          <cell r="G1139">
            <v>300000</v>
          </cell>
          <cell r="H1139">
            <v>0</v>
          </cell>
          <cell r="I1139">
            <v>585000</v>
          </cell>
          <cell r="J1139">
            <v>2440000</v>
          </cell>
        </row>
        <row r="1140">
          <cell r="A1140" t="str">
            <v>P80976</v>
          </cell>
          <cell r="B1140" t="str">
            <v>SUDIRMAN,S.E.</v>
          </cell>
          <cell r="C1140" t="str">
            <v>03180</v>
          </cell>
          <cell r="D1140">
            <v>1738000</v>
          </cell>
          <cell r="E1140">
            <v>173800</v>
          </cell>
          <cell r="F1140">
            <v>173800</v>
          </cell>
          <cell r="G1140">
            <v>300000</v>
          </cell>
          <cell r="H1140">
            <v>0</v>
          </cell>
          <cell r="I1140">
            <v>825000</v>
          </cell>
          <cell r="J1140">
            <v>2440000</v>
          </cell>
        </row>
        <row r="1141">
          <cell r="A1141" t="str">
            <v>P81322</v>
          </cell>
          <cell r="B1141" t="str">
            <v>ABDUROHIM</v>
          </cell>
          <cell r="C1141" t="str">
            <v>03180</v>
          </cell>
          <cell r="D1141">
            <v>1207000</v>
          </cell>
          <cell r="E1141">
            <v>120700</v>
          </cell>
          <cell r="F1141">
            <v>120700</v>
          </cell>
          <cell r="G1141">
            <v>300000</v>
          </cell>
          <cell r="H1141">
            <v>0</v>
          </cell>
          <cell r="I1141">
            <v>374000</v>
          </cell>
          <cell r="J1141">
            <v>1932000</v>
          </cell>
        </row>
        <row r="1142">
          <cell r="A1142" t="str">
            <v>P82499</v>
          </cell>
          <cell r="B1142" t="str">
            <v>ARISANDI LANGGENG TARDIANA</v>
          </cell>
          <cell r="C1142" t="str">
            <v>03180</v>
          </cell>
          <cell r="D1142">
            <v>1204000</v>
          </cell>
          <cell r="E1142">
            <v>120400</v>
          </cell>
          <cell r="F1142">
            <v>60200</v>
          </cell>
          <cell r="G1142">
            <v>225000</v>
          </cell>
          <cell r="H1142">
            <v>0</v>
          </cell>
          <cell r="I1142">
            <v>825000</v>
          </cell>
          <cell r="J1142">
            <v>2004000</v>
          </cell>
        </row>
        <row r="1143">
          <cell r="A1143" t="str">
            <v>P82783</v>
          </cell>
          <cell r="B1143" t="str">
            <v>MIRA FERULIA, ST, MM</v>
          </cell>
          <cell r="C1143" t="str">
            <v>03180</v>
          </cell>
          <cell r="D1143">
            <v>1183000</v>
          </cell>
          <cell r="E1143">
            <v>118300</v>
          </cell>
          <cell r="F1143">
            <v>0</v>
          </cell>
          <cell r="G1143">
            <v>150000</v>
          </cell>
          <cell r="H1143">
            <v>0</v>
          </cell>
          <cell r="I1143">
            <v>550000</v>
          </cell>
          <cell r="J1143">
            <v>1809000</v>
          </cell>
        </row>
        <row r="1144">
          <cell r="A1144" t="str">
            <v>P82993</v>
          </cell>
          <cell r="B1144" t="str">
            <v>ATIKA DWI LESTARI</v>
          </cell>
          <cell r="C1144" t="str">
            <v>03180</v>
          </cell>
          <cell r="D1144">
            <v>1145000</v>
          </cell>
          <cell r="E1144">
            <v>0</v>
          </cell>
          <cell r="F1144">
            <v>0</v>
          </cell>
          <cell r="G1144">
            <v>75000</v>
          </cell>
          <cell r="H1144">
            <v>0</v>
          </cell>
          <cell r="I1144">
            <v>550000</v>
          </cell>
          <cell r="J1144">
            <v>2004000</v>
          </cell>
        </row>
        <row r="1145">
          <cell r="A1145" t="str">
            <v>P83061</v>
          </cell>
          <cell r="B1145" t="str">
            <v>HANDAR WIJAYANTO</v>
          </cell>
          <cell r="C1145" t="str">
            <v>03180</v>
          </cell>
          <cell r="D1145">
            <v>1145000</v>
          </cell>
          <cell r="E1145">
            <v>0</v>
          </cell>
          <cell r="F1145">
            <v>0</v>
          </cell>
          <cell r="G1145">
            <v>75000</v>
          </cell>
          <cell r="H1145">
            <v>0</v>
          </cell>
          <cell r="I1145">
            <v>550000</v>
          </cell>
          <cell r="J1145">
            <v>1746000</v>
          </cell>
        </row>
        <row r="1146">
          <cell r="A1146" t="str">
            <v>P83323</v>
          </cell>
          <cell r="B1146" t="str">
            <v>RIANDY AGUSTIAN,S.PT</v>
          </cell>
          <cell r="C1146" t="str">
            <v>03180</v>
          </cell>
          <cell r="D1146">
            <v>946400</v>
          </cell>
          <cell r="E1146">
            <v>0</v>
          </cell>
          <cell r="F1146">
            <v>0</v>
          </cell>
          <cell r="G1146">
            <v>75000</v>
          </cell>
          <cell r="H1146">
            <v>0</v>
          </cell>
          <cell r="I1146">
            <v>0</v>
          </cell>
          <cell r="J1146">
            <v>1447200</v>
          </cell>
        </row>
        <row r="1147">
          <cell r="A1147" t="str">
            <v>P83384</v>
          </cell>
          <cell r="B1147" t="str">
            <v>MAHENDRA SATRIA R,S.E</v>
          </cell>
          <cell r="C1147" t="str">
            <v>03180</v>
          </cell>
          <cell r="D1147">
            <v>946400</v>
          </cell>
          <cell r="E1147">
            <v>0</v>
          </cell>
          <cell r="F1147">
            <v>0</v>
          </cell>
          <cell r="G1147">
            <v>75000</v>
          </cell>
          <cell r="H1147">
            <v>0</v>
          </cell>
          <cell r="I1147">
            <v>0</v>
          </cell>
          <cell r="J1147">
            <v>1447200</v>
          </cell>
        </row>
        <row r="1148">
          <cell r="A1148" t="str">
            <v>P83413</v>
          </cell>
          <cell r="B1148" t="str">
            <v>DEDE ROSADI,A.MD</v>
          </cell>
          <cell r="C1148" t="str">
            <v>03180</v>
          </cell>
          <cell r="D1148">
            <v>946400</v>
          </cell>
          <cell r="E1148">
            <v>0</v>
          </cell>
          <cell r="F1148">
            <v>0</v>
          </cell>
          <cell r="G1148">
            <v>75000</v>
          </cell>
          <cell r="H1148">
            <v>0</v>
          </cell>
          <cell r="I1148">
            <v>374000</v>
          </cell>
          <cell r="J1148">
            <v>1447200</v>
          </cell>
        </row>
        <row r="1149">
          <cell r="A1149" t="str">
            <v>Q00997</v>
          </cell>
          <cell r="B1149" t="str">
            <v>DITA PUSPITANINGRUM</v>
          </cell>
          <cell r="C1149" t="str">
            <v>03180</v>
          </cell>
          <cell r="D1149">
            <v>935000</v>
          </cell>
          <cell r="E1149">
            <v>0</v>
          </cell>
          <cell r="F1149">
            <v>0</v>
          </cell>
          <cell r="G1149">
            <v>75000</v>
          </cell>
          <cell r="H1149">
            <v>0</v>
          </cell>
          <cell r="I1149">
            <v>0</v>
          </cell>
          <cell r="J1149">
            <v>1150000</v>
          </cell>
        </row>
        <row r="1150">
          <cell r="A1150" t="str">
            <v>P54171</v>
          </cell>
          <cell r="B1150" t="str">
            <v>TAGOR SIHOMBING, SE</v>
          </cell>
          <cell r="C1150" t="str">
            <v>03190</v>
          </cell>
          <cell r="D1150">
            <v>2288000</v>
          </cell>
          <cell r="E1150">
            <v>228800</v>
          </cell>
          <cell r="F1150">
            <v>228800</v>
          </cell>
          <cell r="G1150">
            <v>300000</v>
          </cell>
          <cell r="H1150">
            <v>1500000</v>
          </cell>
          <cell r="I1150">
            <v>0</v>
          </cell>
          <cell r="J1150">
            <v>2832000</v>
          </cell>
        </row>
        <row r="1151">
          <cell r="A1151" t="str">
            <v>P54384</v>
          </cell>
          <cell r="B1151" t="str">
            <v>RAPHIDIN GURNING</v>
          </cell>
          <cell r="C1151" t="str">
            <v>03190</v>
          </cell>
          <cell r="D1151">
            <v>2144000</v>
          </cell>
          <cell r="E1151">
            <v>214400</v>
          </cell>
          <cell r="F1151">
            <v>214400</v>
          </cell>
          <cell r="G1151">
            <v>300000</v>
          </cell>
          <cell r="H1151">
            <v>0</v>
          </cell>
          <cell r="I1151">
            <v>319000</v>
          </cell>
          <cell r="J1151">
            <v>1878000</v>
          </cell>
        </row>
        <row r="1152">
          <cell r="A1152" t="str">
            <v>P78581</v>
          </cell>
          <cell r="B1152" t="str">
            <v>DODIK SUGENG HARIADI, SE</v>
          </cell>
          <cell r="C1152" t="str">
            <v>03190</v>
          </cell>
          <cell r="D1152">
            <v>1994000</v>
          </cell>
          <cell r="E1152">
            <v>199400</v>
          </cell>
          <cell r="F1152">
            <v>199400</v>
          </cell>
          <cell r="G1152">
            <v>300000</v>
          </cell>
          <cell r="H1152">
            <v>1500000</v>
          </cell>
          <cell r="I1152">
            <v>0</v>
          </cell>
          <cell r="J1152">
            <v>3277000</v>
          </cell>
        </row>
        <row r="1153">
          <cell r="A1153" t="str">
            <v>P78760</v>
          </cell>
          <cell r="B1153" t="str">
            <v>ASEP GUNAWAN</v>
          </cell>
          <cell r="C1153" t="str">
            <v>03190</v>
          </cell>
          <cell r="D1153">
            <v>1436000</v>
          </cell>
          <cell r="E1153">
            <v>143600</v>
          </cell>
          <cell r="F1153">
            <v>71800</v>
          </cell>
          <cell r="G1153">
            <v>225000</v>
          </cell>
          <cell r="H1153">
            <v>0</v>
          </cell>
          <cell r="I1153">
            <v>352000</v>
          </cell>
          <cell r="J1153">
            <v>1792000</v>
          </cell>
        </row>
        <row r="1154">
          <cell r="A1154" t="str">
            <v>P78924</v>
          </cell>
          <cell r="B1154" t="str">
            <v>EDY WAHYUDI, SE</v>
          </cell>
          <cell r="C1154" t="str">
            <v>03190</v>
          </cell>
          <cell r="D1154">
            <v>1806000</v>
          </cell>
          <cell r="E1154">
            <v>180600</v>
          </cell>
          <cell r="F1154">
            <v>180600</v>
          </cell>
          <cell r="G1154">
            <v>300000</v>
          </cell>
          <cell r="H1154">
            <v>0</v>
          </cell>
          <cell r="I1154">
            <v>825000</v>
          </cell>
          <cell r="J1154">
            <v>2051000</v>
          </cell>
        </row>
        <row r="1155">
          <cell r="A1155" t="str">
            <v>P79284</v>
          </cell>
          <cell r="B1155" t="str">
            <v>HERI SAMSUL BAHRI</v>
          </cell>
          <cell r="C1155" t="str">
            <v>03190</v>
          </cell>
          <cell r="D1155">
            <v>1806000</v>
          </cell>
          <cell r="E1155">
            <v>180600</v>
          </cell>
          <cell r="F1155">
            <v>180600</v>
          </cell>
          <cell r="G1155">
            <v>300000</v>
          </cell>
          <cell r="H1155">
            <v>0</v>
          </cell>
          <cell r="I1155">
            <v>825000</v>
          </cell>
          <cell r="J1155">
            <v>2051000</v>
          </cell>
        </row>
        <row r="1156">
          <cell r="A1156" t="str">
            <v>P80187</v>
          </cell>
          <cell r="B1156" t="str">
            <v>WINARTI</v>
          </cell>
          <cell r="C1156" t="str">
            <v>03190</v>
          </cell>
          <cell r="D1156">
            <v>1686000</v>
          </cell>
          <cell r="E1156">
            <v>0</v>
          </cell>
          <cell r="F1156">
            <v>0</v>
          </cell>
          <cell r="G1156">
            <v>75000</v>
          </cell>
          <cell r="H1156">
            <v>0</v>
          </cell>
          <cell r="I1156">
            <v>825000</v>
          </cell>
          <cell r="J1156">
            <v>1791000</v>
          </cell>
        </row>
        <row r="1157">
          <cell r="A1157" t="str">
            <v>P80614</v>
          </cell>
          <cell r="B1157" t="str">
            <v>RUDI AKHMAD SIHABUDIN</v>
          </cell>
          <cell r="C1157" t="str">
            <v>03190</v>
          </cell>
          <cell r="D1157">
            <v>1425000</v>
          </cell>
          <cell r="E1157">
            <v>142500</v>
          </cell>
          <cell r="F1157">
            <v>142500</v>
          </cell>
          <cell r="G1157">
            <v>300000</v>
          </cell>
          <cell r="H1157">
            <v>0</v>
          </cell>
          <cell r="I1157">
            <v>352000</v>
          </cell>
          <cell r="J1157">
            <v>1840000</v>
          </cell>
        </row>
        <row r="1158">
          <cell r="A1158" t="str">
            <v>P82727</v>
          </cell>
          <cell r="B1158" t="str">
            <v>NURHIDAYATI</v>
          </cell>
          <cell r="C1158" t="str">
            <v>03190</v>
          </cell>
          <cell r="D1158">
            <v>1052000</v>
          </cell>
          <cell r="E1158">
            <v>0</v>
          </cell>
          <cell r="F1158">
            <v>0</v>
          </cell>
          <cell r="G1158">
            <v>75000</v>
          </cell>
          <cell r="H1158">
            <v>0</v>
          </cell>
          <cell r="I1158">
            <v>495000</v>
          </cell>
          <cell r="J1158">
            <v>1727000</v>
          </cell>
        </row>
        <row r="1159">
          <cell r="A1159" t="str">
            <v>P82754</v>
          </cell>
          <cell r="B1159" t="str">
            <v>DEDEN SUTISNA</v>
          </cell>
          <cell r="C1159" t="str">
            <v>03190</v>
          </cell>
          <cell r="D1159">
            <v>1052000</v>
          </cell>
          <cell r="E1159">
            <v>105200</v>
          </cell>
          <cell r="F1159">
            <v>105200</v>
          </cell>
          <cell r="G1159">
            <v>300000</v>
          </cell>
          <cell r="H1159">
            <v>0</v>
          </cell>
          <cell r="I1159">
            <v>407000</v>
          </cell>
          <cell r="J1159">
            <v>1727000</v>
          </cell>
        </row>
        <row r="1160">
          <cell r="A1160" t="str">
            <v>P83174</v>
          </cell>
          <cell r="B1160" t="str">
            <v>MIMA AGUSTINA RENGGANIS</v>
          </cell>
          <cell r="C1160" t="str">
            <v>03190</v>
          </cell>
          <cell r="D1160">
            <v>1145000</v>
          </cell>
          <cell r="E1160">
            <v>0</v>
          </cell>
          <cell r="F1160">
            <v>0</v>
          </cell>
          <cell r="G1160">
            <v>75000</v>
          </cell>
          <cell r="H1160">
            <v>0</v>
          </cell>
          <cell r="I1160">
            <v>495000</v>
          </cell>
          <cell r="J1160">
            <v>1792000</v>
          </cell>
        </row>
        <row r="1161">
          <cell r="A1161" t="str">
            <v>P83324</v>
          </cell>
          <cell r="B1161" t="str">
            <v>YUANITA RAMDANI,S.E</v>
          </cell>
          <cell r="C1161" t="str">
            <v>03190</v>
          </cell>
          <cell r="D1161">
            <v>946400</v>
          </cell>
          <cell r="E1161">
            <v>0</v>
          </cell>
          <cell r="F1161">
            <v>0</v>
          </cell>
          <cell r="G1161">
            <v>75000</v>
          </cell>
          <cell r="H1161">
            <v>0</v>
          </cell>
          <cell r="I1161">
            <v>0</v>
          </cell>
          <cell r="J1161">
            <v>1296800</v>
          </cell>
        </row>
        <row r="1162">
          <cell r="A1162" t="str">
            <v>Q01031</v>
          </cell>
          <cell r="B1162" t="str">
            <v>NANI MEINARNY</v>
          </cell>
          <cell r="C1162" t="str">
            <v>03190</v>
          </cell>
          <cell r="D1162">
            <v>935000</v>
          </cell>
          <cell r="E1162">
            <v>0</v>
          </cell>
          <cell r="F1162">
            <v>0</v>
          </cell>
          <cell r="G1162">
            <v>75000</v>
          </cell>
          <cell r="H1162">
            <v>0</v>
          </cell>
          <cell r="I1162">
            <v>0</v>
          </cell>
          <cell r="J1162">
            <v>1030000</v>
          </cell>
        </row>
        <row r="1163">
          <cell r="A1163" t="str">
            <v>P71502</v>
          </cell>
          <cell r="B1163" t="str">
            <v>OMAY KOMARUDIN</v>
          </cell>
          <cell r="C1163" t="str">
            <v>03210</v>
          </cell>
          <cell r="D1163">
            <v>1538000</v>
          </cell>
          <cell r="E1163">
            <v>153800</v>
          </cell>
          <cell r="F1163">
            <v>76900</v>
          </cell>
          <cell r="G1163">
            <v>225000</v>
          </cell>
          <cell r="H1163">
            <v>0</v>
          </cell>
          <cell r="I1163">
            <v>0</v>
          </cell>
          <cell r="J1163">
            <v>1792000</v>
          </cell>
        </row>
        <row r="1164">
          <cell r="A1164" t="str">
            <v>P76303</v>
          </cell>
          <cell r="B1164" t="str">
            <v>SUMARSO</v>
          </cell>
          <cell r="C1164" t="str">
            <v>03210</v>
          </cell>
          <cell r="D1164">
            <v>1689000</v>
          </cell>
          <cell r="E1164">
            <v>168900</v>
          </cell>
          <cell r="F1164">
            <v>168900</v>
          </cell>
          <cell r="G1164">
            <v>300000</v>
          </cell>
          <cell r="H1164">
            <v>0</v>
          </cell>
          <cell r="I1164">
            <v>825000</v>
          </cell>
          <cell r="J1164">
            <v>1986000</v>
          </cell>
        </row>
        <row r="1165">
          <cell r="A1165" t="str">
            <v>P79277</v>
          </cell>
          <cell r="B1165" t="str">
            <v>TOMY DJOKO TRI RAHARDJO, SE</v>
          </cell>
          <cell r="C1165" t="str">
            <v>03210</v>
          </cell>
          <cell r="D1165">
            <v>1865000</v>
          </cell>
          <cell r="E1165">
            <v>186500</v>
          </cell>
          <cell r="F1165">
            <v>186500</v>
          </cell>
          <cell r="G1165">
            <v>300000</v>
          </cell>
          <cell r="H1165">
            <v>1500000</v>
          </cell>
          <cell r="I1165">
            <v>0</v>
          </cell>
          <cell r="J1165">
            <v>2825000</v>
          </cell>
        </row>
        <row r="1166">
          <cell r="A1166" t="str">
            <v>P80625</v>
          </cell>
          <cell r="B1166" t="str">
            <v>SAFI'I MUKSIN</v>
          </cell>
          <cell r="C1166" t="str">
            <v>03210</v>
          </cell>
          <cell r="D1166">
            <v>1425000</v>
          </cell>
          <cell r="E1166">
            <v>142500</v>
          </cell>
          <cell r="F1166">
            <v>142500</v>
          </cell>
          <cell r="G1166">
            <v>300000</v>
          </cell>
          <cell r="H1166">
            <v>0</v>
          </cell>
          <cell r="I1166">
            <v>825000</v>
          </cell>
          <cell r="J1166">
            <v>1922000</v>
          </cell>
        </row>
        <row r="1167">
          <cell r="A1167" t="str">
            <v>P81142</v>
          </cell>
          <cell r="B1167" t="str">
            <v>RATNA BUNTARI, S.E.</v>
          </cell>
          <cell r="C1167" t="str">
            <v>03210</v>
          </cell>
          <cell r="D1167">
            <v>1377000</v>
          </cell>
          <cell r="E1167">
            <v>0</v>
          </cell>
          <cell r="F1167">
            <v>0</v>
          </cell>
          <cell r="G1167">
            <v>75000</v>
          </cell>
          <cell r="H1167">
            <v>0</v>
          </cell>
          <cell r="I1167">
            <v>0</v>
          </cell>
          <cell r="J1167">
            <v>1922000</v>
          </cell>
        </row>
        <row r="1168">
          <cell r="A1168" t="str">
            <v>P81350</v>
          </cell>
          <cell r="B1168" t="str">
            <v>ENDANG SUHENDA</v>
          </cell>
          <cell r="C1168" t="str">
            <v>03210</v>
          </cell>
          <cell r="D1168">
            <v>1207000</v>
          </cell>
          <cell r="E1168">
            <v>120700</v>
          </cell>
          <cell r="F1168">
            <v>120700</v>
          </cell>
          <cell r="G1168">
            <v>300000</v>
          </cell>
          <cell r="H1168">
            <v>0</v>
          </cell>
          <cell r="I1168">
            <v>297000</v>
          </cell>
          <cell r="J1168">
            <v>1727000</v>
          </cell>
        </row>
        <row r="1169">
          <cell r="A1169" t="str">
            <v>P83325</v>
          </cell>
          <cell r="B1169" t="str">
            <v>ANDHI DWY NOVIONO,S.E</v>
          </cell>
          <cell r="C1169" t="str">
            <v>03210</v>
          </cell>
          <cell r="D1169">
            <v>946400</v>
          </cell>
          <cell r="E1169">
            <v>0</v>
          </cell>
          <cell r="F1169">
            <v>0</v>
          </cell>
          <cell r="G1169">
            <v>75000</v>
          </cell>
          <cell r="H1169">
            <v>0</v>
          </cell>
          <cell r="I1169">
            <v>0</v>
          </cell>
          <cell r="J1169">
            <v>1296800</v>
          </cell>
        </row>
        <row r="1170">
          <cell r="A1170" t="str">
            <v>P83345</v>
          </cell>
          <cell r="B1170" t="str">
            <v>BENNY FRANKY H S,S.E</v>
          </cell>
          <cell r="C1170" t="str">
            <v>03210</v>
          </cell>
          <cell r="D1170">
            <v>946400</v>
          </cell>
          <cell r="E1170">
            <v>0</v>
          </cell>
          <cell r="F1170">
            <v>0</v>
          </cell>
          <cell r="G1170">
            <v>75000</v>
          </cell>
          <cell r="H1170">
            <v>0</v>
          </cell>
          <cell r="I1170">
            <v>319000</v>
          </cell>
          <cell r="J1170">
            <v>1296800</v>
          </cell>
        </row>
        <row r="1171">
          <cell r="A1171" t="str">
            <v>Q00999</v>
          </cell>
          <cell r="B1171" t="str">
            <v>RATIHPRASETYANTI</v>
          </cell>
          <cell r="C1171" t="str">
            <v>03210</v>
          </cell>
          <cell r="D1171">
            <v>935000</v>
          </cell>
          <cell r="E1171">
            <v>0</v>
          </cell>
          <cell r="F1171">
            <v>0</v>
          </cell>
          <cell r="G1171">
            <v>75000</v>
          </cell>
          <cell r="H1171">
            <v>0</v>
          </cell>
          <cell r="I1171">
            <v>0</v>
          </cell>
          <cell r="J1171">
            <v>1030000</v>
          </cell>
        </row>
        <row r="1172">
          <cell r="A1172" t="str">
            <v>P79306</v>
          </cell>
          <cell r="B1172" t="str">
            <v>SITI NURBIJAH, SE</v>
          </cell>
          <cell r="C1172" t="str">
            <v>03220</v>
          </cell>
          <cell r="D1172">
            <v>1865000</v>
          </cell>
          <cell r="E1172">
            <v>186500</v>
          </cell>
          <cell r="F1172">
            <v>186500</v>
          </cell>
          <cell r="G1172">
            <v>300000</v>
          </cell>
          <cell r="H1172">
            <v>1500000</v>
          </cell>
          <cell r="I1172">
            <v>0</v>
          </cell>
          <cell r="J1172">
            <v>2825000</v>
          </cell>
        </row>
        <row r="1173">
          <cell r="A1173" t="str">
            <v>P79509</v>
          </cell>
          <cell r="B1173" t="str">
            <v>SULASTRI, SE.</v>
          </cell>
          <cell r="C1173" t="str">
            <v>03220</v>
          </cell>
          <cell r="D1173">
            <v>1741000</v>
          </cell>
          <cell r="E1173">
            <v>174100</v>
          </cell>
          <cell r="F1173">
            <v>87050</v>
          </cell>
          <cell r="G1173">
            <v>225000</v>
          </cell>
          <cell r="H1173">
            <v>0</v>
          </cell>
          <cell r="I1173">
            <v>825000</v>
          </cell>
          <cell r="J1173">
            <v>2116000</v>
          </cell>
        </row>
        <row r="1174">
          <cell r="A1174" t="str">
            <v>P82651</v>
          </cell>
          <cell r="B1174" t="str">
            <v>UMI HASTHARI, A.Md</v>
          </cell>
          <cell r="C1174" t="str">
            <v>03220</v>
          </cell>
          <cell r="D1174">
            <v>1183000</v>
          </cell>
          <cell r="E1174">
            <v>0</v>
          </cell>
          <cell r="F1174">
            <v>0</v>
          </cell>
          <cell r="G1174">
            <v>75000</v>
          </cell>
          <cell r="H1174">
            <v>0</v>
          </cell>
          <cell r="I1174">
            <v>0</v>
          </cell>
          <cell r="J1174">
            <v>1621000</v>
          </cell>
        </row>
        <row r="1175">
          <cell r="A1175" t="str">
            <v>P83387</v>
          </cell>
          <cell r="B1175" t="str">
            <v>IRWAN HADIYANTO,S.E</v>
          </cell>
          <cell r="C1175" t="str">
            <v>03220</v>
          </cell>
          <cell r="D1175">
            <v>946400</v>
          </cell>
          <cell r="E1175">
            <v>0</v>
          </cell>
          <cell r="F1175">
            <v>0</v>
          </cell>
          <cell r="G1175">
            <v>75000</v>
          </cell>
          <cell r="H1175">
            <v>0</v>
          </cell>
          <cell r="I1175">
            <v>319000</v>
          </cell>
          <cell r="J1175">
            <v>1296800</v>
          </cell>
        </row>
        <row r="1176">
          <cell r="A1176" t="str">
            <v>P47407</v>
          </cell>
          <cell r="B1176" t="str">
            <v>MURYANTO</v>
          </cell>
          <cell r="C1176" t="str">
            <v>03250</v>
          </cell>
          <cell r="D1176">
            <v>2288000</v>
          </cell>
          <cell r="E1176">
            <v>228800</v>
          </cell>
          <cell r="F1176">
            <v>114400</v>
          </cell>
          <cell r="G1176">
            <v>225000</v>
          </cell>
          <cell r="H1176">
            <v>1500000</v>
          </cell>
          <cell r="I1176">
            <v>0</v>
          </cell>
          <cell r="J1176">
            <v>2832000</v>
          </cell>
        </row>
        <row r="1177">
          <cell r="A1177" t="str">
            <v>P78582</v>
          </cell>
          <cell r="B1177" t="str">
            <v>SUHARDI</v>
          </cell>
          <cell r="C1177" t="str">
            <v>03250</v>
          </cell>
          <cell r="D1177">
            <v>1994000</v>
          </cell>
          <cell r="E1177">
            <v>199400</v>
          </cell>
          <cell r="F1177">
            <v>199400</v>
          </cell>
          <cell r="G1177">
            <v>300000</v>
          </cell>
          <cell r="H1177">
            <v>1600000</v>
          </cell>
          <cell r="I1177">
            <v>0</v>
          </cell>
          <cell r="J1177">
            <v>3422000</v>
          </cell>
        </row>
        <row r="1178">
          <cell r="A1178" t="str">
            <v>P79520</v>
          </cell>
          <cell r="B1178" t="str">
            <v>PARDJU, SE</v>
          </cell>
          <cell r="C1178" t="str">
            <v>03250</v>
          </cell>
          <cell r="D1178">
            <v>1686000</v>
          </cell>
          <cell r="E1178">
            <v>168600</v>
          </cell>
          <cell r="F1178">
            <v>168600</v>
          </cell>
          <cell r="G1178">
            <v>300000</v>
          </cell>
          <cell r="H1178">
            <v>0</v>
          </cell>
          <cell r="I1178">
            <v>825000</v>
          </cell>
          <cell r="J1178">
            <v>2051000</v>
          </cell>
        </row>
        <row r="1179">
          <cell r="A1179" t="str">
            <v>P80339</v>
          </cell>
          <cell r="B1179" t="str">
            <v>RANTI SRI HARJANTI</v>
          </cell>
          <cell r="C1179" t="str">
            <v>03250</v>
          </cell>
          <cell r="D1179">
            <v>1806000</v>
          </cell>
          <cell r="E1179">
            <v>0</v>
          </cell>
          <cell r="F1179">
            <v>0</v>
          </cell>
          <cell r="G1179">
            <v>75000</v>
          </cell>
          <cell r="H1179">
            <v>0</v>
          </cell>
          <cell r="I1179">
            <v>825000</v>
          </cell>
          <cell r="J1179">
            <v>2051000</v>
          </cell>
        </row>
        <row r="1180">
          <cell r="A1180" t="str">
            <v>P81094</v>
          </cell>
          <cell r="B1180" t="str">
            <v>LILIS NURUL HIDAYAH, S.SOS</v>
          </cell>
          <cell r="C1180" t="str">
            <v>03250</v>
          </cell>
          <cell r="D1180">
            <v>1523000</v>
          </cell>
          <cell r="E1180">
            <v>152300</v>
          </cell>
          <cell r="F1180">
            <v>152300</v>
          </cell>
          <cell r="G1180">
            <v>300000</v>
          </cell>
          <cell r="H1180">
            <v>0</v>
          </cell>
          <cell r="I1180">
            <v>495000</v>
          </cell>
          <cell r="J1180">
            <v>1986000</v>
          </cell>
        </row>
        <row r="1181">
          <cell r="A1181" t="str">
            <v>P81122</v>
          </cell>
          <cell r="B1181" t="str">
            <v>NIKO CAESAR, S.E.</v>
          </cell>
          <cell r="C1181" t="str">
            <v>03250</v>
          </cell>
          <cell r="D1181">
            <v>1523000</v>
          </cell>
          <cell r="E1181">
            <v>152300</v>
          </cell>
          <cell r="F1181">
            <v>76150</v>
          </cell>
          <cell r="G1181">
            <v>225000</v>
          </cell>
          <cell r="H1181">
            <v>0</v>
          </cell>
          <cell r="I1181">
            <v>495000</v>
          </cell>
          <cell r="J1181">
            <v>1986000</v>
          </cell>
        </row>
        <row r="1182">
          <cell r="A1182" t="str">
            <v>P81341</v>
          </cell>
          <cell r="B1182" t="str">
            <v>PRANA HERMANTO</v>
          </cell>
          <cell r="C1182" t="str">
            <v>03250</v>
          </cell>
          <cell r="D1182">
            <v>1168000</v>
          </cell>
          <cell r="E1182">
            <v>116800</v>
          </cell>
          <cell r="F1182">
            <v>116800</v>
          </cell>
          <cell r="G1182">
            <v>300000</v>
          </cell>
          <cell r="H1182">
            <v>0</v>
          </cell>
          <cell r="I1182">
            <v>319000</v>
          </cell>
          <cell r="J1182">
            <v>1662000</v>
          </cell>
        </row>
        <row r="1183">
          <cell r="A1183" t="str">
            <v>P81370</v>
          </cell>
          <cell r="B1183" t="str">
            <v>ADE DUDUNG KOSASIH</v>
          </cell>
          <cell r="C1183" t="str">
            <v>03250</v>
          </cell>
          <cell r="D1183">
            <v>1168000</v>
          </cell>
          <cell r="E1183">
            <v>116800</v>
          </cell>
          <cell r="F1183">
            <v>116800</v>
          </cell>
          <cell r="G1183">
            <v>300000</v>
          </cell>
          <cell r="H1183">
            <v>0</v>
          </cell>
          <cell r="I1183">
            <v>352000</v>
          </cell>
          <cell r="J1183">
            <v>1662000</v>
          </cell>
        </row>
        <row r="1184">
          <cell r="A1184" t="str">
            <v>P82758</v>
          </cell>
          <cell r="B1184" t="str">
            <v>EKO BUDI SULISTIO</v>
          </cell>
          <cell r="C1184" t="str">
            <v>03250</v>
          </cell>
          <cell r="D1184">
            <v>1052000</v>
          </cell>
          <cell r="E1184">
            <v>0</v>
          </cell>
          <cell r="F1184">
            <v>0</v>
          </cell>
          <cell r="G1184">
            <v>75000</v>
          </cell>
          <cell r="H1184">
            <v>0</v>
          </cell>
          <cell r="I1184">
            <v>495000</v>
          </cell>
          <cell r="J1184">
            <v>1727000</v>
          </cell>
        </row>
        <row r="1185">
          <cell r="A1185" t="str">
            <v>P83327</v>
          </cell>
          <cell r="B1185" t="str">
            <v>AGUNG KURNIAWAN,S.E</v>
          </cell>
          <cell r="C1185" t="str">
            <v>03250</v>
          </cell>
          <cell r="D1185">
            <v>946400</v>
          </cell>
          <cell r="E1185">
            <v>0</v>
          </cell>
          <cell r="F1185">
            <v>0</v>
          </cell>
          <cell r="G1185">
            <v>75000</v>
          </cell>
          <cell r="H1185">
            <v>0</v>
          </cell>
          <cell r="I1185">
            <v>0</v>
          </cell>
          <cell r="J1185">
            <v>1296800</v>
          </cell>
        </row>
        <row r="1186">
          <cell r="A1186" t="str">
            <v>P83386</v>
          </cell>
          <cell r="B1186" t="str">
            <v>NUNIK SRIWIDYAWATI,S.T</v>
          </cell>
          <cell r="C1186" t="str">
            <v>03250</v>
          </cell>
          <cell r="D1186">
            <v>946400</v>
          </cell>
          <cell r="E1186">
            <v>0</v>
          </cell>
          <cell r="F1186">
            <v>0</v>
          </cell>
          <cell r="G1186">
            <v>75000</v>
          </cell>
          <cell r="H1186">
            <v>0</v>
          </cell>
          <cell r="I1186">
            <v>352000</v>
          </cell>
          <cell r="J1186">
            <v>1296800</v>
          </cell>
        </row>
        <row r="1187">
          <cell r="A1187" t="str">
            <v>P83388</v>
          </cell>
          <cell r="B1187" t="str">
            <v>HARI SARSITO,S.H</v>
          </cell>
          <cell r="C1187" t="str">
            <v>03250</v>
          </cell>
          <cell r="D1187">
            <v>946400</v>
          </cell>
          <cell r="E1187">
            <v>0</v>
          </cell>
          <cell r="F1187">
            <v>0</v>
          </cell>
          <cell r="G1187">
            <v>75000</v>
          </cell>
          <cell r="H1187">
            <v>0</v>
          </cell>
          <cell r="I1187">
            <v>0</v>
          </cell>
          <cell r="J1187">
            <v>1296800</v>
          </cell>
        </row>
        <row r="1188">
          <cell r="A1188" t="str">
            <v>Q01010</v>
          </cell>
          <cell r="B1188" t="str">
            <v>RATU OKTA MAYASARI</v>
          </cell>
          <cell r="C1188" t="str">
            <v>03250</v>
          </cell>
          <cell r="D1188">
            <v>935000</v>
          </cell>
          <cell r="E1188">
            <v>0</v>
          </cell>
          <cell r="F1188">
            <v>0</v>
          </cell>
          <cell r="G1188">
            <v>75000</v>
          </cell>
          <cell r="H1188">
            <v>0</v>
          </cell>
          <cell r="I1188">
            <v>0</v>
          </cell>
          <cell r="J1188">
            <v>1030000</v>
          </cell>
        </row>
        <row r="1189">
          <cell r="A1189" t="str">
            <v>P77399</v>
          </cell>
          <cell r="B1189" t="str">
            <v>SRI ROHANI</v>
          </cell>
          <cell r="C1189" t="str">
            <v>03260</v>
          </cell>
          <cell r="D1189">
            <v>1635000</v>
          </cell>
          <cell r="E1189">
            <v>0</v>
          </cell>
          <cell r="F1189">
            <v>81750</v>
          </cell>
          <cell r="G1189">
            <v>150000</v>
          </cell>
          <cell r="H1189">
            <v>0</v>
          </cell>
          <cell r="I1189">
            <v>297000</v>
          </cell>
          <cell r="J1189">
            <v>1922000</v>
          </cell>
        </row>
        <row r="1190">
          <cell r="A1190" t="str">
            <v>P78674</v>
          </cell>
          <cell r="B1190" t="str">
            <v>AGUS MUSTOFA, S.E.</v>
          </cell>
          <cell r="C1190" t="str">
            <v>03260</v>
          </cell>
          <cell r="D1190">
            <v>1930000</v>
          </cell>
          <cell r="E1190">
            <v>193000</v>
          </cell>
          <cell r="F1190">
            <v>193000</v>
          </cell>
          <cell r="G1190">
            <v>300000</v>
          </cell>
          <cell r="H1190">
            <v>1500000</v>
          </cell>
          <cell r="I1190">
            <v>0</v>
          </cell>
          <cell r="J1190">
            <v>3068000</v>
          </cell>
        </row>
        <row r="1191">
          <cell r="A1191" t="str">
            <v>P78764</v>
          </cell>
          <cell r="B1191" t="str">
            <v>EPENDI</v>
          </cell>
          <cell r="C1191" t="str">
            <v>03260</v>
          </cell>
          <cell r="D1191">
            <v>1436000</v>
          </cell>
          <cell r="E1191">
            <v>143600</v>
          </cell>
          <cell r="F1191">
            <v>71800</v>
          </cell>
          <cell r="G1191">
            <v>225000</v>
          </cell>
          <cell r="H1191">
            <v>0</v>
          </cell>
          <cell r="I1191">
            <v>0</v>
          </cell>
          <cell r="J1191">
            <v>1792000</v>
          </cell>
        </row>
        <row r="1192">
          <cell r="A1192" t="str">
            <v>P78874</v>
          </cell>
          <cell r="B1192" t="str">
            <v>ENDANG SURYAMAN</v>
          </cell>
          <cell r="C1192" t="str">
            <v>03260</v>
          </cell>
          <cell r="D1192">
            <v>1436000</v>
          </cell>
          <cell r="E1192">
            <v>143600</v>
          </cell>
          <cell r="F1192">
            <v>143600</v>
          </cell>
          <cell r="G1192">
            <v>300000</v>
          </cell>
          <cell r="H1192">
            <v>0</v>
          </cell>
          <cell r="I1192">
            <v>330000</v>
          </cell>
          <cell r="J1192">
            <v>1792000</v>
          </cell>
        </row>
        <row r="1193">
          <cell r="A1193" t="str">
            <v>P79765</v>
          </cell>
          <cell r="B1193" t="str">
            <v>SUSSIE MAHMUDAH</v>
          </cell>
          <cell r="C1193" t="str">
            <v>03260</v>
          </cell>
          <cell r="D1193">
            <v>1632000</v>
          </cell>
          <cell r="E1193">
            <v>0</v>
          </cell>
          <cell r="F1193">
            <v>0</v>
          </cell>
          <cell r="G1193">
            <v>75000</v>
          </cell>
          <cell r="H1193">
            <v>0</v>
          </cell>
          <cell r="I1193">
            <v>0</v>
          </cell>
          <cell r="J1193">
            <v>1986000</v>
          </cell>
        </row>
        <row r="1194">
          <cell r="A1194" t="str">
            <v>P80133</v>
          </cell>
          <cell r="B1194" t="str">
            <v>MOCHAMAD SUDRADJAT</v>
          </cell>
          <cell r="C1194" t="str">
            <v>03260</v>
          </cell>
          <cell r="D1194">
            <v>1744000</v>
          </cell>
          <cell r="E1194">
            <v>174400</v>
          </cell>
          <cell r="F1194">
            <v>87200</v>
          </cell>
          <cell r="G1194">
            <v>225000</v>
          </cell>
          <cell r="H1194">
            <v>0</v>
          </cell>
          <cell r="I1194">
            <v>605000</v>
          </cell>
          <cell r="J1194">
            <v>2051000</v>
          </cell>
        </row>
        <row r="1195">
          <cell r="A1195" t="str">
            <v>P83013</v>
          </cell>
          <cell r="B1195" t="str">
            <v>YULIAH ISHARTANTI</v>
          </cell>
          <cell r="C1195" t="str">
            <v>03260</v>
          </cell>
          <cell r="D1195">
            <v>1145000</v>
          </cell>
          <cell r="E1195">
            <v>0</v>
          </cell>
          <cell r="F1195">
            <v>0</v>
          </cell>
          <cell r="G1195">
            <v>75000</v>
          </cell>
          <cell r="H1195">
            <v>0</v>
          </cell>
          <cell r="I1195">
            <v>825000</v>
          </cell>
          <cell r="J1195">
            <v>1792000</v>
          </cell>
        </row>
        <row r="1196">
          <cell r="A1196" t="str">
            <v>P83163</v>
          </cell>
          <cell r="B1196" t="str">
            <v>DIANA FITRIANI</v>
          </cell>
          <cell r="C1196" t="str">
            <v>03260</v>
          </cell>
          <cell r="D1196">
            <v>1145000</v>
          </cell>
          <cell r="E1196">
            <v>0</v>
          </cell>
          <cell r="F1196">
            <v>0</v>
          </cell>
          <cell r="G1196">
            <v>75000</v>
          </cell>
          <cell r="H1196">
            <v>0</v>
          </cell>
          <cell r="I1196">
            <v>495000</v>
          </cell>
          <cell r="J1196">
            <v>1564000</v>
          </cell>
        </row>
        <row r="1197">
          <cell r="A1197" t="str">
            <v>P83328</v>
          </cell>
          <cell r="B1197" t="str">
            <v>TOGI ALEX LEONARD P,S.T</v>
          </cell>
          <cell r="C1197" t="str">
            <v>03260</v>
          </cell>
          <cell r="D1197">
            <v>946400</v>
          </cell>
          <cell r="E1197">
            <v>0</v>
          </cell>
          <cell r="F1197">
            <v>0</v>
          </cell>
          <cell r="G1197">
            <v>75000</v>
          </cell>
          <cell r="H1197">
            <v>0</v>
          </cell>
          <cell r="I1197">
            <v>0</v>
          </cell>
          <cell r="J1197">
            <v>1296800</v>
          </cell>
        </row>
        <row r="1198">
          <cell r="A1198" t="str">
            <v>Q01003</v>
          </cell>
          <cell r="B1198" t="str">
            <v>MARIAM MARDIYA</v>
          </cell>
          <cell r="C1198" t="str">
            <v>03260</v>
          </cell>
          <cell r="D1198">
            <v>935000</v>
          </cell>
          <cell r="E1198">
            <v>0</v>
          </cell>
          <cell r="F1198">
            <v>0</v>
          </cell>
          <cell r="G1198">
            <v>75000</v>
          </cell>
          <cell r="H1198">
            <v>0</v>
          </cell>
          <cell r="I1198">
            <v>0</v>
          </cell>
          <cell r="J1198">
            <v>1030000</v>
          </cell>
        </row>
        <row r="1199">
          <cell r="A1199" t="str">
            <v>P68972</v>
          </cell>
          <cell r="B1199" t="str">
            <v>TOTO DIRWANTO</v>
          </cell>
          <cell r="C1199" t="str">
            <v>03290</v>
          </cell>
          <cell r="D1199">
            <v>1692000</v>
          </cell>
          <cell r="E1199">
            <v>169200</v>
          </cell>
          <cell r="F1199">
            <v>84600</v>
          </cell>
          <cell r="G1199">
            <v>225000</v>
          </cell>
          <cell r="H1199">
            <v>0</v>
          </cell>
          <cell r="I1199">
            <v>0</v>
          </cell>
          <cell r="J1199">
            <v>1922000</v>
          </cell>
        </row>
        <row r="1200">
          <cell r="A1200" t="str">
            <v>P69448</v>
          </cell>
          <cell r="B1200" t="str">
            <v>EDY SURYANA</v>
          </cell>
          <cell r="C1200" t="str">
            <v>03290</v>
          </cell>
          <cell r="D1200">
            <v>1748000</v>
          </cell>
          <cell r="E1200">
            <v>174800</v>
          </cell>
          <cell r="F1200">
            <v>87400</v>
          </cell>
          <cell r="G1200">
            <v>225000</v>
          </cell>
          <cell r="H1200">
            <v>0</v>
          </cell>
          <cell r="I1200">
            <v>330000</v>
          </cell>
          <cell r="J1200">
            <v>1986000</v>
          </cell>
        </row>
        <row r="1201">
          <cell r="A1201" t="str">
            <v>P70373</v>
          </cell>
          <cell r="B1201" t="str">
            <v>SUHENDAR</v>
          </cell>
          <cell r="C1201" t="str">
            <v>03290</v>
          </cell>
          <cell r="D1201">
            <v>1934000</v>
          </cell>
          <cell r="E1201">
            <v>193400</v>
          </cell>
          <cell r="F1201">
            <v>96700</v>
          </cell>
          <cell r="G1201">
            <v>225000</v>
          </cell>
          <cell r="H1201">
            <v>0</v>
          </cell>
          <cell r="I1201">
            <v>0</v>
          </cell>
          <cell r="J1201">
            <v>1947000</v>
          </cell>
        </row>
        <row r="1202">
          <cell r="A1202" t="str">
            <v>P79746</v>
          </cell>
          <cell r="B1202" t="str">
            <v>HARI NURYANI</v>
          </cell>
          <cell r="C1202" t="str">
            <v>03290</v>
          </cell>
          <cell r="D1202">
            <v>1632000</v>
          </cell>
          <cell r="E1202">
            <v>163200</v>
          </cell>
          <cell r="F1202">
            <v>163200</v>
          </cell>
          <cell r="G1202">
            <v>300000</v>
          </cell>
          <cell r="H1202">
            <v>0</v>
          </cell>
          <cell r="I1202">
            <v>605000</v>
          </cell>
          <cell r="J1202">
            <v>1986000</v>
          </cell>
        </row>
        <row r="1203">
          <cell r="A1203" t="str">
            <v>P79968</v>
          </cell>
          <cell r="B1203" t="str">
            <v>WIWIEK WIDJIATI</v>
          </cell>
          <cell r="C1203" t="str">
            <v>03290</v>
          </cell>
          <cell r="D1203">
            <v>1744000</v>
          </cell>
          <cell r="E1203">
            <v>0</v>
          </cell>
          <cell r="F1203">
            <v>0</v>
          </cell>
          <cell r="G1203">
            <v>75000</v>
          </cell>
          <cell r="H1203">
            <v>0</v>
          </cell>
          <cell r="I1203">
            <v>0</v>
          </cell>
          <cell r="J1203">
            <v>2051000</v>
          </cell>
        </row>
        <row r="1204">
          <cell r="A1204" t="str">
            <v>P81304</v>
          </cell>
          <cell r="B1204" t="str">
            <v>DARSIM</v>
          </cell>
          <cell r="C1204" t="str">
            <v>03290</v>
          </cell>
          <cell r="D1204">
            <v>1168000</v>
          </cell>
          <cell r="E1204">
            <v>116800</v>
          </cell>
          <cell r="F1204">
            <v>116800</v>
          </cell>
          <cell r="G1204">
            <v>300000</v>
          </cell>
          <cell r="H1204">
            <v>0</v>
          </cell>
          <cell r="I1204">
            <v>319000</v>
          </cell>
          <cell r="J1204">
            <v>1662000</v>
          </cell>
        </row>
        <row r="1205">
          <cell r="A1205" t="str">
            <v>P82755</v>
          </cell>
          <cell r="B1205" t="str">
            <v>SLAMET RIYADI</v>
          </cell>
          <cell r="C1205" t="str">
            <v>03290</v>
          </cell>
          <cell r="D1205">
            <v>1052000</v>
          </cell>
          <cell r="E1205">
            <v>105200</v>
          </cell>
          <cell r="F1205">
            <v>105200</v>
          </cell>
          <cell r="G1205">
            <v>300000</v>
          </cell>
          <cell r="H1205">
            <v>0</v>
          </cell>
          <cell r="I1205">
            <v>319000</v>
          </cell>
          <cell r="J1205">
            <v>1727000</v>
          </cell>
        </row>
        <row r="1206">
          <cell r="A1206" t="str">
            <v>P82885</v>
          </cell>
          <cell r="B1206" t="str">
            <v>ANIS ABDUL QUDDUS</v>
          </cell>
          <cell r="C1206" t="str">
            <v>03290</v>
          </cell>
          <cell r="D1206">
            <v>1145000</v>
          </cell>
          <cell r="E1206">
            <v>0</v>
          </cell>
          <cell r="F1206">
            <v>0</v>
          </cell>
          <cell r="G1206">
            <v>75000</v>
          </cell>
          <cell r="H1206">
            <v>0</v>
          </cell>
          <cell r="I1206">
            <v>495000</v>
          </cell>
          <cell r="J1206">
            <v>1792000</v>
          </cell>
        </row>
        <row r="1207">
          <cell r="A1207" t="str">
            <v>P83329</v>
          </cell>
          <cell r="B1207" t="str">
            <v>SUNIYAR,S.E</v>
          </cell>
          <cell r="C1207" t="str">
            <v>03290</v>
          </cell>
          <cell r="D1207">
            <v>946400</v>
          </cell>
          <cell r="E1207">
            <v>0</v>
          </cell>
          <cell r="F1207">
            <v>0</v>
          </cell>
          <cell r="G1207">
            <v>75000</v>
          </cell>
          <cell r="H1207">
            <v>0</v>
          </cell>
          <cell r="I1207">
            <v>0</v>
          </cell>
          <cell r="J1207">
            <v>1296800</v>
          </cell>
        </row>
        <row r="1208">
          <cell r="A1208" t="str">
            <v>P83383</v>
          </cell>
          <cell r="B1208" t="str">
            <v>WULAN PUJI LESTARI,S.PSI</v>
          </cell>
          <cell r="C1208" t="str">
            <v>03290</v>
          </cell>
          <cell r="D1208">
            <v>946400</v>
          </cell>
          <cell r="E1208">
            <v>0</v>
          </cell>
          <cell r="F1208">
            <v>0</v>
          </cell>
          <cell r="G1208">
            <v>75000</v>
          </cell>
          <cell r="H1208">
            <v>0</v>
          </cell>
          <cell r="I1208">
            <v>0</v>
          </cell>
          <cell r="J1208">
            <v>1296800</v>
          </cell>
        </row>
        <row r="1209">
          <cell r="A1209" t="str">
            <v>P76661</v>
          </cell>
          <cell r="B1209" t="str">
            <v>ADHIYONO</v>
          </cell>
          <cell r="C1209" t="str">
            <v>03300</v>
          </cell>
          <cell r="D1209">
            <v>1529000</v>
          </cell>
          <cell r="E1209">
            <v>152900</v>
          </cell>
          <cell r="F1209">
            <v>152900</v>
          </cell>
          <cell r="G1209">
            <v>300000</v>
          </cell>
          <cell r="H1209">
            <v>0</v>
          </cell>
          <cell r="I1209">
            <v>319000</v>
          </cell>
          <cell r="J1209">
            <v>2077000</v>
          </cell>
        </row>
        <row r="1210">
          <cell r="A1210" t="str">
            <v>P76855</v>
          </cell>
          <cell r="B1210" t="str">
            <v>JUNAEDI</v>
          </cell>
          <cell r="C1210" t="str">
            <v>03300</v>
          </cell>
          <cell r="D1210">
            <v>1529000</v>
          </cell>
          <cell r="E1210">
            <v>152900</v>
          </cell>
          <cell r="F1210">
            <v>0</v>
          </cell>
          <cell r="G1210">
            <v>150000</v>
          </cell>
          <cell r="H1210">
            <v>0</v>
          </cell>
          <cell r="I1210">
            <v>319000</v>
          </cell>
          <cell r="J1210">
            <v>2077000</v>
          </cell>
        </row>
        <row r="1211">
          <cell r="A1211" t="str">
            <v>P79422</v>
          </cell>
          <cell r="B1211" t="str">
            <v>R.R. HESTI KUSWINARTI, SE,MM Hj.</v>
          </cell>
          <cell r="C1211" t="str">
            <v>03300</v>
          </cell>
          <cell r="D1211">
            <v>1802000</v>
          </cell>
          <cell r="E1211">
            <v>0</v>
          </cell>
          <cell r="F1211">
            <v>0</v>
          </cell>
          <cell r="G1211">
            <v>75000</v>
          </cell>
          <cell r="H1211">
            <v>1600000</v>
          </cell>
          <cell r="I1211">
            <v>0</v>
          </cell>
          <cell r="J1211">
            <v>4382000</v>
          </cell>
        </row>
        <row r="1212">
          <cell r="A1212" t="str">
            <v>P79542</v>
          </cell>
          <cell r="B1212" t="str">
            <v>ARDANI</v>
          </cell>
          <cell r="C1212" t="str">
            <v>03300</v>
          </cell>
          <cell r="D1212">
            <v>1686000</v>
          </cell>
          <cell r="E1212">
            <v>168600</v>
          </cell>
          <cell r="F1212">
            <v>168600</v>
          </cell>
          <cell r="G1212">
            <v>300000</v>
          </cell>
          <cell r="H1212">
            <v>0</v>
          </cell>
          <cell r="I1212">
            <v>825000</v>
          </cell>
          <cell r="J1212">
            <v>2295000</v>
          </cell>
        </row>
        <row r="1213">
          <cell r="A1213" t="str">
            <v>P79927</v>
          </cell>
          <cell r="B1213" t="str">
            <v>TUTY MUCHAROMAH, S.Sos</v>
          </cell>
          <cell r="C1213" t="str">
            <v>03300</v>
          </cell>
          <cell r="D1213">
            <v>1744000</v>
          </cell>
          <cell r="E1213">
            <v>174400</v>
          </cell>
          <cell r="F1213">
            <v>174400</v>
          </cell>
          <cell r="G1213">
            <v>300000</v>
          </cell>
          <cell r="H1213">
            <v>900000</v>
          </cell>
          <cell r="I1213">
            <v>0</v>
          </cell>
          <cell r="J1213">
            <v>3048000</v>
          </cell>
        </row>
        <row r="1214">
          <cell r="A1214" t="str">
            <v>P80448</v>
          </cell>
          <cell r="B1214" t="str">
            <v>NETTY HERY, S.E.</v>
          </cell>
          <cell r="C1214" t="str">
            <v>03300</v>
          </cell>
          <cell r="D1214">
            <v>1632000</v>
          </cell>
          <cell r="E1214">
            <v>163200</v>
          </cell>
          <cell r="F1214">
            <v>0</v>
          </cell>
          <cell r="G1214">
            <v>150000</v>
          </cell>
          <cell r="H1214">
            <v>0</v>
          </cell>
          <cell r="I1214">
            <v>825000</v>
          </cell>
          <cell r="J1214">
            <v>2222000</v>
          </cell>
        </row>
        <row r="1215">
          <cell r="A1215" t="str">
            <v>P80992</v>
          </cell>
          <cell r="B1215" t="str">
            <v>EKO ANA HIDAYAT,SE</v>
          </cell>
          <cell r="C1215" t="str">
            <v>03300</v>
          </cell>
          <cell r="D1215">
            <v>1738000</v>
          </cell>
          <cell r="E1215">
            <v>173800</v>
          </cell>
          <cell r="F1215">
            <v>173800</v>
          </cell>
          <cell r="G1215">
            <v>300000</v>
          </cell>
          <cell r="H1215">
            <v>0</v>
          </cell>
          <cell r="I1215">
            <v>825000</v>
          </cell>
          <cell r="J1215">
            <v>2440000</v>
          </cell>
        </row>
        <row r="1216">
          <cell r="A1216" t="str">
            <v>P81314</v>
          </cell>
          <cell r="B1216" t="str">
            <v>SUGIMAN</v>
          </cell>
          <cell r="C1216" t="str">
            <v>03300</v>
          </cell>
          <cell r="D1216">
            <v>1207000</v>
          </cell>
          <cell r="E1216">
            <v>120700</v>
          </cell>
          <cell r="F1216">
            <v>120700</v>
          </cell>
          <cell r="G1216">
            <v>300000</v>
          </cell>
          <cell r="H1216">
            <v>0</v>
          </cell>
          <cell r="I1216">
            <v>374000</v>
          </cell>
          <cell r="J1216">
            <v>1932000</v>
          </cell>
        </row>
        <row r="1217">
          <cell r="A1217" t="str">
            <v>P81372</v>
          </cell>
          <cell r="B1217" t="str">
            <v>SALIM</v>
          </cell>
          <cell r="C1217" t="str">
            <v>03300</v>
          </cell>
          <cell r="D1217">
            <v>1168000</v>
          </cell>
          <cell r="E1217">
            <v>116800</v>
          </cell>
          <cell r="F1217">
            <v>58400</v>
          </cell>
          <cell r="G1217">
            <v>225000</v>
          </cell>
          <cell r="H1217">
            <v>0</v>
          </cell>
          <cell r="I1217">
            <v>0</v>
          </cell>
          <cell r="J1217">
            <v>1859000</v>
          </cell>
        </row>
        <row r="1218">
          <cell r="A1218" t="str">
            <v>P82012</v>
          </cell>
          <cell r="B1218" t="str">
            <v>ANWAR ISMAIL</v>
          </cell>
          <cell r="C1218" t="str">
            <v>03300</v>
          </cell>
          <cell r="D1218">
            <v>1126000</v>
          </cell>
          <cell r="E1218">
            <v>112600</v>
          </cell>
          <cell r="F1218">
            <v>0</v>
          </cell>
          <cell r="G1218">
            <v>150000</v>
          </cell>
          <cell r="H1218">
            <v>0</v>
          </cell>
          <cell r="I1218">
            <v>374000</v>
          </cell>
          <cell r="J1218">
            <v>1932000</v>
          </cell>
        </row>
        <row r="1219">
          <cell r="A1219" t="str">
            <v>P82497</v>
          </cell>
          <cell r="B1219" t="str">
            <v>ARIEF WIBOWO</v>
          </cell>
          <cell r="C1219" t="str">
            <v>03300</v>
          </cell>
          <cell r="D1219">
            <v>1204000</v>
          </cell>
          <cell r="E1219">
            <v>0</v>
          </cell>
          <cell r="F1219">
            <v>0</v>
          </cell>
          <cell r="G1219">
            <v>75000</v>
          </cell>
          <cell r="H1219">
            <v>0</v>
          </cell>
          <cell r="I1219">
            <v>825000</v>
          </cell>
          <cell r="J1219">
            <v>2004000</v>
          </cell>
        </row>
        <row r="1220">
          <cell r="A1220" t="str">
            <v>P82505</v>
          </cell>
          <cell r="B1220" t="str">
            <v>FIRMAN</v>
          </cell>
          <cell r="C1220" t="str">
            <v>03300</v>
          </cell>
          <cell r="D1220">
            <v>1204000</v>
          </cell>
          <cell r="E1220">
            <v>120400</v>
          </cell>
          <cell r="F1220">
            <v>57250</v>
          </cell>
          <cell r="G1220">
            <v>225000</v>
          </cell>
          <cell r="H1220">
            <v>0</v>
          </cell>
          <cell r="I1220">
            <v>550000</v>
          </cell>
          <cell r="J1220">
            <v>2004000</v>
          </cell>
        </row>
        <row r="1221">
          <cell r="A1221" t="str">
            <v>P82526</v>
          </cell>
          <cell r="B1221" t="str">
            <v>ZAENAL MUTTAQIN</v>
          </cell>
          <cell r="C1221" t="str">
            <v>03300</v>
          </cell>
          <cell r="D1221">
            <v>1204000</v>
          </cell>
          <cell r="E1221">
            <v>120400</v>
          </cell>
          <cell r="F1221">
            <v>60200</v>
          </cell>
          <cell r="G1221">
            <v>225000</v>
          </cell>
          <cell r="H1221">
            <v>0</v>
          </cell>
          <cell r="I1221">
            <v>374000</v>
          </cell>
          <cell r="J1221">
            <v>2004000</v>
          </cell>
        </row>
        <row r="1222">
          <cell r="A1222" t="str">
            <v>P82720</v>
          </cell>
          <cell r="B1222" t="str">
            <v>FERDINAN SIMON POHAN, SE.</v>
          </cell>
          <cell r="C1222" t="str">
            <v>03300</v>
          </cell>
          <cell r="D1222">
            <v>1183000</v>
          </cell>
          <cell r="E1222">
            <v>0</v>
          </cell>
          <cell r="F1222">
            <v>0</v>
          </cell>
          <cell r="G1222">
            <v>75000</v>
          </cell>
          <cell r="H1222">
            <v>0</v>
          </cell>
          <cell r="I1222">
            <v>585000</v>
          </cell>
          <cell r="J1222">
            <v>2077000</v>
          </cell>
        </row>
        <row r="1223">
          <cell r="A1223" t="str">
            <v>P83028</v>
          </cell>
          <cell r="B1223" t="str">
            <v>KELLY MINAHTA</v>
          </cell>
          <cell r="C1223" t="str">
            <v>03300</v>
          </cell>
          <cell r="D1223">
            <v>1145000</v>
          </cell>
          <cell r="E1223">
            <v>0</v>
          </cell>
          <cell r="F1223">
            <v>0</v>
          </cell>
          <cell r="G1223">
            <v>75000</v>
          </cell>
          <cell r="H1223">
            <v>0</v>
          </cell>
          <cell r="I1223">
            <v>550000</v>
          </cell>
          <cell r="J1223">
            <v>2004000</v>
          </cell>
        </row>
        <row r="1224">
          <cell r="A1224" t="str">
            <v>P83167</v>
          </cell>
          <cell r="B1224" t="str">
            <v>FLORENTINA WULAN MADO MASAN</v>
          </cell>
          <cell r="C1224" t="str">
            <v>03300</v>
          </cell>
          <cell r="D1224">
            <v>1145000</v>
          </cell>
          <cell r="E1224">
            <v>0</v>
          </cell>
          <cell r="F1224">
            <v>0</v>
          </cell>
          <cell r="G1224">
            <v>75000</v>
          </cell>
          <cell r="H1224">
            <v>0</v>
          </cell>
          <cell r="I1224">
            <v>585000</v>
          </cell>
          <cell r="J1224">
            <v>1746000</v>
          </cell>
        </row>
        <row r="1225">
          <cell r="A1225" t="str">
            <v>P83330</v>
          </cell>
          <cell r="B1225" t="str">
            <v>ADHI IKHLASUL ABID,S.E</v>
          </cell>
          <cell r="C1225" t="str">
            <v>03300</v>
          </cell>
          <cell r="D1225">
            <v>946400</v>
          </cell>
          <cell r="E1225">
            <v>0</v>
          </cell>
          <cell r="F1225">
            <v>0</v>
          </cell>
          <cell r="G1225">
            <v>75000</v>
          </cell>
          <cell r="H1225">
            <v>0</v>
          </cell>
          <cell r="I1225">
            <v>0</v>
          </cell>
          <cell r="J1225">
            <v>1447200</v>
          </cell>
        </row>
        <row r="1226">
          <cell r="A1226" t="str">
            <v>P83380</v>
          </cell>
          <cell r="B1226" t="str">
            <v>NANI SUMARNI,S.P</v>
          </cell>
          <cell r="C1226" t="str">
            <v>03300</v>
          </cell>
          <cell r="D1226">
            <v>946400</v>
          </cell>
          <cell r="E1226">
            <v>0</v>
          </cell>
          <cell r="F1226">
            <v>0</v>
          </cell>
          <cell r="G1226">
            <v>75000</v>
          </cell>
          <cell r="H1226">
            <v>0</v>
          </cell>
          <cell r="I1226">
            <v>374000</v>
          </cell>
          <cell r="J1226">
            <v>1447200</v>
          </cell>
        </row>
        <row r="1227">
          <cell r="A1227" t="str">
            <v>P83407</v>
          </cell>
          <cell r="B1227" t="str">
            <v>TEGUH SUTEJO,A.MD</v>
          </cell>
          <cell r="C1227" t="str">
            <v>03300</v>
          </cell>
          <cell r="D1227">
            <v>946400</v>
          </cell>
          <cell r="E1227">
            <v>0</v>
          </cell>
          <cell r="F1227">
            <v>0</v>
          </cell>
          <cell r="G1227">
            <v>75000</v>
          </cell>
          <cell r="H1227">
            <v>0</v>
          </cell>
          <cell r="I1227">
            <v>0</v>
          </cell>
          <cell r="J1227">
            <v>1447200</v>
          </cell>
        </row>
        <row r="1228">
          <cell r="A1228" t="str">
            <v>Q01005</v>
          </cell>
          <cell r="B1228" t="str">
            <v>MEDIANTI RAMADHANI</v>
          </cell>
          <cell r="C1228" t="str">
            <v>03300</v>
          </cell>
          <cell r="D1228">
            <v>935000</v>
          </cell>
          <cell r="E1228">
            <v>0</v>
          </cell>
          <cell r="F1228">
            <v>0</v>
          </cell>
          <cell r="G1228">
            <v>75000</v>
          </cell>
          <cell r="H1228">
            <v>0</v>
          </cell>
          <cell r="I1228">
            <v>0</v>
          </cell>
          <cell r="J1228">
            <v>1150000</v>
          </cell>
        </row>
        <row r="1229">
          <cell r="A1229" t="str">
            <v>P62914</v>
          </cell>
          <cell r="B1229" t="str">
            <v>ACHMAD ZAEDI, SE</v>
          </cell>
          <cell r="C1229" t="str">
            <v>03330</v>
          </cell>
          <cell r="D1229">
            <v>2206000</v>
          </cell>
          <cell r="E1229">
            <v>220600</v>
          </cell>
          <cell r="F1229">
            <v>220600</v>
          </cell>
          <cell r="G1229">
            <v>300000</v>
          </cell>
          <cell r="H1229">
            <v>1500000</v>
          </cell>
          <cell r="I1229">
            <v>0</v>
          </cell>
          <cell r="J1229">
            <v>3432000</v>
          </cell>
        </row>
        <row r="1230">
          <cell r="A1230" t="str">
            <v>P71525</v>
          </cell>
          <cell r="B1230" t="str">
            <v>MUH. SONET</v>
          </cell>
          <cell r="C1230" t="str">
            <v>03330</v>
          </cell>
          <cell r="D1230">
            <v>1583000</v>
          </cell>
          <cell r="E1230">
            <v>158300</v>
          </cell>
          <cell r="F1230">
            <v>79150</v>
          </cell>
          <cell r="G1230">
            <v>225000</v>
          </cell>
          <cell r="H1230">
            <v>0</v>
          </cell>
          <cell r="I1230">
            <v>352000</v>
          </cell>
          <cell r="J1230">
            <v>2250000</v>
          </cell>
        </row>
        <row r="1231">
          <cell r="A1231" t="str">
            <v>P79841</v>
          </cell>
          <cell r="B1231" t="str">
            <v>ARNAWATI, SE</v>
          </cell>
          <cell r="C1231" t="str">
            <v>03330</v>
          </cell>
          <cell r="D1231">
            <v>2128000</v>
          </cell>
          <cell r="E1231">
            <v>212800</v>
          </cell>
          <cell r="F1231">
            <v>0</v>
          </cell>
          <cell r="G1231">
            <v>150000</v>
          </cell>
          <cell r="H1231">
            <v>1600000</v>
          </cell>
          <cell r="I1231">
            <v>0</v>
          </cell>
          <cell r="J1231">
            <v>4147000</v>
          </cell>
        </row>
        <row r="1232">
          <cell r="A1232" t="str">
            <v>P80628</v>
          </cell>
          <cell r="B1232" t="str">
            <v>HERI KUSMONO</v>
          </cell>
          <cell r="C1232" t="str">
            <v>03330</v>
          </cell>
          <cell r="D1232">
            <v>1333000</v>
          </cell>
          <cell r="E1232">
            <v>133300</v>
          </cell>
          <cell r="F1232">
            <v>133300</v>
          </cell>
          <cell r="G1232">
            <v>300000</v>
          </cell>
          <cell r="H1232">
            <v>0</v>
          </cell>
          <cell r="I1232">
            <v>319000</v>
          </cell>
          <cell r="J1232">
            <v>2250000</v>
          </cell>
        </row>
        <row r="1233">
          <cell r="A1233" t="str">
            <v>P80974</v>
          </cell>
          <cell r="B1233" t="str">
            <v>SUDJATMOKO, SE</v>
          </cell>
          <cell r="C1233" t="str">
            <v>03330</v>
          </cell>
          <cell r="D1233">
            <v>1738000</v>
          </cell>
          <cell r="E1233">
            <v>173800</v>
          </cell>
          <cell r="F1233">
            <v>173800</v>
          </cell>
          <cell r="G1233">
            <v>300000</v>
          </cell>
          <cell r="H1233">
            <v>0</v>
          </cell>
          <cell r="I1233">
            <v>825000</v>
          </cell>
          <cell r="J1233">
            <v>2643000</v>
          </cell>
        </row>
        <row r="1234">
          <cell r="A1234" t="str">
            <v>P81119</v>
          </cell>
          <cell r="B1234" t="str">
            <v>SHINTA DELLA, A.Md</v>
          </cell>
          <cell r="C1234" t="str">
            <v>03330</v>
          </cell>
          <cell r="D1234">
            <v>1523000</v>
          </cell>
          <cell r="E1234">
            <v>152300</v>
          </cell>
          <cell r="F1234">
            <v>152300</v>
          </cell>
          <cell r="G1234">
            <v>300000</v>
          </cell>
          <cell r="H1234">
            <v>0</v>
          </cell>
          <cell r="I1234">
            <v>495000</v>
          </cell>
          <cell r="J1234">
            <v>2407000</v>
          </cell>
        </row>
        <row r="1235">
          <cell r="A1235" t="str">
            <v>P82732</v>
          </cell>
          <cell r="B1235" t="str">
            <v>YUNI RENOWATI, SE.</v>
          </cell>
          <cell r="C1235" t="str">
            <v>03330</v>
          </cell>
          <cell r="D1235">
            <v>1052000</v>
          </cell>
          <cell r="E1235">
            <v>105200</v>
          </cell>
          <cell r="F1235">
            <v>52600</v>
          </cell>
          <cell r="G1235">
            <v>225000</v>
          </cell>
          <cell r="H1235">
            <v>0</v>
          </cell>
          <cell r="I1235">
            <v>495000</v>
          </cell>
          <cell r="J1235">
            <v>2093000</v>
          </cell>
        </row>
        <row r="1236">
          <cell r="A1236" t="str">
            <v>P78755</v>
          </cell>
          <cell r="B1236" t="str">
            <v>IYAT SUPRIYATNA</v>
          </cell>
          <cell r="C1236" t="str">
            <v>03340</v>
          </cell>
          <cell r="D1236">
            <v>1436000</v>
          </cell>
          <cell r="E1236">
            <v>143600</v>
          </cell>
          <cell r="F1236">
            <v>0</v>
          </cell>
          <cell r="G1236">
            <v>150000</v>
          </cell>
          <cell r="H1236">
            <v>0</v>
          </cell>
          <cell r="I1236">
            <v>0</v>
          </cell>
          <cell r="J1236">
            <v>1716000</v>
          </cell>
        </row>
        <row r="1237">
          <cell r="A1237" t="str">
            <v>P80181</v>
          </cell>
          <cell r="B1237" t="str">
            <v>WAHIDIN, SE</v>
          </cell>
          <cell r="C1237" t="str">
            <v>03340</v>
          </cell>
          <cell r="D1237">
            <v>1744000</v>
          </cell>
          <cell r="E1237">
            <v>174400</v>
          </cell>
          <cell r="F1237">
            <v>174400</v>
          </cell>
          <cell r="G1237">
            <v>300000</v>
          </cell>
          <cell r="H1237">
            <v>1500000</v>
          </cell>
          <cell r="I1237">
            <v>0</v>
          </cell>
          <cell r="J1237">
            <v>2950000</v>
          </cell>
        </row>
        <row r="1238">
          <cell r="A1238" t="str">
            <v>P82029</v>
          </cell>
          <cell r="B1238" t="str">
            <v>NANAN ABDUL MUNIR</v>
          </cell>
          <cell r="C1238" t="str">
            <v>03340</v>
          </cell>
          <cell r="D1238">
            <v>1164000</v>
          </cell>
          <cell r="E1238">
            <v>116400</v>
          </cell>
          <cell r="F1238">
            <v>58200</v>
          </cell>
          <cell r="G1238">
            <v>225000</v>
          </cell>
          <cell r="H1238">
            <v>0</v>
          </cell>
          <cell r="I1238">
            <v>0</v>
          </cell>
          <cell r="J1238">
            <v>1792000</v>
          </cell>
        </row>
        <row r="1239">
          <cell r="A1239" t="str">
            <v>P82649</v>
          </cell>
          <cell r="B1239" t="str">
            <v>OKTAVIA RATNA SARI, SE</v>
          </cell>
          <cell r="C1239" t="str">
            <v>03340</v>
          </cell>
          <cell r="D1239">
            <v>1183000</v>
          </cell>
          <cell r="E1239">
            <v>118300</v>
          </cell>
          <cell r="F1239">
            <v>0</v>
          </cell>
          <cell r="G1239">
            <v>150000</v>
          </cell>
          <cell r="H1239">
            <v>0</v>
          </cell>
          <cell r="I1239">
            <v>407000</v>
          </cell>
          <cell r="J1239">
            <v>1778000</v>
          </cell>
        </row>
        <row r="1240">
          <cell r="A1240" t="str">
            <v>P83010</v>
          </cell>
          <cell r="B1240" t="str">
            <v>ADIA DESSY WILADATI</v>
          </cell>
          <cell r="C1240" t="str">
            <v>03340</v>
          </cell>
          <cell r="D1240">
            <v>1145000</v>
          </cell>
          <cell r="E1240">
            <v>0</v>
          </cell>
          <cell r="F1240">
            <v>0</v>
          </cell>
          <cell r="G1240">
            <v>75000</v>
          </cell>
          <cell r="H1240">
            <v>0</v>
          </cell>
          <cell r="I1240">
            <v>825000</v>
          </cell>
          <cell r="J1240">
            <v>1792000</v>
          </cell>
        </row>
        <row r="1241">
          <cell r="A1241" t="str">
            <v>P83333</v>
          </cell>
          <cell r="B1241" t="str">
            <v>HENDI IRAWAN,S.E</v>
          </cell>
          <cell r="C1241" t="str">
            <v>03340</v>
          </cell>
          <cell r="D1241">
            <v>946400</v>
          </cell>
          <cell r="E1241">
            <v>0</v>
          </cell>
          <cell r="F1241">
            <v>0</v>
          </cell>
          <cell r="G1241">
            <v>75000</v>
          </cell>
          <cell r="H1241">
            <v>0</v>
          </cell>
          <cell r="I1241">
            <v>0</v>
          </cell>
          <cell r="J1241">
            <v>1296800</v>
          </cell>
        </row>
        <row r="1242">
          <cell r="A1242" t="str">
            <v>Q01029</v>
          </cell>
          <cell r="B1242" t="str">
            <v>FITRI YULIANA</v>
          </cell>
          <cell r="C1242" t="str">
            <v>03340</v>
          </cell>
          <cell r="D1242">
            <v>935000</v>
          </cell>
          <cell r="E1242">
            <v>0</v>
          </cell>
          <cell r="F1242">
            <v>0</v>
          </cell>
          <cell r="G1242">
            <v>75000</v>
          </cell>
          <cell r="H1242">
            <v>0</v>
          </cell>
          <cell r="I1242">
            <v>0</v>
          </cell>
          <cell r="J1242">
            <v>1030000</v>
          </cell>
        </row>
        <row r="1243">
          <cell r="A1243" t="str">
            <v>P50093</v>
          </cell>
          <cell r="B1243" t="str">
            <v>BUDI RAHARDJO</v>
          </cell>
          <cell r="C1243" t="str">
            <v>03400</v>
          </cell>
          <cell r="D1243">
            <v>2288000</v>
          </cell>
          <cell r="E1243">
            <v>0</v>
          </cell>
          <cell r="F1243">
            <v>228800</v>
          </cell>
          <cell r="G1243">
            <v>225000</v>
          </cell>
          <cell r="H1243">
            <v>1500000</v>
          </cell>
          <cell r="I1243">
            <v>0</v>
          </cell>
          <cell r="J1243">
            <v>3264000</v>
          </cell>
        </row>
        <row r="1244">
          <cell r="A1244" t="str">
            <v>P78665</v>
          </cell>
          <cell r="B1244" t="str">
            <v>PUDJI RAHAYU</v>
          </cell>
          <cell r="C1244" t="str">
            <v>03400</v>
          </cell>
          <cell r="D1244">
            <v>1930000</v>
          </cell>
          <cell r="E1244">
            <v>193000</v>
          </cell>
          <cell r="F1244">
            <v>96500</v>
          </cell>
          <cell r="G1244">
            <v>225000</v>
          </cell>
          <cell r="H1244">
            <v>1600000</v>
          </cell>
          <cell r="I1244">
            <v>0</v>
          </cell>
          <cell r="J1244">
            <v>4147000</v>
          </cell>
        </row>
        <row r="1245">
          <cell r="A1245" t="str">
            <v>P81076</v>
          </cell>
          <cell r="B1245" t="str">
            <v>SUWARTI, SE</v>
          </cell>
          <cell r="C1245" t="str">
            <v>03400</v>
          </cell>
          <cell r="D1245">
            <v>1523000</v>
          </cell>
          <cell r="E1245">
            <v>152300</v>
          </cell>
          <cell r="F1245">
            <v>76150</v>
          </cell>
          <cell r="G1245">
            <v>225000</v>
          </cell>
          <cell r="H1245">
            <v>0</v>
          </cell>
          <cell r="I1245">
            <v>352000</v>
          </cell>
          <cell r="J1245">
            <v>2407000</v>
          </cell>
        </row>
        <row r="1246">
          <cell r="A1246" t="str">
            <v>P81153</v>
          </cell>
          <cell r="B1246" t="str">
            <v>HARNI SRI SULIASTUTI</v>
          </cell>
          <cell r="C1246" t="str">
            <v>03400</v>
          </cell>
          <cell r="D1246">
            <v>1377000</v>
          </cell>
          <cell r="E1246">
            <v>0</v>
          </cell>
          <cell r="F1246">
            <v>0</v>
          </cell>
          <cell r="G1246">
            <v>75000</v>
          </cell>
          <cell r="H1246">
            <v>0</v>
          </cell>
          <cell r="I1246">
            <v>825000</v>
          </cell>
          <cell r="J1246">
            <v>2329000</v>
          </cell>
        </row>
        <row r="1247">
          <cell r="A1247" t="str">
            <v>P81306</v>
          </cell>
          <cell r="B1247" t="str">
            <v>NYOMAN DONI BUDIYASA, SE</v>
          </cell>
          <cell r="C1247" t="str">
            <v>03400</v>
          </cell>
          <cell r="D1247">
            <v>1246000</v>
          </cell>
          <cell r="E1247">
            <v>124600</v>
          </cell>
          <cell r="F1247">
            <v>124600</v>
          </cell>
          <cell r="G1247">
            <v>300000</v>
          </cell>
          <cell r="H1247">
            <v>0</v>
          </cell>
          <cell r="I1247">
            <v>495000</v>
          </cell>
          <cell r="J1247">
            <v>2171000</v>
          </cell>
        </row>
        <row r="1248">
          <cell r="A1248" t="str">
            <v>P81413</v>
          </cell>
          <cell r="B1248" t="str">
            <v>SIGIT HANDOKO, SE</v>
          </cell>
          <cell r="C1248" t="str">
            <v>03400</v>
          </cell>
          <cell r="D1248">
            <v>1207000</v>
          </cell>
          <cell r="E1248">
            <v>120700</v>
          </cell>
          <cell r="F1248">
            <v>60350</v>
          </cell>
          <cell r="G1248">
            <v>225000</v>
          </cell>
          <cell r="H1248">
            <v>0</v>
          </cell>
          <cell r="I1248">
            <v>352000</v>
          </cell>
          <cell r="J1248">
            <v>2093000</v>
          </cell>
        </row>
        <row r="1249">
          <cell r="A1249" t="str">
            <v>P82771</v>
          </cell>
          <cell r="B1249" t="str">
            <v>EKA KRISTIANINGRUM,SE</v>
          </cell>
          <cell r="C1249" t="str">
            <v>03400</v>
          </cell>
          <cell r="D1249">
            <v>1145000</v>
          </cell>
          <cell r="E1249">
            <v>0</v>
          </cell>
          <cell r="F1249">
            <v>0</v>
          </cell>
          <cell r="G1249">
            <v>75000</v>
          </cell>
          <cell r="H1249">
            <v>0</v>
          </cell>
          <cell r="I1249">
            <v>495000</v>
          </cell>
          <cell r="J1249">
            <v>2171000</v>
          </cell>
        </row>
        <row r="1250">
          <cell r="A1250" t="str">
            <v>P83108</v>
          </cell>
          <cell r="B1250" t="str">
            <v>I MADE JAYA MERTA</v>
          </cell>
          <cell r="C1250" t="str">
            <v>03400</v>
          </cell>
          <cell r="D1250">
            <v>1145000</v>
          </cell>
          <cell r="E1250">
            <v>0</v>
          </cell>
          <cell r="F1250">
            <v>0</v>
          </cell>
          <cell r="G1250">
            <v>75000</v>
          </cell>
          <cell r="H1250">
            <v>0</v>
          </cell>
          <cell r="I1250">
            <v>319000</v>
          </cell>
          <cell r="J1250">
            <v>1883000</v>
          </cell>
        </row>
        <row r="1251">
          <cell r="A1251" t="str">
            <v>P83335</v>
          </cell>
          <cell r="B1251" t="str">
            <v>AJUN PERMADI,S.H</v>
          </cell>
          <cell r="C1251" t="str">
            <v>03400</v>
          </cell>
          <cell r="D1251">
            <v>946400</v>
          </cell>
          <cell r="E1251">
            <v>0</v>
          </cell>
          <cell r="F1251">
            <v>0</v>
          </cell>
          <cell r="G1251">
            <v>75000</v>
          </cell>
          <cell r="H1251">
            <v>0</v>
          </cell>
          <cell r="I1251">
            <v>0</v>
          </cell>
          <cell r="J1251">
            <v>1560800</v>
          </cell>
        </row>
        <row r="1252">
          <cell r="A1252" t="str">
            <v>P83394</v>
          </cell>
          <cell r="B1252" t="str">
            <v>ISYAK FITRIYANTO,A.MD</v>
          </cell>
          <cell r="C1252" t="str">
            <v>03400</v>
          </cell>
          <cell r="D1252">
            <v>946400</v>
          </cell>
          <cell r="E1252">
            <v>0</v>
          </cell>
          <cell r="F1252">
            <v>0</v>
          </cell>
          <cell r="G1252">
            <v>75000</v>
          </cell>
          <cell r="H1252">
            <v>0</v>
          </cell>
          <cell r="I1252">
            <v>297000</v>
          </cell>
          <cell r="J1252">
            <v>1560800</v>
          </cell>
        </row>
        <row r="1253">
          <cell r="A1253" t="str">
            <v>Q01009</v>
          </cell>
          <cell r="B1253" t="str">
            <v>TRI WULAN SARI</v>
          </cell>
          <cell r="C1253" t="str">
            <v>03400</v>
          </cell>
          <cell r="D1253">
            <v>935000</v>
          </cell>
          <cell r="E1253">
            <v>0</v>
          </cell>
          <cell r="F1253">
            <v>0</v>
          </cell>
          <cell r="G1253">
            <v>75000</v>
          </cell>
          <cell r="H1253">
            <v>0</v>
          </cell>
          <cell r="I1253">
            <v>352000</v>
          </cell>
          <cell r="J1253">
            <v>1240000</v>
          </cell>
        </row>
        <row r="1254">
          <cell r="A1254" t="str">
            <v>P54334</v>
          </cell>
          <cell r="B1254" t="str">
            <v>R.SATYA SOEKMANA</v>
          </cell>
          <cell r="C1254" t="str">
            <v>03420</v>
          </cell>
          <cell r="D1254">
            <v>2364000</v>
          </cell>
          <cell r="E1254">
            <v>236400</v>
          </cell>
          <cell r="F1254">
            <v>236400</v>
          </cell>
          <cell r="G1254">
            <v>300000</v>
          </cell>
          <cell r="H1254">
            <v>2100000</v>
          </cell>
          <cell r="I1254">
            <v>0</v>
          </cell>
          <cell r="J1254">
            <v>4554000</v>
          </cell>
        </row>
        <row r="1255">
          <cell r="A1255" t="str">
            <v>P54387</v>
          </cell>
          <cell r="B1255" t="str">
            <v>SJAMSUL KAMAL</v>
          </cell>
          <cell r="C1255" t="str">
            <v>03420</v>
          </cell>
          <cell r="D1255">
            <v>2288000</v>
          </cell>
          <cell r="E1255">
            <v>228800</v>
          </cell>
          <cell r="F1255">
            <v>228800</v>
          </cell>
          <cell r="G1255">
            <v>300000</v>
          </cell>
          <cell r="H1255">
            <v>1500000</v>
          </cell>
          <cell r="I1255">
            <v>0</v>
          </cell>
          <cell r="J1255">
            <v>3048000</v>
          </cell>
        </row>
        <row r="1256">
          <cell r="A1256" t="str">
            <v>P77021</v>
          </cell>
          <cell r="B1256" t="str">
            <v>YUS HAIDIR KHANAL</v>
          </cell>
          <cell r="C1256" t="str">
            <v>03420</v>
          </cell>
          <cell r="D1256">
            <v>1477000</v>
          </cell>
          <cell r="E1256">
            <v>147700</v>
          </cell>
          <cell r="F1256">
            <v>147700</v>
          </cell>
          <cell r="G1256">
            <v>300000</v>
          </cell>
          <cell r="H1256">
            <v>0</v>
          </cell>
          <cell r="I1256">
            <v>825000</v>
          </cell>
          <cell r="J1256">
            <v>2077000</v>
          </cell>
        </row>
        <row r="1257">
          <cell r="A1257" t="str">
            <v>P77262</v>
          </cell>
          <cell r="B1257" t="str">
            <v>TULUS WIDIYANTO</v>
          </cell>
          <cell r="C1257" t="str">
            <v>03420</v>
          </cell>
          <cell r="D1257">
            <v>1806000</v>
          </cell>
          <cell r="E1257">
            <v>180600</v>
          </cell>
          <cell r="F1257">
            <v>0</v>
          </cell>
          <cell r="G1257">
            <v>150000</v>
          </cell>
          <cell r="H1257">
            <v>0</v>
          </cell>
          <cell r="I1257">
            <v>374000</v>
          </cell>
          <cell r="J1257">
            <v>2295000</v>
          </cell>
        </row>
        <row r="1258">
          <cell r="A1258" t="str">
            <v>P78763</v>
          </cell>
          <cell r="B1258" t="str">
            <v>MOHAMMAD NUR FAKIH</v>
          </cell>
          <cell r="C1258" t="str">
            <v>03420</v>
          </cell>
          <cell r="D1258">
            <v>1436000</v>
          </cell>
          <cell r="E1258">
            <v>0</v>
          </cell>
          <cell r="F1258">
            <v>0</v>
          </cell>
          <cell r="G1258">
            <v>75000</v>
          </cell>
          <cell r="H1258">
            <v>0</v>
          </cell>
          <cell r="I1258">
            <v>0</v>
          </cell>
          <cell r="J1258">
            <v>1928000</v>
          </cell>
        </row>
        <row r="1259">
          <cell r="A1259" t="str">
            <v>P79540</v>
          </cell>
          <cell r="B1259" t="str">
            <v>SRI HANDAYANI</v>
          </cell>
          <cell r="C1259" t="str">
            <v>03420</v>
          </cell>
          <cell r="D1259">
            <v>1686000</v>
          </cell>
          <cell r="E1259">
            <v>168600</v>
          </cell>
          <cell r="F1259">
            <v>168600</v>
          </cell>
          <cell r="G1259">
            <v>300000</v>
          </cell>
          <cell r="H1259">
            <v>0</v>
          </cell>
          <cell r="I1259">
            <v>825000</v>
          </cell>
          <cell r="J1259">
            <v>2295000</v>
          </cell>
        </row>
        <row r="1260">
          <cell r="A1260" t="str">
            <v>P81077</v>
          </cell>
          <cell r="B1260" t="str">
            <v>NINA SOFIANA, S.Sos</v>
          </cell>
          <cell r="C1260" t="str">
            <v>03420</v>
          </cell>
          <cell r="D1260">
            <v>1523000</v>
          </cell>
          <cell r="E1260">
            <v>152300</v>
          </cell>
          <cell r="F1260">
            <v>152300</v>
          </cell>
          <cell r="G1260">
            <v>300000</v>
          </cell>
          <cell r="H1260">
            <v>0</v>
          </cell>
          <cell r="I1260">
            <v>495000</v>
          </cell>
          <cell r="J1260">
            <v>2222000</v>
          </cell>
        </row>
        <row r="1261">
          <cell r="A1261" t="str">
            <v>P81146</v>
          </cell>
          <cell r="B1261" t="str">
            <v>NURCAHYA TRIASTUTY, A.MD.</v>
          </cell>
          <cell r="C1261" t="str">
            <v>03420</v>
          </cell>
          <cell r="D1261">
            <v>1377000</v>
          </cell>
          <cell r="E1261">
            <v>137700</v>
          </cell>
          <cell r="F1261">
            <v>137700</v>
          </cell>
          <cell r="G1261">
            <v>300000</v>
          </cell>
          <cell r="H1261">
            <v>0</v>
          </cell>
          <cell r="I1261">
            <v>825000</v>
          </cell>
          <cell r="J1261">
            <v>2149000</v>
          </cell>
        </row>
        <row r="1262">
          <cell r="A1262" t="str">
            <v>P82542</v>
          </cell>
          <cell r="B1262" t="str">
            <v>AHDA NOVIANDI, SE.</v>
          </cell>
          <cell r="C1262" t="str">
            <v>03420</v>
          </cell>
          <cell r="D1262">
            <v>1374000</v>
          </cell>
          <cell r="E1262">
            <v>0</v>
          </cell>
          <cell r="F1262">
            <v>0</v>
          </cell>
          <cell r="G1262">
            <v>75000</v>
          </cell>
          <cell r="H1262">
            <v>0</v>
          </cell>
          <cell r="I1262">
            <v>550000</v>
          </cell>
          <cell r="J1262">
            <v>2222000</v>
          </cell>
        </row>
        <row r="1263">
          <cell r="A1263" t="str">
            <v>P83314</v>
          </cell>
          <cell r="B1263" t="str">
            <v>EVI KUSNAINI,S.E</v>
          </cell>
          <cell r="C1263" t="str">
            <v>03420</v>
          </cell>
          <cell r="D1263">
            <v>946400</v>
          </cell>
          <cell r="E1263">
            <v>0</v>
          </cell>
          <cell r="F1263">
            <v>0</v>
          </cell>
          <cell r="G1263">
            <v>75000</v>
          </cell>
          <cell r="H1263">
            <v>0</v>
          </cell>
          <cell r="I1263">
            <v>0</v>
          </cell>
          <cell r="J1263">
            <v>1447200</v>
          </cell>
        </row>
        <row r="1264">
          <cell r="A1264" t="str">
            <v>P83395</v>
          </cell>
          <cell r="B1264" t="str">
            <v>BADARU SETIARINI L,S.E</v>
          </cell>
          <cell r="C1264" t="str">
            <v>03420</v>
          </cell>
          <cell r="D1264">
            <v>946400</v>
          </cell>
          <cell r="E1264">
            <v>0</v>
          </cell>
          <cell r="F1264">
            <v>0</v>
          </cell>
          <cell r="G1264">
            <v>75000</v>
          </cell>
          <cell r="H1264">
            <v>0</v>
          </cell>
          <cell r="I1264">
            <v>0</v>
          </cell>
          <cell r="J1264">
            <v>1447200</v>
          </cell>
        </row>
        <row r="1265">
          <cell r="A1265" t="str">
            <v>Q01026</v>
          </cell>
          <cell r="B1265" t="str">
            <v>RATIARI VIDYA A</v>
          </cell>
          <cell r="C1265" t="str">
            <v>03420</v>
          </cell>
          <cell r="D1265">
            <v>935000</v>
          </cell>
          <cell r="E1265">
            <v>0</v>
          </cell>
          <cell r="F1265">
            <v>0</v>
          </cell>
          <cell r="G1265">
            <v>75000</v>
          </cell>
          <cell r="H1265">
            <v>0</v>
          </cell>
          <cell r="I1265">
            <v>0</v>
          </cell>
          <cell r="J1265">
            <v>1150000</v>
          </cell>
        </row>
        <row r="1266">
          <cell r="A1266" t="str">
            <v>P47485</v>
          </cell>
          <cell r="B1266" t="str">
            <v>HAMZAH, B.Ac</v>
          </cell>
          <cell r="C1266" t="str">
            <v>03430</v>
          </cell>
          <cell r="D1266">
            <v>2364000</v>
          </cell>
          <cell r="E1266">
            <v>236400</v>
          </cell>
          <cell r="F1266">
            <v>236400</v>
          </cell>
          <cell r="G1266">
            <v>300000</v>
          </cell>
          <cell r="H1266">
            <v>1500000</v>
          </cell>
          <cell r="I1266">
            <v>0</v>
          </cell>
          <cell r="J1266">
            <v>3168000</v>
          </cell>
        </row>
        <row r="1267">
          <cell r="A1267" t="str">
            <v>P54422</v>
          </cell>
          <cell r="B1267" t="str">
            <v>KARTONO, B.AC</v>
          </cell>
          <cell r="C1267" t="str">
            <v>03430</v>
          </cell>
          <cell r="D1267">
            <v>2364000</v>
          </cell>
          <cell r="E1267">
            <v>236400</v>
          </cell>
          <cell r="F1267">
            <v>236400</v>
          </cell>
          <cell r="G1267">
            <v>300000</v>
          </cell>
          <cell r="H1267">
            <v>2100000</v>
          </cell>
          <cell r="I1267">
            <v>0</v>
          </cell>
          <cell r="J1267">
            <v>4554000</v>
          </cell>
        </row>
        <row r="1268">
          <cell r="A1268" t="str">
            <v>P62913</v>
          </cell>
          <cell r="B1268" t="str">
            <v>ABDUL HAMID SITI GUMILANG</v>
          </cell>
          <cell r="C1268" t="str">
            <v>03430</v>
          </cell>
          <cell r="D1268">
            <v>2136000</v>
          </cell>
          <cell r="E1268">
            <v>213600</v>
          </cell>
          <cell r="F1268">
            <v>320400</v>
          </cell>
          <cell r="G1268">
            <v>375000</v>
          </cell>
          <cell r="H1268">
            <v>1500000</v>
          </cell>
          <cell r="I1268">
            <v>0</v>
          </cell>
          <cell r="J1268">
            <v>3168000</v>
          </cell>
        </row>
        <row r="1269">
          <cell r="A1269" t="str">
            <v>P77245</v>
          </cell>
          <cell r="B1269" t="str">
            <v>ROSDIANA HERLINA SIMATUPANG</v>
          </cell>
          <cell r="C1269" t="str">
            <v>03430</v>
          </cell>
          <cell r="D1269">
            <v>1689000</v>
          </cell>
          <cell r="E1269">
            <v>168900</v>
          </cell>
          <cell r="F1269">
            <v>168900</v>
          </cell>
          <cell r="G1269">
            <v>300000</v>
          </cell>
          <cell r="H1269">
            <v>0</v>
          </cell>
          <cell r="I1269">
            <v>550000</v>
          </cell>
          <cell r="J1269">
            <v>2222000</v>
          </cell>
        </row>
        <row r="1270">
          <cell r="A1270" t="str">
            <v>P77277</v>
          </cell>
          <cell r="B1270" t="str">
            <v>ROSMIDA HUTAPEA</v>
          </cell>
          <cell r="C1270" t="str">
            <v>03430</v>
          </cell>
          <cell r="D1270">
            <v>1806000</v>
          </cell>
          <cell r="E1270">
            <v>0</v>
          </cell>
          <cell r="F1270">
            <v>180600</v>
          </cell>
          <cell r="G1270">
            <v>225000</v>
          </cell>
          <cell r="H1270">
            <v>0</v>
          </cell>
          <cell r="I1270">
            <v>550000</v>
          </cell>
          <cell r="J1270">
            <v>2295000</v>
          </cell>
        </row>
        <row r="1271">
          <cell r="A1271" t="str">
            <v>P77301</v>
          </cell>
          <cell r="B1271" t="str">
            <v>R. BINTARMAN</v>
          </cell>
          <cell r="C1271" t="str">
            <v>03430</v>
          </cell>
          <cell r="D1271">
            <v>1806000</v>
          </cell>
          <cell r="E1271">
            <v>180600</v>
          </cell>
          <cell r="F1271">
            <v>270900</v>
          </cell>
          <cell r="G1271">
            <v>375000</v>
          </cell>
          <cell r="H1271">
            <v>0</v>
          </cell>
          <cell r="I1271">
            <v>825000</v>
          </cell>
          <cell r="J1271">
            <v>2295000</v>
          </cell>
        </row>
        <row r="1272">
          <cell r="A1272" t="str">
            <v>P77333</v>
          </cell>
          <cell r="B1272" t="str">
            <v>NUR ENDAH ASTUTI</v>
          </cell>
          <cell r="C1272" t="str">
            <v>03430</v>
          </cell>
          <cell r="D1272">
            <v>1632000</v>
          </cell>
          <cell r="E1272">
            <v>163200</v>
          </cell>
          <cell r="F1272">
            <v>163200</v>
          </cell>
          <cell r="G1272">
            <v>300000</v>
          </cell>
          <cell r="H1272">
            <v>0</v>
          </cell>
          <cell r="I1272">
            <v>374000</v>
          </cell>
          <cell r="J1272">
            <v>2222000</v>
          </cell>
        </row>
        <row r="1273">
          <cell r="A1273" t="str">
            <v>P79558</v>
          </cell>
          <cell r="B1273" t="str">
            <v>TRI JUMIATI, SE</v>
          </cell>
          <cell r="C1273" t="str">
            <v>03430</v>
          </cell>
          <cell r="D1273">
            <v>1686000</v>
          </cell>
          <cell r="E1273">
            <v>0</v>
          </cell>
          <cell r="F1273">
            <v>0</v>
          </cell>
          <cell r="G1273">
            <v>75000</v>
          </cell>
          <cell r="H1273">
            <v>0</v>
          </cell>
          <cell r="I1273">
            <v>825000</v>
          </cell>
          <cell r="J1273">
            <v>2295000</v>
          </cell>
        </row>
        <row r="1274">
          <cell r="A1274" t="str">
            <v>P81318</v>
          </cell>
          <cell r="B1274" t="str">
            <v>SUPRIATNA</v>
          </cell>
          <cell r="C1274" t="str">
            <v>03430</v>
          </cell>
          <cell r="D1274">
            <v>1207000</v>
          </cell>
          <cell r="E1274">
            <v>120700</v>
          </cell>
          <cell r="F1274">
            <v>120700</v>
          </cell>
          <cell r="G1274">
            <v>300000</v>
          </cell>
          <cell r="H1274">
            <v>0</v>
          </cell>
          <cell r="I1274">
            <v>374000</v>
          </cell>
          <cell r="J1274">
            <v>1932000</v>
          </cell>
        </row>
        <row r="1275">
          <cell r="A1275" t="str">
            <v>P82603</v>
          </cell>
          <cell r="B1275" t="str">
            <v>ROY ANANTO, SH.</v>
          </cell>
          <cell r="C1275" t="str">
            <v>03430</v>
          </cell>
          <cell r="D1275">
            <v>1052000</v>
          </cell>
          <cell r="E1275">
            <v>105200</v>
          </cell>
          <cell r="F1275">
            <v>105200</v>
          </cell>
          <cell r="G1275">
            <v>300000</v>
          </cell>
          <cell r="H1275">
            <v>0</v>
          </cell>
          <cell r="I1275">
            <v>550000</v>
          </cell>
          <cell r="J1275">
            <v>1932000</v>
          </cell>
        </row>
        <row r="1276">
          <cell r="A1276" t="str">
            <v>P82731</v>
          </cell>
          <cell r="B1276" t="str">
            <v>PONI RAHAYUNINGSIH, SE</v>
          </cell>
          <cell r="C1276" t="str">
            <v>03430</v>
          </cell>
          <cell r="D1276">
            <v>1164000</v>
          </cell>
          <cell r="E1276">
            <v>116400</v>
          </cell>
          <cell r="F1276">
            <v>0</v>
          </cell>
          <cell r="G1276">
            <v>150000</v>
          </cell>
          <cell r="H1276">
            <v>0</v>
          </cell>
          <cell r="I1276">
            <v>550000</v>
          </cell>
          <cell r="J1276">
            <v>2004000</v>
          </cell>
        </row>
        <row r="1277">
          <cell r="A1277" t="str">
            <v>P83337</v>
          </cell>
          <cell r="B1277" t="str">
            <v>AMAN FIRMANSYAH,S.E</v>
          </cell>
          <cell r="C1277" t="str">
            <v>03430</v>
          </cell>
          <cell r="D1277">
            <v>946400</v>
          </cell>
          <cell r="E1277">
            <v>0</v>
          </cell>
          <cell r="F1277">
            <v>0</v>
          </cell>
          <cell r="G1277">
            <v>75000</v>
          </cell>
          <cell r="H1277">
            <v>0</v>
          </cell>
          <cell r="I1277">
            <v>0</v>
          </cell>
          <cell r="J1277">
            <v>1447200</v>
          </cell>
        </row>
        <row r="1278">
          <cell r="A1278" t="str">
            <v>P83396</v>
          </cell>
          <cell r="B1278" t="str">
            <v>IKE JAYANTI,A.MD</v>
          </cell>
          <cell r="C1278" t="str">
            <v>03430</v>
          </cell>
          <cell r="D1278">
            <v>946400</v>
          </cell>
          <cell r="E1278">
            <v>0</v>
          </cell>
          <cell r="F1278">
            <v>0</v>
          </cell>
          <cell r="G1278">
            <v>75000</v>
          </cell>
          <cell r="H1278">
            <v>0</v>
          </cell>
          <cell r="I1278">
            <v>374000</v>
          </cell>
          <cell r="J1278">
            <v>1447200</v>
          </cell>
        </row>
        <row r="1279">
          <cell r="A1279" t="str">
            <v>Q01008</v>
          </cell>
          <cell r="B1279" t="str">
            <v>INNE MULIAWATY</v>
          </cell>
          <cell r="C1279" t="str">
            <v>03430</v>
          </cell>
          <cell r="D1279">
            <v>935000</v>
          </cell>
          <cell r="E1279">
            <v>0</v>
          </cell>
          <cell r="F1279">
            <v>0</v>
          </cell>
          <cell r="G1279">
            <v>75000</v>
          </cell>
          <cell r="H1279">
            <v>0</v>
          </cell>
          <cell r="I1279">
            <v>0</v>
          </cell>
          <cell r="J1279">
            <v>1150000</v>
          </cell>
        </row>
        <row r="1280">
          <cell r="A1280" t="str">
            <v>P54100</v>
          </cell>
          <cell r="B1280" t="str">
            <v>HARDJONO</v>
          </cell>
          <cell r="C1280" t="str">
            <v>03440</v>
          </cell>
          <cell r="D1280">
            <v>1872000</v>
          </cell>
          <cell r="E1280">
            <v>187200</v>
          </cell>
          <cell r="F1280">
            <v>187200</v>
          </cell>
          <cell r="G1280">
            <v>300000</v>
          </cell>
          <cell r="H1280">
            <v>0</v>
          </cell>
          <cell r="I1280">
            <v>352000</v>
          </cell>
          <cell r="J1280">
            <v>2222000</v>
          </cell>
        </row>
        <row r="1281">
          <cell r="A1281" t="str">
            <v>P54374</v>
          </cell>
          <cell r="B1281" t="str">
            <v>SUPRIADI, DRS.</v>
          </cell>
          <cell r="C1281" t="str">
            <v>03440</v>
          </cell>
          <cell r="D1281">
            <v>2442000</v>
          </cell>
          <cell r="E1281">
            <v>244200</v>
          </cell>
          <cell r="F1281">
            <v>244200</v>
          </cell>
          <cell r="G1281">
            <v>300000</v>
          </cell>
          <cell r="H1281">
            <v>2100000</v>
          </cell>
          <cell r="I1281">
            <v>0</v>
          </cell>
          <cell r="J1281">
            <v>4382000</v>
          </cell>
        </row>
        <row r="1282">
          <cell r="A1282" t="str">
            <v>P68970</v>
          </cell>
          <cell r="B1282" t="str">
            <v>JASAM</v>
          </cell>
          <cell r="C1282" t="str">
            <v>03440</v>
          </cell>
          <cell r="D1282">
            <v>1748000</v>
          </cell>
          <cell r="E1282">
            <v>174800</v>
          </cell>
          <cell r="F1282">
            <v>87400</v>
          </cell>
          <cell r="G1282">
            <v>225000</v>
          </cell>
          <cell r="H1282">
            <v>0</v>
          </cell>
          <cell r="I1282">
            <v>319000</v>
          </cell>
          <cell r="J1282">
            <v>2222000</v>
          </cell>
        </row>
        <row r="1283">
          <cell r="A1283" t="str">
            <v>P77289</v>
          </cell>
          <cell r="B1283" t="str">
            <v>ARI GALIH BASTARI</v>
          </cell>
          <cell r="C1283" t="str">
            <v>03440</v>
          </cell>
          <cell r="D1283">
            <v>1806000</v>
          </cell>
          <cell r="E1283">
            <v>180600</v>
          </cell>
          <cell r="F1283">
            <v>180600</v>
          </cell>
          <cell r="G1283">
            <v>300000</v>
          </cell>
          <cell r="H1283">
            <v>0</v>
          </cell>
          <cell r="I1283">
            <v>825000</v>
          </cell>
          <cell r="J1283">
            <v>2295000</v>
          </cell>
        </row>
        <row r="1284">
          <cell r="A1284" t="str">
            <v>P79003</v>
          </cell>
          <cell r="B1284" t="str">
            <v>KUSNO BASUKI</v>
          </cell>
          <cell r="C1284" t="str">
            <v>03440</v>
          </cell>
          <cell r="D1284">
            <v>1865000</v>
          </cell>
          <cell r="E1284">
            <v>186500</v>
          </cell>
          <cell r="F1284">
            <v>186500</v>
          </cell>
          <cell r="G1284">
            <v>300000</v>
          </cell>
          <cell r="H1284">
            <v>1500000</v>
          </cell>
          <cell r="I1284">
            <v>0</v>
          </cell>
          <cell r="J1284">
            <v>3168000</v>
          </cell>
        </row>
        <row r="1285">
          <cell r="A1285" t="str">
            <v>P79409</v>
          </cell>
          <cell r="B1285" t="str">
            <v>WINARNI, SE</v>
          </cell>
          <cell r="C1285" t="str">
            <v>03440</v>
          </cell>
          <cell r="D1285">
            <v>1806000</v>
          </cell>
          <cell r="E1285">
            <v>180600</v>
          </cell>
          <cell r="F1285">
            <v>0</v>
          </cell>
          <cell r="G1285">
            <v>150000</v>
          </cell>
          <cell r="H1285">
            <v>0</v>
          </cell>
          <cell r="I1285">
            <v>0</v>
          </cell>
          <cell r="J1285">
            <v>2295000</v>
          </cell>
        </row>
        <row r="1286">
          <cell r="A1286" t="str">
            <v>P81303</v>
          </cell>
          <cell r="B1286" t="str">
            <v>EKO SUGIARTO</v>
          </cell>
          <cell r="C1286" t="str">
            <v>03440</v>
          </cell>
          <cell r="D1286">
            <v>1207000</v>
          </cell>
          <cell r="E1286">
            <v>120700</v>
          </cell>
          <cell r="F1286">
            <v>120700</v>
          </cell>
          <cell r="G1286">
            <v>300000</v>
          </cell>
          <cell r="H1286">
            <v>0</v>
          </cell>
          <cell r="I1286">
            <v>352000</v>
          </cell>
          <cell r="J1286">
            <v>1932000</v>
          </cell>
        </row>
        <row r="1287">
          <cell r="A1287" t="str">
            <v>P81345</v>
          </cell>
          <cell r="B1287" t="str">
            <v>EMI SUGIATI</v>
          </cell>
          <cell r="C1287" t="str">
            <v>03440</v>
          </cell>
          <cell r="D1287">
            <v>1246000</v>
          </cell>
          <cell r="E1287">
            <v>124600</v>
          </cell>
          <cell r="F1287">
            <v>62300</v>
          </cell>
          <cell r="G1287">
            <v>225000</v>
          </cell>
          <cell r="H1287">
            <v>0</v>
          </cell>
          <cell r="I1287">
            <v>495000</v>
          </cell>
          <cell r="J1287">
            <v>2004000</v>
          </cell>
        </row>
        <row r="1288">
          <cell r="A1288" t="str">
            <v>P82747</v>
          </cell>
          <cell r="B1288" t="str">
            <v>AGNES DIAN KWINTITI, SE.</v>
          </cell>
          <cell r="C1288" t="str">
            <v>03440</v>
          </cell>
          <cell r="D1288">
            <v>1052000</v>
          </cell>
          <cell r="E1288">
            <v>0</v>
          </cell>
          <cell r="F1288">
            <v>0</v>
          </cell>
          <cell r="G1288">
            <v>75000</v>
          </cell>
          <cell r="H1288">
            <v>0</v>
          </cell>
          <cell r="I1288">
            <v>495000</v>
          </cell>
          <cell r="J1288">
            <v>1932000</v>
          </cell>
        </row>
        <row r="1289">
          <cell r="A1289" t="str">
            <v>P82988</v>
          </cell>
          <cell r="B1289" t="str">
            <v>WARIS DWI CAHYO</v>
          </cell>
          <cell r="C1289" t="str">
            <v>03440</v>
          </cell>
          <cell r="D1289">
            <v>1145000</v>
          </cell>
          <cell r="E1289">
            <v>0</v>
          </cell>
          <cell r="F1289">
            <v>0</v>
          </cell>
          <cell r="G1289">
            <v>75000</v>
          </cell>
          <cell r="H1289">
            <v>0</v>
          </cell>
          <cell r="I1289">
            <v>495000</v>
          </cell>
          <cell r="J1289">
            <v>2004000</v>
          </cell>
        </row>
        <row r="1290">
          <cell r="A1290" t="str">
            <v>P83338</v>
          </cell>
          <cell r="B1290" t="str">
            <v>ERWANSER SIBAGARIANG,S.E</v>
          </cell>
          <cell r="C1290" t="str">
            <v>03440</v>
          </cell>
          <cell r="D1290">
            <v>946400</v>
          </cell>
          <cell r="E1290">
            <v>0</v>
          </cell>
          <cell r="F1290">
            <v>0</v>
          </cell>
          <cell r="G1290">
            <v>75000</v>
          </cell>
          <cell r="H1290">
            <v>0</v>
          </cell>
          <cell r="I1290">
            <v>352000</v>
          </cell>
          <cell r="J1290">
            <v>1447200</v>
          </cell>
        </row>
        <row r="1291">
          <cell r="A1291" t="str">
            <v>P83397</v>
          </cell>
          <cell r="B1291" t="str">
            <v>KURNIA FADLI,A.MD</v>
          </cell>
          <cell r="C1291" t="str">
            <v>03440</v>
          </cell>
          <cell r="D1291">
            <v>946400</v>
          </cell>
          <cell r="E1291">
            <v>0</v>
          </cell>
          <cell r="F1291">
            <v>0</v>
          </cell>
          <cell r="G1291">
            <v>75000</v>
          </cell>
          <cell r="H1291">
            <v>0</v>
          </cell>
          <cell r="I1291">
            <v>352000</v>
          </cell>
          <cell r="J1291">
            <v>1447200</v>
          </cell>
        </row>
        <row r="1292">
          <cell r="A1292" t="str">
            <v>Q01037</v>
          </cell>
          <cell r="B1292" t="str">
            <v>ICKE DWI IRPANIS</v>
          </cell>
          <cell r="C1292" t="str">
            <v>03440</v>
          </cell>
          <cell r="D1292">
            <v>935000</v>
          </cell>
          <cell r="E1292">
            <v>0</v>
          </cell>
          <cell r="F1292">
            <v>0</v>
          </cell>
          <cell r="G1292">
            <v>75000</v>
          </cell>
          <cell r="H1292">
            <v>0</v>
          </cell>
          <cell r="I1292">
            <v>0</v>
          </cell>
          <cell r="J1292">
            <v>1150000</v>
          </cell>
        </row>
        <row r="1293">
          <cell r="A1293" t="str">
            <v>P78623</v>
          </cell>
          <cell r="B1293" t="str">
            <v>SITI AISIAH</v>
          </cell>
          <cell r="C1293" t="str">
            <v>03450</v>
          </cell>
          <cell r="D1293">
            <v>1994000</v>
          </cell>
          <cell r="E1293">
            <v>199400</v>
          </cell>
          <cell r="F1293">
            <v>199400</v>
          </cell>
          <cell r="G1293">
            <v>300000</v>
          </cell>
          <cell r="H1293">
            <v>1500000</v>
          </cell>
          <cell r="I1293">
            <v>0</v>
          </cell>
          <cell r="J1293">
            <v>3432000</v>
          </cell>
        </row>
        <row r="1294">
          <cell r="A1294" t="str">
            <v>P80157</v>
          </cell>
          <cell r="B1294" t="str">
            <v>SITI NUR IDDA NGAFIJATI</v>
          </cell>
          <cell r="C1294" t="str">
            <v>03450</v>
          </cell>
          <cell r="D1294">
            <v>1744000</v>
          </cell>
          <cell r="E1294">
            <v>0</v>
          </cell>
          <cell r="F1294">
            <v>0</v>
          </cell>
          <cell r="G1294">
            <v>75000</v>
          </cell>
          <cell r="H1294">
            <v>0</v>
          </cell>
          <cell r="I1294">
            <v>0</v>
          </cell>
          <cell r="J1294">
            <v>2295000</v>
          </cell>
        </row>
        <row r="1295">
          <cell r="A1295" t="str">
            <v>P80632</v>
          </cell>
          <cell r="B1295" t="str">
            <v>JUANDA</v>
          </cell>
          <cell r="C1295" t="str">
            <v>03450</v>
          </cell>
          <cell r="D1295">
            <v>1333000</v>
          </cell>
          <cell r="E1295">
            <v>0</v>
          </cell>
          <cell r="F1295">
            <v>133300</v>
          </cell>
          <cell r="G1295">
            <v>225000</v>
          </cell>
          <cell r="H1295">
            <v>0</v>
          </cell>
          <cell r="I1295">
            <v>495000</v>
          </cell>
          <cell r="J1295">
            <v>2077000</v>
          </cell>
        </row>
        <row r="1296">
          <cell r="A1296" t="str">
            <v>P80993</v>
          </cell>
          <cell r="B1296" t="str">
            <v>PRISKA MARIANI KRESENSIANA, SE</v>
          </cell>
          <cell r="C1296" t="str">
            <v>03450</v>
          </cell>
          <cell r="D1296">
            <v>1738000</v>
          </cell>
          <cell r="E1296">
            <v>173800</v>
          </cell>
          <cell r="F1296">
            <v>0</v>
          </cell>
          <cell r="G1296">
            <v>150000</v>
          </cell>
          <cell r="H1296">
            <v>0</v>
          </cell>
          <cell r="I1296">
            <v>0</v>
          </cell>
          <cell r="J1296">
            <v>2440000</v>
          </cell>
        </row>
        <row r="1297">
          <cell r="A1297" t="str">
            <v>P81336</v>
          </cell>
          <cell r="B1297" t="str">
            <v>YUDI RAHAYU</v>
          </cell>
          <cell r="C1297" t="str">
            <v>03450</v>
          </cell>
          <cell r="D1297">
            <v>1168000</v>
          </cell>
          <cell r="E1297">
            <v>116800</v>
          </cell>
          <cell r="F1297">
            <v>116800</v>
          </cell>
          <cell r="G1297">
            <v>300000</v>
          </cell>
          <cell r="H1297">
            <v>0</v>
          </cell>
          <cell r="I1297">
            <v>330000</v>
          </cell>
          <cell r="J1297">
            <v>1859000</v>
          </cell>
        </row>
        <row r="1298">
          <cell r="A1298" t="str">
            <v>P81364</v>
          </cell>
          <cell r="B1298" t="str">
            <v>DEDI RUSMANA</v>
          </cell>
          <cell r="C1298" t="str">
            <v>03450</v>
          </cell>
          <cell r="D1298">
            <v>1207000</v>
          </cell>
          <cell r="E1298">
            <v>120700</v>
          </cell>
          <cell r="F1298">
            <v>120700</v>
          </cell>
          <cell r="G1298">
            <v>300000</v>
          </cell>
          <cell r="H1298">
            <v>0</v>
          </cell>
          <cell r="I1298">
            <v>319000</v>
          </cell>
          <cell r="J1298">
            <v>1932000</v>
          </cell>
        </row>
        <row r="1299">
          <cell r="A1299" t="str">
            <v>P83009</v>
          </cell>
          <cell r="B1299" t="str">
            <v>FITRI ZAKIYAH</v>
          </cell>
          <cell r="C1299" t="str">
            <v>03450</v>
          </cell>
          <cell r="D1299">
            <v>1145000</v>
          </cell>
          <cell r="E1299">
            <v>0</v>
          </cell>
          <cell r="F1299">
            <v>0</v>
          </cell>
          <cell r="G1299">
            <v>75000</v>
          </cell>
          <cell r="H1299">
            <v>0</v>
          </cell>
          <cell r="I1299">
            <v>825000</v>
          </cell>
          <cell r="J1299">
            <v>2004000</v>
          </cell>
        </row>
        <row r="1300">
          <cell r="A1300" t="str">
            <v>Q01000</v>
          </cell>
          <cell r="B1300" t="str">
            <v>ARYSTA KUSHANDAYANI</v>
          </cell>
          <cell r="C1300" t="str">
            <v>03450</v>
          </cell>
          <cell r="D1300">
            <v>935000</v>
          </cell>
          <cell r="E1300">
            <v>0</v>
          </cell>
          <cell r="F1300">
            <v>0</v>
          </cell>
          <cell r="G1300">
            <v>75000</v>
          </cell>
          <cell r="H1300">
            <v>0</v>
          </cell>
          <cell r="I1300">
            <v>319000</v>
          </cell>
          <cell r="J1300">
            <v>1150000</v>
          </cell>
        </row>
        <row r="1301">
          <cell r="A1301" t="str">
            <v>P62909</v>
          </cell>
          <cell r="B1301" t="str">
            <v>SUMPENO, SE</v>
          </cell>
          <cell r="C1301" t="str">
            <v>03500</v>
          </cell>
          <cell r="D1301">
            <v>1934000</v>
          </cell>
          <cell r="E1301">
            <v>193400</v>
          </cell>
          <cell r="F1301">
            <v>290100</v>
          </cell>
          <cell r="G1301">
            <v>375000</v>
          </cell>
          <cell r="H1301">
            <v>0</v>
          </cell>
          <cell r="I1301">
            <v>825000</v>
          </cell>
          <cell r="J1301">
            <v>2295000</v>
          </cell>
        </row>
        <row r="1302">
          <cell r="A1302" t="str">
            <v>P78921</v>
          </cell>
          <cell r="B1302" t="str">
            <v>LOPI APIYANTO,SE</v>
          </cell>
          <cell r="C1302" t="str">
            <v>03500</v>
          </cell>
          <cell r="D1302">
            <v>1865000</v>
          </cell>
          <cell r="E1302">
            <v>186500</v>
          </cell>
          <cell r="F1302">
            <v>93250</v>
          </cell>
          <cell r="G1302">
            <v>225000</v>
          </cell>
          <cell r="H1302">
            <v>1500000</v>
          </cell>
          <cell r="I1302">
            <v>0</v>
          </cell>
          <cell r="J1302">
            <v>3432000</v>
          </cell>
        </row>
        <row r="1303">
          <cell r="A1303" t="str">
            <v>P81352</v>
          </cell>
          <cell r="B1303" t="str">
            <v>HASANUDIN</v>
          </cell>
          <cell r="C1303" t="str">
            <v>03500</v>
          </cell>
          <cell r="D1303">
            <v>1207000</v>
          </cell>
          <cell r="E1303">
            <v>120700</v>
          </cell>
          <cell r="F1303">
            <v>120700</v>
          </cell>
          <cell r="G1303">
            <v>300000</v>
          </cell>
          <cell r="H1303">
            <v>0</v>
          </cell>
          <cell r="I1303">
            <v>319000</v>
          </cell>
          <cell r="J1303">
            <v>1932000</v>
          </cell>
        </row>
        <row r="1304">
          <cell r="A1304" t="str">
            <v>P82750</v>
          </cell>
          <cell r="B1304" t="str">
            <v>NUGRAHINI SARININGSIH</v>
          </cell>
          <cell r="C1304" t="str">
            <v>03500</v>
          </cell>
          <cell r="D1304">
            <v>1052000</v>
          </cell>
          <cell r="E1304">
            <v>105200</v>
          </cell>
          <cell r="F1304">
            <v>52600</v>
          </cell>
          <cell r="G1304">
            <v>225000</v>
          </cell>
          <cell r="H1304">
            <v>0</v>
          </cell>
          <cell r="I1304">
            <v>319000</v>
          </cell>
          <cell r="J1304">
            <v>1932000</v>
          </cell>
        </row>
        <row r="1305">
          <cell r="A1305" t="str">
            <v>P83023</v>
          </cell>
          <cell r="B1305" t="str">
            <v>RACHMAWATI FITRIA DEWI T.</v>
          </cell>
          <cell r="C1305" t="str">
            <v>03500</v>
          </cell>
          <cell r="D1305">
            <v>1145000</v>
          </cell>
          <cell r="E1305">
            <v>0</v>
          </cell>
          <cell r="F1305">
            <v>0</v>
          </cell>
          <cell r="G1305">
            <v>75000</v>
          </cell>
          <cell r="H1305">
            <v>0</v>
          </cell>
          <cell r="I1305">
            <v>330000</v>
          </cell>
          <cell r="J1305">
            <v>2004000</v>
          </cell>
        </row>
        <row r="1306">
          <cell r="A1306" t="str">
            <v>P83339</v>
          </cell>
          <cell r="B1306" t="str">
            <v>ANDI RIZAL ADRINSYAH,S.T</v>
          </cell>
          <cell r="C1306" t="str">
            <v>03500</v>
          </cell>
          <cell r="D1306">
            <v>946400</v>
          </cell>
          <cell r="E1306">
            <v>0</v>
          </cell>
          <cell r="F1306">
            <v>0</v>
          </cell>
          <cell r="G1306">
            <v>75000</v>
          </cell>
          <cell r="H1306">
            <v>0</v>
          </cell>
          <cell r="I1306">
            <v>0</v>
          </cell>
          <cell r="J1306">
            <v>1447200</v>
          </cell>
        </row>
        <row r="1307">
          <cell r="A1307" t="str">
            <v>Q01002</v>
          </cell>
          <cell r="B1307" t="str">
            <v>PURNAMASARI P A</v>
          </cell>
          <cell r="C1307" t="str">
            <v>03500</v>
          </cell>
          <cell r="D1307">
            <v>935000</v>
          </cell>
          <cell r="E1307">
            <v>0</v>
          </cell>
          <cell r="F1307">
            <v>0</v>
          </cell>
          <cell r="G1307">
            <v>75000</v>
          </cell>
          <cell r="H1307">
            <v>0</v>
          </cell>
          <cell r="I1307">
            <v>0</v>
          </cell>
          <cell r="J1307">
            <v>1150000</v>
          </cell>
        </row>
        <row r="1308">
          <cell r="A1308" t="str">
            <v>P50096</v>
          </cell>
          <cell r="B1308" t="str">
            <v>SETIJO</v>
          </cell>
          <cell r="C1308" t="str">
            <v>03520</v>
          </cell>
          <cell r="D1308">
            <v>2211000</v>
          </cell>
          <cell r="E1308">
            <v>221100</v>
          </cell>
          <cell r="F1308">
            <v>0</v>
          </cell>
          <cell r="G1308">
            <v>150000</v>
          </cell>
          <cell r="H1308">
            <v>1500000</v>
          </cell>
          <cell r="I1308">
            <v>0</v>
          </cell>
          <cell r="J1308">
            <v>3168000</v>
          </cell>
        </row>
        <row r="1309">
          <cell r="A1309" t="str">
            <v>P79328</v>
          </cell>
          <cell r="B1309" t="str">
            <v>JOKO PRASETYO, SE, MM</v>
          </cell>
          <cell r="C1309" t="str">
            <v>03520</v>
          </cell>
          <cell r="D1309">
            <v>1927000</v>
          </cell>
          <cell r="E1309">
            <v>192700</v>
          </cell>
          <cell r="F1309">
            <v>0</v>
          </cell>
          <cell r="G1309">
            <v>150000</v>
          </cell>
          <cell r="H1309">
            <v>1600000</v>
          </cell>
          <cell r="I1309">
            <v>0</v>
          </cell>
          <cell r="J1309">
            <v>3828000</v>
          </cell>
        </row>
        <row r="1310">
          <cell r="A1310" t="str">
            <v>P79529</v>
          </cell>
          <cell r="B1310" t="str">
            <v>HILDA SYAFRIANTI, SE</v>
          </cell>
          <cell r="C1310" t="str">
            <v>03520</v>
          </cell>
          <cell r="D1310">
            <v>1686000</v>
          </cell>
          <cell r="E1310">
            <v>168600</v>
          </cell>
          <cell r="F1310">
            <v>168600</v>
          </cell>
          <cell r="G1310">
            <v>300000</v>
          </cell>
          <cell r="H1310">
            <v>0</v>
          </cell>
          <cell r="I1310">
            <v>825000</v>
          </cell>
          <cell r="J1310">
            <v>2295000</v>
          </cell>
        </row>
        <row r="1311">
          <cell r="A1311" t="str">
            <v>P81055</v>
          </cell>
          <cell r="B1311" t="str">
            <v>RUSMINTO, SH</v>
          </cell>
          <cell r="C1311" t="str">
            <v>03520</v>
          </cell>
          <cell r="D1311">
            <v>1523000</v>
          </cell>
          <cell r="E1311">
            <v>152300</v>
          </cell>
          <cell r="F1311">
            <v>76150</v>
          </cell>
          <cell r="G1311">
            <v>225000</v>
          </cell>
          <cell r="H1311">
            <v>0</v>
          </cell>
          <cell r="I1311">
            <v>825000</v>
          </cell>
          <cell r="J1311">
            <v>2222000</v>
          </cell>
        </row>
        <row r="1312">
          <cell r="A1312" t="str">
            <v>P81312</v>
          </cell>
          <cell r="B1312" t="str">
            <v>GIGIH ELAN BIJAYA</v>
          </cell>
          <cell r="C1312" t="str">
            <v>03520</v>
          </cell>
          <cell r="D1312">
            <v>1168000</v>
          </cell>
          <cell r="E1312">
            <v>116800</v>
          </cell>
          <cell r="F1312">
            <v>116800</v>
          </cell>
          <cell r="G1312">
            <v>300000</v>
          </cell>
          <cell r="H1312">
            <v>0</v>
          </cell>
          <cell r="I1312">
            <v>352000</v>
          </cell>
          <cell r="J1312">
            <v>1859000</v>
          </cell>
        </row>
        <row r="1313">
          <cell r="A1313" t="str">
            <v>P82026</v>
          </cell>
          <cell r="B1313" t="str">
            <v>SALYO, SE</v>
          </cell>
          <cell r="C1313" t="str">
            <v>03520</v>
          </cell>
          <cell r="D1313">
            <v>1164000</v>
          </cell>
          <cell r="E1313">
            <v>116400</v>
          </cell>
          <cell r="F1313">
            <v>58200</v>
          </cell>
          <cell r="G1313">
            <v>225000</v>
          </cell>
          <cell r="H1313">
            <v>0</v>
          </cell>
          <cell r="I1313">
            <v>495000</v>
          </cell>
          <cell r="J1313">
            <v>2004000</v>
          </cell>
        </row>
        <row r="1314">
          <cell r="A1314" t="str">
            <v>P82507</v>
          </cell>
          <cell r="B1314" t="str">
            <v>I DEWA NYOMAN HRISHIKESANANDA A.</v>
          </cell>
          <cell r="C1314" t="str">
            <v>03520</v>
          </cell>
          <cell r="D1314">
            <v>1204000</v>
          </cell>
          <cell r="E1314">
            <v>0</v>
          </cell>
          <cell r="F1314">
            <v>0</v>
          </cell>
          <cell r="G1314">
            <v>75000</v>
          </cell>
          <cell r="H1314">
            <v>0</v>
          </cell>
          <cell r="I1314">
            <v>495000</v>
          </cell>
          <cell r="J1314">
            <v>2004000</v>
          </cell>
        </row>
        <row r="1315">
          <cell r="A1315" t="str">
            <v>P83303</v>
          </cell>
          <cell r="B1315" t="str">
            <v>GALIH YUDHA WIJAYA,MM</v>
          </cell>
          <cell r="C1315" t="str">
            <v>03520</v>
          </cell>
          <cell r="D1315">
            <v>946400</v>
          </cell>
          <cell r="E1315">
            <v>0</v>
          </cell>
          <cell r="F1315">
            <v>0</v>
          </cell>
          <cell r="G1315">
            <v>75000</v>
          </cell>
          <cell r="H1315">
            <v>0</v>
          </cell>
          <cell r="I1315">
            <v>297000</v>
          </cell>
          <cell r="J1315">
            <v>1447200</v>
          </cell>
        </row>
        <row r="1316">
          <cell r="A1316" t="str">
            <v>P83400</v>
          </cell>
          <cell r="B1316" t="str">
            <v>NURMA APRILIA PUTRI,A.MD</v>
          </cell>
          <cell r="C1316" t="str">
            <v>03520</v>
          </cell>
          <cell r="D1316">
            <v>946400</v>
          </cell>
          <cell r="E1316">
            <v>0</v>
          </cell>
          <cell r="F1316">
            <v>0</v>
          </cell>
          <cell r="G1316">
            <v>75000</v>
          </cell>
          <cell r="H1316">
            <v>0</v>
          </cell>
          <cell r="I1316">
            <v>319000</v>
          </cell>
          <cell r="J1316">
            <v>1447200</v>
          </cell>
        </row>
        <row r="1317">
          <cell r="A1317" t="str">
            <v>Q00996</v>
          </cell>
          <cell r="B1317" t="str">
            <v>DIAN RIS WARDHANI</v>
          </cell>
          <cell r="C1317" t="str">
            <v>03520</v>
          </cell>
          <cell r="D1317">
            <v>935000</v>
          </cell>
          <cell r="E1317">
            <v>0</v>
          </cell>
          <cell r="F1317">
            <v>0</v>
          </cell>
          <cell r="G1317">
            <v>75000</v>
          </cell>
          <cell r="H1317">
            <v>0</v>
          </cell>
          <cell r="I1317">
            <v>352000</v>
          </cell>
          <cell r="J1317">
            <v>1150000</v>
          </cell>
        </row>
        <row r="1318">
          <cell r="A1318" t="str">
            <v>P51490</v>
          </cell>
          <cell r="B1318" t="str">
            <v>HERMANDONO</v>
          </cell>
          <cell r="C1318" t="str">
            <v>03540</v>
          </cell>
          <cell r="D1318">
            <v>2446000</v>
          </cell>
          <cell r="E1318">
            <v>244600</v>
          </cell>
          <cell r="F1318">
            <v>366900</v>
          </cell>
          <cell r="G1318">
            <v>375000</v>
          </cell>
          <cell r="H1318">
            <v>1500000</v>
          </cell>
          <cell r="I1318">
            <v>0</v>
          </cell>
          <cell r="J1318">
            <v>3432000</v>
          </cell>
        </row>
        <row r="1319">
          <cell r="A1319" t="str">
            <v>P77032</v>
          </cell>
          <cell r="B1319" t="str">
            <v>SUWITO</v>
          </cell>
          <cell r="C1319" t="str">
            <v>03540</v>
          </cell>
          <cell r="D1319">
            <v>1580000</v>
          </cell>
          <cell r="E1319">
            <v>158000</v>
          </cell>
          <cell r="F1319">
            <v>158000</v>
          </cell>
          <cell r="G1319">
            <v>300000</v>
          </cell>
          <cell r="H1319">
            <v>0</v>
          </cell>
          <cell r="I1319">
            <v>0</v>
          </cell>
          <cell r="J1319">
            <v>2329000</v>
          </cell>
        </row>
        <row r="1320">
          <cell r="A1320" t="str">
            <v>P77342</v>
          </cell>
          <cell r="B1320" t="str">
            <v>LUMANI HUTAGALUNG</v>
          </cell>
          <cell r="C1320" t="str">
            <v>03540</v>
          </cell>
          <cell r="D1320">
            <v>1692000</v>
          </cell>
          <cell r="E1320">
            <v>169200</v>
          </cell>
          <cell r="F1320">
            <v>84600</v>
          </cell>
          <cell r="G1320">
            <v>225000</v>
          </cell>
          <cell r="H1320">
            <v>0</v>
          </cell>
          <cell r="I1320">
            <v>0</v>
          </cell>
          <cell r="J1320">
            <v>2329000</v>
          </cell>
        </row>
        <row r="1321">
          <cell r="A1321" t="str">
            <v>P78910</v>
          </cell>
          <cell r="B1321" t="str">
            <v>SARI DEWI NUGRAHENI</v>
          </cell>
          <cell r="C1321" t="str">
            <v>03540</v>
          </cell>
          <cell r="D1321">
            <v>1865000</v>
          </cell>
          <cell r="E1321">
            <v>186500</v>
          </cell>
          <cell r="F1321">
            <v>186500</v>
          </cell>
          <cell r="G1321">
            <v>300000</v>
          </cell>
          <cell r="H1321">
            <v>1600000</v>
          </cell>
          <cell r="I1321">
            <v>0</v>
          </cell>
          <cell r="J1321">
            <v>4147000</v>
          </cell>
        </row>
        <row r="1322">
          <cell r="A1322" t="str">
            <v>P79076</v>
          </cell>
          <cell r="B1322" t="str">
            <v>YENNI ANDRIANI</v>
          </cell>
          <cell r="C1322" t="str">
            <v>03540</v>
          </cell>
          <cell r="D1322">
            <v>1686000</v>
          </cell>
          <cell r="E1322">
            <v>0</v>
          </cell>
          <cell r="F1322">
            <v>0</v>
          </cell>
          <cell r="G1322">
            <v>75000</v>
          </cell>
          <cell r="H1322">
            <v>0</v>
          </cell>
          <cell r="I1322">
            <v>605000</v>
          </cell>
          <cell r="J1322">
            <v>2486000</v>
          </cell>
        </row>
        <row r="1323">
          <cell r="A1323" t="str">
            <v>P82524</v>
          </cell>
          <cell r="B1323" t="str">
            <v>TYAS ARI HIDAYAT</v>
          </cell>
          <cell r="C1323" t="str">
            <v>03540</v>
          </cell>
          <cell r="D1323">
            <v>1204000</v>
          </cell>
          <cell r="E1323">
            <v>0</v>
          </cell>
          <cell r="F1323">
            <v>0</v>
          </cell>
          <cell r="G1323">
            <v>75000</v>
          </cell>
          <cell r="H1323">
            <v>0</v>
          </cell>
          <cell r="I1323">
            <v>495000</v>
          </cell>
          <cell r="J1323">
            <v>2171000</v>
          </cell>
        </row>
        <row r="1324">
          <cell r="A1324" t="str">
            <v>P82552</v>
          </cell>
          <cell r="B1324" t="str">
            <v>PURWOTO SINGGIH, ST.</v>
          </cell>
          <cell r="C1324" t="str">
            <v>03540</v>
          </cell>
          <cell r="D1324">
            <v>1374000</v>
          </cell>
          <cell r="E1324">
            <v>0</v>
          </cell>
          <cell r="F1324">
            <v>0</v>
          </cell>
          <cell r="G1324">
            <v>75000</v>
          </cell>
          <cell r="H1324">
            <v>0</v>
          </cell>
          <cell r="I1324">
            <v>825000</v>
          </cell>
          <cell r="J1324">
            <v>2407000</v>
          </cell>
        </row>
        <row r="1325">
          <cell r="A1325" t="str">
            <v>P83341</v>
          </cell>
          <cell r="B1325" t="str">
            <v>NIKEN KARTIKASARI,S.E</v>
          </cell>
          <cell r="C1325" t="str">
            <v>03540</v>
          </cell>
          <cell r="D1325">
            <v>946400</v>
          </cell>
          <cell r="E1325">
            <v>0</v>
          </cell>
          <cell r="F1325">
            <v>0</v>
          </cell>
          <cell r="G1325">
            <v>75000</v>
          </cell>
          <cell r="H1325">
            <v>0</v>
          </cell>
          <cell r="I1325">
            <v>0</v>
          </cell>
          <cell r="J1325">
            <v>1560800</v>
          </cell>
        </row>
        <row r="1326">
          <cell r="A1326" t="str">
            <v>P53252</v>
          </cell>
          <cell r="B1326" t="str">
            <v>EDY MARTONO</v>
          </cell>
          <cell r="C1326" t="str">
            <v>03600</v>
          </cell>
          <cell r="D1326">
            <v>2364000</v>
          </cell>
          <cell r="E1326">
            <v>236400</v>
          </cell>
          <cell r="F1326">
            <v>236400</v>
          </cell>
          <cell r="G1326">
            <v>300000</v>
          </cell>
          <cell r="H1326">
            <v>2100000</v>
          </cell>
          <cell r="I1326">
            <v>0</v>
          </cell>
          <cell r="J1326">
            <v>4382000</v>
          </cell>
        </row>
        <row r="1327">
          <cell r="A1327" t="str">
            <v>P71266</v>
          </cell>
          <cell r="B1327" t="str">
            <v>EDWARD KESAULJA</v>
          </cell>
          <cell r="C1327" t="str">
            <v>03600</v>
          </cell>
          <cell r="D1327">
            <v>1869000</v>
          </cell>
          <cell r="E1327">
            <v>0</v>
          </cell>
          <cell r="F1327">
            <v>0</v>
          </cell>
          <cell r="G1327">
            <v>75000</v>
          </cell>
          <cell r="H1327">
            <v>0</v>
          </cell>
          <cell r="I1327">
            <v>0</v>
          </cell>
          <cell r="J1327">
            <v>2295000</v>
          </cell>
        </row>
        <row r="1328">
          <cell r="A1328" t="str">
            <v>P79516</v>
          </cell>
          <cell r="B1328" t="str">
            <v>ZONI RAHMAWAN PUTRA</v>
          </cell>
          <cell r="C1328" t="str">
            <v>03600</v>
          </cell>
          <cell r="D1328">
            <v>1632000</v>
          </cell>
          <cell r="E1328">
            <v>163200</v>
          </cell>
          <cell r="F1328">
            <v>163200</v>
          </cell>
          <cell r="G1328">
            <v>300000</v>
          </cell>
          <cell r="H1328">
            <v>0</v>
          </cell>
          <cell r="I1328">
            <v>825000</v>
          </cell>
          <cell r="J1328">
            <v>2222000</v>
          </cell>
        </row>
        <row r="1329">
          <cell r="A1329" t="str">
            <v>P79994</v>
          </cell>
          <cell r="B1329" t="str">
            <v>LINA LINDAWATI</v>
          </cell>
          <cell r="C1329" t="str">
            <v>03600</v>
          </cell>
          <cell r="D1329">
            <v>1744000</v>
          </cell>
          <cell r="E1329">
            <v>174400</v>
          </cell>
          <cell r="F1329">
            <v>174400</v>
          </cell>
          <cell r="G1329">
            <v>300000</v>
          </cell>
          <cell r="H1329">
            <v>0</v>
          </cell>
          <cell r="I1329">
            <v>825000</v>
          </cell>
          <cell r="J1329">
            <v>2295000</v>
          </cell>
        </row>
        <row r="1330">
          <cell r="A1330" t="str">
            <v>P80132</v>
          </cell>
          <cell r="B1330" t="str">
            <v>MASHUD</v>
          </cell>
          <cell r="C1330" t="str">
            <v>03600</v>
          </cell>
          <cell r="D1330">
            <v>1744000</v>
          </cell>
          <cell r="E1330">
            <v>174400</v>
          </cell>
          <cell r="F1330">
            <v>174400</v>
          </cell>
          <cell r="G1330">
            <v>300000</v>
          </cell>
          <cell r="H1330">
            <v>1500000</v>
          </cell>
          <cell r="I1330">
            <v>0</v>
          </cell>
          <cell r="J1330">
            <v>3168000</v>
          </cell>
        </row>
        <row r="1331">
          <cell r="A1331" t="str">
            <v>P80951</v>
          </cell>
          <cell r="B1331" t="str">
            <v>DWI TJAHYONO SALEH, SE</v>
          </cell>
          <cell r="C1331" t="str">
            <v>03600</v>
          </cell>
          <cell r="D1331">
            <v>1682000</v>
          </cell>
          <cell r="E1331">
            <v>168200</v>
          </cell>
          <cell r="F1331">
            <v>168200</v>
          </cell>
          <cell r="G1331">
            <v>300000</v>
          </cell>
          <cell r="H1331">
            <v>0</v>
          </cell>
          <cell r="I1331">
            <v>495000</v>
          </cell>
          <cell r="J1331">
            <v>2367000</v>
          </cell>
        </row>
        <row r="1332">
          <cell r="A1332" t="str">
            <v>P81313</v>
          </cell>
          <cell r="B1332" t="str">
            <v>HUTYAN HARAHAP</v>
          </cell>
          <cell r="C1332" t="str">
            <v>03600</v>
          </cell>
          <cell r="D1332">
            <v>1207000</v>
          </cell>
          <cell r="E1332">
            <v>120700</v>
          </cell>
          <cell r="F1332">
            <v>120700</v>
          </cell>
          <cell r="G1332">
            <v>300000</v>
          </cell>
          <cell r="H1332">
            <v>0</v>
          </cell>
          <cell r="I1332">
            <v>352000</v>
          </cell>
          <cell r="J1332">
            <v>1932000</v>
          </cell>
        </row>
        <row r="1333">
          <cell r="A1333" t="str">
            <v>P82825</v>
          </cell>
          <cell r="B1333" t="str">
            <v>NGARSIS GUNADI, SE.</v>
          </cell>
          <cell r="C1333" t="str">
            <v>03600</v>
          </cell>
          <cell r="D1333">
            <v>1052000</v>
          </cell>
          <cell r="E1333">
            <v>105200</v>
          </cell>
          <cell r="F1333">
            <v>105200</v>
          </cell>
          <cell r="G1333">
            <v>300000</v>
          </cell>
          <cell r="H1333">
            <v>0</v>
          </cell>
          <cell r="I1333">
            <v>495000</v>
          </cell>
          <cell r="J1333">
            <v>1932000</v>
          </cell>
        </row>
        <row r="1334">
          <cell r="A1334" t="str">
            <v>P82987</v>
          </cell>
          <cell r="B1334" t="str">
            <v>DIAH LENGGO GENI SUKOWATI</v>
          </cell>
          <cell r="C1334" t="str">
            <v>03600</v>
          </cell>
          <cell r="D1334">
            <v>1145000</v>
          </cell>
          <cell r="E1334">
            <v>0</v>
          </cell>
          <cell r="F1334">
            <v>0</v>
          </cell>
          <cell r="G1334">
            <v>75000</v>
          </cell>
          <cell r="H1334">
            <v>0</v>
          </cell>
          <cell r="I1334">
            <v>352000</v>
          </cell>
          <cell r="J1334">
            <v>2004000</v>
          </cell>
        </row>
        <row r="1335">
          <cell r="A1335" t="str">
            <v>P83342</v>
          </cell>
          <cell r="B1335" t="str">
            <v>HARIZ SATRIA J, S.H.</v>
          </cell>
          <cell r="C1335" t="str">
            <v>03600</v>
          </cell>
          <cell r="D1335">
            <v>946400</v>
          </cell>
          <cell r="E1335">
            <v>0</v>
          </cell>
          <cell r="F1335">
            <v>0</v>
          </cell>
          <cell r="G1335">
            <v>75000</v>
          </cell>
          <cell r="H1335">
            <v>0</v>
          </cell>
          <cell r="I1335">
            <v>0</v>
          </cell>
          <cell r="J1335">
            <v>1447200</v>
          </cell>
        </row>
        <row r="1336">
          <cell r="A1336" t="str">
            <v>P83402</v>
          </cell>
          <cell r="B1336" t="str">
            <v>NUR ISWAHYUDI, A.MD.</v>
          </cell>
          <cell r="C1336" t="str">
            <v>03600</v>
          </cell>
          <cell r="D1336">
            <v>946400</v>
          </cell>
          <cell r="E1336">
            <v>0</v>
          </cell>
          <cell r="F1336">
            <v>0</v>
          </cell>
          <cell r="G1336">
            <v>75000</v>
          </cell>
          <cell r="H1336">
            <v>0</v>
          </cell>
          <cell r="I1336">
            <v>0</v>
          </cell>
          <cell r="J1336">
            <v>1447200</v>
          </cell>
        </row>
        <row r="1337">
          <cell r="A1337" t="str">
            <v>Q01018</v>
          </cell>
          <cell r="B1337" t="str">
            <v>LUTVIYA ZAHRAH</v>
          </cell>
          <cell r="C1337" t="str">
            <v>03600</v>
          </cell>
          <cell r="D1337">
            <v>935000</v>
          </cell>
          <cell r="E1337">
            <v>0</v>
          </cell>
          <cell r="F1337">
            <v>0</v>
          </cell>
          <cell r="G1337">
            <v>75000</v>
          </cell>
          <cell r="H1337">
            <v>0</v>
          </cell>
          <cell r="I1337">
            <v>0</v>
          </cell>
          <cell r="J1337">
            <v>1150000</v>
          </cell>
        </row>
        <row r="1338">
          <cell r="A1338" t="str">
            <v>P47288</v>
          </cell>
          <cell r="B1338" t="str">
            <v>TRI MARTINI</v>
          </cell>
          <cell r="C1338" t="str">
            <v>03610</v>
          </cell>
          <cell r="D1338">
            <v>2621000</v>
          </cell>
          <cell r="E1338">
            <v>262100</v>
          </cell>
          <cell r="F1338">
            <v>0</v>
          </cell>
          <cell r="G1338">
            <v>150000</v>
          </cell>
          <cell r="H1338">
            <v>1500000</v>
          </cell>
          <cell r="I1338">
            <v>0</v>
          </cell>
          <cell r="J1338">
            <v>3432000</v>
          </cell>
        </row>
        <row r="1339">
          <cell r="A1339" t="str">
            <v>P50809</v>
          </cell>
          <cell r="B1339" t="str">
            <v>ENDARTO, SE</v>
          </cell>
          <cell r="C1339" t="str">
            <v>03610</v>
          </cell>
          <cell r="D1339">
            <v>2364000</v>
          </cell>
          <cell r="E1339">
            <v>236400</v>
          </cell>
          <cell r="F1339">
            <v>236400</v>
          </cell>
          <cell r="G1339">
            <v>300000</v>
          </cell>
          <cell r="H1339">
            <v>2100000</v>
          </cell>
          <cell r="I1339">
            <v>0</v>
          </cell>
          <cell r="J1339">
            <v>4692000</v>
          </cell>
        </row>
        <row r="1340">
          <cell r="A1340" t="str">
            <v>P54459</v>
          </cell>
          <cell r="B1340" t="str">
            <v>MAHMUD</v>
          </cell>
          <cell r="C1340" t="str">
            <v>03610</v>
          </cell>
          <cell r="D1340">
            <v>2144000</v>
          </cell>
          <cell r="E1340">
            <v>214400</v>
          </cell>
          <cell r="F1340">
            <v>0</v>
          </cell>
          <cell r="G1340">
            <v>150000</v>
          </cell>
          <cell r="H1340">
            <v>0</v>
          </cell>
          <cell r="I1340">
            <v>374000</v>
          </cell>
          <cell r="J1340">
            <v>2486000</v>
          </cell>
        </row>
        <row r="1341">
          <cell r="A1341" t="str">
            <v>P78885</v>
          </cell>
          <cell r="B1341" t="str">
            <v>ROHANA</v>
          </cell>
          <cell r="C1341" t="str">
            <v>03610</v>
          </cell>
          <cell r="D1341">
            <v>1436000</v>
          </cell>
          <cell r="E1341">
            <v>143600</v>
          </cell>
          <cell r="F1341">
            <v>143600</v>
          </cell>
          <cell r="G1341">
            <v>300000</v>
          </cell>
          <cell r="H1341">
            <v>0</v>
          </cell>
          <cell r="I1341">
            <v>319000</v>
          </cell>
          <cell r="J1341">
            <v>2171000</v>
          </cell>
        </row>
        <row r="1342">
          <cell r="A1342" t="str">
            <v>P79092</v>
          </cell>
          <cell r="B1342" t="str">
            <v>ELY SURATMI, SE</v>
          </cell>
          <cell r="C1342" t="str">
            <v>03610</v>
          </cell>
          <cell r="D1342">
            <v>1802000</v>
          </cell>
          <cell r="E1342">
            <v>180200</v>
          </cell>
          <cell r="F1342">
            <v>0</v>
          </cell>
          <cell r="G1342">
            <v>150000</v>
          </cell>
          <cell r="H1342">
            <v>1500000</v>
          </cell>
          <cell r="I1342">
            <v>0</v>
          </cell>
          <cell r="J1342">
            <v>3432000</v>
          </cell>
        </row>
        <row r="1343">
          <cell r="A1343" t="str">
            <v>P81117</v>
          </cell>
          <cell r="B1343" t="str">
            <v>DESY FITRIANI, SE</v>
          </cell>
          <cell r="C1343" t="str">
            <v>03610</v>
          </cell>
          <cell r="D1343">
            <v>1523000</v>
          </cell>
          <cell r="E1343">
            <v>152300</v>
          </cell>
          <cell r="F1343">
            <v>152300</v>
          </cell>
          <cell r="G1343">
            <v>300000</v>
          </cell>
          <cell r="H1343">
            <v>0</v>
          </cell>
          <cell r="I1343">
            <v>825000</v>
          </cell>
          <cell r="J1343">
            <v>2407000</v>
          </cell>
        </row>
        <row r="1344">
          <cell r="A1344" t="str">
            <v>P82735</v>
          </cell>
          <cell r="B1344" t="str">
            <v>SUPRIYANTO</v>
          </cell>
          <cell r="C1344" t="str">
            <v>03610</v>
          </cell>
          <cell r="D1344">
            <v>1052000</v>
          </cell>
          <cell r="E1344">
            <v>0</v>
          </cell>
          <cell r="F1344">
            <v>0</v>
          </cell>
          <cell r="G1344">
            <v>75000</v>
          </cell>
          <cell r="H1344">
            <v>0</v>
          </cell>
          <cell r="I1344">
            <v>374000</v>
          </cell>
          <cell r="J1344">
            <v>2093000</v>
          </cell>
        </row>
        <row r="1345">
          <cell r="A1345" t="str">
            <v>P83022</v>
          </cell>
          <cell r="B1345" t="str">
            <v>ADES JUSTITIA MUSTOFA</v>
          </cell>
          <cell r="C1345" t="str">
            <v>03610</v>
          </cell>
          <cell r="D1345">
            <v>1145000</v>
          </cell>
          <cell r="E1345">
            <v>0</v>
          </cell>
          <cell r="F1345">
            <v>0</v>
          </cell>
          <cell r="G1345">
            <v>75000</v>
          </cell>
          <cell r="H1345">
            <v>0</v>
          </cell>
          <cell r="I1345">
            <v>550000</v>
          </cell>
          <cell r="J1345">
            <v>2171000</v>
          </cell>
        </row>
        <row r="1346">
          <cell r="A1346" t="str">
            <v>P83059</v>
          </cell>
          <cell r="B1346" t="str">
            <v>DEWI WULANDARI</v>
          </cell>
          <cell r="C1346" t="str">
            <v>03610</v>
          </cell>
          <cell r="D1346">
            <v>1145000</v>
          </cell>
          <cell r="E1346">
            <v>0</v>
          </cell>
          <cell r="F1346">
            <v>0</v>
          </cell>
          <cell r="G1346">
            <v>75000</v>
          </cell>
          <cell r="H1346">
            <v>0</v>
          </cell>
          <cell r="I1346">
            <v>374000</v>
          </cell>
          <cell r="J1346">
            <v>1883000</v>
          </cell>
        </row>
        <row r="1347">
          <cell r="A1347" t="str">
            <v>P83343</v>
          </cell>
          <cell r="B1347" t="str">
            <v>YUDI PRIONO,S.E</v>
          </cell>
          <cell r="C1347" t="str">
            <v>03610</v>
          </cell>
          <cell r="D1347">
            <v>946400</v>
          </cell>
          <cell r="E1347">
            <v>0</v>
          </cell>
          <cell r="F1347">
            <v>0</v>
          </cell>
          <cell r="G1347">
            <v>75000</v>
          </cell>
          <cell r="H1347">
            <v>0</v>
          </cell>
          <cell r="I1347">
            <v>0</v>
          </cell>
          <cell r="J1347">
            <v>1560800</v>
          </cell>
        </row>
        <row r="1348">
          <cell r="A1348" t="str">
            <v>P83403</v>
          </cell>
          <cell r="B1348" t="str">
            <v>FIRMANSYAH,A.MD</v>
          </cell>
          <cell r="C1348" t="str">
            <v>03610</v>
          </cell>
          <cell r="D1348">
            <v>946400</v>
          </cell>
          <cell r="E1348">
            <v>0</v>
          </cell>
          <cell r="F1348">
            <v>0</v>
          </cell>
          <cell r="G1348">
            <v>75000</v>
          </cell>
          <cell r="H1348">
            <v>0</v>
          </cell>
          <cell r="I1348">
            <v>0</v>
          </cell>
          <cell r="J1348">
            <v>1560800</v>
          </cell>
        </row>
        <row r="1349">
          <cell r="A1349" t="str">
            <v>P83411</v>
          </cell>
          <cell r="B1349" t="str">
            <v>EKA PUJI LESTARI,A.MD</v>
          </cell>
          <cell r="C1349" t="str">
            <v>03610</v>
          </cell>
          <cell r="D1349">
            <v>946400</v>
          </cell>
          <cell r="E1349">
            <v>0</v>
          </cell>
          <cell r="F1349">
            <v>0</v>
          </cell>
          <cell r="G1349">
            <v>75000</v>
          </cell>
          <cell r="H1349">
            <v>0</v>
          </cell>
          <cell r="I1349">
            <v>0</v>
          </cell>
          <cell r="J1349">
            <v>1560800</v>
          </cell>
        </row>
        <row r="1350">
          <cell r="A1350" t="str">
            <v>Q01028</v>
          </cell>
          <cell r="B1350" t="str">
            <v>KUN SETY HARINI</v>
          </cell>
          <cell r="C1350" t="str">
            <v>03610</v>
          </cell>
          <cell r="D1350">
            <v>935000</v>
          </cell>
          <cell r="E1350">
            <v>0</v>
          </cell>
          <cell r="F1350">
            <v>0</v>
          </cell>
          <cell r="G1350">
            <v>75000</v>
          </cell>
          <cell r="H1350">
            <v>0</v>
          </cell>
          <cell r="I1350">
            <v>0</v>
          </cell>
          <cell r="J1350">
            <v>1240000</v>
          </cell>
        </row>
        <row r="1351">
          <cell r="A1351" t="str">
            <v>P62704</v>
          </cell>
          <cell r="B1351" t="str">
            <v>SUKAMTO</v>
          </cell>
          <cell r="C1351" t="str">
            <v>03650</v>
          </cell>
          <cell r="D1351">
            <v>2211000</v>
          </cell>
          <cell r="E1351">
            <v>221100</v>
          </cell>
          <cell r="F1351">
            <v>221100</v>
          </cell>
          <cell r="G1351">
            <v>300000</v>
          </cell>
          <cell r="H1351">
            <v>1500000</v>
          </cell>
          <cell r="I1351">
            <v>0</v>
          </cell>
          <cell r="J1351">
            <v>3048000</v>
          </cell>
        </row>
        <row r="1352">
          <cell r="A1352" t="str">
            <v>P77249</v>
          </cell>
          <cell r="B1352" t="str">
            <v>ELFRIDA SURIATI, S.SOS</v>
          </cell>
          <cell r="C1352" t="str">
            <v>03650</v>
          </cell>
          <cell r="D1352">
            <v>1689000</v>
          </cell>
          <cell r="E1352">
            <v>0</v>
          </cell>
          <cell r="F1352">
            <v>0</v>
          </cell>
          <cell r="G1352">
            <v>75000</v>
          </cell>
          <cell r="H1352">
            <v>0</v>
          </cell>
          <cell r="I1352">
            <v>0</v>
          </cell>
          <cell r="J1352">
            <v>2222000</v>
          </cell>
        </row>
        <row r="1353">
          <cell r="A1353" t="str">
            <v>P78037</v>
          </cell>
          <cell r="B1353" t="str">
            <v>MUJIWANTO</v>
          </cell>
          <cell r="C1353" t="str">
            <v>03650</v>
          </cell>
          <cell r="D1353">
            <v>1526000</v>
          </cell>
          <cell r="E1353">
            <v>152600</v>
          </cell>
          <cell r="F1353">
            <v>152600</v>
          </cell>
          <cell r="G1353">
            <v>300000</v>
          </cell>
          <cell r="H1353">
            <v>0</v>
          </cell>
          <cell r="I1353">
            <v>825000</v>
          </cell>
          <cell r="J1353">
            <v>2149000</v>
          </cell>
        </row>
        <row r="1354">
          <cell r="A1354" t="str">
            <v>P78675</v>
          </cell>
          <cell r="B1354" t="str">
            <v>SURTININGRUM</v>
          </cell>
          <cell r="C1354" t="str">
            <v>03650</v>
          </cell>
          <cell r="D1354">
            <v>1994000</v>
          </cell>
          <cell r="E1354">
            <v>199400</v>
          </cell>
          <cell r="F1354">
            <v>199400</v>
          </cell>
          <cell r="G1354">
            <v>300000</v>
          </cell>
          <cell r="H1354">
            <v>1600000</v>
          </cell>
          <cell r="I1354">
            <v>0</v>
          </cell>
          <cell r="J1354">
            <v>4002000</v>
          </cell>
        </row>
        <row r="1355">
          <cell r="A1355" t="str">
            <v>P80039</v>
          </cell>
          <cell r="B1355" t="str">
            <v>MISKA EVIRITA, SH</v>
          </cell>
          <cell r="C1355" t="str">
            <v>03650</v>
          </cell>
          <cell r="D1355">
            <v>1861000</v>
          </cell>
          <cell r="E1355">
            <v>186100</v>
          </cell>
          <cell r="F1355">
            <v>186100</v>
          </cell>
          <cell r="G1355">
            <v>300000</v>
          </cell>
          <cell r="H1355">
            <v>0</v>
          </cell>
          <cell r="I1355">
            <v>374000</v>
          </cell>
          <cell r="J1355">
            <v>2440000</v>
          </cell>
        </row>
        <row r="1356">
          <cell r="A1356" t="str">
            <v>P81040</v>
          </cell>
          <cell r="B1356" t="str">
            <v>VALENTINA MADELIN, SE</v>
          </cell>
          <cell r="C1356" t="str">
            <v>03650</v>
          </cell>
          <cell r="D1356">
            <v>1523000</v>
          </cell>
          <cell r="E1356">
            <v>152300</v>
          </cell>
          <cell r="F1356">
            <v>0</v>
          </cell>
          <cell r="G1356">
            <v>150000</v>
          </cell>
          <cell r="H1356">
            <v>0</v>
          </cell>
          <cell r="I1356">
            <v>550000</v>
          </cell>
          <cell r="J1356">
            <v>2222000</v>
          </cell>
        </row>
        <row r="1357">
          <cell r="A1357" t="str">
            <v>P81367</v>
          </cell>
          <cell r="B1357" t="str">
            <v>ROMSA FADILAH</v>
          </cell>
          <cell r="C1357" t="str">
            <v>03650</v>
          </cell>
          <cell r="D1357">
            <v>1207000</v>
          </cell>
          <cell r="E1357">
            <v>0</v>
          </cell>
          <cell r="F1357">
            <v>0</v>
          </cell>
          <cell r="G1357">
            <v>75000</v>
          </cell>
          <cell r="H1357">
            <v>0</v>
          </cell>
          <cell r="I1357">
            <v>0</v>
          </cell>
          <cell r="J1357">
            <v>1859000</v>
          </cell>
        </row>
        <row r="1358">
          <cell r="A1358" t="str">
            <v>P81368</v>
          </cell>
          <cell r="B1358" t="str">
            <v>SUKARYO</v>
          </cell>
          <cell r="C1358" t="str">
            <v>03650</v>
          </cell>
          <cell r="D1358">
            <v>1207000</v>
          </cell>
          <cell r="E1358">
            <v>120700</v>
          </cell>
          <cell r="F1358">
            <v>120700</v>
          </cell>
          <cell r="G1358">
            <v>300000</v>
          </cell>
          <cell r="H1358">
            <v>0</v>
          </cell>
          <cell r="I1358">
            <v>0</v>
          </cell>
          <cell r="J1358">
            <v>1932000</v>
          </cell>
        </row>
        <row r="1359">
          <cell r="A1359" t="str">
            <v>P82515</v>
          </cell>
          <cell r="B1359" t="str">
            <v>MUHAMAD RIZKI</v>
          </cell>
          <cell r="C1359" t="str">
            <v>03650</v>
          </cell>
          <cell r="D1359">
            <v>1204000</v>
          </cell>
          <cell r="E1359">
            <v>120400</v>
          </cell>
          <cell r="F1359">
            <v>0</v>
          </cell>
          <cell r="G1359">
            <v>150000</v>
          </cell>
          <cell r="H1359">
            <v>0</v>
          </cell>
          <cell r="I1359">
            <v>374000</v>
          </cell>
          <cell r="J1359">
            <v>1928000</v>
          </cell>
        </row>
        <row r="1360">
          <cell r="A1360" t="str">
            <v>P83369</v>
          </cell>
          <cell r="B1360" t="str">
            <v>SUSATIYO ADHI WIBOWO,S.T</v>
          </cell>
          <cell r="C1360" t="str">
            <v>03650</v>
          </cell>
          <cell r="D1360">
            <v>946400</v>
          </cell>
          <cell r="E1360">
            <v>0</v>
          </cell>
          <cell r="F1360">
            <v>0</v>
          </cell>
          <cell r="G1360">
            <v>75000</v>
          </cell>
          <cell r="H1360">
            <v>0</v>
          </cell>
          <cell r="I1360">
            <v>0</v>
          </cell>
          <cell r="J1360">
            <v>1447200</v>
          </cell>
        </row>
        <row r="1361">
          <cell r="A1361" t="str">
            <v>P83404</v>
          </cell>
          <cell r="B1361" t="str">
            <v>SAPTO WALUYO UTOMO,A.MD</v>
          </cell>
          <cell r="C1361" t="str">
            <v>03650</v>
          </cell>
          <cell r="D1361">
            <v>946400</v>
          </cell>
          <cell r="E1361">
            <v>0</v>
          </cell>
          <cell r="F1361">
            <v>0</v>
          </cell>
          <cell r="G1361">
            <v>75000</v>
          </cell>
          <cell r="H1361">
            <v>0</v>
          </cell>
          <cell r="I1361">
            <v>0</v>
          </cell>
          <cell r="J1361">
            <v>1447200</v>
          </cell>
        </row>
        <row r="1362">
          <cell r="A1362" t="str">
            <v>Q01027</v>
          </cell>
          <cell r="B1362" t="str">
            <v>ANTARLINA W</v>
          </cell>
          <cell r="C1362" t="str">
            <v>03650</v>
          </cell>
          <cell r="D1362">
            <v>935000</v>
          </cell>
          <cell r="E1362">
            <v>0</v>
          </cell>
          <cell r="F1362">
            <v>0</v>
          </cell>
          <cell r="G1362">
            <v>75000</v>
          </cell>
          <cell r="H1362">
            <v>0</v>
          </cell>
          <cell r="I1362">
            <v>0</v>
          </cell>
          <cell r="J1362">
            <v>1150000</v>
          </cell>
        </row>
        <row r="1363">
          <cell r="A1363" t="str">
            <v>P62938</v>
          </cell>
          <cell r="B1363" t="str">
            <v>NURHAJATI</v>
          </cell>
          <cell r="C1363" t="str">
            <v>03670</v>
          </cell>
          <cell r="D1363">
            <v>2211000</v>
          </cell>
          <cell r="E1363">
            <v>0</v>
          </cell>
          <cell r="F1363">
            <v>0</v>
          </cell>
          <cell r="G1363">
            <v>75000</v>
          </cell>
          <cell r="H1363">
            <v>1500000</v>
          </cell>
          <cell r="I1363">
            <v>0</v>
          </cell>
          <cell r="J1363">
            <v>3168000</v>
          </cell>
        </row>
        <row r="1364">
          <cell r="A1364" t="str">
            <v>P78944</v>
          </cell>
          <cell r="B1364" t="str">
            <v>AHMAD  RONI, SE</v>
          </cell>
          <cell r="C1364" t="str">
            <v>03670</v>
          </cell>
          <cell r="D1364">
            <v>1865000</v>
          </cell>
          <cell r="E1364">
            <v>186500</v>
          </cell>
          <cell r="F1364">
            <v>186500</v>
          </cell>
          <cell r="G1364">
            <v>300000</v>
          </cell>
          <cell r="H1364">
            <v>0</v>
          </cell>
          <cell r="I1364">
            <v>825000</v>
          </cell>
          <cell r="J1364">
            <v>2367000</v>
          </cell>
        </row>
        <row r="1365">
          <cell r="A1365" t="str">
            <v>P79500</v>
          </cell>
          <cell r="B1365" t="str">
            <v>PURNAMASARI</v>
          </cell>
          <cell r="C1365" t="str">
            <v>03670</v>
          </cell>
          <cell r="D1365">
            <v>1632000</v>
          </cell>
          <cell r="E1365">
            <v>0</v>
          </cell>
          <cell r="F1365">
            <v>0</v>
          </cell>
          <cell r="G1365">
            <v>75000</v>
          </cell>
          <cell r="H1365">
            <v>0</v>
          </cell>
          <cell r="I1365">
            <v>352000</v>
          </cell>
          <cell r="J1365">
            <v>2222000</v>
          </cell>
        </row>
        <row r="1366">
          <cell r="A1366" t="str">
            <v>P80216</v>
          </cell>
          <cell r="B1366" t="str">
            <v>BILL RISMON, SE</v>
          </cell>
          <cell r="C1366" t="str">
            <v>03670</v>
          </cell>
          <cell r="D1366">
            <v>1990000</v>
          </cell>
          <cell r="E1366">
            <v>199000</v>
          </cell>
          <cell r="F1366">
            <v>199000</v>
          </cell>
          <cell r="G1366">
            <v>300000</v>
          </cell>
          <cell r="H1366">
            <v>1600000</v>
          </cell>
          <cell r="I1366">
            <v>0</v>
          </cell>
          <cell r="J1366">
            <v>3828000</v>
          </cell>
        </row>
        <row r="1367">
          <cell r="A1367" t="str">
            <v>P81011</v>
          </cell>
          <cell r="B1367" t="str">
            <v>UMI MAESAROH, SE</v>
          </cell>
          <cell r="C1367" t="str">
            <v>03670</v>
          </cell>
          <cell r="D1367">
            <v>1625000</v>
          </cell>
          <cell r="E1367">
            <v>0</v>
          </cell>
          <cell r="F1367">
            <v>0</v>
          </cell>
          <cell r="G1367">
            <v>75000</v>
          </cell>
          <cell r="H1367">
            <v>0</v>
          </cell>
          <cell r="I1367">
            <v>825000</v>
          </cell>
          <cell r="J1367">
            <v>2367000</v>
          </cell>
        </row>
        <row r="1368">
          <cell r="A1368" t="str">
            <v>P82028</v>
          </cell>
          <cell r="B1368" t="str">
            <v>SUMARNO</v>
          </cell>
          <cell r="C1368" t="str">
            <v>03670</v>
          </cell>
          <cell r="D1368">
            <v>1164000</v>
          </cell>
          <cell r="E1368">
            <v>116400</v>
          </cell>
          <cell r="F1368">
            <v>116400</v>
          </cell>
          <cell r="G1368">
            <v>300000</v>
          </cell>
          <cell r="H1368">
            <v>0</v>
          </cell>
          <cell r="I1368">
            <v>495000</v>
          </cell>
          <cell r="J1368">
            <v>2004000</v>
          </cell>
        </row>
        <row r="1369">
          <cell r="A1369" t="str">
            <v>P82590</v>
          </cell>
          <cell r="B1369" t="str">
            <v>TRISAN TJAHYONO</v>
          </cell>
          <cell r="C1369" t="str">
            <v>03670</v>
          </cell>
          <cell r="D1369">
            <v>1052000</v>
          </cell>
          <cell r="E1369">
            <v>105200</v>
          </cell>
          <cell r="F1369">
            <v>52600</v>
          </cell>
          <cell r="G1369">
            <v>225000</v>
          </cell>
          <cell r="H1369">
            <v>0</v>
          </cell>
          <cell r="I1369">
            <v>495000</v>
          </cell>
          <cell r="J1369">
            <v>1932000</v>
          </cell>
        </row>
        <row r="1370">
          <cell r="A1370" t="str">
            <v>P82980</v>
          </cell>
          <cell r="B1370" t="str">
            <v>RIVALDI LIGIA PRIAMBODO</v>
          </cell>
          <cell r="C1370" t="str">
            <v>03670</v>
          </cell>
          <cell r="D1370">
            <v>1145000</v>
          </cell>
          <cell r="E1370">
            <v>0</v>
          </cell>
          <cell r="F1370">
            <v>0</v>
          </cell>
          <cell r="G1370">
            <v>75000</v>
          </cell>
          <cell r="H1370">
            <v>0</v>
          </cell>
          <cell r="I1370">
            <v>825000</v>
          </cell>
          <cell r="J1370">
            <v>2004000</v>
          </cell>
        </row>
        <row r="1371">
          <cell r="A1371" t="str">
            <v>P83159</v>
          </cell>
          <cell r="B1371" t="str">
            <v>AHMAD DIMAS PRASETYO</v>
          </cell>
          <cell r="C1371" t="str">
            <v>03670</v>
          </cell>
          <cell r="D1371">
            <v>1145000</v>
          </cell>
          <cell r="E1371">
            <v>0</v>
          </cell>
          <cell r="F1371">
            <v>0</v>
          </cell>
          <cell r="G1371">
            <v>75000</v>
          </cell>
          <cell r="H1371">
            <v>0</v>
          </cell>
          <cell r="I1371">
            <v>352000</v>
          </cell>
          <cell r="J1371">
            <v>1746000</v>
          </cell>
        </row>
        <row r="1372">
          <cell r="A1372" t="str">
            <v>P83311</v>
          </cell>
          <cell r="B1372" t="str">
            <v>PUSPITA SARI</v>
          </cell>
          <cell r="C1372" t="str">
            <v>03670</v>
          </cell>
          <cell r="D1372">
            <v>946400</v>
          </cell>
          <cell r="E1372">
            <v>0</v>
          </cell>
          <cell r="F1372">
            <v>0</v>
          </cell>
          <cell r="G1372">
            <v>75000</v>
          </cell>
          <cell r="H1372">
            <v>0</v>
          </cell>
          <cell r="I1372">
            <v>0</v>
          </cell>
          <cell r="J1372">
            <v>1447200</v>
          </cell>
        </row>
        <row r="1373">
          <cell r="A1373" t="str">
            <v>P83373</v>
          </cell>
          <cell r="B1373" t="str">
            <v>RIA LEKSMONO ARDI,S.P</v>
          </cell>
          <cell r="C1373" t="str">
            <v>03670</v>
          </cell>
          <cell r="D1373">
            <v>946400</v>
          </cell>
          <cell r="E1373">
            <v>0</v>
          </cell>
          <cell r="F1373">
            <v>0</v>
          </cell>
          <cell r="G1373">
            <v>75000</v>
          </cell>
          <cell r="H1373">
            <v>0</v>
          </cell>
          <cell r="I1373">
            <v>319000</v>
          </cell>
          <cell r="J1373">
            <v>1447200</v>
          </cell>
        </row>
        <row r="1374">
          <cell r="A1374" t="str">
            <v>P83401</v>
          </cell>
          <cell r="B1374" t="str">
            <v>CATUR PUTRI SULISTYOWATI,A.MD</v>
          </cell>
          <cell r="C1374" t="str">
            <v>03670</v>
          </cell>
          <cell r="D1374">
            <v>946400</v>
          </cell>
          <cell r="E1374">
            <v>0</v>
          </cell>
          <cell r="F1374">
            <v>0</v>
          </cell>
          <cell r="G1374">
            <v>75000</v>
          </cell>
          <cell r="H1374">
            <v>0</v>
          </cell>
          <cell r="I1374">
            <v>0</v>
          </cell>
          <cell r="J1374">
            <v>1447200</v>
          </cell>
        </row>
        <row r="1375">
          <cell r="A1375" t="str">
            <v>Q01017</v>
          </cell>
          <cell r="B1375" t="str">
            <v>ERFELIN SARAGIH</v>
          </cell>
          <cell r="C1375" t="str">
            <v>03670</v>
          </cell>
          <cell r="D1375">
            <v>935000</v>
          </cell>
          <cell r="E1375">
            <v>0</v>
          </cell>
          <cell r="F1375">
            <v>0</v>
          </cell>
          <cell r="G1375">
            <v>75000</v>
          </cell>
          <cell r="H1375">
            <v>0</v>
          </cell>
          <cell r="I1375">
            <v>0</v>
          </cell>
          <cell r="J1375">
            <v>1150000</v>
          </cell>
        </row>
        <row r="1376">
          <cell r="A1376" t="str">
            <v>P47447</v>
          </cell>
          <cell r="B1376" t="str">
            <v>NGADIYO</v>
          </cell>
          <cell r="C1376" t="str">
            <v>03700</v>
          </cell>
          <cell r="D1376">
            <v>2368000</v>
          </cell>
          <cell r="E1376">
            <v>236800</v>
          </cell>
          <cell r="F1376">
            <v>118400</v>
          </cell>
          <cell r="G1376">
            <v>225000</v>
          </cell>
          <cell r="H1376">
            <v>1600000</v>
          </cell>
          <cell r="I1376">
            <v>0</v>
          </cell>
          <cell r="J1376">
            <v>3828000</v>
          </cell>
        </row>
        <row r="1377">
          <cell r="A1377" t="str">
            <v>P59454</v>
          </cell>
          <cell r="B1377" t="str">
            <v>TIDJA</v>
          </cell>
          <cell r="C1377" t="str">
            <v>03700</v>
          </cell>
          <cell r="D1377">
            <v>1872000</v>
          </cell>
          <cell r="E1377">
            <v>187200</v>
          </cell>
          <cell r="F1377">
            <v>93600</v>
          </cell>
          <cell r="G1377">
            <v>225000</v>
          </cell>
          <cell r="H1377">
            <v>0</v>
          </cell>
          <cell r="I1377">
            <v>352000</v>
          </cell>
          <cell r="J1377">
            <v>2222000</v>
          </cell>
        </row>
        <row r="1378">
          <cell r="A1378" t="str">
            <v>P79993</v>
          </cell>
          <cell r="B1378" t="str">
            <v>ANNA WAHYUNI, SE</v>
          </cell>
          <cell r="C1378" t="str">
            <v>03700</v>
          </cell>
          <cell r="D1378">
            <v>1744000</v>
          </cell>
          <cell r="E1378">
            <v>0</v>
          </cell>
          <cell r="F1378">
            <v>0</v>
          </cell>
          <cell r="G1378">
            <v>75000</v>
          </cell>
          <cell r="H1378">
            <v>0</v>
          </cell>
          <cell r="I1378">
            <v>605000</v>
          </cell>
          <cell r="J1378">
            <v>2295000</v>
          </cell>
        </row>
        <row r="1379">
          <cell r="A1379" t="str">
            <v>P81105</v>
          </cell>
          <cell r="B1379" t="str">
            <v>MAWAR WATI DEWI, A.MD</v>
          </cell>
          <cell r="C1379" t="str">
            <v>03700</v>
          </cell>
          <cell r="D1379">
            <v>1523000</v>
          </cell>
          <cell r="E1379">
            <v>0</v>
          </cell>
          <cell r="F1379">
            <v>0</v>
          </cell>
          <cell r="G1379">
            <v>75000</v>
          </cell>
          <cell r="H1379">
            <v>0</v>
          </cell>
          <cell r="I1379">
            <v>495000</v>
          </cell>
          <cell r="J1379">
            <v>2222000</v>
          </cell>
        </row>
        <row r="1380">
          <cell r="A1380" t="str">
            <v>P81258</v>
          </cell>
          <cell r="B1380" t="str">
            <v>MUQOROBIN</v>
          </cell>
          <cell r="C1380" t="str">
            <v>03700</v>
          </cell>
          <cell r="D1380">
            <v>1207000</v>
          </cell>
          <cell r="E1380">
            <v>120700</v>
          </cell>
          <cell r="F1380">
            <v>120700</v>
          </cell>
          <cell r="G1380">
            <v>300000</v>
          </cell>
          <cell r="H1380">
            <v>0</v>
          </cell>
          <cell r="I1380">
            <v>319000</v>
          </cell>
          <cell r="J1380">
            <v>1932000</v>
          </cell>
        </row>
        <row r="1381">
          <cell r="A1381" t="str">
            <v>P82768</v>
          </cell>
          <cell r="B1381" t="str">
            <v>ANA RAHMA KURNIAWATI,SE</v>
          </cell>
          <cell r="C1381" t="str">
            <v>03700</v>
          </cell>
          <cell r="D1381">
            <v>1145000</v>
          </cell>
          <cell r="E1381">
            <v>114500</v>
          </cell>
          <cell r="F1381">
            <v>0</v>
          </cell>
          <cell r="G1381">
            <v>150000</v>
          </cell>
          <cell r="H1381">
            <v>0</v>
          </cell>
          <cell r="I1381">
            <v>495000</v>
          </cell>
          <cell r="J1381">
            <v>2004000</v>
          </cell>
        </row>
        <row r="1382">
          <cell r="A1382" t="str">
            <v>P83031</v>
          </cell>
          <cell r="B1382" t="str">
            <v>ERIKA NURFITRIYANI</v>
          </cell>
          <cell r="C1382" t="str">
            <v>03700</v>
          </cell>
          <cell r="D1382">
            <v>1145000</v>
          </cell>
          <cell r="E1382">
            <v>0</v>
          </cell>
          <cell r="F1382">
            <v>0</v>
          </cell>
          <cell r="G1382">
            <v>75000</v>
          </cell>
          <cell r="H1382">
            <v>0</v>
          </cell>
          <cell r="I1382">
            <v>352000</v>
          </cell>
          <cell r="J1382">
            <v>1746000</v>
          </cell>
        </row>
        <row r="1383">
          <cell r="A1383" t="str">
            <v>P83346</v>
          </cell>
          <cell r="B1383" t="str">
            <v>ANGGITIA LUHVIANDINI,S.E</v>
          </cell>
          <cell r="C1383" t="str">
            <v>03700</v>
          </cell>
          <cell r="D1383">
            <v>946400</v>
          </cell>
          <cell r="E1383">
            <v>0</v>
          </cell>
          <cell r="F1383">
            <v>0</v>
          </cell>
          <cell r="G1383">
            <v>75000</v>
          </cell>
          <cell r="H1383">
            <v>0</v>
          </cell>
          <cell r="I1383">
            <v>0</v>
          </cell>
          <cell r="J1383">
            <v>1447200</v>
          </cell>
        </row>
        <row r="1384">
          <cell r="A1384" t="str">
            <v>P83406</v>
          </cell>
          <cell r="B1384" t="str">
            <v>ASTYO NUGROHO,A.MD</v>
          </cell>
          <cell r="C1384" t="str">
            <v>03700</v>
          </cell>
          <cell r="D1384">
            <v>946400</v>
          </cell>
          <cell r="E1384">
            <v>0</v>
          </cell>
          <cell r="F1384">
            <v>0</v>
          </cell>
          <cell r="G1384">
            <v>75000</v>
          </cell>
          <cell r="H1384">
            <v>0</v>
          </cell>
          <cell r="I1384">
            <v>0</v>
          </cell>
          <cell r="J1384">
            <v>1447200</v>
          </cell>
        </row>
        <row r="1385">
          <cell r="A1385" t="str">
            <v>Q01007</v>
          </cell>
          <cell r="B1385" t="str">
            <v>TRI KUSUMAWATI</v>
          </cell>
          <cell r="C1385" t="str">
            <v>03700</v>
          </cell>
          <cell r="D1385">
            <v>935000</v>
          </cell>
          <cell r="E1385">
            <v>0</v>
          </cell>
          <cell r="F1385">
            <v>0</v>
          </cell>
          <cell r="G1385">
            <v>75000</v>
          </cell>
          <cell r="H1385">
            <v>0</v>
          </cell>
          <cell r="I1385">
            <v>0</v>
          </cell>
          <cell r="J1385">
            <v>1150000</v>
          </cell>
        </row>
        <row r="1386">
          <cell r="A1386" t="str">
            <v>P62795</v>
          </cell>
          <cell r="B1386" t="str">
            <v>RIDLO TAKDIR</v>
          </cell>
          <cell r="C1386" t="str">
            <v>03710</v>
          </cell>
          <cell r="D1386">
            <v>2211000</v>
          </cell>
          <cell r="E1386">
            <v>221100</v>
          </cell>
          <cell r="F1386">
            <v>110550</v>
          </cell>
          <cell r="G1386">
            <v>225000</v>
          </cell>
          <cell r="H1386">
            <v>1500000</v>
          </cell>
          <cell r="I1386">
            <v>0</v>
          </cell>
          <cell r="J1386">
            <v>3432000</v>
          </cell>
        </row>
        <row r="1387">
          <cell r="A1387" t="str">
            <v>P80024</v>
          </cell>
          <cell r="B1387" t="str">
            <v>HERMAWAN ARIES ANDI, SE</v>
          </cell>
          <cell r="C1387" t="str">
            <v>03710</v>
          </cell>
          <cell r="D1387">
            <v>1990000</v>
          </cell>
          <cell r="E1387">
            <v>199000</v>
          </cell>
          <cell r="F1387">
            <v>199000</v>
          </cell>
          <cell r="G1387">
            <v>300000</v>
          </cell>
          <cell r="H1387">
            <v>2100000</v>
          </cell>
          <cell r="I1387">
            <v>0</v>
          </cell>
          <cell r="J1387">
            <v>4934000</v>
          </cell>
        </row>
        <row r="1388">
          <cell r="A1388" t="str">
            <v>P80128</v>
          </cell>
          <cell r="B1388" t="str">
            <v>LINA KAROLINA TARIGAN, SE</v>
          </cell>
          <cell r="C1388" t="str">
            <v>03710</v>
          </cell>
          <cell r="D1388">
            <v>1744000</v>
          </cell>
          <cell r="E1388">
            <v>0</v>
          </cell>
          <cell r="F1388">
            <v>0</v>
          </cell>
          <cell r="G1388">
            <v>75000</v>
          </cell>
          <cell r="H1388">
            <v>0</v>
          </cell>
          <cell r="I1388">
            <v>715000</v>
          </cell>
          <cell r="J1388">
            <v>2486000</v>
          </cell>
        </row>
        <row r="1389">
          <cell r="A1389" t="str">
            <v>P80619</v>
          </cell>
          <cell r="B1389" t="str">
            <v>YATI ROHYATI</v>
          </cell>
          <cell r="C1389" t="str">
            <v>03710</v>
          </cell>
          <cell r="D1389">
            <v>1523000</v>
          </cell>
          <cell r="E1389">
            <v>152300</v>
          </cell>
          <cell r="F1389">
            <v>152300</v>
          </cell>
          <cell r="G1389">
            <v>300000</v>
          </cell>
          <cell r="H1389">
            <v>0</v>
          </cell>
          <cell r="I1389">
            <v>0</v>
          </cell>
          <cell r="J1389">
            <v>2407000</v>
          </cell>
        </row>
        <row r="1390">
          <cell r="A1390" t="str">
            <v>P82743</v>
          </cell>
          <cell r="B1390" t="str">
            <v>LEO CHONDRO SAPTO NUGROHO</v>
          </cell>
          <cell r="C1390" t="str">
            <v>03710</v>
          </cell>
          <cell r="D1390">
            <v>1052000</v>
          </cell>
          <cell r="E1390">
            <v>0</v>
          </cell>
          <cell r="F1390">
            <v>0</v>
          </cell>
          <cell r="G1390">
            <v>75000</v>
          </cell>
          <cell r="H1390">
            <v>0</v>
          </cell>
          <cell r="I1390">
            <v>396000</v>
          </cell>
          <cell r="J1390">
            <v>2093000</v>
          </cell>
        </row>
        <row r="1391">
          <cell r="A1391" t="str">
            <v>P82981</v>
          </cell>
          <cell r="B1391" t="str">
            <v>AHMAD EFAN</v>
          </cell>
          <cell r="C1391" t="str">
            <v>03710</v>
          </cell>
          <cell r="D1391">
            <v>1145000</v>
          </cell>
          <cell r="E1391">
            <v>0</v>
          </cell>
          <cell r="F1391">
            <v>0</v>
          </cell>
          <cell r="G1391">
            <v>75000</v>
          </cell>
          <cell r="H1391">
            <v>0</v>
          </cell>
          <cell r="I1391">
            <v>825000</v>
          </cell>
          <cell r="J1391">
            <v>2171000</v>
          </cell>
        </row>
        <row r="1392">
          <cell r="A1392" t="str">
            <v>P83082</v>
          </cell>
          <cell r="B1392" t="str">
            <v>SARI NUR SABARI</v>
          </cell>
          <cell r="C1392" t="str">
            <v>03710</v>
          </cell>
          <cell r="D1392">
            <v>1145000</v>
          </cell>
          <cell r="E1392">
            <v>0</v>
          </cell>
          <cell r="F1392">
            <v>0</v>
          </cell>
          <cell r="G1392">
            <v>75000</v>
          </cell>
          <cell r="H1392">
            <v>0</v>
          </cell>
          <cell r="I1392">
            <v>550000</v>
          </cell>
          <cell r="J1392">
            <v>1883000</v>
          </cell>
        </row>
        <row r="1393">
          <cell r="A1393" t="str">
            <v>P83308</v>
          </cell>
          <cell r="B1393" t="str">
            <v>GADING NURLITASARI,S.E</v>
          </cell>
          <cell r="C1393" t="str">
            <v>03710</v>
          </cell>
          <cell r="D1393">
            <v>946400</v>
          </cell>
          <cell r="E1393">
            <v>0</v>
          </cell>
          <cell r="F1393">
            <v>0</v>
          </cell>
          <cell r="G1393">
            <v>75000</v>
          </cell>
          <cell r="H1393">
            <v>0</v>
          </cell>
          <cell r="I1393">
            <v>0</v>
          </cell>
          <cell r="J1393">
            <v>1560800</v>
          </cell>
        </row>
        <row r="1394">
          <cell r="A1394" t="str">
            <v>P83372</v>
          </cell>
          <cell r="B1394" t="str">
            <v>HARDIANTO WAHYU A,S.E</v>
          </cell>
          <cell r="C1394" t="str">
            <v>03710</v>
          </cell>
          <cell r="D1394">
            <v>946400</v>
          </cell>
          <cell r="E1394">
            <v>0</v>
          </cell>
          <cell r="F1394">
            <v>0</v>
          </cell>
          <cell r="G1394">
            <v>75000</v>
          </cell>
          <cell r="H1394">
            <v>0</v>
          </cell>
          <cell r="I1394">
            <v>0</v>
          </cell>
          <cell r="J1394">
            <v>1560800</v>
          </cell>
        </row>
        <row r="1395">
          <cell r="A1395" t="str">
            <v>P83405</v>
          </cell>
          <cell r="B1395" t="str">
            <v>ANDY M,A.MD</v>
          </cell>
          <cell r="C1395" t="str">
            <v>03710</v>
          </cell>
          <cell r="D1395">
            <v>946400</v>
          </cell>
          <cell r="E1395">
            <v>0</v>
          </cell>
          <cell r="F1395">
            <v>0</v>
          </cell>
          <cell r="G1395">
            <v>75000</v>
          </cell>
          <cell r="H1395">
            <v>0</v>
          </cell>
          <cell r="I1395">
            <v>0</v>
          </cell>
          <cell r="J1395">
            <v>1560800</v>
          </cell>
        </row>
        <row r="1396">
          <cell r="A1396" t="str">
            <v>P83409</v>
          </cell>
          <cell r="B1396" t="str">
            <v>AMIN AKBAR,A.MD</v>
          </cell>
          <cell r="C1396" t="str">
            <v>03710</v>
          </cell>
          <cell r="D1396">
            <v>946400</v>
          </cell>
          <cell r="E1396">
            <v>0</v>
          </cell>
          <cell r="F1396">
            <v>0</v>
          </cell>
          <cell r="G1396">
            <v>75000</v>
          </cell>
          <cell r="H1396">
            <v>0</v>
          </cell>
          <cell r="I1396">
            <v>0</v>
          </cell>
          <cell r="J1396">
            <v>1560800</v>
          </cell>
        </row>
        <row r="1397">
          <cell r="A1397" t="str">
            <v>P78906</v>
          </cell>
          <cell r="B1397" t="str">
            <v>SYAFRIL</v>
          </cell>
          <cell r="C1397" t="str">
            <v>03730</v>
          </cell>
          <cell r="D1397">
            <v>1865000</v>
          </cell>
          <cell r="E1397">
            <v>186500</v>
          </cell>
          <cell r="F1397">
            <v>186500</v>
          </cell>
          <cell r="G1397">
            <v>300000</v>
          </cell>
          <cell r="H1397">
            <v>1500000</v>
          </cell>
          <cell r="I1397">
            <v>0</v>
          </cell>
          <cell r="J1397">
            <v>3432000</v>
          </cell>
        </row>
        <row r="1398">
          <cell r="A1398" t="str">
            <v>P80090</v>
          </cell>
          <cell r="B1398" t="str">
            <v>ATANG KUSNADI</v>
          </cell>
          <cell r="C1398" t="str">
            <v>03730</v>
          </cell>
          <cell r="D1398">
            <v>1744000</v>
          </cell>
          <cell r="E1398">
            <v>174400</v>
          </cell>
          <cell r="F1398">
            <v>174400</v>
          </cell>
          <cell r="G1398">
            <v>300000</v>
          </cell>
          <cell r="H1398">
            <v>0</v>
          </cell>
          <cell r="I1398">
            <v>825000</v>
          </cell>
          <cell r="J1398">
            <v>2295000</v>
          </cell>
        </row>
        <row r="1399">
          <cell r="A1399" t="str">
            <v>P80612</v>
          </cell>
          <cell r="B1399" t="str">
            <v>UJANG SUPRIYADI</v>
          </cell>
          <cell r="C1399" t="str">
            <v>03730</v>
          </cell>
          <cell r="D1399">
            <v>1425000</v>
          </cell>
          <cell r="E1399">
            <v>142500</v>
          </cell>
          <cell r="F1399">
            <v>142500</v>
          </cell>
          <cell r="G1399">
            <v>300000</v>
          </cell>
          <cell r="H1399">
            <v>0</v>
          </cell>
          <cell r="I1399">
            <v>407000</v>
          </cell>
          <cell r="J1399">
            <v>2149000</v>
          </cell>
        </row>
        <row r="1400">
          <cell r="A1400" t="str">
            <v>P82648</v>
          </cell>
          <cell r="B1400" t="str">
            <v>EKTRI HANDAYANI, SE</v>
          </cell>
          <cell r="C1400" t="str">
            <v>03730</v>
          </cell>
          <cell r="D1400">
            <v>1183000</v>
          </cell>
          <cell r="E1400">
            <v>0</v>
          </cell>
          <cell r="F1400">
            <v>0</v>
          </cell>
          <cell r="G1400">
            <v>75000</v>
          </cell>
          <cell r="H1400">
            <v>0</v>
          </cell>
          <cell r="I1400">
            <v>407000</v>
          </cell>
          <cell r="J1400">
            <v>2077000</v>
          </cell>
        </row>
        <row r="1401">
          <cell r="A1401" t="str">
            <v>P83310</v>
          </cell>
          <cell r="B1401" t="str">
            <v>RINA RAHMAYANI,S.T</v>
          </cell>
          <cell r="C1401" t="str">
            <v>03730</v>
          </cell>
          <cell r="D1401">
            <v>946400</v>
          </cell>
          <cell r="E1401">
            <v>0</v>
          </cell>
          <cell r="F1401">
            <v>0</v>
          </cell>
          <cell r="G1401">
            <v>75000</v>
          </cell>
          <cell r="H1401">
            <v>0</v>
          </cell>
          <cell r="I1401">
            <v>0</v>
          </cell>
          <cell r="J1401">
            <v>1447200</v>
          </cell>
        </row>
        <row r="1402">
          <cell r="A1402" t="str">
            <v>P83348</v>
          </cell>
          <cell r="B1402" t="str">
            <v>NASRIYANDI,S.E</v>
          </cell>
          <cell r="C1402" t="str">
            <v>03730</v>
          </cell>
          <cell r="D1402">
            <v>946400</v>
          </cell>
          <cell r="E1402">
            <v>0</v>
          </cell>
          <cell r="F1402">
            <v>0</v>
          </cell>
          <cell r="G1402">
            <v>75000</v>
          </cell>
          <cell r="H1402">
            <v>0</v>
          </cell>
          <cell r="I1402">
            <v>0</v>
          </cell>
          <cell r="J1402">
            <v>1447200</v>
          </cell>
        </row>
        <row r="1403">
          <cell r="A1403" t="str">
            <v>P78614</v>
          </cell>
          <cell r="B1403" t="str">
            <v>HERMI SINURAT</v>
          </cell>
          <cell r="C1403" t="str">
            <v>03750</v>
          </cell>
          <cell r="D1403">
            <v>1580000</v>
          </cell>
          <cell r="E1403">
            <v>158000</v>
          </cell>
          <cell r="F1403">
            <v>158000</v>
          </cell>
          <cell r="G1403">
            <v>300000</v>
          </cell>
          <cell r="H1403">
            <v>0</v>
          </cell>
          <cell r="I1403">
            <v>825000</v>
          </cell>
          <cell r="J1403">
            <v>2329000</v>
          </cell>
        </row>
        <row r="1404">
          <cell r="A1404" t="str">
            <v>P78615</v>
          </cell>
          <cell r="B1404" t="str">
            <v>DIAN ARINTOWATI</v>
          </cell>
          <cell r="C1404" t="str">
            <v>03750</v>
          </cell>
          <cell r="D1404">
            <v>1529000</v>
          </cell>
          <cell r="E1404">
            <v>152900</v>
          </cell>
          <cell r="F1404">
            <v>152900</v>
          </cell>
          <cell r="G1404">
            <v>300000</v>
          </cell>
          <cell r="H1404">
            <v>0</v>
          </cell>
          <cell r="I1404">
            <v>352000</v>
          </cell>
          <cell r="J1404">
            <v>2250000</v>
          </cell>
        </row>
        <row r="1405">
          <cell r="A1405" t="str">
            <v>P80253</v>
          </cell>
          <cell r="B1405" t="str">
            <v>ISMAIL ILYAS, SE.MM</v>
          </cell>
          <cell r="C1405" t="str">
            <v>03750</v>
          </cell>
          <cell r="D1405">
            <v>1923000</v>
          </cell>
          <cell r="E1405">
            <v>192300</v>
          </cell>
          <cell r="F1405">
            <v>192300</v>
          </cell>
          <cell r="G1405">
            <v>300000</v>
          </cell>
          <cell r="H1405">
            <v>1600000</v>
          </cell>
          <cell r="I1405">
            <v>0</v>
          </cell>
          <cell r="J1405">
            <v>3770000</v>
          </cell>
        </row>
        <row r="1406">
          <cell r="A1406" t="str">
            <v>P81051</v>
          </cell>
          <cell r="B1406" t="str">
            <v>MARTINUS, SH</v>
          </cell>
          <cell r="C1406" t="str">
            <v>03750</v>
          </cell>
          <cell r="D1406">
            <v>1523000</v>
          </cell>
          <cell r="E1406">
            <v>152300</v>
          </cell>
          <cell r="F1406">
            <v>152300</v>
          </cell>
          <cell r="G1406">
            <v>300000</v>
          </cell>
          <cell r="H1406">
            <v>0</v>
          </cell>
          <cell r="I1406">
            <v>825000</v>
          </cell>
          <cell r="J1406">
            <v>2407000</v>
          </cell>
        </row>
        <row r="1407">
          <cell r="A1407" t="str">
            <v>P82884</v>
          </cell>
          <cell r="B1407" t="str">
            <v>DANANG WIJAYADI</v>
          </cell>
          <cell r="C1407" t="str">
            <v>03750</v>
          </cell>
          <cell r="D1407">
            <v>1145000</v>
          </cell>
          <cell r="E1407">
            <v>0</v>
          </cell>
          <cell r="F1407">
            <v>0</v>
          </cell>
          <cell r="G1407">
            <v>75000</v>
          </cell>
          <cell r="H1407">
            <v>0</v>
          </cell>
          <cell r="I1407">
            <v>495000</v>
          </cell>
          <cell r="J1407">
            <v>2171000</v>
          </cell>
        </row>
        <row r="1408">
          <cell r="A1408" t="str">
            <v>P83349</v>
          </cell>
          <cell r="B1408" t="str">
            <v>ACHMAD FAZRIE,S.H</v>
          </cell>
          <cell r="C1408" t="str">
            <v>03750</v>
          </cell>
          <cell r="D1408">
            <v>946400</v>
          </cell>
          <cell r="E1408">
            <v>0</v>
          </cell>
          <cell r="F1408">
            <v>0</v>
          </cell>
          <cell r="G1408">
            <v>75000</v>
          </cell>
          <cell r="H1408">
            <v>0</v>
          </cell>
          <cell r="I1408">
            <v>0</v>
          </cell>
          <cell r="J1408">
            <v>1560800</v>
          </cell>
        </row>
        <row r="1409">
          <cell r="A1409" t="str">
            <v>P83375</v>
          </cell>
          <cell r="B1409" t="str">
            <v>HERMAWAN,S.SI</v>
          </cell>
          <cell r="C1409" t="str">
            <v>03750</v>
          </cell>
          <cell r="D1409">
            <v>946400</v>
          </cell>
          <cell r="E1409">
            <v>0</v>
          </cell>
          <cell r="F1409">
            <v>0</v>
          </cell>
          <cell r="G1409">
            <v>75000</v>
          </cell>
          <cell r="H1409">
            <v>0</v>
          </cell>
          <cell r="I1409">
            <v>0</v>
          </cell>
          <cell r="J1409">
            <v>1560800</v>
          </cell>
        </row>
        <row r="1410">
          <cell r="A1410" t="str">
            <v>P83391</v>
          </cell>
          <cell r="B1410" t="str">
            <v>FARIZAL ILMI,S.E</v>
          </cell>
          <cell r="C1410" t="str">
            <v>03750</v>
          </cell>
          <cell r="D1410">
            <v>946400</v>
          </cell>
          <cell r="E1410">
            <v>0</v>
          </cell>
          <cell r="F1410">
            <v>0</v>
          </cell>
          <cell r="G1410">
            <v>75000</v>
          </cell>
          <cell r="H1410">
            <v>0</v>
          </cell>
          <cell r="I1410">
            <v>0</v>
          </cell>
          <cell r="J1410">
            <v>1560800</v>
          </cell>
        </row>
        <row r="1411">
          <cell r="A1411" t="str">
            <v>P77295</v>
          </cell>
          <cell r="B1411" t="str">
            <v>SUSILO WIBOWO</v>
          </cell>
          <cell r="C1411" t="str">
            <v>03770</v>
          </cell>
          <cell r="D1411">
            <v>1806000</v>
          </cell>
          <cell r="E1411">
            <v>180600</v>
          </cell>
          <cell r="F1411">
            <v>180600</v>
          </cell>
          <cell r="G1411">
            <v>300000</v>
          </cell>
          <cell r="H1411">
            <v>0</v>
          </cell>
          <cell r="I1411">
            <v>825000</v>
          </cell>
          <cell r="J1411">
            <v>2486000</v>
          </cell>
        </row>
        <row r="1412">
          <cell r="A1412" t="str">
            <v>P79342</v>
          </cell>
          <cell r="B1412" t="str">
            <v>DEDE KURNIAWAN, S.H.</v>
          </cell>
          <cell r="C1412" t="str">
            <v>03770</v>
          </cell>
          <cell r="D1412">
            <v>1865000</v>
          </cell>
          <cell r="E1412">
            <v>186500</v>
          </cell>
          <cell r="F1412">
            <v>186500</v>
          </cell>
          <cell r="G1412">
            <v>300000</v>
          </cell>
          <cell r="H1412">
            <v>1500000</v>
          </cell>
          <cell r="I1412">
            <v>0</v>
          </cell>
          <cell r="J1412">
            <v>3718000</v>
          </cell>
        </row>
        <row r="1413">
          <cell r="A1413" t="str">
            <v>P79697</v>
          </cell>
          <cell r="B1413" t="str">
            <v>IDA UMI KALSUM</v>
          </cell>
          <cell r="C1413" t="str">
            <v>03770</v>
          </cell>
          <cell r="D1413">
            <v>1686000</v>
          </cell>
          <cell r="E1413">
            <v>0</v>
          </cell>
          <cell r="F1413">
            <v>0</v>
          </cell>
          <cell r="G1413">
            <v>75000</v>
          </cell>
          <cell r="H1413">
            <v>0</v>
          </cell>
          <cell r="I1413">
            <v>495000</v>
          </cell>
          <cell r="J1413">
            <v>2486000</v>
          </cell>
        </row>
        <row r="1414">
          <cell r="A1414" t="str">
            <v>P82985</v>
          </cell>
          <cell r="B1414" t="str">
            <v>JOHAN FATAR PRENGKI M.</v>
          </cell>
          <cell r="C1414" t="str">
            <v>03770</v>
          </cell>
          <cell r="D1414">
            <v>1145000</v>
          </cell>
          <cell r="E1414">
            <v>0</v>
          </cell>
          <cell r="F1414">
            <v>0</v>
          </cell>
          <cell r="G1414">
            <v>75000</v>
          </cell>
          <cell r="H1414">
            <v>0</v>
          </cell>
          <cell r="I1414">
            <v>550000</v>
          </cell>
          <cell r="J1414">
            <v>2171000</v>
          </cell>
        </row>
        <row r="1415">
          <cell r="A1415" t="str">
            <v>P83045</v>
          </cell>
          <cell r="B1415" t="str">
            <v>ANGGRAHITA GRAHESTI</v>
          </cell>
          <cell r="C1415" t="str">
            <v>03770</v>
          </cell>
          <cell r="D1415">
            <v>1145000</v>
          </cell>
          <cell r="E1415">
            <v>0</v>
          </cell>
          <cell r="F1415">
            <v>0</v>
          </cell>
          <cell r="G1415">
            <v>75000</v>
          </cell>
          <cell r="H1415">
            <v>0</v>
          </cell>
          <cell r="I1415">
            <v>825000</v>
          </cell>
          <cell r="J1415">
            <v>2171000</v>
          </cell>
        </row>
        <row r="1416">
          <cell r="A1416" t="str">
            <v>P83376</v>
          </cell>
          <cell r="B1416" t="str">
            <v>ISMIYATI ARIFAH,S.E</v>
          </cell>
          <cell r="C1416" t="str">
            <v>03770</v>
          </cell>
          <cell r="D1416">
            <v>946400</v>
          </cell>
          <cell r="E1416">
            <v>0</v>
          </cell>
          <cell r="F1416">
            <v>0</v>
          </cell>
          <cell r="G1416">
            <v>75000</v>
          </cell>
          <cell r="H1416">
            <v>0</v>
          </cell>
          <cell r="I1416">
            <v>297000</v>
          </cell>
          <cell r="J1416">
            <v>1560800</v>
          </cell>
        </row>
        <row r="1417">
          <cell r="A1417" t="str">
            <v>P83410</v>
          </cell>
          <cell r="B1417" t="str">
            <v>AKA PADMANA PUTRA,A.MD</v>
          </cell>
          <cell r="C1417" t="str">
            <v>03770</v>
          </cell>
          <cell r="D1417">
            <v>946400</v>
          </cell>
          <cell r="E1417">
            <v>0</v>
          </cell>
          <cell r="F1417">
            <v>0</v>
          </cell>
          <cell r="G1417">
            <v>75000</v>
          </cell>
          <cell r="H1417">
            <v>0</v>
          </cell>
          <cell r="I1417">
            <v>330000</v>
          </cell>
          <cell r="J1417">
            <v>1560800</v>
          </cell>
        </row>
        <row r="1418">
          <cell r="A1418" t="str">
            <v>Q01024</v>
          </cell>
          <cell r="B1418" t="str">
            <v>NISA NUR AL FERINA</v>
          </cell>
          <cell r="C1418" t="str">
            <v>03770</v>
          </cell>
          <cell r="D1418">
            <v>935000</v>
          </cell>
          <cell r="E1418">
            <v>0</v>
          </cell>
          <cell r="F1418">
            <v>0</v>
          </cell>
          <cell r="G1418">
            <v>75000</v>
          </cell>
          <cell r="H1418">
            <v>0</v>
          </cell>
          <cell r="I1418">
            <v>0</v>
          </cell>
          <cell r="J1418">
            <v>1240000</v>
          </cell>
        </row>
        <row r="1419">
          <cell r="A1419" t="str">
            <v>P54339</v>
          </cell>
          <cell r="B1419" t="str">
            <v>AMSORI</v>
          </cell>
          <cell r="C1419" t="str">
            <v>03780</v>
          </cell>
          <cell r="D1419">
            <v>2288000</v>
          </cell>
          <cell r="E1419">
            <v>228800</v>
          </cell>
          <cell r="F1419">
            <v>114400</v>
          </cell>
          <cell r="G1419">
            <v>225000</v>
          </cell>
          <cell r="H1419">
            <v>1500000</v>
          </cell>
          <cell r="I1419">
            <v>0</v>
          </cell>
          <cell r="J1419">
            <v>3168000</v>
          </cell>
        </row>
        <row r="1420">
          <cell r="A1420" t="str">
            <v>P79325</v>
          </cell>
          <cell r="B1420" t="str">
            <v>AGNES ARNELAWATI, SE, MM.</v>
          </cell>
          <cell r="C1420" t="str">
            <v>03780</v>
          </cell>
          <cell r="D1420">
            <v>1927000</v>
          </cell>
          <cell r="E1420">
            <v>192700</v>
          </cell>
          <cell r="F1420">
            <v>192700</v>
          </cell>
          <cell r="G1420">
            <v>300000</v>
          </cell>
          <cell r="H1420">
            <v>1600000</v>
          </cell>
          <cell r="I1420">
            <v>0</v>
          </cell>
          <cell r="J1420">
            <v>3828000</v>
          </cell>
        </row>
        <row r="1421">
          <cell r="A1421" t="str">
            <v>P80126</v>
          </cell>
          <cell r="B1421" t="str">
            <v>KUWAT PARWOTO,SE</v>
          </cell>
          <cell r="C1421" t="str">
            <v>03780</v>
          </cell>
          <cell r="D1421">
            <v>1744000</v>
          </cell>
          <cell r="E1421">
            <v>0</v>
          </cell>
          <cell r="F1421">
            <v>0</v>
          </cell>
          <cell r="G1421">
            <v>75000</v>
          </cell>
          <cell r="H1421">
            <v>0</v>
          </cell>
          <cell r="I1421">
            <v>825000</v>
          </cell>
          <cell r="J1421">
            <v>2295000</v>
          </cell>
        </row>
        <row r="1422">
          <cell r="A1422" t="str">
            <v>P81349</v>
          </cell>
          <cell r="B1422" t="str">
            <v>LAELY NUGRAENI</v>
          </cell>
          <cell r="C1422" t="str">
            <v>03780</v>
          </cell>
          <cell r="D1422">
            <v>1333000</v>
          </cell>
          <cell r="E1422">
            <v>133300</v>
          </cell>
          <cell r="F1422">
            <v>66650</v>
          </cell>
          <cell r="G1422">
            <v>225000</v>
          </cell>
          <cell r="H1422">
            <v>0</v>
          </cell>
          <cell r="I1422">
            <v>825000</v>
          </cell>
          <cell r="J1422">
            <v>2077000</v>
          </cell>
        </row>
        <row r="1423">
          <cell r="A1423" t="str">
            <v>P82748</v>
          </cell>
          <cell r="B1423" t="str">
            <v>MARLIANA DAMAYANTI, SE.</v>
          </cell>
          <cell r="C1423" t="str">
            <v>03780</v>
          </cell>
          <cell r="D1423">
            <v>1052000</v>
          </cell>
          <cell r="E1423">
            <v>105200</v>
          </cell>
          <cell r="F1423">
            <v>0</v>
          </cell>
          <cell r="G1423">
            <v>150000</v>
          </cell>
          <cell r="H1423">
            <v>0</v>
          </cell>
          <cell r="I1423">
            <v>352000</v>
          </cell>
          <cell r="J1423">
            <v>1932000</v>
          </cell>
        </row>
        <row r="1424">
          <cell r="A1424" t="str">
            <v>P82761</v>
          </cell>
          <cell r="B1424" t="str">
            <v>LENNY SUCIATTI MOCHAMAD ANWAR</v>
          </cell>
          <cell r="C1424" t="str">
            <v>03780</v>
          </cell>
          <cell r="D1424">
            <v>1052000</v>
          </cell>
          <cell r="E1424">
            <v>105200</v>
          </cell>
          <cell r="F1424">
            <v>105200</v>
          </cell>
          <cell r="G1424">
            <v>300000</v>
          </cell>
          <cell r="H1424">
            <v>0</v>
          </cell>
          <cell r="I1424">
            <v>352000</v>
          </cell>
          <cell r="J1424">
            <v>1932000</v>
          </cell>
        </row>
        <row r="1425">
          <cell r="A1425" t="str">
            <v>P82826</v>
          </cell>
          <cell r="B1425" t="str">
            <v>HERNANTO HADI NUGROHO, S.PSI.</v>
          </cell>
          <cell r="C1425" t="str">
            <v>03780</v>
          </cell>
          <cell r="D1425">
            <v>1052000</v>
          </cell>
          <cell r="E1425">
            <v>105200</v>
          </cell>
          <cell r="F1425">
            <v>52600</v>
          </cell>
          <cell r="G1425">
            <v>225000</v>
          </cell>
          <cell r="H1425">
            <v>0</v>
          </cell>
          <cell r="I1425">
            <v>495000</v>
          </cell>
          <cell r="J1425">
            <v>1932000</v>
          </cell>
        </row>
        <row r="1426">
          <cell r="A1426" t="str">
            <v>P83160</v>
          </cell>
          <cell r="B1426" t="str">
            <v>AIRLANGGA RAMADHAN</v>
          </cell>
          <cell r="C1426" t="str">
            <v>03780</v>
          </cell>
          <cell r="D1426">
            <v>1145000</v>
          </cell>
          <cell r="E1426">
            <v>0</v>
          </cell>
          <cell r="F1426">
            <v>0</v>
          </cell>
          <cell r="G1426">
            <v>75000</v>
          </cell>
          <cell r="H1426">
            <v>0</v>
          </cell>
          <cell r="I1426">
            <v>495000</v>
          </cell>
          <cell r="J1426">
            <v>1746000</v>
          </cell>
        </row>
        <row r="1427">
          <cell r="A1427" t="str">
            <v>P83347</v>
          </cell>
          <cell r="B1427" t="str">
            <v>CHRISTIAN HL GAOL,S.E</v>
          </cell>
          <cell r="C1427" t="str">
            <v>03780</v>
          </cell>
          <cell r="D1427">
            <v>946400</v>
          </cell>
          <cell r="E1427">
            <v>0</v>
          </cell>
          <cell r="F1427">
            <v>0</v>
          </cell>
          <cell r="G1427">
            <v>75000</v>
          </cell>
          <cell r="H1427">
            <v>0</v>
          </cell>
          <cell r="I1427">
            <v>0</v>
          </cell>
          <cell r="J1427">
            <v>1447200</v>
          </cell>
        </row>
        <row r="1428">
          <cell r="A1428" t="str">
            <v>Q01038</v>
          </cell>
          <cell r="B1428" t="str">
            <v>LOLO BAROROH</v>
          </cell>
          <cell r="C1428" t="str">
            <v>03780</v>
          </cell>
          <cell r="D1428">
            <v>935000</v>
          </cell>
          <cell r="E1428">
            <v>0</v>
          </cell>
          <cell r="F1428">
            <v>0</v>
          </cell>
          <cell r="G1428">
            <v>75000</v>
          </cell>
          <cell r="H1428">
            <v>0</v>
          </cell>
          <cell r="I1428">
            <v>0</v>
          </cell>
          <cell r="J1428">
            <v>1150000</v>
          </cell>
        </row>
        <row r="1429">
          <cell r="A1429" t="str">
            <v>P79348</v>
          </cell>
          <cell r="B1429" t="str">
            <v>SRI RAHAYU WIDIANINGSIH, SE</v>
          </cell>
          <cell r="C1429" t="str">
            <v>03790</v>
          </cell>
          <cell r="D1429">
            <v>1865000</v>
          </cell>
          <cell r="E1429">
            <v>0</v>
          </cell>
          <cell r="F1429">
            <v>0</v>
          </cell>
          <cell r="G1429">
            <v>75000</v>
          </cell>
          <cell r="H1429">
            <v>1500000</v>
          </cell>
          <cell r="I1429">
            <v>0</v>
          </cell>
          <cell r="J1429">
            <v>4321000</v>
          </cell>
        </row>
        <row r="1430">
          <cell r="A1430" t="str">
            <v>P80392</v>
          </cell>
          <cell r="B1430" t="str">
            <v>SAGIMIN, S.E.</v>
          </cell>
          <cell r="C1430" t="str">
            <v>03790</v>
          </cell>
          <cell r="D1430">
            <v>1686000</v>
          </cell>
          <cell r="E1430">
            <v>168600</v>
          </cell>
          <cell r="F1430">
            <v>168600</v>
          </cell>
          <cell r="G1430">
            <v>300000</v>
          </cell>
          <cell r="H1430">
            <v>0</v>
          </cell>
          <cell r="I1430">
            <v>825000</v>
          </cell>
          <cell r="J1430">
            <v>2486000</v>
          </cell>
        </row>
        <row r="1431">
          <cell r="A1431" t="str">
            <v>P81042</v>
          </cell>
          <cell r="B1431" t="str">
            <v>ANIE WIDYANINGSIH, SE</v>
          </cell>
          <cell r="C1431" t="str">
            <v>03790</v>
          </cell>
          <cell r="D1431">
            <v>1523000</v>
          </cell>
          <cell r="E1431">
            <v>152300</v>
          </cell>
          <cell r="F1431">
            <v>0</v>
          </cell>
          <cell r="G1431">
            <v>150000</v>
          </cell>
          <cell r="H1431">
            <v>0</v>
          </cell>
          <cell r="I1431">
            <v>825000</v>
          </cell>
          <cell r="J1431">
            <v>2407000</v>
          </cell>
        </row>
        <row r="1432">
          <cell r="A1432" t="str">
            <v>P82013</v>
          </cell>
          <cell r="B1432" t="str">
            <v>TONI SUMENDAP</v>
          </cell>
          <cell r="C1432" t="str">
            <v>03790</v>
          </cell>
          <cell r="D1432">
            <v>1126000</v>
          </cell>
          <cell r="E1432">
            <v>112600</v>
          </cell>
          <cell r="F1432">
            <v>112600</v>
          </cell>
          <cell r="G1432">
            <v>300000</v>
          </cell>
          <cell r="H1432">
            <v>0</v>
          </cell>
          <cell r="I1432">
            <v>352000</v>
          </cell>
          <cell r="J1432">
            <v>1814000</v>
          </cell>
        </row>
        <row r="1433">
          <cell r="A1433" t="str">
            <v>P82502</v>
          </cell>
          <cell r="B1433" t="str">
            <v>EKA FAJAR DEWANTARA</v>
          </cell>
          <cell r="C1433" t="str">
            <v>03790</v>
          </cell>
          <cell r="D1433">
            <v>1204000</v>
          </cell>
          <cell r="E1433">
            <v>0</v>
          </cell>
          <cell r="F1433">
            <v>0</v>
          </cell>
          <cell r="G1433">
            <v>75000</v>
          </cell>
          <cell r="H1433">
            <v>0</v>
          </cell>
          <cell r="I1433">
            <v>495000</v>
          </cell>
          <cell r="J1433">
            <v>2171000</v>
          </cell>
        </row>
        <row r="1434">
          <cell r="A1434" t="str">
            <v>P83062</v>
          </cell>
          <cell r="B1434" t="str">
            <v>HENDRA JUNIARTO</v>
          </cell>
          <cell r="C1434" t="str">
            <v>03790</v>
          </cell>
          <cell r="D1434">
            <v>1145000</v>
          </cell>
          <cell r="E1434">
            <v>0</v>
          </cell>
          <cell r="F1434">
            <v>0</v>
          </cell>
          <cell r="G1434">
            <v>75000</v>
          </cell>
          <cell r="H1434">
            <v>0</v>
          </cell>
          <cell r="I1434">
            <v>352000</v>
          </cell>
          <cell r="J1434">
            <v>1883000</v>
          </cell>
        </row>
        <row r="1435">
          <cell r="A1435" t="str">
            <v>P83352</v>
          </cell>
          <cell r="B1435" t="str">
            <v>ARDYA DWI LARASATI,S.E</v>
          </cell>
          <cell r="C1435" t="str">
            <v>03790</v>
          </cell>
          <cell r="D1435">
            <v>946400</v>
          </cell>
          <cell r="E1435">
            <v>0</v>
          </cell>
          <cell r="F1435">
            <v>0</v>
          </cell>
          <cell r="G1435">
            <v>75000</v>
          </cell>
          <cell r="H1435">
            <v>0</v>
          </cell>
          <cell r="I1435">
            <v>0</v>
          </cell>
          <cell r="J1435">
            <v>1560800</v>
          </cell>
        </row>
        <row r="1436">
          <cell r="A1436" t="str">
            <v>P83412</v>
          </cell>
          <cell r="B1436" t="str">
            <v>SUHARNI,A.MD</v>
          </cell>
          <cell r="C1436" t="str">
            <v>03790</v>
          </cell>
          <cell r="D1436">
            <v>946400</v>
          </cell>
          <cell r="E1436">
            <v>0</v>
          </cell>
          <cell r="F1436">
            <v>0</v>
          </cell>
          <cell r="G1436">
            <v>75000</v>
          </cell>
          <cell r="H1436">
            <v>0</v>
          </cell>
          <cell r="I1436">
            <v>0</v>
          </cell>
          <cell r="J1436">
            <v>1560800</v>
          </cell>
        </row>
        <row r="1437">
          <cell r="A1437" t="str">
            <v>Q00998</v>
          </cell>
          <cell r="B1437" t="str">
            <v>FARIDA TRIWULANDARI</v>
          </cell>
          <cell r="C1437" t="str">
            <v>03790</v>
          </cell>
          <cell r="D1437">
            <v>935000</v>
          </cell>
          <cell r="E1437">
            <v>0</v>
          </cell>
          <cell r="F1437">
            <v>0</v>
          </cell>
          <cell r="G1437">
            <v>75000</v>
          </cell>
          <cell r="H1437">
            <v>0</v>
          </cell>
          <cell r="I1437">
            <v>0</v>
          </cell>
          <cell r="J1437">
            <v>1240000</v>
          </cell>
        </row>
        <row r="1438">
          <cell r="A1438" t="str">
            <v>P76970</v>
          </cell>
          <cell r="B1438" t="str">
            <v>MARJADI</v>
          </cell>
          <cell r="C1438" t="str">
            <v>03800</v>
          </cell>
          <cell r="D1438">
            <v>1486000</v>
          </cell>
          <cell r="E1438">
            <v>148600</v>
          </cell>
          <cell r="F1438">
            <v>74300</v>
          </cell>
          <cell r="G1438">
            <v>225000</v>
          </cell>
          <cell r="H1438">
            <v>0</v>
          </cell>
          <cell r="I1438">
            <v>297000</v>
          </cell>
          <cell r="J1438">
            <v>2171000</v>
          </cell>
        </row>
        <row r="1439">
          <cell r="A1439" t="str">
            <v>P80108</v>
          </cell>
          <cell r="B1439" t="str">
            <v>FAOZAN WAHYU PRAPTONO, SE</v>
          </cell>
          <cell r="C1439" t="str">
            <v>03800</v>
          </cell>
          <cell r="D1439">
            <v>1744000</v>
          </cell>
          <cell r="E1439">
            <v>174400</v>
          </cell>
          <cell r="F1439">
            <v>174400</v>
          </cell>
          <cell r="G1439">
            <v>300000</v>
          </cell>
          <cell r="H1439">
            <v>1500000</v>
          </cell>
          <cell r="I1439">
            <v>0</v>
          </cell>
          <cell r="J1439">
            <v>3575000</v>
          </cell>
        </row>
        <row r="1440">
          <cell r="A1440" t="str">
            <v>P81080</v>
          </cell>
          <cell r="B1440" t="str">
            <v>ILHAM  ROHHARTOMO, SE</v>
          </cell>
          <cell r="C1440" t="str">
            <v>03800</v>
          </cell>
          <cell r="D1440">
            <v>1523000</v>
          </cell>
          <cell r="E1440">
            <v>0</v>
          </cell>
          <cell r="F1440">
            <v>0</v>
          </cell>
          <cell r="G1440">
            <v>75000</v>
          </cell>
          <cell r="H1440">
            <v>0</v>
          </cell>
          <cell r="I1440">
            <v>825000</v>
          </cell>
          <cell r="J1440">
            <v>2289000</v>
          </cell>
        </row>
        <row r="1441">
          <cell r="A1441" t="str">
            <v>P81188</v>
          </cell>
          <cell r="B1441" t="str">
            <v>SATRIYA BRATAWIJAYA,SE,MM</v>
          </cell>
          <cell r="C1441" t="str">
            <v>03800</v>
          </cell>
          <cell r="D1441">
            <v>1523000</v>
          </cell>
          <cell r="E1441">
            <v>152300</v>
          </cell>
          <cell r="F1441">
            <v>0</v>
          </cell>
          <cell r="G1441">
            <v>150000</v>
          </cell>
          <cell r="H1441">
            <v>0</v>
          </cell>
          <cell r="I1441">
            <v>825000</v>
          </cell>
          <cell r="J1441">
            <v>2407000</v>
          </cell>
        </row>
        <row r="1442">
          <cell r="A1442" t="str">
            <v>P82014</v>
          </cell>
          <cell r="B1442" t="str">
            <v>SUGENG SANTOSO</v>
          </cell>
          <cell r="C1442" t="str">
            <v>03800</v>
          </cell>
          <cell r="D1442">
            <v>1126000</v>
          </cell>
          <cell r="E1442">
            <v>112600</v>
          </cell>
          <cell r="F1442">
            <v>112600</v>
          </cell>
          <cell r="G1442">
            <v>300000</v>
          </cell>
          <cell r="H1442">
            <v>0</v>
          </cell>
          <cell r="I1442">
            <v>319000</v>
          </cell>
          <cell r="J1442">
            <v>1990000</v>
          </cell>
        </row>
        <row r="1443">
          <cell r="A1443" t="str">
            <v>P83177</v>
          </cell>
          <cell r="B1443" t="str">
            <v>NORWANTI</v>
          </cell>
          <cell r="C1443" t="str">
            <v>03800</v>
          </cell>
          <cell r="D1443">
            <v>1145000</v>
          </cell>
          <cell r="E1443">
            <v>0</v>
          </cell>
          <cell r="F1443">
            <v>0</v>
          </cell>
          <cell r="G1443">
            <v>75000</v>
          </cell>
          <cell r="H1443">
            <v>0</v>
          </cell>
          <cell r="I1443">
            <v>407000</v>
          </cell>
          <cell r="J1443">
            <v>1883000</v>
          </cell>
        </row>
        <row r="1444">
          <cell r="A1444" t="str">
            <v>P83350</v>
          </cell>
          <cell r="B1444" t="str">
            <v>DWI WAHYUNI,S.PD</v>
          </cell>
          <cell r="C1444" t="str">
            <v>03800</v>
          </cell>
          <cell r="D1444">
            <v>946400</v>
          </cell>
          <cell r="E1444">
            <v>0</v>
          </cell>
          <cell r="F1444">
            <v>0</v>
          </cell>
          <cell r="G1444">
            <v>75000</v>
          </cell>
          <cell r="H1444">
            <v>0</v>
          </cell>
          <cell r="I1444">
            <v>0</v>
          </cell>
          <cell r="J1444">
            <v>1560800</v>
          </cell>
        </row>
        <row r="1445">
          <cell r="A1445" t="str">
            <v>P83353</v>
          </cell>
          <cell r="B1445" t="str">
            <v>LUKMAN NULHAKIM,S.E</v>
          </cell>
          <cell r="C1445" t="str">
            <v>03800</v>
          </cell>
          <cell r="D1445">
            <v>946400</v>
          </cell>
          <cell r="E1445">
            <v>0</v>
          </cell>
          <cell r="F1445">
            <v>0</v>
          </cell>
          <cell r="G1445">
            <v>75000</v>
          </cell>
          <cell r="H1445">
            <v>0</v>
          </cell>
          <cell r="I1445">
            <v>0</v>
          </cell>
          <cell r="J1445">
            <v>1560800</v>
          </cell>
        </row>
        <row r="1446">
          <cell r="A1446" t="str">
            <v>P79112</v>
          </cell>
          <cell r="B1446" t="str">
            <v>MAURITS ALFA</v>
          </cell>
          <cell r="C1446" t="str">
            <v>03810</v>
          </cell>
          <cell r="D1446">
            <v>1686000</v>
          </cell>
          <cell r="E1446">
            <v>168600</v>
          </cell>
          <cell r="F1446">
            <v>168600</v>
          </cell>
          <cell r="G1446">
            <v>300000</v>
          </cell>
          <cell r="H1446">
            <v>0</v>
          </cell>
          <cell r="I1446">
            <v>825000</v>
          </cell>
          <cell r="J1446">
            <v>2295000</v>
          </cell>
        </row>
        <row r="1447">
          <cell r="A1447" t="str">
            <v>P79370</v>
          </cell>
          <cell r="B1447" t="str">
            <v>YANTI TRI REZEKI</v>
          </cell>
          <cell r="C1447" t="str">
            <v>03810</v>
          </cell>
          <cell r="D1447">
            <v>1865000</v>
          </cell>
          <cell r="E1447">
            <v>186500</v>
          </cell>
          <cell r="F1447">
            <v>186500</v>
          </cell>
          <cell r="G1447">
            <v>300000</v>
          </cell>
          <cell r="H1447">
            <v>1500000</v>
          </cell>
          <cell r="I1447">
            <v>0</v>
          </cell>
          <cell r="J1447">
            <v>3432000</v>
          </cell>
        </row>
        <row r="1448">
          <cell r="A1448" t="str">
            <v>P81125</v>
          </cell>
          <cell r="B1448" t="str">
            <v>RINA ADHININGTYAS</v>
          </cell>
          <cell r="C1448" t="str">
            <v>03810</v>
          </cell>
          <cell r="D1448">
            <v>1425000</v>
          </cell>
          <cell r="E1448">
            <v>0</v>
          </cell>
          <cell r="F1448">
            <v>0</v>
          </cell>
          <cell r="G1448">
            <v>75000</v>
          </cell>
          <cell r="H1448">
            <v>0</v>
          </cell>
          <cell r="I1448">
            <v>319000</v>
          </cell>
          <cell r="J1448">
            <v>2149000</v>
          </cell>
        </row>
        <row r="1449">
          <cell r="A1449" t="str">
            <v>P83016</v>
          </cell>
          <cell r="B1449" t="str">
            <v>ERMILA MEGAWATI</v>
          </cell>
          <cell r="C1449" t="str">
            <v>03810</v>
          </cell>
          <cell r="D1449">
            <v>1145000</v>
          </cell>
          <cell r="E1449">
            <v>0</v>
          </cell>
          <cell r="F1449">
            <v>0</v>
          </cell>
          <cell r="G1449">
            <v>75000</v>
          </cell>
          <cell r="H1449">
            <v>0</v>
          </cell>
          <cell r="I1449">
            <v>495000</v>
          </cell>
          <cell r="J1449">
            <v>2004000</v>
          </cell>
        </row>
        <row r="1450">
          <cell r="A1450" t="str">
            <v>P83354</v>
          </cell>
          <cell r="B1450" t="str">
            <v>MOCHAMMAD ICHWAN,S.KOM</v>
          </cell>
          <cell r="C1450" t="str">
            <v>03810</v>
          </cell>
          <cell r="D1450">
            <v>946400</v>
          </cell>
          <cell r="E1450">
            <v>0</v>
          </cell>
          <cell r="F1450">
            <v>0</v>
          </cell>
          <cell r="G1450">
            <v>75000</v>
          </cell>
          <cell r="H1450">
            <v>0</v>
          </cell>
          <cell r="I1450">
            <v>0</v>
          </cell>
          <cell r="J1450">
            <v>1447200</v>
          </cell>
        </row>
        <row r="1451">
          <cell r="A1451" t="str">
            <v>P77017</v>
          </cell>
          <cell r="B1451" t="str">
            <v>EFFENDI SUMANTORO</v>
          </cell>
          <cell r="C1451" t="str">
            <v>03890</v>
          </cell>
          <cell r="D1451">
            <v>1635000</v>
          </cell>
          <cell r="E1451">
            <v>163500</v>
          </cell>
          <cell r="F1451">
            <v>163500</v>
          </cell>
          <cell r="G1451">
            <v>300000</v>
          </cell>
          <cell r="H1451">
            <v>0</v>
          </cell>
          <cell r="I1451">
            <v>319000</v>
          </cell>
          <cell r="J1451">
            <v>2149000</v>
          </cell>
        </row>
        <row r="1452">
          <cell r="A1452" t="str">
            <v>P78883</v>
          </cell>
          <cell r="B1452" t="str">
            <v>DADANG RIYADI</v>
          </cell>
          <cell r="C1452" t="str">
            <v>03890</v>
          </cell>
          <cell r="D1452">
            <v>1427000</v>
          </cell>
          <cell r="E1452">
            <v>142700</v>
          </cell>
          <cell r="F1452">
            <v>142700</v>
          </cell>
          <cell r="G1452">
            <v>300000</v>
          </cell>
          <cell r="H1452">
            <v>0</v>
          </cell>
          <cell r="I1452">
            <v>495000</v>
          </cell>
          <cell r="J1452">
            <v>2077000</v>
          </cell>
        </row>
        <row r="1453">
          <cell r="A1453" t="str">
            <v>P78911</v>
          </cell>
          <cell r="B1453" t="str">
            <v>ANDAYANI SIHALOHO, S.E.</v>
          </cell>
          <cell r="C1453" t="str">
            <v>03890</v>
          </cell>
          <cell r="D1453">
            <v>1865000</v>
          </cell>
          <cell r="E1453">
            <v>186500</v>
          </cell>
          <cell r="F1453">
            <v>186500</v>
          </cell>
          <cell r="G1453">
            <v>300000</v>
          </cell>
          <cell r="H1453">
            <v>0</v>
          </cell>
          <cell r="I1453">
            <v>825000</v>
          </cell>
          <cell r="J1453">
            <v>2367000</v>
          </cell>
        </row>
        <row r="1454">
          <cell r="A1454" t="str">
            <v>P80165</v>
          </cell>
          <cell r="B1454" t="str">
            <v>SUGENG PRIYATNO, SE</v>
          </cell>
          <cell r="C1454" t="str">
            <v>03890</v>
          </cell>
          <cell r="D1454">
            <v>1744000</v>
          </cell>
          <cell r="E1454">
            <v>174400</v>
          </cell>
          <cell r="F1454">
            <v>174400</v>
          </cell>
          <cell r="G1454">
            <v>300000</v>
          </cell>
          <cell r="H1454">
            <v>1500000</v>
          </cell>
          <cell r="I1454">
            <v>0</v>
          </cell>
          <cell r="J1454">
            <v>3432000</v>
          </cell>
        </row>
        <row r="1455">
          <cell r="A1455" t="str">
            <v>P81254</v>
          </cell>
          <cell r="B1455" t="str">
            <v>SUHERMAN</v>
          </cell>
          <cell r="C1455" t="str">
            <v>03890</v>
          </cell>
          <cell r="D1455">
            <v>1207000</v>
          </cell>
          <cell r="E1455">
            <v>120700</v>
          </cell>
          <cell r="F1455">
            <v>60350</v>
          </cell>
          <cell r="G1455">
            <v>225000</v>
          </cell>
          <cell r="H1455">
            <v>0</v>
          </cell>
          <cell r="I1455">
            <v>330000</v>
          </cell>
          <cell r="J1455">
            <v>1747000</v>
          </cell>
        </row>
        <row r="1456">
          <cell r="A1456" t="str">
            <v>P83355</v>
          </cell>
          <cell r="B1456" t="str">
            <v>SANDI BAHTIAR FASA,S.P</v>
          </cell>
          <cell r="C1456" t="str">
            <v>03890</v>
          </cell>
          <cell r="D1456">
            <v>946400</v>
          </cell>
          <cell r="E1456">
            <v>0</v>
          </cell>
          <cell r="F1456">
            <v>0</v>
          </cell>
          <cell r="G1456">
            <v>75000</v>
          </cell>
          <cell r="H1456">
            <v>0</v>
          </cell>
          <cell r="I1456">
            <v>0</v>
          </cell>
          <cell r="J1456">
            <v>1447200</v>
          </cell>
        </row>
        <row r="1457">
          <cell r="A1457" t="str">
            <v>Q01021</v>
          </cell>
          <cell r="B1457" t="str">
            <v>RIA RAHMIYANI</v>
          </cell>
          <cell r="C1457" t="str">
            <v>03890</v>
          </cell>
          <cell r="D1457">
            <v>935000</v>
          </cell>
          <cell r="E1457">
            <v>0</v>
          </cell>
          <cell r="F1457">
            <v>0</v>
          </cell>
          <cell r="G1457">
            <v>75000</v>
          </cell>
          <cell r="H1457">
            <v>0</v>
          </cell>
          <cell r="I1457">
            <v>319000</v>
          </cell>
          <cell r="J1457">
            <v>1150000</v>
          </cell>
        </row>
        <row r="1458">
          <cell r="A1458" t="str">
            <v>P77203</v>
          </cell>
          <cell r="B1458" t="str">
            <v>DARWELI</v>
          </cell>
          <cell r="C1458" t="str">
            <v>03900</v>
          </cell>
          <cell r="D1458">
            <v>1806000</v>
          </cell>
          <cell r="E1458">
            <v>180600</v>
          </cell>
          <cell r="F1458">
            <v>180600</v>
          </cell>
          <cell r="G1458">
            <v>300000</v>
          </cell>
          <cell r="H1458">
            <v>0</v>
          </cell>
          <cell r="I1458">
            <v>825000</v>
          </cell>
          <cell r="J1458">
            <v>2295000</v>
          </cell>
        </row>
        <row r="1459">
          <cell r="A1459" t="str">
            <v>P80092</v>
          </cell>
          <cell r="B1459" t="str">
            <v>A.V.DEDY NUGROHO F., SE</v>
          </cell>
          <cell r="C1459" t="str">
            <v>03900</v>
          </cell>
          <cell r="D1459">
            <v>1744000</v>
          </cell>
          <cell r="E1459">
            <v>174400</v>
          </cell>
          <cell r="F1459">
            <v>174400</v>
          </cell>
          <cell r="G1459">
            <v>300000</v>
          </cell>
          <cell r="H1459">
            <v>1500000</v>
          </cell>
          <cell r="I1459">
            <v>0</v>
          </cell>
          <cell r="J1459">
            <v>3588000</v>
          </cell>
        </row>
        <row r="1460">
          <cell r="A1460" t="str">
            <v>P80557</v>
          </cell>
          <cell r="B1460" t="str">
            <v>SONTARIA  PASARIBU</v>
          </cell>
          <cell r="C1460" t="str">
            <v>03900</v>
          </cell>
          <cell r="D1460">
            <v>1425000</v>
          </cell>
          <cell r="E1460">
            <v>142500</v>
          </cell>
          <cell r="F1460">
            <v>142500</v>
          </cell>
          <cell r="G1460">
            <v>300000</v>
          </cell>
          <cell r="H1460">
            <v>0</v>
          </cell>
          <cell r="I1460">
            <v>495000</v>
          </cell>
          <cell r="J1460">
            <v>2149000</v>
          </cell>
        </row>
        <row r="1461">
          <cell r="A1461" t="str">
            <v>P82010</v>
          </cell>
          <cell r="B1461" t="str">
            <v>AGNES TRIASTUTIE,S.I.K</v>
          </cell>
          <cell r="C1461" t="str">
            <v>03900</v>
          </cell>
          <cell r="D1461">
            <v>1164000</v>
          </cell>
          <cell r="E1461">
            <v>116400</v>
          </cell>
          <cell r="F1461">
            <v>58200</v>
          </cell>
          <cell r="G1461">
            <v>225000</v>
          </cell>
          <cell r="H1461">
            <v>0</v>
          </cell>
          <cell r="I1461">
            <v>330000</v>
          </cell>
          <cell r="J1461">
            <v>2004000</v>
          </cell>
        </row>
        <row r="1462">
          <cell r="A1462" t="str">
            <v>P83006</v>
          </cell>
          <cell r="B1462" t="str">
            <v>FARKHATUNNISA</v>
          </cell>
          <cell r="C1462" t="str">
            <v>03900</v>
          </cell>
          <cell r="D1462">
            <v>1145000</v>
          </cell>
          <cell r="E1462">
            <v>0</v>
          </cell>
          <cell r="F1462">
            <v>0</v>
          </cell>
          <cell r="G1462">
            <v>75000</v>
          </cell>
          <cell r="H1462">
            <v>0</v>
          </cell>
          <cell r="I1462">
            <v>495000</v>
          </cell>
          <cell r="J1462">
            <v>2004000</v>
          </cell>
        </row>
        <row r="1463">
          <cell r="A1463" t="str">
            <v>P83374</v>
          </cell>
          <cell r="B1463" t="str">
            <v>MOCHAMMAD MAULUDDIN,S.E</v>
          </cell>
          <cell r="C1463" t="str">
            <v>03900</v>
          </cell>
          <cell r="D1463">
            <v>946400</v>
          </cell>
          <cell r="E1463">
            <v>0</v>
          </cell>
          <cell r="F1463">
            <v>0</v>
          </cell>
          <cell r="G1463">
            <v>75000</v>
          </cell>
          <cell r="H1463">
            <v>0</v>
          </cell>
          <cell r="I1463">
            <v>0</v>
          </cell>
          <cell r="J1463">
            <v>1447200</v>
          </cell>
        </row>
        <row r="1464">
          <cell r="A1464" t="str">
            <v>Q01015</v>
          </cell>
          <cell r="B1464" t="str">
            <v>VERA FITRIA HERLINA</v>
          </cell>
          <cell r="C1464" t="str">
            <v>03900</v>
          </cell>
          <cell r="D1464">
            <v>935000</v>
          </cell>
          <cell r="E1464">
            <v>0</v>
          </cell>
          <cell r="F1464">
            <v>0</v>
          </cell>
          <cell r="G1464">
            <v>75000</v>
          </cell>
          <cell r="H1464">
            <v>0</v>
          </cell>
          <cell r="I1464">
            <v>319000</v>
          </cell>
          <cell r="J1464">
            <v>1150000</v>
          </cell>
        </row>
        <row r="1465">
          <cell r="A1465" t="str">
            <v>P77220</v>
          </cell>
          <cell r="B1465" t="str">
            <v>SRI SUGIARTI, B.SC</v>
          </cell>
          <cell r="C1465" t="str">
            <v>03920</v>
          </cell>
          <cell r="D1465">
            <v>1806000</v>
          </cell>
          <cell r="E1465">
            <v>180600</v>
          </cell>
          <cell r="F1465">
            <v>90300</v>
          </cell>
          <cell r="G1465">
            <v>225000</v>
          </cell>
          <cell r="H1465">
            <v>0</v>
          </cell>
          <cell r="I1465">
            <v>0</v>
          </cell>
          <cell r="J1465">
            <v>2295000</v>
          </cell>
        </row>
        <row r="1466">
          <cell r="A1466" t="str">
            <v>P77401</v>
          </cell>
          <cell r="B1466" t="str">
            <v>RENATA IRMAIDA HUTASOIT</v>
          </cell>
          <cell r="C1466" t="str">
            <v>03920</v>
          </cell>
          <cell r="D1466">
            <v>1632000</v>
          </cell>
          <cell r="E1466">
            <v>163200</v>
          </cell>
          <cell r="F1466">
            <v>163200</v>
          </cell>
          <cell r="G1466">
            <v>300000</v>
          </cell>
          <cell r="H1466">
            <v>0</v>
          </cell>
          <cell r="I1466">
            <v>297000</v>
          </cell>
          <cell r="J1466">
            <v>2222000</v>
          </cell>
        </row>
        <row r="1467">
          <cell r="A1467" t="str">
            <v>P78005</v>
          </cell>
          <cell r="B1467" t="str">
            <v>PAHRUDIN</v>
          </cell>
          <cell r="C1467" t="str">
            <v>03920</v>
          </cell>
          <cell r="D1467">
            <v>1538000</v>
          </cell>
          <cell r="E1467">
            <v>153800</v>
          </cell>
          <cell r="F1467">
            <v>153800</v>
          </cell>
          <cell r="G1467">
            <v>300000</v>
          </cell>
          <cell r="H1467">
            <v>0</v>
          </cell>
          <cell r="I1467">
            <v>297000</v>
          </cell>
          <cell r="J1467">
            <v>1928000</v>
          </cell>
        </row>
        <row r="1468">
          <cell r="A1468" t="str">
            <v>P79545</v>
          </cell>
          <cell r="B1468" t="str">
            <v>UNGGUL WIDHI HANDOKO, SE</v>
          </cell>
          <cell r="C1468" t="str">
            <v>03920</v>
          </cell>
          <cell r="D1468">
            <v>1686000</v>
          </cell>
          <cell r="E1468">
            <v>168600</v>
          </cell>
          <cell r="F1468">
            <v>168600</v>
          </cell>
          <cell r="G1468">
            <v>300000</v>
          </cell>
          <cell r="H1468">
            <v>0</v>
          </cell>
          <cell r="I1468">
            <v>825000</v>
          </cell>
          <cell r="J1468">
            <v>2295000</v>
          </cell>
        </row>
        <row r="1469">
          <cell r="A1469" t="str">
            <v>P80435</v>
          </cell>
          <cell r="B1469" t="str">
            <v>MARLIYANTI, S.Sos</v>
          </cell>
          <cell r="C1469" t="str">
            <v>03920</v>
          </cell>
          <cell r="D1469">
            <v>1799000</v>
          </cell>
          <cell r="E1469">
            <v>179900</v>
          </cell>
          <cell r="F1469">
            <v>0</v>
          </cell>
          <cell r="G1469">
            <v>150000</v>
          </cell>
          <cell r="H1469">
            <v>1500000</v>
          </cell>
          <cell r="I1469">
            <v>0</v>
          </cell>
          <cell r="J1469">
            <v>3300000</v>
          </cell>
        </row>
        <row r="1470">
          <cell r="A1470" t="str">
            <v>P83004</v>
          </cell>
          <cell r="B1470" t="str">
            <v>HIJRIAN SEKAR WIDANTI</v>
          </cell>
          <cell r="C1470" t="str">
            <v>03920</v>
          </cell>
          <cell r="D1470">
            <v>1145000</v>
          </cell>
          <cell r="E1470">
            <v>0</v>
          </cell>
          <cell r="F1470">
            <v>0</v>
          </cell>
          <cell r="G1470">
            <v>75000</v>
          </cell>
          <cell r="H1470">
            <v>0</v>
          </cell>
          <cell r="I1470">
            <v>407000</v>
          </cell>
          <cell r="J1470">
            <v>2004000</v>
          </cell>
        </row>
        <row r="1471">
          <cell r="A1471" t="str">
            <v>P83356</v>
          </cell>
          <cell r="B1471" t="str">
            <v>JUNAEDI HADI ICHSAN,S.H</v>
          </cell>
          <cell r="C1471" t="str">
            <v>03920</v>
          </cell>
          <cell r="D1471">
            <v>946400</v>
          </cell>
          <cell r="E1471">
            <v>0</v>
          </cell>
          <cell r="F1471">
            <v>0</v>
          </cell>
          <cell r="G1471">
            <v>75000</v>
          </cell>
          <cell r="H1471">
            <v>0</v>
          </cell>
          <cell r="I1471">
            <v>0</v>
          </cell>
          <cell r="J1471">
            <v>1447200</v>
          </cell>
        </row>
        <row r="1472">
          <cell r="A1472" t="str">
            <v>Q01016</v>
          </cell>
          <cell r="B1472" t="str">
            <v>INTAN ISMAWATI</v>
          </cell>
          <cell r="C1472" t="str">
            <v>03920</v>
          </cell>
          <cell r="D1472">
            <v>935000</v>
          </cell>
          <cell r="E1472">
            <v>0</v>
          </cell>
          <cell r="F1472">
            <v>0</v>
          </cell>
          <cell r="G1472">
            <v>75000</v>
          </cell>
          <cell r="H1472">
            <v>0</v>
          </cell>
          <cell r="I1472">
            <v>0</v>
          </cell>
          <cell r="J1472">
            <v>1150000</v>
          </cell>
        </row>
        <row r="1473">
          <cell r="A1473" t="str">
            <v>P77030</v>
          </cell>
          <cell r="B1473" t="str">
            <v>JOKO MULYONO</v>
          </cell>
          <cell r="C1473" t="str">
            <v>03940</v>
          </cell>
          <cell r="D1473">
            <v>1580000</v>
          </cell>
          <cell r="E1473">
            <v>158000</v>
          </cell>
          <cell r="F1473">
            <v>158000</v>
          </cell>
          <cell r="G1473">
            <v>300000</v>
          </cell>
          <cell r="H1473">
            <v>0</v>
          </cell>
          <cell r="I1473">
            <v>0</v>
          </cell>
          <cell r="J1473">
            <v>2149000</v>
          </cell>
        </row>
        <row r="1474">
          <cell r="A1474" t="str">
            <v>P77215</v>
          </cell>
          <cell r="B1474" t="str">
            <v>LINDA TUWANAKOTTA</v>
          </cell>
          <cell r="C1474" t="str">
            <v>03940</v>
          </cell>
          <cell r="D1474">
            <v>1806000</v>
          </cell>
          <cell r="E1474">
            <v>180600</v>
          </cell>
          <cell r="F1474">
            <v>0</v>
          </cell>
          <cell r="G1474">
            <v>150000</v>
          </cell>
          <cell r="H1474">
            <v>0</v>
          </cell>
          <cell r="I1474">
            <v>825000</v>
          </cell>
          <cell r="J1474">
            <v>2208000</v>
          </cell>
        </row>
        <row r="1475">
          <cell r="A1475" t="str">
            <v>P78904</v>
          </cell>
          <cell r="B1475" t="str">
            <v>SRI HANDOYOWATI, SE</v>
          </cell>
          <cell r="C1475" t="str">
            <v>03940</v>
          </cell>
          <cell r="D1475">
            <v>1927000</v>
          </cell>
          <cell r="E1475">
            <v>0</v>
          </cell>
          <cell r="F1475">
            <v>0</v>
          </cell>
          <cell r="G1475">
            <v>75000</v>
          </cell>
          <cell r="H1475">
            <v>1500000</v>
          </cell>
          <cell r="I1475">
            <v>0</v>
          </cell>
          <cell r="J1475">
            <v>3300000</v>
          </cell>
        </row>
        <row r="1476">
          <cell r="A1476" t="str">
            <v>P81139</v>
          </cell>
          <cell r="B1476" t="str">
            <v>YUNI MERNASARI, A.MD.</v>
          </cell>
          <cell r="C1476" t="str">
            <v>03940</v>
          </cell>
          <cell r="D1476">
            <v>1377000</v>
          </cell>
          <cell r="E1476">
            <v>0</v>
          </cell>
          <cell r="F1476">
            <v>137700</v>
          </cell>
          <cell r="G1476">
            <v>225000</v>
          </cell>
          <cell r="H1476">
            <v>0</v>
          </cell>
          <cell r="I1476">
            <v>825000</v>
          </cell>
          <cell r="J1476">
            <v>2068000</v>
          </cell>
        </row>
        <row r="1477">
          <cell r="A1477" t="str">
            <v>P82744</v>
          </cell>
          <cell r="B1477" t="str">
            <v>NURYADI</v>
          </cell>
          <cell r="C1477" t="str">
            <v>03940</v>
          </cell>
          <cell r="D1477">
            <v>1052000</v>
          </cell>
          <cell r="E1477">
            <v>0</v>
          </cell>
          <cell r="F1477">
            <v>0</v>
          </cell>
          <cell r="G1477">
            <v>75000</v>
          </cell>
          <cell r="H1477">
            <v>0</v>
          </cell>
          <cell r="I1477">
            <v>407000</v>
          </cell>
          <cell r="J1477">
            <v>1859000</v>
          </cell>
        </row>
        <row r="1478">
          <cell r="A1478" t="str">
            <v>P83357</v>
          </cell>
          <cell r="B1478" t="str">
            <v>EKO SUSILO,S.E</v>
          </cell>
          <cell r="C1478" t="str">
            <v>03940</v>
          </cell>
          <cell r="D1478">
            <v>946400</v>
          </cell>
          <cell r="E1478">
            <v>0</v>
          </cell>
          <cell r="F1478">
            <v>0</v>
          </cell>
          <cell r="G1478">
            <v>75000</v>
          </cell>
          <cell r="H1478">
            <v>0</v>
          </cell>
          <cell r="I1478">
            <v>0</v>
          </cell>
          <cell r="J1478">
            <v>1447200</v>
          </cell>
        </row>
        <row r="1479">
          <cell r="A1479" t="str">
            <v>P83368</v>
          </cell>
          <cell r="B1479" t="str">
            <v>YELNI HARIYANTI,S.S</v>
          </cell>
          <cell r="C1479" t="str">
            <v>03940</v>
          </cell>
          <cell r="D1479">
            <v>946400</v>
          </cell>
          <cell r="E1479">
            <v>0</v>
          </cell>
          <cell r="F1479">
            <v>0</v>
          </cell>
          <cell r="G1479">
            <v>75000</v>
          </cell>
          <cell r="H1479">
            <v>0</v>
          </cell>
          <cell r="I1479">
            <v>297000</v>
          </cell>
          <cell r="J1479">
            <v>1809000</v>
          </cell>
        </row>
        <row r="1480">
          <cell r="A1480" t="str">
            <v>Q01030</v>
          </cell>
          <cell r="B1480" t="str">
            <v>DARMAWATI</v>
          </cell>
          <cell r="C1480" t="str">
            <v>03940</v>
          </cell>
          <cell r="D1480">
            <v>935000</v>
          </cell>
          <cell r="E1480">
            <v>0</v>
          </cell>
          <cell r="F1480">
            <v>0</v>
          </cell>
          <cell r="G1480">
            <v>75000</v>
          </cell>
          <cell r="H1480">
            <v>0</v>
          </cell>
          <cell r="I1480">
            <v>0</v>
          </cell>
          <cell r="J1480">
            <v>1150000</v>
          </cell>
        </row>
        <row r="1481">
          <cell r="A1481" t="str">
            <v>P79518</v>
          </cell>
          <cell r="B1481" t="str">
            <v>BOBIE GUSTIAR, SE</v>
          </cell>
          <cell r="C1481" t="str">
            <v>03950</v>
          </cell>
          <cell r="D1481">
            <v>1632000</v>
          </cell>
          <cell r="E1481">
            <v>163200</v>
          </cell>
          <cell r="F1481">
            <v>163200</v>
          </cell>
          <cell r="G1481">
            <v>300000</v>
          </cell>
          <cell r="H1481">
            <v>0</v>
          </cell>
          <cell r="I1481">
            <v>825000</v>
          </cell>
          <cell r="J1481">
            <v>2222000</v>
          </cell>
        </row>
        <row r="1482">
          <cell r="A1482" t="str">
            <v>P80192</v>
          </cell>
          <cell r="B1482" t="str">
            <v>ZAENUDDIN FANANI</v>
          </cell>
          <cell r="C1482" t="str">
            <v>03950</v>
          </cell>
          <cell r="D1482">
            <v>1744000</v>
          </cell>
          <cell r="E1482">
            <v>174400</v>
          </cell>
          <cell r="F1482">
            <v>87200</v>
          </cell>
          <cell r="G1482">
            <v>225000</v>
          </cell>
          <cell r="H1482">
            <v>1500000</v>
          </cell>
          <cell r="I1482">
            <v>0</v>
          </cell>
          <cell r="J1482">
            <v>3175000</v>
          </cell>
        </row>
        <row r="1483">
          <cell r="A1483" t="str">
            <v>P82733</v>
          </cell>
          <cell r="B1483" t="str">
            <v>RIZQI ANUGRAH PEBRIANI</v>
          </cell>
          <cell r="C1483" t="str">
            <v>03950</v>
          </cell>
          <cell r="D1483">
            <v>1164000</v>
          </cell>
          <cell r="E1483">
            <v>0</v>
          </cell>
          <cell r="F1483">
            <v>0</v>
          </cell>
          <cell r="G1483">
            <v>75000</v>
          </cell>
          <cell r="H1483">
            <v>0</v>
          </cell>
          <cell r="I1483">
            <v>0</v>
          </cell>
          <cell r="J1483">
            <v>1928000</v>
          </cell>
        </row>
        <row r="1484">
          <cell r="A1484" t="str">
            <v>P82824</v>
          </cell>
          <cell r="B1484" t="str">
            <v>MAR'ATUN MUFIDA</v>
          </cell>
          <cell r="C1484" t="str">
            <v>03950</v>
          </cell>
          <cell r="D1484">
            <v>1164000</v>
          </cell>
          <cell r="E1484">
            <v>0</v>
          </cell>
          <cell r="F1484">
            <v>0</v>
          </cell>
          <cell r="G1484">
            <v>75000</v>
          </cell>
          <cell r="H1484">
            <v>0</v>
          </cell>
          <cell r="I1484">
            <v>297000</v>
          </cell>
          <cell r="J1484">
            <v>2004000</v>
          </cell>
        </row>
        <row r="1485">
          <cell r="A1485" t="str">
            <v>P83358</v>
          </cell>
          <cell r="B1485" t="str">
            <v>MAGDARIA,S.T</v>
          </cell>
          <cell r="C1485" t="str">
            <v>03950</v>
          </cell>
          <cell r="D1485">
            <v>946400</v>
          </cell>
          <cell r="E1485">
            <v>0</v>
          </cell>
          <cell r="F1485">
            <v>0</v>
          </cell>
          <cell r="G1485">
            <v>75000</v>
          </cell>
          <cell r="H1485">
            <v>0</v>
          </cell>
          <cell r="I1485">
            <v>0</v>
          </cell>
          <cell r="J1485">
            <v>1447200</v>
          </cell>
        </row>
        <row r="1486">
          <cell r="A1486" t="str">
            <v>Q01004</v>
          </cell>
          <cell r="B1486" t="str">
            <v>WIWIT LUVIANTI</v>
          </cell>
          <cell r="C1486" t="str">
            <v>03950</v>
          </cell>
          <cell r="D1486">
            <v>935000</v>
          </cell>
          <cell r="E1486">
            <v>0</v>
          </cell>
          <cell r="F1486">
            <v>0</v>
          </cell>
          <cell r="G1486">
            <v>75000</v>
          </cell>
          <cell r="H1486">
            <v>0</v>
          </cell>
          <cell r="I1486">
            <v>0</v>
          </cell>
          <cell r="J1486">
            <v>1150000</v>
          </cell>
        </row>
        <row r="1487">
          <cell r="A1487" t="str">
            <v>P77023</v>
          </cell>
          <cell r="B1487" t="str">
            <v>BUDI SUWARMAN</v>
          </cell>
          <cell r="C1487" t="str">
            <v>03970</v>
          </cell>
          <cell r="D1487">
            <v>1526000</v>
          </cell>
          <cell r="E1487">
            <v>152600</v>
          </cell>
          <cell r="F1487">
            <v>152600</v>
          </cell>
          <cell r="G1487">
            <v>300000</v>
          </cell>
          <cell r="H1487">
            <v>0</v>
          </cell>
          <cell r="I1487">
            <v>330000</v>
          </cell>
          <cell r="J1487">
            <v>2149000</v>
          </cell>
        </row>
        <row r="1488">
          <cell r="A1488" t="str">
            <v>P79357</v>
          </cell>
          <cell r="B1488" t="str">
            <v>ADE YAYAT, S.SOS.</v>
          </cell>
          <cell r="C1488" t="str">
            <v>03970</v>
          </cell>
          <cell r="D1488">
            <v>1927000</v>
          </cell>
          <cell r="E1488">
            <v>192700</v>
          </cell>
          <cell r="F1488">
            <v>192700</v>
          </cell>
          <cell r="G1488">
            <v>300000</v>
          </cell>
          <cell r="H1488">
            <v>1500000</v>
          </cell>
          <cell r="I1488">
            <v>0</v>
          </cell>
          <cell r="J1488">
            <v>3450000</v>
          </cell>
        </row>
        <row r="1489">
          <cell r="A1489" t="str">
            <v>P80526</v>
          </cell>
          <cell r="B1489" t="str">
            <v>SHINTA RINI KUSMINI, S.KOM.</v>
          </cell>
          <cell r="C1489" t="str">
            <v>03970</v>
          </cell>
          <cell r="D1489">
            <v>1682000</v>
          </cell>
          <cell r="E1489">
            <v>168200</v>
          </cell>
          <cell r="F1489">
            <v>0</v>
          </cell>
          <cell r="G1489">
            <v>150000</v>
          </cell>
          <cell r="H1489">
            <v>0</v>
          </cell>
          <cell r="I1489">
            <v>825000</v>
          </cell>
          <cell r="J1489">
            <v>2367000</v>
          </cell>
        </row>
        <row r="1490">
          <cell r="A1490" t="str">
            <v>P81152</v>
          </cell>
          <cell r="B1490" t="str">
            <v>TATI TRISNAWATI, SE</v>
          </cell>
          <cell r="C1490" t="str">
            <v>03970</v>
          </cell>
          <cell r="D1490">
            <v>1377000</v>
          </cell>
          <cell r="E1490">
            <v>137700</v>
          </cell>
          <cell r="F1490">
            <v>68850</v>
          </cell>
          <cell r="G1490">
            <v>225000</v>
          </cell>
          <cell r="H1490">
            <v>0</v>
          </cell>
          <cell r="I1490">
            <v>495000</v>
          </cell>
          <cell r="J1490">
            <v>2149000</v>
          </cell>
        </row>
        <row r="1491">
          <cell r="A1491" t="str">
            <v>P81261</v>
          </cell>
          <cell r="B1491" t="str">
            <v>TOTO RUDIANTO</v>
          </cell>
          <cell r="C1491" t="str">
            <v>03970</v>
          </cell>
          <cell r="D1491">
            <v>1207000</v>
          </cell>
          <cell r="E1491">
            <v>120700</v>
          </cell>
          <cell r="F1491">
            <v>120700</v>
          </cell>
          <cell r="G1491">
            <v>300000</v>
          </cell>
          <cell r="H1491">
            <v>0</v>
          </cell>
          <cell r="I1491">
            <v>319000</v>
          </cell>
          <cell r="J1491">
            <v>1932000</v>
          </cell>
        </row>
        <row r="1492">
          <cell r="A1492" t="str">
            <v>P83359</v>
          </cell>
          <cell r="B1492" t="str">
            <v>IQBAL ARIFIN,S.TP</v>
          </cell>
          <cell r="C1492" t="str">
            <v>03970</v>
          </cell>
          <cell r="D1492">
            <v>946400</v>
          </cell>
          <cell r="E1492">
            <v>0</v>
          </cell>
          <cell r="F1492">
            <v>0</v>
          </cell>
          <cell r="G1492">
            <v>75000</v>
          </cell>
          <cell r="H1492">
            <v>0</v>
          </cell>
          <cell r="I1492">
            <v>0</v>
          </cell>
          <cell r="J1492">
            <v>1447200</v>
          </cell>
        </row>
        <row r="1493">
          <cell r="A1493" t="str">
            <v>P80323</v>
          </cell>
          <cell r="B1493" t="str">
            <v>DIEN WAHDINIE, SE</v>
          </cell>
          <cell r="C1493" t="str">
            <v>03990</v>
          </cell>
          <cell r="D1493">
            <v>1686000</v>
          </cell>
          <cell r="E1493">
            <v>0</v>
          </cell>
          <cell r="F1493">
            <v>0</v>
          </cell>
          <cell r="G1493">
            <v>75000</v>
          </cell>
          <cell r="H1493">
            <v>1500000</v>
          </cell>
          <cell r="I1493">
            <v>0</v>
          </cell>
          <cell r="J1493">
            <v>3300000</v>
          </cell>
        </row>
        <row r="1494">
          <cell r="A1494" t="str">
            <v>P82501</v>
          </cell>
          <cell r="B1494" t="str">
            <v>DWI PAMANGSAH UTOMO</v>
          </cell>
          <cell r="C1494" t="str">
            <v>03990</v>
          </cell>
          <cell r="D1494">
            <v>1204000</v>
          </cell>
          <cell r="E1494">
            <v>120400</v>
          </cell>
          <cell r="F1494">
            <v>60200</v>
          </cell>
          <cell r="G1494">
            <v>225000</v>
          </cell>
          <cell r="H1494">
            <v>0</v>
          </cell>
          <cell r="I1494">
            <v>0</v>
          </cell>
          <cell r="J1494">
            <v>2004000</v>
          </cell>
        </row>
        <row r="1495">
          <cell r="A1495" t="str">
            <v>P82516</v>
          </cell>
          <cell r="B1495" t="str">
            <v>MUHAMMAD SAIFUL BAHRI</v>
          </cell>
          <cell r="C1495" t="str">
            <v>03990</v>
          </cell>
          <cell r="D1495">
            <v>1204000</v>
          </cell>
          <cell r="E1495">
            <v>0</v>
          </cell>
          <cell r="F1495">
            <v>0</v>
          </cell>
          <cell r="G1495">
            <v>75000</v>
          </cell>
          <cell r="H1495">
            <v>0</v>
          </cell>
          <cell r="I1495">
            <v>0</v>
          </cell>
          <cell r="J1495">
            <v>2004000</v>
          </cell>
        </row>
        <row r="1496">
          <cell r="A1496" t="str">
            <v>P83360</v>
          </cell>
          <cell r="B1496" t="str">
            <v>EDY SUPRIYONO,S.SOS</v>
          </cell>
          <cell r="C1496" t="str">
            <v>03990</v>
          </cell>
          <cell r="D1496">
            <v>946400</v>
          </cell>
          <cell r="E1496">
            <v>0</v>
          </cell>
          <cell r="F1496">
            <v>0</v>
          </cell>
          <cell r="G1496">
            <v>75000</v>
          </cell>
          <cell r="H1496">
            <v>0</v>
          </cell>
          <cell r="I1496">
            <v>0</v>
          </cell>
          <cell r="J1496">
            <v>1447200</v>
          </cell>
        </row>
        <row r="1497">
          <cell r="A1497" t="str">
            <v>Q01011</v>
          </cell>
          <cell r="B1497" t="str">
            <v>MERLIAN NESMARIZA</v>
          </cell>
          <cell r="C1497" t="str">
            <v>03990</v>
          </cell>
          <cell r="D1497">
            <v>935000</v>
          </cell>
          <cell r="E1497">
            <v>0</v>
          </cell>
          <cell r="F1497">
            <v>0</v>
          </cell>
          <cell r="G1497">
            <v>75000</v>
          </cell>
          <cell r="H1497">
            <v>0</v>
          </cell>
          <cell r="I1497">
            <v>0</v>
          </cell>
          <cell r="J1497">
            <v>1150000</v>
          </cell>
        </row>
        <row r="1498">
          <cell r="A1498" t="str">
            <v>P78913</v>
          </cell>
          <cell r="B1498" t="str">
            <v>JUBAEDAH</v>
          </cell>
          <cell r="C1498" t="str">
            <v>03A00</v>
          </cell>
          <cell r="D1498">
            <v>1865000</v>
          </cell>
          <cell r="E1498">
            <v>186500</v>
          </cell>
          <cell r="F1498">
            <v>186500</v>
          </cell>
          <cell r="G1498">
            <v>300000</v>
          </cell>
          <cell r="H1498">
            <v>1500000</v>
          </cell>
          <cell r="I1498">
            <v>0</v>
          </cell>
          <cell r="J1498">
            <v>3575000</v>
          </cell>
        </row>
        <row r="1499">
          <cell r="A1499" t="str">
            <v>P79546</v>
          </cell>
          <cell r="B1499" t="str">
            <v>LUKMAN HAKIM</v>
          </cell>
          <cell r="C1499" t="str">
            <v>03A00</v>
          </cell>
          <cell r="D1499">
            <v>1577000</v>
          </cell>
          <cell r="E1499">
            <v>0</v>
          </cell>
          <cell r="F1499">
            <v>0</v>
          </cell>
          <cell r="G1499">
            <v>75000</v>
          </cell>
          <cell r="H1499">
            <v>0</v>
          </cell>
          <cell r="I1499">
            <v>825000</v>
          </cell>
          <cell r="J1499">
            <v>2407000</v>
          </cell>
        </row>
        <row r="1500">
          <cell r="A1500" t="str">
            <v>P82491</v>
          </cell>
          <cell r="B1500" t="str">
            <v>ADITYA DEBIET WIDORO</v>
          </cell>
          <cell r="C1500" t="str">
            <v>03A00</v>
          </cell>
          <cell r="D1500">
            <v>1204000</v>
          </cell>
          <cell r="E1500">
            <v>0</v>
          </cell>
          <cell r="F1500">
            <v>0</v>
          </cell>
          <cell r="G1500">
            <v>75000</v>
          </cell>
          <cell r="H1500">
            <v>0</v>
          </cell>
          <cell r="I1500">
            <v>825000</v>
          </cell>
          <cell r="J1500">
            <v>2171000</v>
          </cell>
        </row>
        <row r="1501">
          <cell r="A1501" t="str">
            <v>P82740</v>
          </cell>
          <cell r="B1501" t="str">
            <v>DIDI CASMIDI</v>
          </cell>
          <cell r="C1501" t="str">
            <v>03A00</v>
          </cell>
          <cell r="D1501">
            <v>1052000</v>
          </cell>
          <cell r="E1501">
            <v>105200</v>
          </cell>
          <cell r="F1501">
            <v>52600</v>
          </cell>
          <cell r="G1501">
            <v>225000</v>
          </cell>
          <cell r="H1501">
            <v>0</v>
          </cell>
          <cell r="I1501">
            <v>407000</v>
          </cell>
          <cell r="J1501">
            <v>2093000</v>
          </cell>
        </row>
        <row r="1502">
          <cell r="A1502" t="str">
            <v>P82764</v>
          </cell>
          <cell r="B1502" t="str">
            <v>RATIH DIAH PERTIWI,A.Md</v>
          </cell>
          <cell r="C1502" t="str">
            <v>03A00</v>
          </cell>
          <cell r="D1502">
            <v>1183000</v>
          </cell>
          <cell r="E1502">
            <v>0</v>
          </cell>
          <cell r="F1502">
            <v>0</v>
          </cell>
          <cell r="G1502">
            <v>75000</v>
          </cell>
          <cell r="H1502">
            <v>0</v>
          </cell>
          <cell r="I1502">
            <v>407000</v>
          </cell>
          <cell r="J1502">
            <v>1951000</v>
          </cell>
        </row>
        <row r="1503">
          <cell r="A1503" t="str">
            <v>P83361</v>
          </cell>
          <cell r="B1503" t="str">
            <v>OKTAMONA INDRAWAN,S.H</v>
          </cell>
          <cell r="C1503" t="str">
            <v>03A00</v>
          </cell>
          <cell r="D1503">
            <v>946400</v>
          </cell>
          <cell r="E1503">
            <v>0</v>
          </cell>
          <cell r="F1503">
            <v>0</v>
          </cell>
          <cell r="G1503">
            <v>75000</v>
          </cell>
          <cell r="H1503">
            <v>0</v>
          </cell>
          <cell r="I1503">
            <v>0</v>
          </cell>
          <cell r="J1503">
            <v>1560800</v>
          </cell>
        </row>
        <row r="1504">
          <cell r="A1504" t="str">
            <v>Q01025</v>
          </cell>
          <cell r="B1504" t="str">
            <v>DINY FIVIE STIAWATI</v>
          </cell>
          <cell r="C1504" t="str">
            <v>03A00</v>
          </cell>
          <cell r="D1504">
            <v>935000</v>
          </cell>
          <cell r="E1504">
            <v>0</v>
          </cell>
          <cell r="F1504">
            <v>0</v>
          </cell>
          <cell r="G1504">
            <v>75000</v>
          </cell>
          <cell r="H1504">
            <v>0</v>
          </cell>
          <cell r="I1504">
            <v>0</v>
          </cell>
          <cell r="J1504">
            <v>1240000</v>
          </cell>
        </row>
        <row r="1505">
          <cell r="A1505" t="str">
            <v>P78619</v>
          </cell>
          <cell r="B1505" t="str">
            <v>ARIEF ALAMSYAH,SE</v>
          </cell>
          <cell r="C1505" t="str">
            <v>03A20</v>
          </cell>
          <cell r="D1505">
            <v>1632000</v>
          </cell>
          <cell r="E1505">
            <v>163200</v>
          </cell>
          <cell r="F1505">
            <v>163200</v>
          </cell>
          <cell r="G1505">
            <v>300000</v>
          </cell>
          <cell r="H1505">
            <v>0</v>
          </cell>
          <cell r="I1505">
            <v>825000</v>
          </cell>
          <cell r="J1505">
            <v>2407000</v>
          </cell>
        </row>
        <row r="1506">
          <cell r="A1506" t="str">
            <v>P80358</v>
          </cell>
          <cell r="B1506" t="str">
            <v>LUSIA RIRIS RETNO DEWANTI, SE</v>
          </cell>
          <cell r="C1506" t="str">
            <v>03A20</v>
          </cell>
          <cell r="D1506">
            <v>1686000</v>
          </cell>
          <cell r="E1506">
            <v>168600</v>
          </cell>
          <cell r="F1506">
            <v>0</v>
          </cell>
          <cell r="G1506">
            <v>150000</v>
          </cell>
          <cell r="H1506">
            <v>1500000</v>
          </cell>
          <cell r="I1506">
            <v>0</v>
          </cell>
          <cell r="J1506">
            <v>3575000</v>
          </cell>
        </row>
        <row r="1507">
          <cell r="A1507" t="str">
            <v>P81366</v>
          </cell>
          <cell r="B1507" t="str">
            <v>LISMA YETTI</v>
          </cell>
          <cell r="C1507" t="str">
            <v>03A20</v>
          </cell>
          <cell r="D1507">
            <v>1207000</v>
          </cell>
          <cell r="E1507">
            <v>120700</v>
          </cell>
          <cell r="F1507">
            <v>120700</v>
          </cell>
          <cell r="G1507">
            <v>300000</v>
          </cell>
          <cell r="H1507">
            <v>0</v>
          </cell>
          <cell r="I1507">
            <v>297000</v>
          </cell>
          <cell r="J1507">
            <v>2093000</v>
          </cell>
        </row>
        <row r="1508">
          <cell r="A1508" t="str">
            <v>P83087</v>
          </cell>
          <cell r="B1508" t="str">
            <v>TITO VALENTINO PRATISTA</v>
          </cell>
          <cell r="C1508" t="str">
            <v>03A20</v>
          </cell>
          <cell r="D1508">
            <v>1145000</v>
          </cell>
          <cell r="E1508">
            <v>0</v>
          </cell>
          <cell r="F1508">
            <v>0</v>
          </cell>
          <cell r="G1508">
            <v>75000</v>
          </cell>
          <cell r="H1508">
            <v>0</v>
          </cell>
          <cell r="I1508">
            <v>407000</v>
          </cell>
          <cell r="J1508">
            <v>2171000</v>
          </cell>
        </row>
        <row r="1509">
          <cell r="A1509" t="str">
            <v>P83315</v>
          </cell>
          <cell r="B1509" t="str">
            <v>ARI WIROYUDHO,S.E</v>
          </cell>
          <cell r="C1509" t="str">
            <v>03A20</v>
          </cell>
          <cell r="D1509">
            <v>946400</v>
          </cell>
          <cell r="E1509">
            <v>0</v>
          </cell>
          <cell r="F1509">
            <v>0</v>
          </cell>
          <cell r="G1509">
            <v>75000</v>
          </cell>
          <cell r="H1509">
            <v>0</v>
          </cell>
          <cell r="I1509">
            <v>0</v>
          </cell>
          <cell r="J1509">
            <v>1560800</v>
          </cell>
        </row>
        <row r="1510">
          <cell r="A1510" t="str">
            <v>P78756</v>
          </cell>
          <cell r="B1510" t="str">
            <v>MEDI JUNAEDI</v>
          </cell>
          <cell r="C1510" t="str">
            <v>03A40</v>
          </cell>
          <cell r="D1510">
            <v>1436000</v>
          </cell>
          <cell r="E1510">
            <v>143600</v>
          </cell>
          <cell r="F1510">
            <v>143600</v>
          </cell>
          <cell r="G1510">
            <v>300000</v>
          </cell>
          <cell r="H1510">
            <v>0</v>
          </cell>
          <cell r="I1510">
            <v>0</v>
          </cell>
          <cell r="J1510">
            <v>1928000</v>
          </cell>
        </row>
        <row r="1511">
          <cell r="A1511" t="str">
            <v>P79511</v>
          </cell>
          <cell r="B1511" t="str">
            <v>RUSDI SARWONO, SE</v>
          </cell>
          <cell r="C1511" t="str">
            <v>03A40</v>
          </cell>
          <cell r="D1511">
            <v>1686000</v>
          </cell>
          <cell r="E1511">
            <v>168600</v>
          </cell>
          <cell r="F1511">
            <v>168600</v>
          </cell>
          <cell r="G1511">
            <v>300000</v>
          </cell>
          <cell r="H1511">
            <v>1500000</v>
          </cell>
          <cell r="I1511">
            <v>0</v>
          </cell>
          <cell r="J1511">
            <v>3300000</v>
          </cell>
        </row>
        <row r="1512">
          <cell r="A1512" t="str">
            <v>P81357</v>
          </cell>
          <cell r="B1512" t="str">
            <v>DINDIN, SE.</v>
          </cell>
          <cell r="C1512" t="str">
            <v>03A40</v>
          </cell>
          <cell r="D1512">
            <v>1207000</v>
          </cell>
          <cell r="E1512">
            <v>120700</v>
          </cell>
          <cell r="F1512">
            <v>120700</v>
          </cell>
          <cell r="G1512">
            <v>300000</v>
          </cell>
          <cell r="H1512">
            <v>0</v>
          </cell>
          <cell r="I1512">
            <v>297000</v>
          </cell>
          <cell r="J1512">
            <v>1932000</v>
          </cell>
        </row>
        <row r="1513">
          <cell r="A1513" t="str">
            <v>P82742</v>
          </cell>
          <cell r="B1513" t="str">
            <v>SONYA WARDHANIA</v>
          </cell>
          <cell r="C1513" t="str">
            <v>03A40</v>
          </cell>
          <cell r="D1513">
            <v>1052000</v>
          </cell>
          <cell r="E1513">
            <v>105200</v>
          </cell>
          <cell r="F1513">
            <v>0</v>
          </cell>
          <cell r="G1513">
            <v>150000</v>
          </cell>
          <cell r="H1513">
            <v>0</v>
          </cell>
          <cell r="I1513">
            <v>407000</v>
          </cell>
          <cell r="J1513">
            <v>1932000</v>
          </cell>
        </row>
        <row r="1514">
          <cell r="A1514" t="str">
            <v>P83362</v>
          </cell>
          <cell r="B1514" t="str">
            <v>REGA ANJAR GUMARA,S.E</v>
          </cell>
          <cell r="C1514" t="str">
            <v>03A40</v>
          </cell>
          <cell r="D1514">
            <v>946400</v>
          </cell>
          <cell r="E1514">
            <v>0</v>
          </cell>
          <cell r="F1514">
            <v>0</v>
          </cell>
          <cell r="G1514">
            <v>75000</v>
          </cell>
          <cell r="H1514">
            <v>0</v>
          </cell>
          <cell r="I1514">
            <v>0</v>
          </cell>
          <cell r="J1514">
            <v>1447200</v>
          </cell>
        </row>
        <row r="1515">
          <cell r="A1515" t="str">
            <v>P83364</v>
          </cell>
          <cell r="B1515" t="str">
            <v>SUGIYO,S.H</v>
          </cell>
          <cell r="C1515" t="str">
            <v>03A40</v>
          </cell>
          <cell r="D1515">
            <v>946400</v>
          </cell>
          <cell r="E1515">
            <v>0</v>
          </cell>
          <cell r="F1515">
            <v>0</v>
          </cell>
          <cell r="G1515">
            <v>75000</v>
          </cell>
          <cell r="H1515">
            <v>0</v>
          </cell>
          <cell r="I1515">
            <v>0</v>
          </cell>
          <cell r="J1515">
            <v>1447200</v>
          </cell>
        </row>
        <row r="1516">
          <cell r="A1516" t="str">
            <v>P76650</v>
          </cell>
          <cell r="B1516" t="str">
            <v>NUR AZMI</v>
          </cell>
          <cell r="C1516" t="str">
            <v>03A50</v>
          </cell>
          <cell r="D1516">
            <v>1635000</v>
          </cell>
          <cell r="E1516">
            <v>163500</v>
          </cell>
          <cell r="F1516">
            <v>163500</v>
          </cell>
          <cell r="G1516">
            <v>300000</v>
          </cell>
          <cell r="H1516">
            <v>0</v>
          </cell>
          <cell r="I1516">
            <v>297000</v>
          </cell>
          <cell r="J1516">
            <v>1872000</v>
          </cell>
        </row>
        <row r="1517">
          <cell r="A1517" t="str">
            <v>P79313</v>
          </cell>
          <cell r="B1517" t="str">
            <v>NURSITI</v>
          </cell>
          <cell r="C1517" t="str">
            <v>03A50</v>
          </cell>
          <cell r="D1517">
            <v>1806000</v>
          </cell>
          <cell r="E1517">
            <v>180600</v>
          </cell>
          <cell r="F1517">
            <v>180600</v>
          </cell>
          <cell r="G1517">
            <v>300000</v>
          </cell>
          <cell r="H1517">
            <v>1500000</v>
          </cell>
          <cell r="I1517">
            <v>0</v>
          </cell>
          <cell r="J1517">
            <v>3450000</v>
          </cell>
        </row>
        <row r="1518">
          <cell r="A1518" t="str">
            <v>P80626</v>
          </cell>
          <cell r="B1518" t="str">
            <v>DEDI SOBARDI</v>
          </cell>
          <cell r="C1518" t="str">
            <v>03A50</v>
          </cell>
          <cell r="D1518">
            <v>1425000</v>
          </cell>
          <cell r="E1518">
            <v>142500</v>
          </cell>
          <cell r="F1518">
            <v>142500</v>
          </cell>
          <cell r="G1518">
            <v>300000</v>
          </cell>
          <cell r="H1518">
            <v>0</v>
          </cell>
          <cell r="I1518">
            <v>825000</v>
          </cell>
          <cell r="J1518">
            <v>2149000</v>
          </cell>
        </row>
        <row r="1519">
          <cell r="A1519" t="str">
            <v>P81299</v>
          </cell>
          <cell r="B1519" t="str">
            <v>MOHAMAD RUSWAN</v>
          </cell>
          <cell r="C1519" t="str">
            <v>03A50</v>
          </cell>
          <cell r="D1519">
            <v>1168000</v>
          </cell>
          <cell r="E1519">
            <v>116800</v>
          </cell>
          <cell r="F1519">
            <v>116800</v>
          </cell>
          <cell r="G1519">
            <v>300000</v>
          </cell>
          <cell r="H1519">
            <v>0</v>
          </cell>
          <cell r="I1519">
            <v>297000</v>
          </cell>
          <cell r="J1519">
            <v>1859000</v>
          </cell>
        </row>
        <row r="1520">
          <cell r="A1520" t="str">
            <v>P83304</v>
          </cell>
          <cell r="B1520" t="str">
            <v>HENDRO PRASETYO,MM</v>
          </cell>
          <cell r="C1520" t="str">
            <v>03A50</v>
          </cell>
          <cell r="D1520">
            <v>946400</v>
          </cell>
          <cell r="E1520">
            <v>0</v>
          </cell>
          <cell r="F1520">
            <v>0</v>
          </cell>
          <cell r="G1520">
            <v>75000</v>
          </cell>
          <cell r="H1520">
            <v>0</v>
          </cell>
          <cell r="I1520">
            <v>0</v>
          </cell>
          <cell r="J1520">
            <v>1447200</v>
          </cell>
        </row>
        <row r="1521">
          <cell r="A1521" t="str">
            <v>P83363</v>
          </cell>
          <cell r="B1521" t="str">
            <v>SUPRIADI,S.E</v>
          </cell>
          <cell r="C1521" t="str">
            <v>03A50</v>
          </cell>
          <cell r="D1521">
            <v>946400</v>
          </cell>
          <cell r="E1521">
            <v>0</v>
          </cell>
          <cell r="F1521">
            <v>0</v>
          </cell>
          <cell r="G1521">
            <v>75000</v>
          </cell>
          <cell r="H1521">
            <v>0</v>
          </cell>
          <cell r="I1521">
            <v>0</v>
          </cell>
          <cell r="J1521">
            <v>1447200</v>
          </cell>
        </row>
        <row r="1522">
          <cell r="A1522" t="str">
            <v>P79531</v>
          </cell>
          <cell r="B1522" t="str">
            <v>RITA MURYANTI, S.E.</v>
          </cell>
          <cell r="C1522" t="str">
            <v>03A80</v>
          </cell>
          <cell r="D1522">
            <v>1990000</v>
          </cell>
          <cell r="E1522">
            <v>0</v>
          </cell>
          <cell r="F1522">
            <v>0</v>
          </cell>
          <cell r="G1522">
            <v>75000</v>
          </cell>
          <cell r="H1522">
            <v>1500000</v>
          </cell>
          <cell r="I1522">
            <v>0</v>
          </cell>
          <cell r="J1522">
            <v>3300000</v>
          </cell>
        </row>
        <row r="1523">
          <cell r="A1523" t="str">
            <v>P81097</v>
          </cell>
          <cell r="B1523" t="str">
            <v>EVA ALFRIANI, SE</v>
          </cell>
          <cell r="C1523" t="str">
            <v>03A80</v>
          </cell>
          <cell r="D1523">
            <v>1523000</v>
          </cell>
          <cell r="E1523">
            <v>152300</v>
          </cell>
          <cell r="F1523">
            <v>76150</v>
          </cell>
          <cell r="G1523">
            <v>225000</v>
          </cell>
          <cell r="H1523">
            <v>0</v>
          </cell>
          <cell r="I1523">
            <v>825000</v>
          </cell>
          <cell r="J1523">
            <v>2222000</v>
          </cell>
        </row>
        <row r="1524">
          <cell r="A1524" t="str">
            <v>P81315</v>
          </cell>
          <cell r="B1524" t="str">
            <v>RUDOLF SIAGIAN</v>
          </cell>
          <cell r="C1524" t="str">
            <v>03A80</v>
          </cell>
          <cell r="D1524">
            <v>1168000</v>
          </cell>
          <cell r="E1524">
            <v>0</v>
          </cell>
          <cell r="F1524">
            <v>0</v>
          </cell>
          <cell r="G1524">
            <v>75000</v>
          </cell>
          <cell r="H1524">
            <v>0</v>
          </cell>
          <cell r="I1524">
            <v>297000</v>
          </cell>
          <cell r="J1524">
            <v>1859000</v>
          </cell>
        </row>
        <row r="1525">
          <cell r="A1525" t="str">
            <v>P83179</v>
          </cell>
          <cell r="B1525" t="str">
            <v>TEGUH WALUYO</v>
          </cell>
          <cell r="C1525" t="str">
            <v>03A80</v>
          </cell>
          <cell r="D1525">
            <v>1145000</v>
          </cell>
          <cell r="E1525">
            <v>0</v>
          </cell>
          <cell r="F1525">
            <v>0</v>
          </cell>
          <cell r="G1525">
            <v>75000</v>
          </cell>
          <cell r="H1525">
            <v>0</v>
          </cell>
          <cell r="I1525">
            <v>407000</v>
          </cell>
          <cell r="J1525">
            <v>2004000</v>
          </cell>
        </row>
        <row r="1526">
          <cell r="A1526" t="str">
            <v>P83306</v>
          </cell>
          <cell r="B1526" t="str">
            <v>LAURITA APRIANI,S.E</v>
          </cell>
          <cell r="C1526" t="str">
            <v>03A80</v>
          </cell>
          <cell r="D1526">
            <v>946400</v>
          </cell>
          <cell r="E1526">
            <v>0</v>
          </cell>
          <cell r="F1526">
            <v>0</v>
          </cell>
          <cell r="G1526">
            <v>75000</v>
          </cell>
          <cell r="H1526">
            <v>0</v>
          </cell>
          <cell r="I1526">
            <v>0</v>
          </cell>
          <cell r="J1526">
            <v>1447200</v>
          </cell>
        </row>
        <row r="1527">
          <cell r="A1527" t="str">
            <v>P83365</v>
          </cell>
          <cell r="B1527" t="str">
            <v>JEFRIANTO,S.E</v>
          </cell>
          <cell r="C1527" t="str">
            <v>03A80</v>
          </cell>
          <cell r="D1527">
            <v>946400</v>
          </cell>
          <cell r="E1527">
            <v>0</v>
          </cell>
          <cell r="F1527">
            <v>0</v>
          </cell>
          <cell r="G1527">
            <v>75000</v>
          </cell>
          <cell r="H1527">
            <v>0</v>
          </cell>
          <cell r="I1527">
            <v>0</v>
          </cell>
          <cell r="J1527">
            <v>1447200</v>
          </cell>
        </row>
        <row r="1528">
          <cell r="A1528" t="str">
            <v>P80361</v>
          </cell>
          <cell r="B1528" t="str">
            <v>NENENG SRI YULIAWATI, SE</v>
          </cell>
          <cell r="C1528" t="str">
            <v>03A90</v>
          </cell>
          <cell r="D1528">
            <v>1686000</v>
          </cell>
          <cell r="E1528">
            <v>168600</v>
          </cell>
          <cell r="F1528">
            <v>84300</v>
          </cell>
          <cell r="G1528">
            <v>225000</v>
          </cell>
          <cell r="H1528">
            <v>1500000</v>
          </cell>
          <cell r="I1528">
            <v>0</v>
          </cell>
          <cell r="J1528">
            <v>3450000</v>
          </cell>
        </row>
        <row r="1529">
          <cell r="A1529" t="str">
            <v>P83035</v>
          </cell>
          <cell r="B1529" t="str">
            <v>GIAN ARTA UTAMA</v>
          </cell>
          <cell r="C1529" t="str">
            <v>03A90</v>
          </cell>
          <cell r="D1529">
            <v>1145000</v>
          </cell>
          <cell r="E1529">
            <v>0</v>
          </cell>
          <cell r="F1529">
            <v>0</v>
          </cell>
          <cell r="G1529">
            <v>75000</v>
          </cell>
          <cell r="H1529">
            <v>0</v>
          </cell>
          <cell r="I1529">
            <v>825000</v>
          </cell>
          <cell r="J1529">
            <v>2004000</v>
          </cell>
        </row>
        <row r="1530">
          <cell r="A1530" t="str">
            <v>P83103</v>
          </cell>
          <cell r="B1530" t="str">
            <v>HANGGARA SURYA PRATAMA</v>
          </cell>
          <cell r="C1530" t="str">
            <v>03A90</v>
          </cell>
          <cell r="D1530">
            <v>1145000</v>
          </cell>
          <cell r="E1530">
            <v>0</v>
          </cell>
          <cell r="F1530">
            <v>0</v>
          </cell>
          <cell r="G1530">
            <v>75000</v>
          </cell>
          <cell r="H1530">
            <v>0</v>
          </cell>
          <cell r="I1530">
            <v>825000</v>
          </cell>
          <cell r="J1530">
            <v>1746000</v>
          </cell>
        </row>
        <row r="1531">
          <cell r="A1531" t="str">
            <v>P83307</v>
          </cell>
          <cell r="B1531" t="str">
            <v>SRI MUHIDIANTI,S.H</v>
          </cell>
          <cell r="C1531" t="str">
            <v>03A90</v>
          </cell>
          <cell r="D1531">
            <v>946400</v>
          </cell>
          <cell r="E1531">
            <v>0</v>
          </cell>
          <cell r="F1531">
            <v>0</v>
          </cell>
          <cell r="G1531">
            <v>75000</v>
          </cell>
          <cell r="H1531">
            <v>0</v>
          </cell>
          <cell r="I1531">
            <v>0</v>
          </cell>
          <cell r="J1531">
            <v>1447200</v>
          </cell>
        </row>
        <row r="1532">
          <cell r="A1532" t="str">
            <v>P83366</v>
          </cell>
          <cell r="B1532" t="str">
            <v>HABIBI,A.MD</v>
          </cell>
          <cell r="C1532" t="str">
            <v>03A90</v>
          </cell>
          <cell r="D1532">
            <v>946400</v>
          </cell>
          <cell r="E1532">
            <v>0</v>
          </cell>
          <cell r="F1532">
            <v>0</v>
          </cell>
          <cell r="G1532">
            <v>75000</v>
          </cell>
          <cell r="H1532">
            <v>0</v>
          </cell>
          <cell r="I1532">
            <v>0</v>
          </cell>
          <cell r="J1532">
            <v>1447200</v>
          </cell>
        </row>
        <row r="1533">
          <cell r="A1533" t="str">
            <v>P77025</v>
          </cell>
          <cell r="B1533" t="str">
            <v>PANCA SUPRIADI</v>
          </cell>
          <cell r="C1533" t="str">
            <v>03B00</v>
          </cell>
          <cell r="D1533">
            <v>1526000</v>
          </cell>
          <cell r="E1533">
            <v>152600</v>
          </cell>
          <cell r="F1533">
            <v>152600</v>
          </cell>
          <cell r="G1533">
            <v>300000</v>
          </cell>
          <cell r="H1533">
            <v>0</v>
          </cell>
          <cell r="I1533">
            <v>297000</v>
          </cell>
          <cell r="J1533">
            <v>2149000</v>
          </cell>
        </row>
        <row r="1534">
          <cell r="A1534" t="str">
            <v>P79473</v>
          </cell>
          <cell r="B1534" t="str">
            <v>HASLINDA  H. DJAFAR</v>
          </cell>
          <cell r="C1534" t="str">
            <v>03B00</v>
          </cell>
          <cell r="D1534">
            <v>1744000</v>
          </cell>
          <cell r="E1534">
            <v>174400</v>
          </cell>
          <cell r="F1534">
            <v>174400</v>
          </cell>
          <cell r="G1534">
            <v>300000</v>
          </cell>
          <cell r="H1534">
            <v>0</v>
          </cell>
          <cell r="I1534">
            <v>407000</v>
          </cell>
          <cell r="J1534">
            <v>2295000</v>
          </cell>
        </row>
        <row r="1535">
          <cell r="A1535" t="str">
            <v>P79539</v>
          </cell>
          <cell r="B1535" t="str">
            <v>SYARIFAH R, DRA, MM</v>
          </cell>
          <cell r="C1535" t="str">
            <v>03B00</v>
          </cell>
          <cell r="D1535">
            <v>1861000</v>
          </cell>
          <cell r="E1535">
            <v>0</v>
          </cell>
          <cell r="F1535">
            <v>93050</v>
          </cell>
          <cell r="G1535">
            <v>150000</v>
          </cell>
          <cell r="H1535">
            <v>1500000</v>
          </cell>
          <cell r="I1535">
            <v>0</v>
          </cell>
          <cell r="J1535">
            <v>3450000</v>
          </cell>
        </row>
        <row r="1536">
          <cell r="A1536" t="str">
            <v>P80621</v>
          </cell>
          <cell r="B1536" t="str">
            <v>RAKHMAT MA'RUF</v>
          </cell>
          <cell r="C1536" t="str">
            <v>03B00</v>
          </cell>
          <cell r="D1536">
            <v>1425000</v>
          </cell>
          <cell r="E1536">
            <v>142500</v>
          </cell>
          <cell r="F1536">
            <v>142500</v>
          </cell>
          <cell r="G1536">
            <v>300000</v>
          </cell>
          <cell r="H1536">
            <v>0</v>
          </cell>
          <cell r="I1536">
            <v>825000</v>
          </cell>
          <cell r="J1536">
            <v>2149000</v>
          </cell>
        </row>
        <row r="1537">
          <cell r="A1537" t="str">
            <v>P82726</v>
          </cell>
          <cell r="B1537" t="str">
            <v>ARUM WULAN RAHMADANI, SE.</v>
          </cell>
          <cell r="C1537" t="str">
            <v>03B00</v>
          </cell>
          <cell r="D1537">
            <v>1164000</v>
          </cell>
          <cell r="E1537">
            <v>0</v>
          </cell>
          <cell r="F1537">
            <v>0</v>
          </cell>
          <cell r="G1537">
            <v>75000</v>
          </cell>
          <cell r="H1537">
            <v>0</v>
          </cell>
          <cell r="I1537">
            <v>330000</v>
          </cell>
          <cell r="J1537">
            <v>2004000</v>
          </cell>
        </row>
        <row r="1538">
          <cell r="A1538" t="str">
            <v>P82737</v>
          </cell>
          <cell r="B1538" t="str">
            <v>HAER RURAMDHAN</v>
          </cell>
          <cell r="C1538" t="str">
            <v>03B00</v>
          </cell>
          <cell r="D1538">
            <v>1052000</v>
          </cell>
          <cell r="E1538">
            <v>0</v>
          </cell>
          <cell r="F1538">
            <v>0</v>
          </cell>
          <cell r="G1538">
            <v>75000</v>
          </cell>
          <cell r="H1538">
            <v>0</v>
          </cell>
          <cell r="I1538">
            <v>407000</v>
          </cell>
          <cell r="J1538">
            <v>1932000</v>
          </cell>
        </row>
        <row r="1539">
          <cell r="A1539" t="str">
            <v>P83389</v>
          </cell>
          <cell r="B1539" t="str">
            <v>JUAN SAPUTRA,S.E</v>
          </cell>
          <cell r="C1539" t="str">
            <v>03B00</v>
          </cell>
          <cell r="D1539">
            <v>946400</v>
          </cell>
          <cell r="E1539">
            <v>0</v>
          </cell>
          <cell r="F1539">
            <v>0</v>
          </cell>
          <cell r="G1539">
            <v>75000</v>
          </cell>
          <cell r="H1539">
            <v>0</v>
          </cell>
          <cell r="I1539">
            <v>0</v>
          </cell>
          <cell r="J1539">
            <v>1447200</v>
          </cell>
        </row>
        <row r="1540">
          <cell r="A1540" t="str">
            <v>P83398</v>
          </cell>
          <cell r="B1540" t="str">
            <v>ARMANSYAH,A.MD</v>
          </cell>
          <cell r="C1540" t="str">
            <v>03B00</v>
          </cell>
          <cell r="D1540">
            <v>946400</v>
          </cell>
          <cell r="E1540">
            <v>0</v>
          </cell>
          <cell r="F1540">
            <v>0</v>
          </cell>
          <cell r="G1540">
            <v>75000</v>
          </cell>
          <cell r="H1540">
            <v>0</v>
          </cell>
          <cell r="I1540">
            <v>297000</v>
          </cell>
          <cell r="J1540">
            <v>1447200</v>
          </cell>
        </row>
        <row r="1541">
          <cell r="A1541" t="str">
            <v>P80362</v>
          </cell>
          <cell r="B1541" t="str">
            <v>NGADIMIN,SE</v>
          </cell>
          <cell r="C1541" t="str">
            <v>03B20</v>
          </cell>
          <cell r="D1541">
            <v>1686000</v>
          </cell>
          <cell r="E1541">
            <v>168600</v>
          </cell>
          <cell r="F1541">
            <v>168600</v>
          </cell>
          <cell r="G1541">
            <v>300000</v>
          </cell>
          <cell r="H1541">
            <v>0</v>
          </cell>
          <cell r="I1541">
            <v>825000</v>
          </cell>
          <cell r="J1541">
            <v>2486000</v>
          </cell>
        </row>
        <row r="1542">
          <cell r="A1542" t="str">
            <v>P82998</v>
          </cell>
          <cell r="B1542" t="str">
            <v>FENNY WIDIANINGSIH</v>
          </cell>
          <cell r="C1542" t="str">
            <v>03B20</v>
          </cell>
          <cell r="D1542">
            <v>1145000</v>
          </cell>
          <cell r="E1542">
            <v>0</v>
          </cell>
          <cell r="F1542">
            <v>0</v>
          </cell>
          <cell r="G1542">
            <v>75000</v>
          </cell>
          <cell r="H1542">
            <v>0</v>
          </cell>
          <cell r="I1542">
            <v>407000</v>
          </cell>
          <cell r="J1542">
            <v>2171000</v>
          </cell>
        </row>
        <row r="1543">
          <cell r="A1543" t="str">
            <v>P83332</v>
          </cell>
          <cell r="B1543" t="str">
            <v>BARATA DEKA NUGRAHA,S.E</v>
          </cell>
          <cell r="C1543" t="str">
            <v>03B20</v>
          </cell>
          <cell r="D1543">
            <v>946400</v>
          </cell>
          <cell r="E1543">
            <v>0</v>
          </cell>
          <cell r="F1543">
            <v>0</v>
          </cell>
          <cell r="G1543">
            <v>75000</v>
          </cell>
          <cell r="H1543">
            <v>0</v>
          </cell>
          <cell r="I1543">
            <v>0</v>
          </cell>
          <cell r="J1543">
            <v>1560800</v>
          </cell>
        </row>
        <row r="1544">
          <cell r="A1544" t="str">
            <v>P79271</v>
          </cell>
          <cell r="B1544" t="str">
            <v>ACHMAD ZAINUDIN, SE</v>
          </cell>
          <cell r="C1544" t="str">
            <v>03S01</v>
          </cell>
          <cell r="D1544">
            <v>1802000</v>
          </cell>
          <cell r="E1544">
            <v>180200</v>
          </cell>
          <cell r="F1544">
            <v>180200</v>
          </cell>
          <cell r="G1544">
            <v>300000</v>
          </cell>
          <cell r="H1544">
            <v>1500000</v>
          </cell>
          <cell r="I1544">
            <v>0</v>
          </cell>
          <cell r="J1544">
            <v>4147000</v>
          </cell>
        </row>
        <row r="1545">
          <cell r="A1545" t="str">
            <v>P79524</v>
          </cell>
          <cell r="B1545" t="str">
            <v>ANDRI KARYONO</v>
          </cell>
          <cell r="C1545" t="str">
            <v>03S01</v>
          </cell>
          <cell r="D1545">
            <v>1686000</v>
          </cell>
          <cell r="E1545">
            <v>0</v>
          </cell>
          <cell r="F1545">
            <v>0</v>
          </cell>
          <cell r="G1545">
            <v>75000</v>
          </cell>
          <cell r="H1545">
            <v>0</v>
          </cell>
          <cell r="I1545">
            <v>605000</v>
          </cell>
          <cell r="J1545">
            <v>2486000</v>
          </cell>
        </row>
        <row r="1546">
          <cell r="A1546" t="str">
            <v>P80623</v>
          </cell>
          <cell r="B1546" t="str">
            <v>AMBARSARI</v>
          </cell>
          <cell r="C1546" t="str">
            <v>03S01</v>
          </cell>
          <cell r="D1546">
            <v>1425000</v>
          </cell>
          <cell r="E1546">
            <v>142500</v>
          </cell>
          <cell r="F1546">
            <v>142500</v>
          </cell>
          <cell r="G1546">
            <v>300000</v>
          </cell>
          <cell r="H1546">
            <v>0</v>
          </cell>
          <cell r="I1546">
            <v>374000</v>
          </cell>
          <cell r="J1546">
            <v>2329000</v>
          </cell>
        </row>
        <row r="1547">
          <cell r="A1547" t="str">
            <v>P82539</v>
          </cell>
          <cell r="B1547" t="str">
            <v>SRI INDAH NURHASANAH, SE.</v>
          </cell>
          <cell r="C1547" t="str">
            <v>03S01</v>
          </cell>
          <cell r="D1547">
            <v>1374000</v>
          </cell>
          <cell r="E1547">
            <v>137400</v>
          </cell>
          <cell r="F1547">
            <v>68700</v>
          </cell>
          <cell r="G1547">
            <v>225000</v>
          </cell>
          <cell r="H1547">
            <v>0</v>
          </cell>
          <cell r="I1547">
            <v>352000</v>
          </cell>
          <cell r="J1547">
            <v>2407000</v>
          </cell>
        </row>
        <row r="1548">
          <cell r="A1548" t="str">
            <v>P82553</v>
          </cell>
          <cell r="B1548" t="str">
            <v>KANDIHAWA SAPUTRO, SE.</v>
          </cell>
          <cell r="C1548" t="str">
            <v>03S01</v>
          </cell>
          <cell r="D1548">
            <v>1374000</v>
          </cell>
          <cell r="E1548">
            <v>0</v>
          </cell>
          <cell r="F1548">
            <v>0</v>
          </cell>
          <cell r="G1548">
            <v>75000</v>
          </cell>
          <cell r="H1548">
            <v>0</v>
          </cell>
          <cell r="I1548">
            <v>825000</v>
          </cell>
          <cell r="J1548">
            <v>2407000</v>
          </cell>
        </row>
        <row r="1549">
          <cell r="A1549" t="str">
            <v>P83390</v>
          </cell>
          <cell r="B1549" t="str">
            <v>DAUD KAMAL MALIK,S.E</v>
          </cell>
          <cell r="C1549" t="str">
            <v>03S01</v>
          </cell>
          <cell r="D1549">
            <v>946400</v>
          </cell>
          <cell r="E1549">
            <v>0</v>
          </cell>
          <cell r="F1549">
            <v>0</v>
          </cell>
          <cell r="G1549">
            <v>75000</v>
          </cell>
          <cell r="H1549">
            <v>0</v>
          </cell>
          <cell r="I1549">
            <v>0</v>
          </cell>
          <cell r="J1549">
            <v>1560800</v>
          </cell>
        </row>
        <row r="1550">
          <cell r="A1550" t="str">
            <v>Q01034</v>
          </cell>
          <cell r="B1550" t="str">
            <v>YENI SUNARTI</v>
          </cell>
          <cell r="C1550" t="str">
            <v>03S01</v>
          </cell>
          <cell r="D1550">
            <v>935000</v>
          </cell>
          <cell r="E1550">
            <v>0</v>
          </cell>
          <cell r="F1550">
            <v>0</v>
          </cell>
          <cell r="G1550">
            <v>75000</v>
          </cell>
          <cell r="H1550">
            <v>0</v>
          </cell>
          <cell r="I1550">
            <v>0</v>
          </cell>
          <cell r="J1550">
            <v>1240000</v>
          </cell>
        </row>
        <row r="1551">
          <cell r="A1551" t="str">
            <v>P80081</v>
          </cell>
          <cell r="B1551" t="str">
            <v>AGUS SRIYADI</v>
          </cell>
          <cell r="C1551" t="str">
            <v>03S02</v>
          </cell>
          <cell r="D1551">
            <v>1744000</v>
          </cell>
          <cell r="E1551">
            <v>174400</v>
          </cell>
          <cell r="F1551">
            <v>174400</v>
          </cell>
          <cell r="G1551">
            <v>300000</v>
          </cell>
          <cell r="H1551">
            <v>1500000</v>
          </cell>
          <cell r="I1551">
            <v>0</v>
          </cell>
          <cell r="J1551">
            <v>3300000</v>
          </cell>
        </row>
        <row r="1552">
          <cell r="A1552" t="str">
            <v>P80938</v>
          </cell>
          <cell r="B1552" t="str">
            <v>KIKI RETNOWATI, SE</v>
          </cell>
          <cell r="C1552" t="str">
            <v>03S02</v>
          </cell>
          <cell r="D1552">
            <v>1738000</v>
          </cell>
          <cell r="E1552">
            <v>0</v>
          </cell>
          <cell r="F1552">
            <v>0</v>
          </cell>
          <cell r="G1552">
            <v>75000</v>
          </cell>
          <cell r="H1552">
            <v>0</v>
          </cell>
          <cell r="I1552">
            <v>825000</v>
          </cell>
          <cell r="J1552">
            <v>2440000</v>
          </cell>
        </row>
        <row r="1553">
          <cell r="A1553" t="str">
            <v>P82650</v>
          </cell>
          <cell r="B1553" t="str">
            <v>SETYOWATI, SE</v>
          </cell>
          <cell r="C1553" t="str">
            <v>03S02</v>
          </cell>
          <cell r="D1553">
            <v>1183000</v>
          </cell>
          <cell r="E1553">
            <v>0</v>
          </cell>
          <cell r="F1553">
            <v>0</v>
          </cell>
          <cell r="G1553">
            <v>75000</v>
          </cell>
          <cell r="H1553">
            <v>0</v>
          </cell>
          <cell r="I1553">
            <v>0</v>
          </cell>
          <cell r="J1553">
            <v>2077000</v>
          </cell>
        </row>
        <row r="1554">
          <cell r="A1554" t="str">
            <v>P82736</v>
          </cell>
          <cell r="B1554" t="str">
            <v>FAHRUL HAMDI</v>
          </cell>
          <cell r="C1554" t="str">
            <v>03S02</v>
          </cell>
          <cell r="D1554">
            <v>1052000</v>
          </cell>
          <cell r="E1554">
            <v>0</v>
          </cell>
          <cell r="F1554">
            <v>0</v>
          </cell>
          <cell r="G1554">
            <v>75000</v>
          </cell>
          <cell r="H1554">
            <v>0</v>
          </cell>
          <cell r="I1554">
            <v>330000</v>
          </cell>
          <cell r="J1554">
            <v>1932000</v>
          </cell>
        </row>
        <row r="1555">
          <cell r="A1555" t="str">
            <v>P83055</v>
          </cell>
          <cell r="B1555" t="str">
            <v>BUDI SATRIAWAN</v>
          </cell>
          <cell r="C1555" t="str">
            <v>03S02</v>
          </cell>
          <cell r="D1555">
            <v>1145000</v>
          </cell>
          <cell r="E1555">
            <v>0</v>
          </cell>
          <cell r="F1555">
            <v>0</v>
          </cell>
          <cell r="G1555">
            <v>75000</v>
          </cell>
          <cell r="H1555">
            <v>0</v>
          </cell>
          <cell r="I1555">
            <v>495000</v>
          </cell>
          <cell r="J1555">
            <v>2004000</v>
          </cell>
        </row>
        <row r="1556">
          <cell r="A1556" t="str">
            <v>P83392</v>
          </cell>
          <cell r="B1556" t="str">
            <v>IHDINA INTI RACHMA,S.SI</v>
          </cell>
          <cell r="C1556" t="str">
            <v>03S02</v>
          </cell>
          <cell r="D1556">
            <v>946400</v>
          </cell>
          <cell r="E1556">
            <v>0</v>
          </cell>
          <cell r="F1556">
            <v>0</v>
          </cell>
          <cell r="G1556">
            <v>75000</v>
          </cell>
          <cell r="H1556">
            <v>0</v>
          </cell>
          <cell r="I1556">
            <v>319000</v>
          </cell>
          <cell r="J1556">
            <v>1447200</v>
          </cell>
        </row>
        <row r="1557">
          <cell r="A1557" t="str">
            <v>P83408</v>
          </cell>
          <cell r="B1557" t="str">
            <v>ARY DWI KURNIAWAN,A.MD</v>
          </cell>
          <cell r="C1557" t="str">
            <v>03S02</v>
          </cell>
          <cell r="D1557">
            <v>946400</v>
          </cell>
          <cell r="E1557">
            <v>0</v>
          </cell>
          <cell r="F1557">
            <v>0</v>
          </cell>
          <cell r="G1557">
            <v>75000</v>
          </cell>
          <cell r="H1557">
            <v>0</v>
          </cell>
          <cell r="I1557">
            <v>0</v>
          </cell>
          <cell r="J1557">
            <v>1447200</v>
          </cell>
        </row>
        <row r="1558">
          <cell r="A1558" t="str">
            <v>Q01036</v>
          </cell>
          <cell r="B1558" t="str">
            <v>ERIZA KUSUMADEWI</v>
          </cell>
          <cell r="C1558" t="str">
            <v>03S02</v>
          </cell>
          <cell r="D1558">
            <v>935000</v>
          </cell>
          <cell r="E1558">
            <v>0</v>
          </cell>
          <cell r="F1558">
            <v>0</v>
          </cell>
          <cell r="G1558">
            <v>75000</v>
          </cell>
          <cell r="H1558">
            <v>0</v>
          </cell>
          <cell r="I1558">
            <v>0</v>
          </cell>
          <cell r="J1558">
            <v>1150000</v>
          </cell>
        </row>
        <row r="1559">
          <cell r="A1559" t="str">
            <v>P78912</v>
          </cell>
          <cell r="B1559" t="str">
            <v>NIKE RATHOE  INTEN SYAMSOE, SE.</v>
          </cell>
          <cell r="C1559" t="str">
            <v>03S05</v>
          </cell>
          <cell r="D1559">
            <v>1927000</v>
          </cell>
          <cell r="E1559">
            <v>192700</v>
          </cell>
          <cell r="F1559">
            <v>96350</v>
          </cell>
          <cell r="G1559">
            <v>225000</v>
          </cell>
          <cell r="H1559">
            <v>1600000</v>
          </cell>
          <cell r="I1559">
            <v>0</v>
          </cell>
          <cell r="J1559">
            <v>3944000</v>
          </cell>
        </row>
        <row r="1560">
          <cell r="A1560" t="str">
            <v>P80413</v>
          </cell>
          <cell r="B1560" t="str">
            <v>MUHAMMAD MUHTARUDIN</v>
          </cell>
          <cell r="C1560" t="str">
            <v>03S05</v>
          </cell>
          <cell r="D1560">
            <v>1686000</v>
          </cell>
          <cell r="E1560">
            <v>168600</v>
          </cell>
          <cell r="F1560">
            <v>168600</v>
          </cell>
          <cell r="G1560">
            <v>300000</v>
          </cell>
          <cell r="H1560">
            <v>0</v>
          </cell>
          <cell r="I1560">
            <v>575000</v>
          </cell>
          <cell r="J1560">
            <v>2486000</v>
          </cell>
        </row>
        <row r="1561">
          <cell r="A1561" t="str">
            <v>P83038</v>
          </cell>
          <cell r="B1561" t="str">
            <v>NUR'AFIFAH</v>
          </cell>
          <cell r="C1561" t="str">
            <v>03S05</v>
          </cell>
          <cell r="D1561">
            <v>1145000</v>
          </cell>
          <cell r="E1561">
            <v>0</v>
          </cell>
          <cell r="F1561">
            <v>0</v>
          </cell>
          <cell r="G1561">
            <v>75000</v>
          </cell>
          <cell r="H1561">
            <v>0</v>
          </cell>
          <cell r="I1561">
            <v>407000</v>
          </cell>
          <cell r="J1561">
            <v>2171000</v>
          </cell>
        </row>
        <row r="1562">
          <cell r="A1562" t="str">
            <v>P83312</v>
          </cell>
          <cell r="B1562" t="str">
            <v>RISDA YANTI,S.KOM</v>
          </cell>
          <cell r="C1562" t="str">
            <v>03S05</v>
          </cell>
          <cell r="D1562">
            <v>946400</v>
          </cell>
          <cell r="E1562">
            <v>0</v>
          </cell>
          <cell r="F1562">
            <v>0</v>
          </cell>
          <cell r="G1562">
            <v>75000</v>
          </cell>
          <cell r="H1562">
            <v>0</v>
          </cell>
          <cell r="I1562">
            <v>0</v>
          </cell>
          <cell r="J1562">
            <v>1560800</v>
          </cell>
        </row>
        <row r="1563">
          <cell r="A1563" t="str">
            <v>Q01035</v>
          </cell>
          <cell r="B1563" t="str">
            <v>ALFIYAH</v>
          </cell>
          <cell r="C1563" t="str">
            <v>03S05</v>
          </cell>
          <cell r="D1563">
            <v>935000</v>
          </cell>
          <cell r="E1563">
            <v>0</v>
          </cell>
          <cell r="F1563">
            <v>0</v>
          </cell>
          <cell r="G1563">
            <v>75000</v>
          </cell>
          <cell r="H1563">
            <v>0</v>
          </cell>
          <cell r="I1563">
            <v>0</v>
          </cell>
          <cell r="J1563">
            <v>1240000</v>
          </cell>
        </row>
        <row r="1564">
          <cell r="A1564" t="str">
            <v>P79410</v>
          </cell>
          <cell r="B1564" t="str">
            <v>MOCH.SYARIF HIDAYATTULLOH, SE.</v>
          </cell>
          <cell r="C1564" t="str">
            <v>03S06</v>
          </cell>
          <cell r="D1564">
            <v>1806000</v>
          </cell>
          <cell r="E1564">
            <v>180600</v>
          </cell>
          <cell r="F1564">
            <v>180600</v>
          </cell>
          <cell r="G1564">
            <v>300000</v>
          </cell>
          <cell r="H1564">
            <v>1500000</v>
          </cell>
          <cell r="I1564">
            <v>0</v>
          </cell>
          <cell r="J1564">
            <v>3300000</v>
          </cell>
        </row>
        <row r="1565">
          <cell r="A1565" t="str">
            <v>P79493</v>
          </cell>
          <cell r="B1565" t="str">
            <v>SULISTARI</v>
          </cell>
          <cell r="C1565" t="str">
            <v>03S06</v>
          </cell>
          <cell r="D1565">
            <v>1686000</v>
          </cell>
          <cell r="E1565">
            <v>168600</v>
          </cell>
          <cell r="F1565">
            <v>0</v>
          </cell>
          <cell r="G1565">
            <v>150000</v>
          </cell>
          <cell r="H1565">
            <v>0</v>
          </cell>
          <cell r="I1565">
            <v>825000</v>
          </cell>
          <cell r="J1565">
            <v>2295000</v>
          </cell>
        </row>
        <row r="1566">
          <cell r="A1566" t="str">
            <v>P82548</v>
          </cell>
          <cell r="B1566" t="str">
            <v>ARDIANINGTYAS, S.E.</v>
          </cell>
          <cell r="C1566" t="str">
            <v>03S06</v>
          </cell>
          <cell r="D1566">
            <v>1374000</v>
          </cell>
          <cell r="E1566">
            <v>137400</v>
          </cell>
          <cell r="F1566">
            <v>0</v>
          </cell>
          <cell r="G1566">
            <v>150000</v>
          </cell>
          <cell r="H1566">
            <v>0</v>
          </cell>
          <cell r="I1566">
            <v>825000</v>
          </cell>
          <cell r="J1566">
            <v>2222000</v>
          </cell>
        </row>
        <row r="1567">
          <cell r="A1567" t="str">
            <v>P82991</v>
          </cell>
          <cell r="B1567" t="str">
            <v>AULIA NURHASANAH</v>
          </cell>
          <cell r="C1567" t="str">
            <v>03S06</v>
          </cell>
          <cell r="D1567">
            <v>1145000</v>
          </cell>
          <cell r="E1567">
            <v>0</v>
          </cell>
          <cell r="F1567">
            <v>0</v>
          </cell>
          <cell r="G1567">
            <v>75000</v>
          </cell>
          <cell r="H1567">
            <v>0</v>
          </cell>
          <cell r="I1567">
            <v>407000</v>
          </cell>
          <cell r="J1567">
            <v>2004000</v>
          </cell>
        </row>
        <row r="1568">
          <cell r="A1568" t="str">
            <v>P83370</v>
          </cell>
          <cell r="B1568" t="str">
            <v>FIQIH HARYANTO,S.E</v>
          </cell>
          <cell r="C1568" t="str">
            <v>03S06</v>
          </cell>
          <cell r="D1568">
            <v>946400</v>
          </cell>
          <cell r="E1568">
            <v>0</v>
          </cell>
          <cell r="F1568">
            <v>0</v>
          </cell>
          <cell r="G1568">
            <v>75000</v>
          </cell>
          <cell r="H1568">
            <v>0</v>
          </cell>
          <cell r="I1568">
            <v>0</v>
          </cell>
          <cell r="J1568">
            <v>1447200</v>
          </cell>
        </row>
        <row r="1569">
          <cell r="A1569" t="str">
            <v>Q01032</v>
          </cell>
          <cell r="B1569" t="str">
            <v>NOVIANTY DANIEL</v>
          </cell>
          <cell r="C1569" t="str">
            <v>03S06</v>
          </cell>
          <cell r="D1569">
            <v>935000</v>
          </cell>
          <cell r="E1569">
            <v>0</v>
          </cell>
          <cell r="F1569">
            <v>0</v>
          </cell>
          <cell r="G1569">
            <v>75000</v>
          </cell>
          <cell r="H1569">
            <v>0</v>
          </cell>
          <cell r="I1569">
            <v>0</v>
          </cell>
          <cell r="J1569">
            <v>1150000</v>
          </cell>
        </row>
        <row r="1570">
          <cell r="A1570" t="str">
            <v>P80949</v>
          </cell>
          <cell r="B1570" t="str">
            <v>LENNY RAHMI SATRI, SE</v>
          </cell>
          <cell r="C1570" t="str">
            <v>03S07</v>
          </cell>
          <cell r="D1570">
            <v>1679000</v>
          </cell>
          <cell r="E1570">
            <v>167900</v>
          </cell>
          <cell r="F1570">
            <v>167900</v>
          </cell>
          <cell r="G1570">
            <v>300000</v>
          </cell>
          <cell r="H1570">
            <v>0</v>
          </cell>
          <cell r="I1570">
            <v>825000</v>
          </cell>
          <cell r="J1570">
            <v>2643000</v>
          </cell>
        </row>
        <row r="1571">
          <cell r="A1571" t="str">
            <v>P83011</v>
          </cell>
          <cell r="B1571" t="str">
            <v>DENI SEPTIAWAN</v>
          </cell>
          <cell r="C1571" t="str">
            <v>03S07</v>
          </cell>
          <cell r="D1571">
            <v>1145000</v>
          </cell>
          <cell r="E1571">
            <v>0</v>
          </cell>
          <cell r="F1571">
            <v>0</v>
          </cell>
          <cell r="G1571">
            <v>75000</v>
          </cell>
          <cell r="H1571">
            <v>0</v>
          </cell>
          <cell r="I1571">
            <v>407000</v>
          </cell>
          <cell r="J1571">
            <v>2004000</v>
          </cell>
        </row>
        <row r="1572">
          <cell r="A1572" t="str">
            <v>Q01033</v>
          </cell>
          <cell r="B1572" t="str">
            <v>FIFI ERLIZA</v>
          </cell>
          <cell r="C1572" t="str">
            <v>03S07</v>
          </cell>
          <cell r="D1572">
            <v>935000</v>
          </cell>
          <cell r="E1572">
            <v>0</v>
          </cell>
          <cell r="F1572">
            <v>0</v>
          </cell>
          <cell r="G1572">
            <v>75000</v>
          </cell>
          <cell r="H1572">
            <v>0</v>
          </cell>
          <cell r="I1572">
            <v>0</v>
          </cell>
          <cell r="J1572">
            <v>1240000</v>
          </cell>
        </row>
        <row r="1573">
          <cell r="A1573" t="str">
            <v>P79385</v>
          </cell>
          <cell r="B1573" t="str">
            <v>MURNIATI, S.E.</v>
          </cell>
          <cell r="C1573" t="str">
            <v>03S08</v>
          </cell>
          <cell r="D1573">
            <v>1744000</v>
          </cell>
          <cell r="E1573">
            <v>174400</v>
          </cell>
          <cell r="F1573">
            <v>174400</v>
          </cell>
          <cell r="G1573">
            <v>300000</v>
          </cell>
          <cell r="H1573">
            <v>1500000</v>
          </cell>
          <cell r="I1573">
            <v>0</v>
          </cell>
          <cell r="J1573">
            <v>3300000</v>
          </cell>
        </row>
        <row r="1574">
          <cell r="A1574" t="str">
            <v>P83021</v>
          </cell>
          <cell r="B1574" t="str">
            <v>SRI WAHYUNI</v>
          </cell>
          <cell r="C1574" t="str">
            <v>03S08</v>
          </cell>
          <cell r="D1574">
            <v>1145000</v>
          </cell>
          <cell r="E1574">
            <v>0</v>
          </cell>
          <cell r="F1574">
            <v>0</v>
          </cell>
          <cell r="G1574">
            <v>75000</v>
          </cell>
          <cell r="H1574">
            <v>0</v>
          </cell>
          <cell r="I1574">
            <v>407000</v>
          </cell>
          <cell r="J1574">
            <v>2004000</v>
          </cell>
        </row>
        <row r="1575">
          <cell r="A1575" t="str">
            <v>P83351</v>
          </cell>
          <cell r="B1575" t="str">
            <v>MOHAMAD ANIS,S.E</v>
          </cell>
          <cell r="C1575" t="str">
            <v>03S08</v>
          </cell>
          <cell r="D1575">
            <v>946400</v>
          </cell>
          <cell r="E1575">
            <v>0</v>
          </cell>
          <cell r="F1575">
            <v>0</v>
          </cell>
          <cell r="G1575">
            <v>75000</v>
          </cell>
          <cell r="H1575">
            <v>0</v>
          </cell>
          <cell r="I1575">
            <v>0</v>
          </cell>
          <cell r="J1575">
            <v>1447200</v>
          </cell>
        </row>
        <row r="1576">
          <cell r="A1576" t="str">
            <v>P79514</v>
          </cell>
          <cell r="B1576" t="str">
            <v>ERWIN SOLIHIN, SE</v>
          </cell>
          <cell r="C1576" t="str">
            <v>03S09</v>
          </cell>
          <cell r="D1576">
            <v>1686000</v>
          </cell>
          <cell r="E1576">
            <v>168600</v>
          </cell>
          <cell r="F1576">
            <v>168600</v>
          </cell>
          <cell r="G1576">
            <v>300000</v>
          </cell>
          <cell r="H1576">
            <v>0</v>
          </cell>
          <cell r="I1576">
            <v>605000</v>
          </cell>
          <cell r="J1576">
            <v>2051000</v>
          </cell>
        </row>
        <row r="1577">
          <cell r="A1577" t="str">
            <v>P80939</v>
          </cell>
          <cell r="B1577" t="str">
            <v>IKA TRIS SAPTANTI, S.E.</v>
          </cell>
          <cell r="C1577" t="str">
            <v>03S09</v>
          </cell>
          <cell r="D1577">
            <v>1679000</v>
          </cell>
          <cell r="E1577">
            <v>0</v>
          </cell>
          <cell r="F1577">
            <v>0</v>
          </cell>
          <cell r="G1577">
            <v>75000</v>
          </cell>
          <cell r="H1577">
            <v>0</v>
          </cell>
          <cell r="I1577">
            <v>825000</v>
          </cell>
          <cell r="J1577">
            <v>2439000</v>
          </cell>
        </row>
        <row r="1578">
          <cell r="A1578" t="str">
            <v>P83385</v>
          </cell>
          <cell r="B1578" t="str">
            <v>DINAL RAFDINAL,S.E</v>
          </cell>
          <cell r="C1578" t="str">
            <v>03S09</v>
          </cell>
          <cell r="D1578">
            <v>946400</v>
          </cell>
          <cell r="E1578">
            <v>0</v>
          </cell>
          <cell r="F1578">
            <v>0</v>
          </cell>
          <cell r="G1578">
            <v>75000</v>
          </cell>
          <cell r="H1578">
            <v>0</v>
          </cell>
          <cell r="I1578">
            <v>0</v>
          </cell>
          <cell r="J1578">
            <v>1296800</v>
          </cell>
        </row>
        <row r="1579">
          <cell r="A1579" t="str">
            <v>P47433</v>
          </cell>
          <cell r="B1579" t="str">
            <v>IKE DJUANINGRUM</v>
          </cell>
          <cell r="C1579" t="str">
            <v>04000</v>
          </cell>
          <cell r="D1579">
            <v>2288000</v>
          </cell>
          <cell r="E1579">
            <v>228800</v>
          </cell>
          <cell r="F1579">
            <v>114400</v>
          </cell>
          <cell r="G1579">
            <v>225000</v>
          </cell>
          <cell r="H1579">
            <v>1500000</v>
          </cell>
          <cell r="I1579">
            <v>0</v>
          </cell>
          <cell r="J1579">
            <v>2760000</v>
          </cell>
        </row>
        <row r="1580">
          <cell r="A1580" t="str">
            <v>P52450</v>
          </cell>
          <cell r="B1580" t="str">
            <v>PRIJANTO BUDIRAHARDJO,SH</v>
          </cell>
          <cell r="C1580" t="str">
            <v>04000</v>
          </cell>
          <cell r="D1580">
            <v>2211000</v>
          </cell>
          <cell r="E1580">
            <v>221100</v>
          </cell>
          <cell r="F1580">
            <v>221100</v>
          </cell>
          <cell r="G1580">
            <v>300000</v>
          </cell>
          <cell r="H1580">
            <v>1600000</v>
          </cell>
          <cell r="I1580">
            <v>0</v>
          </cell>
          <cell r="J1580">
            <v>3375000</v>
          </cell>
        </row>
        <row r="1581">
          <cell r="A1581" t="str">
            <v>P53237</v>
          </cell>
          <cell r="B1581" t="str">
            <v>BUDI SRIYASONO, SE,MM</v>
          </cell>
          <cell r="C1581" t="str">
            <v>04000</v>
          </cell>
          <cell r="D1581">
            <v>2442000</v>
          </cell>
          <cell r="E1581">
            <v>244200</v>
          </cell>
          <cell r="F1581">
            <v>244200</v>
          </cell>
          <cell r="G1581">
            <v>300000</v>
          </cell>
          <cell r="H1581">
            <v>2100000</v>
          </cell>
          <cell r="I1581">
            <v>0</v>
          </cell>
          <cell r="J1581">
            <v>3938000</v>
          </cell>
        </row>
        <row r="1582">
          <cell r="A1582" t="str">
            <v>P53633</v>
          </cell>
          <cell r="B1582" t="str">
            <v>TUKUL LUMIYANTO, SH.</v>
          </cell>
          <cell r="C1582" t="str">
            <v>04000</v>
          </cell>
          <cell r="D1582">
            <v>2442000</v>
          </cell>
          <cell r="E1582">
            <v>244200</v>
          </cell>
          <cell r="F1582">
            <v>122100</v>
          </cell>
          <cell r="G1582">
            <v>225000</v>
          </cell>
          <cell r="H1582">
            <v>2100000</v>
          </cell>
          <cell r="I1582">
            <v>0</v>
          </cell>
          <cell r="J1582">
            <v>3938000</v>
          </cell>
        </row>
        <row r="1583">
          <cell r="A1583" t="str">
            <v>P54337</v>
          </cell>
          <cell r="B1583" t="str">
            <v>AGUS HELMI, SH</v>
          </cell>
          <cell r="C1583" t="str">
            <v>04000</v>
          </cell>
          <cell r="D1583">
            <v>2442000</v>
          </cell>
          <cell r="E1583">
            <v>244200</v>
          </cell>
          <cell r="F1583">
            <v>122100</v>
          </cell>
          <cell r="G1583">
            <v>225000</v>
          </cell>
          <cell r="H1583">
            <v>2100000</v>
          </cell>
          <cell r="I1583">
            <v>0</v>
          </cell>
          <cell r="J1583">
            <v>3938000</v>
          </cell>
        </row>
        <row r="1584">
          <cell r="A1584" t="str">
            <v>P54338</v>
          </cell>
          <cell r="B1584" t="str">
            <v>JUHERMAN, SE.</v>
          </cell>
          <cell r="C1584" t="str">
            <v>04000</v>
          </cell>
          <cell r="D1584">
            <v>2288000</v>
          </cell>
          <cell r="E1584">
            <v>228800</v>
          </cell>
          <cell r="F1584">
            <v>228800</v>
          </cell>
          <cell r="G1584">
            <v>300000</v>
          </cell>
          <cell r="H1584">
            <v>0</v>
          </cell>
          <cell r="I1584">
            <v>0</v>
          </cell>
          <cell r="J1584">
            <v>2200000</v>
          </cell>
        </row>
        <row r="1585">
          <cell r="A1585" t="str">
            <v>P54403</v>
          </cell>
          <cell r="B1585" t="str">
            <v>JAJA SURJANA, SE.MM</v>
          </cell>
          <cell r="C1585" t="str">
            <v>04000</v>
          </cell>
          <cell r="D1585">
            <v>2442000</v>
          </cell>
          <cell r="E1585">
            <v>244200</v>
          </cell>
          <cell r="F1585">
            <v>244200</v>
          </cell>
          <cell r="G1585">
            <v>300000</v>
          </cell>
          <cell r="H1585">
            <v>2100000</v>
          </cell>
          <cell r="I1585">
            <v>0</v>
          </cell>
          <cell r="J1585">
            <v>3938000</v>
          </cell>
        </row>
        <row r="1586">
          <cell r="A1586" t="str">
            <v>P54454</v>
          </cell>
          <cell r="B1586" t="str">
            <v>HASSAN SADELI, SE</v>
          </cell>
          <cell r="C1586" t="str">
            <v>04000</v>
          </cell>
          <cell r="D1586">
            <v>2364000</v>
          </cell>
          <cell r="E1586">
            <v>236400</v>
          </cell>
          <cell r="F1586">
            <v>236400</v>
          </cell>
          <cell r="G1586">
            <v>300000</v>
          </cell>
          <cell r="H1586">
            <v>1500000</v>
          </cell>
          <cell r="I1586">
            <v>0</v>
          </cell>
          <cell r="J1586">
            <v>2875000</v>
          </cell>
        </row>
        <row r="1587">
          <cell r="A1587" t="str">
            <v>P55119</v>
          </cell>
          <cell r="B1587" t="str">
            <v>RUSYANNA</v>
          </cell>
          <cell r="C1587" t="str">
            <v>04000</v>
          </cell>
          <cell r="D1587">
            <v>2288000</v>
          </cell>
          <cell r="E1587">
            <v>228800</v>
          </cell>
          <cell r="F1587">
            <v>228800</v>
          </cell>
          <cell r="G1587">
            <v>300000</v>
          </cell>
          <cell r="H1587">
            <v>1500000</v>
          </cell>
          <cell r="I1587">
            <v>0</v>
          </cell>
          <cell r="J1587">
            <v>2875000</v>
          </cell>
        </row>
        <row r="1588">
          <cell r="A1588" t="str">
            <v>P66083</v>
          </cell>
          <cell r="B1588" t="str">
            <v>SURJANA</v>
          </cell>
          <cell r="C1588" t="str">
            <v>04000</v>
          </cell>
          <cell r="D1588">
            <v>1748000</v>
          </cell>
          <cell r="E1588">
            <v>174800</v>
          </cell>
          <cell r="F1588">
            <v>87400</v>
          </cell>
          <cell r="G1588">
            <v>225000</v>
          </cell>
          <cell r="H1588">
            <v>0</v>
          </cell>
          <cell r="I1588">
            <v>0</v>
          </cell>
          <cell r="J1588">
            <v>1994000</v>
          </cell>
        </row>
        <row r="1589">
          <cell r="A1589" t="str">
            <v>P66279</v>
          </cell>
          <cell r="B1589" t="str">
            <v>SUNARTO</v>
          </cell>
          <cell r="C1589" t="str">
            <v>04000</v>
          </cell>
          <cell r="D1589">
            <v>2140000</v>
          </cell>
          <cell r="E1589">
            <v>214000</v>
          </cell>
          <cell r="F1589">
            <v>214000</v>
          </cell>
          <cell r="G1589">
            <v>300000</v>
          </cell>
          <cell r="H1589">
            <v>0</v>
          </cell>
          <cell r="I1589">
            <v>0</v>
          </cell>
          <cell r="J1589">
            <v>2132000</v>
          </cell>
        </row>
        <row r="1590">
          <cell r="A1590" t="str">
            <v>P71544</v>
          </cell>
          <cell r="B1590" t="str">
            <v>SRIYANTO, SE. MM</v>
          </cell>
          <cell r="C1590" t="str">
            <v>04000</v>
          </cell>
          <cell r="D1590">
            <v>2791000</v>
          </cell>
          <cell r="E1590">
            <v>279100</v>
          </cell>
          <cell r="F1590">
            <v>279100</v>
          </cell>
          <cell r="G1590">
            <v>300000</v>
          </cell>
          <cell r="H1590">
            <v>4800000</v>
          </cell>
          <cell r="I1590">
            <v>0</v>
          </cell>
          <cell r="J1590">
            <v>5438000</v>
          </cell>
        </row>
        <row r="1591">
          <cell r="A1591" t="str">
            <v>P76155</v>
          </cell>
          <cell r="B1591" t="str">
            <v>MARULITUA, SE</v>
          </cell>
          <cell r="C1591" t="str">
            <v>04000</v>
          </cell>
          <cell r="D1591">
            <v>2132000</v>
          </cell>
          <cell r="E1591">
            <v>213200</v>
          </cell>
          <cell r="F1591">
            <v>213200</v>
          </cell>
          <cell r="G1591">
            <v>300000</v>
          </cell>
          <cell r="H1591">
            <v>1500000</v>
          </cell>
          <cell r="I1591">
            <v>0</v>
          </cell>
          <cell r="J1591">
            <v>3013000</v>
          </cell>
        </row>
        <row r="1592">
          <cell r="A1592" t="str">
            <v>P77014</v>
          </cell>
          <cell r="B1592" t="str">
            <v>ONO KARTONO</v>
          </cell>
          <cell r="C1592" t="str">
            <v>04000</v>
          </cell>
          <cell r="D1592">
            <v>1529000</v>
          </cell>
          <cell r="E1592">
            <v>152900</v>
          </cell>
          <cell r="F1592">
            <v>229350</v>
          </cell>
          <cell r="G1592">
            <v>375000</v>
          </cell>
          <cell r="H1592">
            <v>0</v>
          </cell>
          <cell r="I1592">
            <v>0</v>
          </cell>
          <cell r="J1592">
            <v>1753000</v>
          </cell>
        </row>
        <row r="1593">
          <cell r="A1593" t="str">
            <v>P77194</v>
          </cell>
          <cell r="B1593" t="str">
            <v>Y. SURATI</v>
          </cell>
          <cell r="C1593" t="str">
            <v>04000</v>
          </cell>
          <cell r="D1593">
            <v>1806000</v>
          </cell>
          <cell r="E1593">
            <v>180600</v>
          </cell>
          <cell r="F1593">
            <v>180600</v>
          </cell>
          <cell r="G1593">
            <v>300000</v>
          </cell>
          <cell r="H1593">
            <v>0</v>
          </cell>
          <cell r="I1593">
            <v>495000</v>
          </cell>
          <cell r="J1593">
            <v>2063000</v>
          </cell>
        </row>
        <row r="1594">
          <cell r="A1594" t="str">
            <v>P77246</v>
          </cell>
          <cell r="B1594" t="str">
            <v>SRI LINAWATI, SE</v>
          </cell>
          <cell r="C1594" t="str">
            <v>04000</v>
          </cell>
          <cell r="D1594">
            <v>1802000</v>
          </cell>
          <cell r="E1594">
            <v>0</v>
          </cell>
          <cell r="F1594">
            <v>0</v>
          </cell>
          <cell r="G1594">
            <v>75000</v>
          </cell>
          <cell r="H1594">
            <v>1500000</v>
          </cell>
          <cell r="I1594">
            <v>0</v>
          </cell>
          <cell r="J1594">
            <v>2875000</v>
          </cell>
        </row>
        <row r="1595">
          <cell r="A1595" t="str">
            <v>P77344</v>
          </cell>
          <cell r="B1595" t="str">
            <v>PANJI PARANG KUNANG, SE</v>
          </cell>
          <cell r="C1595" t="str">
            <v>04000</v>
          </cell>
          <cell r="D1595">
            <v>1861000</v>
          </cell>
          <cell r="E1595">
            <v>186100</v>
          </cell>
          <cell r="F1595">
            <v>186100</v>
          </cell>
          <cell r="G1595">
            <v>300000</v>
          </cell>
          <cell r="H1595">
            <v>1500000</v>
          </cell>
          <cell r="I1595">
            <v>0</v>
          </cell>
          <cell r="J1595">
            <v>3013000</v>
          </cell>
        </row>
        <row r="1596">
          <cell r="A1596" t="str">
            <v>P77348</v>
          </cell>
          <cell r="B1596" t="str">
            <v>ERMITA</v>
          </cell>
          <cell r="C1596" t="str">
            <v>04000</v>
          </cell>
          <cell r="D1596">
            <v>1806000</v>
          </cell>
          <cell r="E1596">
            <v>180600</v>
          </cell>
          <cell r="F1596">
            <v>90300</v>
          </cell>
          <cell r="G1596">
            <v>225000</v>
          </cell>
          <cell r="H1596">
            <v>0</v>
          </cell>
          <cell r="I1596">
            <v>0</v>
          </cell>
          <cell r="J1596">
            <v>2063000</v>
          </cell>
        </row>
        <row r="1597">
          <cell r="A1597" t="str">
            <v>P77395</v>
          </cell>
          <cell r="B1597" t="str">
            <v>DENY AGUNG PRANAJAYA, SE</v>
          </cell>
          <cell r="C1597" t="str">
            <v>04000</v>
          </cell>
          <cell r="D1597">
            <v>1865000</v>
          </cell>
          <cell r="E1597">
            <v>186500</v>
          </cell>
          <cell r="F1597">
            <v>186500</v>
          </cell>
          <cell r="G1597">
            <v>300000</v>
          </cell>
          <cell r="H1597">
            <v>1500000</v>
          </cell>
          <cell r="I1597">
            <v>0</v>
          </cell>
          <cell r="J1597">
            <v>2875000</v>
          </cell>
        </row>
        <row r="1598">
          <cell r="A1598" t="str">
            <v>P77940</v>
          </cell>
          <cell r="B1598" t="str">
            <v>SASA SAYUTI, S.SOS, MSI</v>
          </cell>
          <cell r="C1598" t="str">
            <v>04000</v>
          </cell>
          <cell r="D1598">
            <v>1865000</v>
          </cell>
          <cell r="E1598">
            <v>186500</v>
          </cell>
          <cell r="F1598">
            <v>186500</v>
          </cell>
          <cell r="G1598">
            <v>300000</v>
          </cell>
          <cell r="H1598">
            <v>1500000</v>
          </cell>
          <cell r="I1598">
            <v>0</v>
          </cell>
          <cell r="J1598">
            <v>2875000</v>
          </cell>
        </row>
        <row r="1599">
          <cell r="A1599" t="str">
            <v>P78702</v>
          </cell>
          <cell r="B1599" t="str">
            <v>MOMON AHMAD HIDAYAT</v>
          </cell>
          <cell r="C1599" t="str">
            <v>04000</v>
          </cell>
          <cell r="D1599">
            <v>1436000</v>
          </cell>
          <cell r="E1599">
            <v>143600</v>
          </cell>
          <cell r="F1599">
            <v>143600</v>
          </cell>
          <cell r="G1599">
            <v>300000</v>
          </cell>
          <cell r="H1599">
            <v>0</v>
          </cell>
          <cell r="I1599">
            <v>330000</v>
          </cell>
          <cell r="J1599">
            <v>1874000</v>
          </cell>
        </row>
        <row r="1600">
          <cell r="A1600" t="str">
            <v>P78706</v>
          </cell>
          <cell r="B1600" t="str">
            <v>TATANG FRIADY</v>
          </cell>
          <cell r="C1600" t="str">
            <v>04000</v>
          </cell>
          <cell r="D1600">
            <v>1436000</v>
          </cell>
          <cell r="E1600">
            <v>143600</v>
          </cell>
          <cell r="F1600">
            <v>71800</v>
          </cell>
          <cell r="G1600">
            <v>225000</v>
          </cell>
          <cell r="H1600">
            <v>0</v>
          </cell>
          <cell r="I1600">
            <v>0</v>
          </cell>
          <cell r="J1600">
            <v>1788000</v>
          </cell>
        </row>
        <row r="1601">
          <cell r="A1601" t="str">
            <v>P78711</v>
          </cell>
          <cell r="B1601" t="str">
            <v>KOMARUDIN</v>
          </cell>
          <cell r="C1601" t="str">
            <v>04000</v>
          </cell>
          <cell r="D1601">
            <v>1436000</v>
          </cell>
          <cell r="E1601">
            <v>143600</v>
          </cell>
          <cell r="F1601">
            <v>143600</v>
          </cell>
          <cell r="G1601">
            <v>300000</v>
          </cell>
          <cell r="H1601">
            <v>0</v>
          </cell>
          <cell r="I1601">
            <v>0</v>
          </cell>
          <cell r="J1601">
            <v>1788000</v>
          </cell>
        </row>
        <row r="1602">
          <cell r="A1602" t="str">
            <v>P78903</v>
          </cell>
          <cell r="B1602" t="str">
            <v>R. AGENG SANTIYO W.</v>
          </cell>
          <cell r="C1602" t="str">
            <v>04000</v>
          </cell>
          <cell r="D1602">
            <v>1865000</v>
          </cell>
          <cell r="E1602">
            <v>186500</v>
          </cell>
          <cell r="F1602">
            <v>93250</v>
          </cell>
          <cell r="G1602">
            <v>225000</v>
          </cell>
          <cell r="H1602">
            <v>1500000</v>
          </cell>
          <cell r="I1602">
            <v>0</v>
          </cell>
          <cell r="J1602">
            <v>2875000</v>
          </cell>
        </row>
        <row r="1603">
          <cell r="A1603" t="str">
            <v>P79164</v>
          </cell>
          <cell r="B1603" t="str">
            <v>IPIH MASFUFAH</v>
          </cell>
          <cell r="C1603" t="str">
            <v>04000</v>
          </cell>
          <cell r="D1603">
            <v>1744000</v>
          </cell>
          <cell r="E1603">
            <v>0</v>
          </cell>
          <cell r="F1603">
            <v>0</v>
          </cell>
          <cell r="G1603">
            <v>75000</v>
          </cell>
          <cell r="H1603">
            <v>0</v>
          </cell>
          <cell r="I1603">
            <v>0</v>
          </cell>
          <cell r="J1603">
            <v>2063000</v>
          </cell>
        </row>
        <row r="1604">
          <cell r="A1604" t="str">
            <v>P79464</v>
          </cell>
          <cell r="B1604" t="str">
            <v>ONGAL ARITONANG,SE</v>
          </cell>
          <cell r="C1604" t="str">
            <v>04000</v>
          </cell>
          <cell r="D1604">
            <v>2060000</v>
          </cell>
          <cell r="E1604">
            <v>206000</v>
          </cell>
          <cell r="F1604">
            <v>206000</v>
          </cell>
          <cell r="G1604">
            <v>300000</v>
          </cell>
          <cell r="H1604">
            <v>1500000</v>
          </cell>
          <cell r="I1604">
            <v>0</v>
          </cell>
          <cell r="J1604">
            <v>2875000</v>
          </cell>
        </row>
        <row r="1605">
          <cell r="A1605" t="str">
            <v>P79499</v>
          </cell>
          <cell r="B1605" t="str">
            <v>USEP MU'MIN</v>
          </cell>
          <cell r="C1605" t="str">
            <v>04000</v>
          </cell>
          <cell r="D1605">
            <v>1806000</v>
          </cell>
          <cell r="E1605">
            <v>180600</v>
          </cell>
          <cell r="F1605">
            <v>180600</v>
          </cell>
          <cell r="G1605">
            <v>300000</v>
          </cell>
          <cell r="H1605">
            <v>0</v>
          </cell>
          <cell r="I1605">
            <v>803000</v>
          </cell>
          <cell r="J1605">
            <v>2063000</v>
          </cell>
        </row>
        <row r="1606">
          <cell r="A1606" t="str">
            <v>P79563</v>
          </cell>
          <cell r="B1606" t="str">
            <v>INGE ROSHELA</v>
          </cell>
          <cell r="C1606" t="str">
            <v>04000</v>
          </cell>
          <cell r="D1606">
            <v>1686000</v>
          </cell>
          <cell r="E1606">
            <v>168600</v>
          </cell>
          <cell r="F1606">
            <v>168600</v>
          </cell>
          <cell r="G1606">
            <v>300000</v>
          </cell>
          <cell r="H1606">
            <v>0</v>
          </cell>
          <cell r="I1606">
            <v>0</v>
          </cell>
          <cell r="J1606">
            <v>2063000</v>
          </cell>
        </row>
        <row r="1607">
          <cell r="A1607" t="str">
            <v>P79564</v>
          </cell>
          <cell r="B1607" t="str">
            <v>TATTY SUGIARTI, S.Sos</v>
          </cell>
          <cell r="C1607" t="str">
            <v>04000</v>
          </cell>
          <cell r="D1607">
            <v>1686000</v>
          </cell>
          <cell r="E1607">
            <v>168600</v>
          </cell>
          <cell r="F1607">
            <v>168600</v>
          </cell>
          <cell r="G1607">
            <v>300000</v>
          </cell>
          <cell r="H1607">
            <v>0</v>
          </cell>
          <cell r="I1607">
            <v>0</v>
          </cell>
          <cell r="J1607">
            <v>2063000</v>
          </cell>
        </row>
        <row r="1608">
          <cell r="A1608" t="str">
            <v>P80042</v>
          </cell>
          <cell r="B1608" t="str">
            <v>YUDI GUMBIRA, ST.</v>
          </cell>
          <cell r="C1608" t="str">
            <v>04000</v>
          </cell>
          <cell r="D1608">
            <v>1526000</v>
          </cell>
          <cell r="E1608">
            <v>152600</v>
          </cell>
          <cell r="F1608">
            <v>152600</v>
          </cell>
          <cell r="G1608">
            <v>300000</v>
          </cell>
          <cell r="H1608">
            <v>0</v>
          </cell>
          <cell r="I1608">
            <v>0</v>
          </cell>
          <cell r="J1608">
            <v>1925000</v>
          </cell>
        </row>
        <row r="1609">
          <cell r="A1609" t="str">
            <v>P80091</v>
          </cell>
          <cell r="B1609" t="str">
            <v>ATNAN BUDIHARTONO</v>
          </cell>
          <cell r="C1609" t="str">
            <v>04000</v>
          </cell>
          <cell r="D1609">
            <v>1744000</v>
          </cell>
          <cell r="E1609">
            <v>174400</v>
          </cell>
          <cell r="F1609">
            <v>174400</v>
          </cell>
          <cell r="G1609">
            <v>300000</v>
          </cell>
          <cell r="H1609">
            <v>1500000</v>
          </cell>
          <cell r="I1609">
            <v>0</v>
          </cell>
          <cell r="J1609">
            <v>2875000</v>
          </cell>
        </row>
        <row r="1610">
          <cell r="A1610" t="str">
            <v>P80357</v>
          </cell>
          <cell r="B1610" t="str">
            <v>JOHANES NANANG HARTANTO,SE</v>
          </cell>
          <cell r="C1610" t="str">
            <v>04000</v>
          </cell>
          <cell r="D1610">
            <v>1686000</v>
          </cell>
          <cell r="E1610">
            <v>168600</v>
          </cell>
          <cell r="F1610">
            <v>84300</v>
          </cell>
          <cell r="G1610">
            <v>225000</v>
          </cell>
          <cell r="H1610">
            <v>900000</v>
          </cell>
          <cell r="I1610">
            <v>0</v>
          </cell>
          <cell r="J1610">
            <v>2622000</v>
          </cell>
        </row>
        <row r="1611">
          <cell r="A1611" t="str">
            <v>P80488</v>
          </cell>
          <cell r="B1611" t="str">
            <v>MUJI ASTUTI, S.T.</v>
          </cell>
          <cell r="C1611" t="str">
            <v>04000</v>
          </cell>
          <cell r="D1611">
            <v>1799000</v>
          </cell>
          <cell r="E1611">
            <v>179900</v>
          </cell>
          <cell r="F1611">
            <v>179900</v>
          </cell>
          <cell r="G1611">
            <v>300000</v>
          </cell>
          <cell r="H1611">
            <v>1500000</v>
          </cell>
          <cell r="I1611">
            <v>0</v>
          </cell>
          <cell r="J1611">
            <v>2507000</v>
          </cell>
        </row>
        <row r="1612">
          <cell r="A1612" t="str">
            <v>P80659</v>
          </cell>
          <cell r="B1612" t="str">
            <v>AGUS CANDRA, SE</v>
          </cell>
          <cell r="C1612" t="str">
            <v>04000</v>
          </cell>
          <cell r="D1612">
            <v>1333000</v>
          </cell>
          <cell r="E1612">
            <v>133300</v>
          </cell>
          <cell r="F1612">
            <v>133300</v>
          </cell>
          <cell r="G1612">
            <v>300000</v>
          </cell>
          <cell r="H1612">
            <v>0</v>
          </cell>
          <cell r="I1612">
            <v>0</v>
          </cell>
          <cell r="J1612">
            <v>1619000</v>
          </cell>
        </row>
        <row r="1613">
          <cell r="A1613" t="str">
            <v>P80996</v>
          </cell>
          <cell r="B1613" t="str">
            <v>MANDA JATNIKA KURNIA, SE</v>
          </cell>
          <cell r="C1613" t="str">
            <v>04000</v>
          </cell>
          <cell r="D1613">
            <v>1629000</v>
          </cell>
          <cell r="E1613">
            <v>162900</v>
          </cell>
          <cell r="F1613">
            <v>81450</v>
          </cell>
          <cell r="G1613">
            <v>225000</v>
          </cell>
          <cell r="H1613">
            <v>0</v>
          </cell>
          <cell r="I1613">
            <v>0</v>
          </cell>
          <cell r="J1613">
            <v>1799000</v>
          </cell>
        </row>
        <row r="1614">
          <cell r="A1614" t="str">
            <v>P81406</v>
          </cell>
          <cell r="B1614" t="str">
            <v>IRIYANTO</v>
          </cell>
          <cell r="C1614" t="str">
            <v>04000</v>
          </cell>
          <cell r="D1614">
            <v>1246000</v>
          </cell>
          <cell r="E1614">
            <v>124600</v>
          </cell>
          <cell r="F1614">
            <v>0</v>
          </cell>
          <cell r="G1614">
            <v>150000</v>
          </cell>
          <cell r="H1614">
            <v>0</v>
          </cell>
          <cell r="I1614">
            <v>0</v>
          </cell>
          <cell r="J1614">
            <v>1788000</v>
          </cell>
        </row>
        <row r="1615">
          <cell r="A1615" t="str">
            <v>P81427</v>
          </cell>
          <cell r="B1615" t="str">
            <v>DEDI SUPRIADI</v>
          </cell>
          <cell r="C1615" t="str">
            <v>04000</v>
          </cell>
          <cell r="D1615">
            <v>1168000</v>
          </cell>
          <cell r="E1615">
            <v>116800</v>
          </cell>
          <cell r="F1615">
            <v>58400</v>
          </cell>
          <cell r="G1615">
            <v>225000</v>
          </cell>
          <cell r="H1615">
            <v>0</v>
          </cell>
          <cell r="I1615">
            <v>0</v>
          </cell>
          <cell r="J1615">
            <v>1650000</v>
          </cell>
        </row>
        <row r="1616">
          <cell r="A1616" t="str">
            <v>P81429</v>
          </cell>
          <cell r="B1616" t="str">
            <v>BAMBANG HERNANTO, S.SOS.</v>
          </cell>
          <cell r="C1616" t="str">
            <v>04000</v>
          </cell>
          <cell r="D1616">
            <v>1246000</v>
          </cell>
          <cell r="E1616">
            <v>124600</v>
          </cell>
          <cell r="F1616">
            <v>124600</v>
          </cell>
          <cell r="G1616">
            <v>300000</v>
          </cell>
          <cell r="H1616">
            <v>0</v>
          </cell>
          <cell r="I1616">
            <v>0</v>
          </cell>
          <cell r="J1616">
            <v>1788000</v>
          </cell>
        </row>
        <row r="1617">
          <cell r="A1617" t="str">
            <v>P81440</v>
          </cell>
          <cell r="B1617" t="str">
            <v>RONY GUSTAV, SE</v>
          </cell>
          <cell r="C1617" t="str">
            <v>04000</v>
          </cell>
          <cell r="D1617">
            <v>1246000</v>
          </cell>
          <cell r="E1617">
            <v>124600</v>
          </cell>
          <cell r="F1617">
            <v>124600</v>
          </cell>
          <cell r="G1617">
            <v>300000</v>
          </cell>
          <cell r="H1617">
            <v>0</v>
          </cell>
          <cell r="I1617">
            <v>401500</v>
          </cell>
          <cell r="J1617">
            <v>1788000</v>
          </cell>
        </row>
        <row r="1618">
          <cell r="A1618" t="str">
            <v>P81441</v>
          </cell>
          <cell r="B1618" t="str">
            <v>SUPARDI SUHERLAN</v>
          </cell>
          <cell r="C1618" t="str">
            <v>04000</v>
          </cell>
          <cell r="D1618">
            <v>1168000</v>
          </cell>
          <cell r="E1618">
            <v>116800</v>
          </cell>
          <cell r="F1618">
            <v>58400</v>
          </cell>
          <cell r="G1618">
            <v>225000</v>
          </cell>
          <cell r="H1618">
            <v>0</v>
          </cell>
          <cell r="I1618">
            <v>0</v>
          </cell>
          <cell r="J1618">
            <v>1584000</v>
          </cell>
        </row>
        <row r="1619">
          <cell r="A1619" t="str">
            <v>P81461</v>
          </cell>
          <cell r="B1619" t="str">
            <v>SUHARLIANA</v>
          </cell>
          <cell r="C1619" t="str">
            <v>04000</v>
          </cell>
          <cell r="D1619">
            <v>1246000</v>
          </cell>
          <cell r="E1619">
            <v>0</v>
          </cell>
          <cell r="F1619">
            <v>0</v>
          </cell>
          <cell r="G1619">
            <v>75000</v>
          </cell>
          <cell r="H1619">
            <v>0</v>
          </cell>
          <cell r="I1619">
            <v>0</v>
          </cell>
          <cell r="J1619">
            <v>1559000</v>
          </cell>
        </row>
        <row r="1620">
          <cell r="A1620" t="str">
            <v>P82531</v>
          </cell>
          <cell r="B1620" t="str">
            <v>OKI OKTARINA, SE.AK.</v>
          </cell>
          <cell r="C1620" t="str">
            <v>04000</v>
          </cell>
          <cell r="D1620">
            <v>1422000</v>
          </cell>
          <cell r="E1620">
            <v>0</v>
          </cell>
          <cell r="F1620">
            <v>0</v>
          </cell>
          <cell r="G1620">
            <v>75000</v>
          </cell>
          <cell r="H1620">
            <v>0</v>
          </cell>
          <cell r="I1620">
            <v>0</v>
          </cell>
          <cell r="J1620">
            <v>2090000</v>
          </cell>
        </row>
        <row r="1621">
          <cell r="A1621" t="str">
            <v>P82558</v>
          </cell>
          <cell r="B1621" t="str">
            <v>ELMA AMALIA, S.PSI.</v>
          </cell>
          <cell r="C1621" t="str">
            <v>04000</v>
          </cell>
          <cell r="D1621">
            <v>1422000</v>
          </cell>
          <cell r="E1621">
            <v>142200</v>
          </cell>
          <cell r="F1621">
            <v>0</v>
          </cell>
          <cell r="G1621">
            <v>150000</v>
          </cell>
          <cell r="H1621">
            <v>0</v>
          </cell>
          <cell r="I1621">
            <v>803000</v>
          </cell>
          <cell r="J1621">
            <v>1994000</v>
          </cell>
        </row>
        <row r="1622">
          <cell r="A1622" t="str">
            <v>P82785</v>
          </cell>
          <cell r="B1622" t="str">
            <v>FREDDY NICHOLAS, A.MD</v>
          </cell>
          <cell r="C1622" t="str">
            <v>04000</v>
          </cell>
          <cell r="D1622">
            <v>1052000</v>
          </cell>
          <cell r="E1622">
            <v>0</v>
          </cell>
          <cell r="F1622">
            <v>0</v>
          </cell>
          <cell r="G1622">
            <v>75000</v>
          </cell>
          <cell r="H1622">
            <v>0</v>
          </cell>
          <cell r="I1622">
            <v>0</v>
          </cell>
          <cell r="J1622">
            <v>1719000</v>
          </cell>
        </row>
        <row r="1623">
          <cell r="A1623" t="str">
            <v>P82801</v>
          </cell>
          <cell r="B1623" t="str">
            <v>YADI MULYADI</v>
          </cell>
          <cell r="C1623" t="str">
            <v>04000</v>
          </cell>
          <cell r="D1623">
            <v>1052000</v>
          </cell>
          <cell r="E1623">
            <v>0</v>
          </cell>
          <cell r="F1623">
            <v>0</v>
          </cell>
          <cell r="G1623">
            <v>75000</v>
          </cell>
          <cell r="H1623">
            <v>0</v>
          </cell>
          <cell r="I1623">
            <v>0</v>
          </cell>
          <cell r="J1623">
            <v>1719000</v>
          </cell>
        </row>
        <row r="1624">
          <cell r="A1624" t="str">
            <v>P79924</v>
          </cell>
          <cell r="B1624" t="str">
            <v>DYAH PRABANINGRUM</v>
          </cell>
          <cell r="C1624" t="str">
            <v>04005</v>
          </cell>
          <cell r="D1624">
            <v>1686000</v>
          </cell>
          <cell r="E1624">
            <v>0</v>
          </cell>
          <cell r="F1624">
            <v>0</v>
          </cell>
          <cell r="G1624">
            <v>75000</v>
          </cell>
          <cell r="H1624">
            <v>1500000</v>
          </cell>
          <cell r="I1624">
            <v>0</v>
          </cell>
          <cell r="J1624">
            <v>2875000</v>
          </cell>
        </row>
        <row r="1625">
          <cell r="A1625" t="str">
            <v>P80015</v>
          </cell>
          <cell r="B1625" t="str">
            <v>HARIANTO WIDODO, SE.</v>
          </cell>
          <cell r="C1625" t="str">
            <v>04005</v>
          </cell>
          <cell r="D1625">
            <v>1990000</v>
          </cell>
          <cell r="E1625">
            <v>199000</v>
          </cell>
          <cell r="F1625">
            <v>199000</v>
          </cell>
          <cell r="G1625">
            <v>300000</v>
          </cell>
          <cell r="H1625">
            <v>2700000</v>
          </cell>
          <cell r="I1625">
            <v>0</v>
          </cell>
          <cell r="J1625">
            <v>4438000</v>
          </cell>
        </row>
        <row r="1626">
          <cell r="A1626" t="str">
            <v>P80032</v>
          </cell>
          <cell r="B1626" t="str">
            <v>BAGUS APRIANTO, SE. AK</v>
          </cell>
          <cell r="C1626" t="str">
            <v>04005</v>
          </cell>
          <cell r="D1626">
            <v>1990000</v>
          </cell>
          <cell r="E1626">
            <v>199000</v>
          </cell>
          <cell r="F1626">
            <v>199000</v>
          </cell>
          <cell r="G1626">
            <v>300000</v>
          </cell>
          <cell r="H1626">
            <v>2100000</v>
          </cell>
          <cell r="I1626">
            <v>0</v>
          </cell>
          <cell r="J1626">
            <v>3938000</v>
          </cell>
        </row>
        <row r="1627">
          <cell r="A1627" t="str">
            <v>P80033</v>
          </cell>
          <cell r="B1627" t="str">
            <v>ADHI KURNIA AKHBAR, SE</v>
          </cell>
          <cell r="C1627" t="str">
            <v>04005</v>
          </cell>
          <cell r="D1627">
            <v>1990000</v>
          </cell>
          <cell r="E1627">
            <v>199000</v>
          </cell>
          <cell r="F1627">
            <v>199000</v>
          </cell>
          <cell r="G1627">
            <v>300000</v>
          </cell>
          <cell r="H1627">
            <v>2100000</v>
          </cell>
          <cell r="I1627">
            <v>0</v>
          </cell>
          <cell r="J1627">
            <v>3938000</v>
          </cell>
        </row>
        <row r="1628">
          <cell r="A1628" t="str">
            <v>P80360</v>
          </cell>
          <cell r="B1628" t="str">
            <v>MUHAMMAD NUR KASAN, S SOS</v>
          </cell>
          <cell r="C1628" t="str">
            <v>04005</v>
          </cell>
          <cell r="D1628">
            <v>1741000</v>
          </cell>
          <cell r="E1628">
            <v>174100</v>
          </cell>
          <cell r="F1628">
            <v>174100</v>
          </cell>
          <cell r="G1628">
            <v>300000</v>
          </cell>
          <cell r="H1628">
            <v>1500000</v>
          </cell>
          <cell r="I1628">
            <v>0</v>
          </cell>
          <cell r="J1628">
            <v>2875000</v>
          </cell>
        </row>
        <row r="1629">
          <cell r="A1629" t="str">
            <v>P80018</v>
          </cell>
          <cell r="B1629" t="str">
            <v>SURJO RAHARDJO, SE</v>
          </cell>
          <cell r="C1629" t="str">
            <v>04006</v>
          </cell>
          <cell r="D1629">
            <v>1923000</v>
          </cell>
          <cell r="E1629">
            <v>192300</v>
          </cell>
          <cell r="F1629">
            <v>192300</v>
          </cell>
          <cell r="G1629">
            <v>300000</v>
          </cell>
          <cell r="H1629">
            <v>2100000</v>
          </cell>
          <cell r="I1629">
            <v>0</v>
          </cell>
          <cell r="J1629">
            <v>3717000</v>
          </cell>
        </row>
        <row r="1630">
          <cell r="A1630" t="str">
            <v>P80131</v>
          </cell>
          <cell r="B1630" t="str">
            <v>MARYONO, S.SOS</v>
          </cell>
          <cell r="C1630" t="str">
            <v>04006</v>
          </cell>
          <cell r="D1630">
            <v>1802000</v>
          </cell>
          <cell r="E1630">
            <v>180200</v>
          </cell>
          <cell r="F1630">
            <v>0</v>
          </cell>
          <cell r="G1630">
            <v>150000</v>
          </cell>
          <cell r="H1630">
            <v>1500000</v>
          </cell>
          <cell r="I1630">
            <v>0</v>
          </cell>
          <cell r="J1630">
            <v>2714000</v>
          </cell>
        </row>
        <row r="1631">
          <cell r="A1631" t="str">
            <v>P54372</v>
          </cell>
          <cell r="B1631" t="str">
            <v>GHUFRON, S.H.</v>
          </cell>
          <cell r="C1631" t="str">
            <v>04007</v>
          </cell>
          <cell r="D1631">
            <v>2364000</v>
          </cell>
          <cell r="E1631">
            <v>236400</v>
          </cell>
          <cell r="F1631">
            <v>118200</v>
          </cell>
          <cell r="G1631">
            <v>225000</v>
          </cell>
          <cell r="H1631">
            <v>2100000</v>
          </cell>
          <cell r="I1631">
            <v>0</v>
          </cell>
          <cell r="J1631">
            <v>3717000</v>
          </cell>
        </row>
        <row r="1632">
          <cell r="A1632" t="str">
            <v>P80859</v>
          </cell>
          <cell r="B1632" t="str">
            <v>HORAS MULATUA, S.E.</v>
          </cell>
          <cell r="C1632" t="str">
            <v>04007</v>
          </cell>
          <cell r="D1632">
            <v>1738000</v>
          </cell>
          <cell r="E1632">
            <v>173800</v>
          </cell>
          <cell r="F1632">
            <v>86900</v>
          </cell>
          <cell r="G1632">
            <v>225000</v>
          </cell>
          <cell r="H1632">
            <v>1500000</v>
          </cell>
          <cell r="I1632">
            <v>0</v>
          </cell>
          <cell r="J1632">
            <v>2714000</v>
          </cell>
        </row>
        <row r="1633">
          <cell r="A1633" t="str">
            <v>P78649</v>
          </cell>
          <cell r="B1633" t="str">
            <v>DWI SANTOSO, S.E.</v>
          </cell>
          <cell r="C1633" t="str">
            <v>04010</v>
          </cell>
          <cell r="D1633">
            <v>1994000</v>
          </cell>
          <cell r="E1633">
            <v>199400</v>
          </cell>
          <cell r="F1633">
            <v>199400</v>
          </cell>
          <cell r="G1633">
            <v>300000</v>
          </cell>
          <cell r="H1633">
            <v>1600000</v>
          </cell>
          <cell r="I1633">
            <v>0</v>
          </cell>
          <cell r="J1633">
            <v>3799000</v>
          </cell>
        </row>
        <row r="1634">
          <cell r="A1634" t="str">
            <v>P79137</v>
          </cell>
          <cell r="B1634" t="str">
            <v>MUHAMAD, SE</v>
          </cell>
          <cell r="C1634" t="str">
            <v>04010</v>
          </cell>
          <cell r="D1634">
            <v>1865000</v>
          </cell>
          <cell r="E1634">
            <v>186500</v>
          </cell>
          <cell r="F1634">
            <v>186500</v>
          </cell>
          <cell r="G1634">
            <v>300000</v>
          </cell>
          <cell r="H1634">
            <v>1500000</v>
          </cell>
          <cell r="I1634">
            <v>0</v>
          </cell>
          <cell r="J1634">
            <v>3144000</v>
          </cell>
        </row>
        <row r="1635">
          <cell r="A1635" t="str">
            <v>P79295</v>
          </cell>
          <cell r="B1635" t="str">
            <v>RIVA OSCAR NOOR</v>
          </cell>
          <cell r="C1635" t="str">
            <v>04010</v>
          </cell>
          <cell r="D1635">
            <v>1806000</v>
          </cell>
          <cell r="E1635">
            <v>0</v>
          </cell>
          <cell r="F1635">
            <v>0</v>
          </cell>
          <cell r="G1635">
            <v>75000</v>
          </cell>
          <cell r="H1635">
            <v>0</v>
          </cell>
          <cell r="I1635">
            <v>825000</v>
          </cell>
          <cell r="J1635">
            <v>2173000</v>
          </cell>
        </row>
        <row r="1636">
          <cell r="A1636" t="str">
            <v>P79708</v>
          </cell>
          <cell r="B1636" t="str">
            <v>ENDANG TRIWAHYUNI, S.E.</v>
          </cell>
          <cell r="C1636" t="str">
            <v>04010</v>
          </cell>
          <cell r="D1636">
            <v>1686000</v>
          </cell>
          <cell r="E1636">
            <v>168600</v>
          </cell>
          <cell r="F1636">
            <v>84300</v>
          </cell>
          <cell r="G1636">
            <v>225000</v>
          </cell>
          <cell r="H1636">
            <v>0</v>
          </cell>
          <cell r="I1636">
            <v>825000</v>
          </cell>
          <cell r="J1636">
            <v>2277000</v>
          </cell>
        </row>
        <row r="1637">
          <cell r="A1637" t="str">
            <v>P80385</v>
          </cell>
          <cell r="B1637" t="str">
            <v>MUAZ HAYAT, SE.</v>
          </cell>
          <cell r="C1637" t="str">
            <v>04010</v>
          </cell>
          <cell r="D1637">
            <v>1686000</v>
          </cell>
          <cell r="E1637">
            <v>168600</v>
          </cell>
          <cell r="F1637">
            <v>84300</v>
          </cell>
          <cell r="G1637">
            <v>225000</v>
          </cell>
          <cell r="H1637">
            <v>0</v>
          </cell>
          <cell r="I1637">
            <v>825000</v>
          </cell>
          <cell r="J1637">
            <v>2277000</v>
          </cell>
        </row>
        <row r="1638">
          <cell r="A1638" t="str">
            <v>P81432</v>
          </cell>
          <cell r="B1638" t="str">
            <v>DODOY SAADATUL ABADIAH</v>
          </cell>
          <cell r="C1638" t="str">
            <v>04010</v>
          </cell>
          <cell r="D1638">
            <v>1246000</v>
          </cell>
          <cell r="E1638">
            <v>0</v>
          </cell>
          <cell r="F1638">
            <v>0</v>
          </cell>
          <cell r="G1638">
            <v>75000</v>
          </cell>
          <cell r="H1638">
            <v>0</v>
          </cell>
          <cell r="I1638">
            <v>495000</v>
          </cell>
          <cell r="J1638">
            <v>1989000</v>
          </cell>
        </row>
        <row r="1639">
          <cell r="A1639" t="str">
            <v>P81464</v>
          </cell>
          <cell r="B1639" t="str">
            <v>NENI DEWI ANGGRAENI</v>
          </cell>
          <cell r="C1639" t="str">
            <v>04010</v>
          </cell>
          <cell r="D1639">
            <v>1207000</v>
          </cell>
          <cell r="E1639">
            <v>120700</v>
          </cell>
          <cell r="F1639">
            <v>120700</v>
          </cell>
          <cell r="G1639">
            <v>300000</v>
          </cell>
          <cell r="H1639">
            <v>0</v>
          </cell>
          <cell r="I1639">
            <v>352000</v>
          </cell>
          <cell r="J1639">
            <v>1829000</v>
          </cell>
        </row>
        <row r="1640">
          <cell r="A1640" t="str">
            <v>P82057</v>
          </cell>
          <cell r="B1640" t="str">
            <v>SANDHY SAPUTRA</v>
          </cell>
          <cell r="C1640" t="str">
            <v>04010</v>
          </cell>
          <cell r="D1640">
            <v>1126000</v>
          </cell>
          <cell r="E1640">
            <v>112600</v>
          </cell>
          <cell r="F1640">
            <v>56300</v>
          </cell>
          <cell r="G1640">
            <v>225000</v>
          </cell>
          <cell r="H1640">
            <v>0</v>
          </cell>
          <cell r="I1640">
            <v>495000</v>
          </cell>
          <cell r="J1640">
            <v>1829000</v>
          </cell>
        </row>
        <row r="1641">
          <cell r="A1641" t="str">
            <v>P82800</v>
          </cell>
          <cell r="B1641" t="str">
            <v>SIGIT SUGINI, A.MD</v>
          </cell>
          <cell r="C1641" t="str">
            <v>04010</v>
          </cell>
          <cell r="D1641">
            <v>1145000</v>
          </cell>
          <cell r="E1641">
            <v>114500</v>
          </cell>
          <cell r="F1641">
            <v>0</v>
          </cell>
          <cell r="G1641">
            <v>150000</v>
          </cell>
          <cell r="H1641">
            <v>0</v>
          </cell>
          <cell r="I1641">
            <v>550000</v>
          </cell>
          <cell r="J1641">
            <v>1898000</v>
          </cell>
        </row>
        <row r="1642">
          <cell r="A1642" t="str">
            <v>P83051</v>
          </cell>
          <cell r="B1642" t="str">
            <v>AI NISA HASNASARI</v>
          </cell>
          <cell r="C1642" t="str">
            <v>04010</v>
          </cell>
          <cell r="D1642">
            <v>1145000</v>
          </cell>
          <cell r="E1642">
            <v>0</v>
          </cell>
          <cell r="F1642">
            <v>0</v>
          </cell>
          <cell r="G1642">
            <v>75000</v>
          </cell>
          <cell r="H1642">
            <v>0</v>
          </cell>
          <cell r="I1642">
            <v>495000</v>
          </cell>
          <cell r="J1642">
            <v>1655000</v>
          </cell>
        </row>
        <row r="1643">
          <cell r="A1643" t="str">
            <v>P83586</v>
          </cell>
          <cell r="B1643" t="str">
            <v>ADRIE SULISTYO H</v>
          </cell>
          <cell r="C1643" t="str">
            <v>04010</v>
          </cell>
          <cell r="D1643">
            <v>946400</v>
          </cell>
          <cell r="E1643">
            <v>0</v>
          </cell>
          <cell r="F1643">
            <v>0</v>
          </cell>
          <cell r="G1643">
            <v>75000</v>
          </cell>
          <cell r="H1643">
            <v>0</v>
          </cell>
          <cell r="I1643">
            <v>319000</v>
          </cell>
          <cell r="J1643">
            <v>1372000</v>
          </cell>
        </row>
        <row r="1644">
          <cell r="A1644" t="str">
            <v>P83587</v>
          </cell>
          <cell r="B1644" t="str">
            <v>RUDI ANDRIANSYAH</v>
          </cell>
          <cell r="C1644" t="str">
            <v>04010</v>
          </cell>
          <cell r="D1644">
            <v>946400</v>
          </cell>
          <cell r="E1644">
            <v>0</v>
          </cell>
          <cell r="F1644">
            <v>0</v>
          </cell>
          <cell r="G1644">
            <v>75000</v>
          </cell>
          <cell r="H1644">
            <v>0</v>
          </cell>
          <cell r="I1644">
            <v>297000</v>
          </cell>
          <cell r="J1644">
            <v>1372000</v>
          </cell>
        </row>
        <row r="1645">
          <cell r="A1645" t="str">
            <v>Q00476</v>
          </cell>
          <cell r="B1645" t="str">
            <v>APRIYANI</v>
          </cell>
          <cell r="C1645" t="str">
            <v>04010</v>
          </cell>
          <cell r="D1645">
            <v>935000</v>
          </cell>
          <cell r="E1645">
            <v>0</v>
          </cell>
          <cell r="F1645">
            <v>0</v>
          </cell>
          <cell r="G1645">
            <v>75000</v>
          </cell>
          <cell r="H1645">
            <v>0</v>
          </cell>
          <cell r="I1645">
            <v>297000</v>
          </cell>
          <cell r="J1645">
            <v>1090000</v>
          </cell>
        </row>
        <row r="1646">
          <cell r="A1646" t="str">
            <v>Q00477</v>
          </cell>
          <cell r="B1646" t="str">
            <v>LUSMEIRIZA WAHYUDI</v>
          </cell>
          <cell r="C1646" t="str">
            <v>04010</v>
          </cell>
          <cell r="D1646">
            <v>935000</v>
          </cell>
          <cell r="E1646">
            <v>0</v>
          </cell>
          <cell r="F1646">
            <v>0</v>
          </cell>
          <cell r="G1646">
            <v>75000</v>
          </cell>
          <cell r="H1646">
            <v>0</v>
          </cell>
          <cell r="I1646">
            <v>0</v>
          </cell>
          <cell r="J1646">
            <v>1090000</v>
          </cell>
        </row>
        <row r="1647">
          <cell r="A1647" t="str">
            <v>Q00478</v>
          </cell>
          <cell r="B1647" t="str">
            <v>LIA SHERLYANTY</v>
          </cell>
          <cell r="C1647" t="str">
            <v>04010</v>
          </cell>
          <cell r="D1647">
            <v>935000</v>
          </cell>
          <cell r="E1647">
            <v>0</v>
          </cell>
          <cell r="F1647">
            <v>0</v>
          </cell>
          <cell r="G1647">
            <v>75000</v>
          </cell>
          <cell r="H1647">
            <v>0</v>
          </cell>
          <cell r="I1647">
            <v>352000</v>
          </cell>
          <cell r="J1647">
            <v>1090000</v>
          </cell>
        </row>
        <row r="1648">
          <cell r="A1648" t="str">
            <v>Q00479</v>
          </cell>
          <cell r="B1648" t="str">
            <v>RANI CITRANINGSIH</v>
          </cell>
          <cell r="C1648" t="str">
            <v>04010</v>
          </cell>
          <cell r="D1648">
            <v>935000</v>
          </cell>
          <cell r="E1648">
            <v>0</v>
          </cell>
          <cell r="F1648">
            <v>0</v>
          </cell>
          <cell r="G1648">
            <v>75000</v>
          </cell>
          <cell r="H1648">
            <v>0</v>
          </cell>
          <cell r="I1648">
            <v>352000</v>
          </cell>
          <cell r="J1648">
            <v>1090000</v>
          </cell>
        </row>
        <row r="1649">
          <cell r="A1649" t="str">
            <v>Q00480</v>
          </cell>
          <cell r="B1649" t="str">
            <v>SUKMA PEBRIANA S</v>
          </cell>
          <cell r="C1649" t="str">
            <v>04010</v>
          </cell>
          <cell r="D1649">
            <v>935000</v>
          </cell>
          <cell r="E1649">
            <v>0</v>
          </cell>
          <cell r="F1649">
            <v>0</v>
          </cell>
          <cell r="G1649">
            <v>75000</v>
          </cell>
          <cell r="H1649">
            <v>0</v>
          </cell>
          <cell r="I1649">
            <v>297000</v>
          </cell>
          <cell r="J1649">
            <v>1090000</v>
          </cell>
        </row>
        <row r="1650">
          <cell r="A1650" t="str">
            <v>Q00481</v>
          </cell>
          <cell r="B1650" t="str">
            <v>SEPTIANI BUDIANTI</v>
          </cell>
          <cell r="C1650" t="str">
            <v>04010</v>
          </cell>
          <cell r="D1650">
            <v>935000</v>
          </cell>
          <cell r="E1650">
            <v>0</v>
          </cell>
          <cell r="F1650">
            <v>0</v>
          </cell>
          <cell r="G1650">
            <v>75000</v>
          </cell>
          <cell r="H1650">
            <v>0</v>
          </cell>
          <cell r="I1650">
            <v>297000</v>
          </cell>
          <cell r="J1650">
            <v>1090000</v>
          </cell>
        </row>
        <row r="1651">
          <cell r="A1651" t="str">
            <v>P54488</v>
          </cell>
          <cell r="B1651" t="str">
            <v>UMAR FALAH</v>
          </cell>
          <cell r="C1651" t="str">
            <v>04020</v>
          </cell>
          <cell r="D1651">
            <v>2364000</v>
          </cell>
          <cell r="E1651">
            <v>236400</v>
          </cell>
          <cell r="F1651">
            <v>236400</v>
          </cell>
          <cell r="G1651">
            <v>300000</v>
          </cell>
          <cell r="H1651">
            <v>1500000</v>
          </cell>
          <cell r="I1651">
            <v>0</v>
          </cell>
          <cell r="J1651">
            <v>3000000</v>
          </cell>
        </row>
        <row r="1652">
          <cell r="A1652" t="str">
            <v>P78915</v>
          </cell>
          <cell r="B1652" t="str">
            <v>AGUS MULYADI, SE.</v>
          </cell>
          <cell r="C1652" t="str">
            <v>04020</v>
          </cell>
          <cell r="D1652">
            <v>1927000</v>
          </cell>
          <cell r="E1652">
            <v>192700</v>
          </cell>
          <cell r="F1652">
            <v>192700</v>
          </cell>
          <cell r="G1652">
            <v>300000</v>
          </cell>
          <cell r="H1652">
            <v>1600000</v>
          </cell>
          <cell r="I1652">
            <v>0</v>
          </cell>
          <cell r="J1652">
            <v>3625000</v>
          </cell>
        </row>
        <row r="1653">
          <cell r="A1653" t="str">
            <v>P79596</v>
          </cell>
          <cell r="B1653" t="str">
            <v>HETI HERAWATI</v>
          </cell>
          <cell r="C1653" t="str">
            <v>04020</v>
          </cell>
          <cell r="D1653">
            <v>1686000</v>
          </cell>
          <cell r="E1653">
            <v>168600</v>
          </cell>
          <cell r="F1653">
            <v>168600</v>
          </cell>
          <cell r="G1653">
            <v>300000</v>
          </cell>
          <cell r="H1653">
            <v>0</v>
          </cell>
          <cell r="I1653">
            <v>715000</v>
          </cell>
          <cell r="J1653">
            <v>2173000</v>
          </cell>
        </row>
        <row r="1654">
          <cell r="A1654" t="str">
            <v>P80100</v>
          </cell>
          <cell r="B1654" t="str">
            <v>DODI HAERUDIN, SE</v>
          </cell>
          <cell r="C1654" t="str">
            <v>04020</v>
          </cell>
          <cell r="D1654">
            <v>1744000</v>
          </cell>
          <cell r="E1654">
            <v>174400</v>
          </cell>
          <cell r="F1654">
            <v>0</v>
          </cell>
          <cell r="G1654">
            <v>150000</v>
          </cell>
          <cell r="H1654">
            <v>0</v>
          </cell>
          <cell r="I1654">
            <v>825000</v>
          </cell>
          <cell r="J1654">
            <v>2173000</v>
          </cell>
        </row>
        <row r="1655">
          <cell r="A1655" t="str">
            <v>P80224</v>
          </cell>
          <cell r="B1655" t="str">
            <v>YANTI NURHAYATI, Dra</v>
          </cell>
          <cell r="C1655" t="str">
            <v>04020</v>
          </cell>
          <cell r="D1655">
            <v>1861000</v>
          </cell>
          <cell r="E1655">
            <v>0</v>
          </cell>
          <cell r="F1655">
            <v>0</v>
          </cell>
          <cell r="G1655">
            <v>75000</v>
          </cell>
          <cell r="H1655">
            <v>1500000</v>
          </cell>
          <cell r="I1655">
            <v>0</v>
          </cell>
          <cell r="J1655">
            <v>3000000</v>
          </cell>
        </row>
        <row r="1656">
          <cell r="A1656" t="str">
            <v>P80447</v>
          </cell>
          <cell r="B1656" t="str">
            <v>YULI YULIANTI, S.Pd.</v>
          </cell>
          <cell r="C1656" t="str">
            <v>04020</v>
          </cell>
          <cell r="D1656">
            <v>1632000</v>
          </cell>
          <cell r="E1656">
            <v>163200</v>
          </cell>
          <cell r="F1656">
            <v>163200</v>
          </cell>
          <cell r="G1656">
            <v>300000</v>
          </cell>
          <cell r="H1656">
            <v>0</v>
          </cell>
          <cell r="I1656">
            <v>374000</v>
          </cell>
          <cell r="J1656">
            <v>2104000</v>
          </cell>
        </row>
        <row r="1657">
          <cell r="A1657" t="str">
            <v>P81437</v>
          </cell>
          <cell r="B1657" t="str">
            <v>GRINA YUDIANA</v>
          </cell>
          <cell r="C1657" t="str">
            <v>04020</v>
          </cell>
          <cell r="D1657">
            <v>1207000</v>
          </cell>
          <cell r="E1657">
            <v>120700</v>
          </cell>
          <cell r="F1657">
            <v>120700</v>
          </cell>
          <cell r="G1657">
            <v>300000</v>
          </cell>
          <cell r="H1657">
            <v>0</v>
          </cell>
          <cell r="I1657">
            <v>550000</v>
          </cell>
          <cell r="J1657">
            <v>1829000</v>
          </cell>
        </row>
        <row r="1658">
          <cell r="A1658" t="str">
            <v>P81460</v>
          </cell>
          <cell r="B1658" t="str">
            <v>MS. HADI PURNOMO</v>
          </cell>
          <cell r="C1658" t="str">
            <v>04020</v>
          </cell>
          <cell r="D1658">
            <v>1207000</v>
          </cell>
          <cell r="E1658">
            <v>120700</v>
          </cell>
          <cell r="F1658">
            <v>120700</v>
          </cell>
          <cell r="G1658">
            <v>300000</v>
          </cell>
          <cell r="H1658">
            <v>0</v>
          </cell>
          <cell r="I1658">
            <v>319000</v>
          </cell>
          <cell r="J1658">
            <v>1829000</v>
          </cell>
        </row>
        <row r="1659">
          <cell r="A1659" t="str">
            <v>P82045</v>
          </cell>
          <cell r="B1659" t="str">
            <v>YANTI MELIYANTI</v>
          </cell>
          <cell r="C1659" t="str">
            <v>04020</v>
          </cell>
          <cell r="D1659">
            <v>1164000</v>
          </cell>
          <cell r="E1659">
            <v>116400</v>
          </cell>
          <cell r="F1659">
            <v>58200</v>
          </cell>
          <cell r="G1659">
            <v>225000</v>
          </cell>
          <cell r="H1659">
            <v>0</v>
          </cell>
          <cell r="I1659">
            <v>550000</v>
          </cell>
          <cell r="J1659">
            <v>1898000</v>
          </cell>
        </row>
        <row r="1660">
          <cell r="A1660" t="str">
            <v>P83545</v>
          </cell>
          <cell r="B1660" t="str">
            <v>TRI YUDI UTOMO</v>
          </cell>
          <cell r="C1660" t="str">
            <v>04020</v>
          </cell>
          <cell r="D1660">
            <v>946400</v>
          </cell>
          <cell r="E1660">
            <v>0</v>
          </cell>
          <cell r="F1660">
            <v>0</v>
          </cell>
          <cell r="G1660">
            <v>75000</v>
          </cell>
          <cell r="H1660">
            <v>0</v>
          </cell>
          <cell r="I1660">
            <v>0</v>
          </cell>
          <cell r="J1660">
            <v>1372000</v>
          </cell>
        </row>
        <row r="1661">
          <cell r="A1661" t="str">
            <v>Q00338</v>
          </cell>
          <cell r="B1661" t="str">
            <v>RETNO HARTATI</v>
          </cell>
          <cell r="C1661" t="str">
            <v>04020</v>
          </cell>
          <cell r="D1661">
            <v>935000</v>
          </cell>
          <cell r="E1661">
            <v>0</v>
          </cell>
          <cell r="F1661">
            <v>0</v>
          </cell>
          <cell r="G1661">
            <v>75000</v>
          </cell>
          <cell r="H1661">
            <v>0</v>
          </cell>
          <cell r="I1661">
            <v>297000</v>
          </cell>
          <cell r="J1661">
            <v>1090000</v>
          </cell>
        </row>
        <row r="1662">
          <cell r="A1662" t="str">
            <v>Q00339</v>
          </cell>
          <cell r="B1662" t="str">
            <v>FITRI KRISNAWATI</v>
          </cell>
          <cell r="C1662" t="str">
            <v>04020</v>
          </cell>
          <cell r="D1662">
            <v>935000</v>
          </cell>
          <cell r="E1662">
            <v>0</v>
          </cell>
          <cell r="F1662">
            <v>0</v>
          </cell>
          <cell r="G1662">
            <v>75000</v>
          </cell>
          <cell r="H1662">
            <v>0</v>
          </cell>
          <cell r="I1662">
            <v>0</v>
          </cell>
          <cell r="J1662">
            <v>1090000</v>
          </cell>
        </row>
        <row r="1663">
          <cell r="A1663" t="str">
            <v>Q00340</v>
          </cell>
          <cell r="B1663" t="str">
            <v>WILDA OKTAVIYANA</v>
          </cell>
          <cell r="C1663" t="str">
            <v>04020</v>
          </cell>
          <cell r="D1663">
            <v>935000</v>
          </cell>
          <cell r="E1663">
            <v>0</v>
          </cell>
          <cell r="F1663">
            <v>0</v>
          </cell>
          <cell r="G1663">
            <v>75000</v>
          </cell>
          <cell r="H1663">
            <v>0</v>
          </cell>
          <cell r="I1663">
            <v>0</v>
          </cell>
          <cell r="J1663">
            <v>1090000</v>
          </cell>
        </row>
        <row r="1664">
          <cell r="A1664" t="str">
            <v>Q00341</v>
          </cell>
          <cell r="B1664" t="str">
            <v>NOVIANNE ANTYARANI</v>
          </cell>
          <cell r="C1664" t="str">
            <v>04020</v>
          </cell>
          <cell r="D1664">
            <v>935000</v>
          </cell>
          <cell r="E1664">
            <v>0</v>
          </cell>
          <cell r="F1664">
            <v>0</v>
          </cell>
          <cell r="G1664">
            <v>75000</v>
          </cell>
          <cell r="H1664">
            <v>0</v>
          </cell>
          <cell r="I1664">
            <v>0</v>
          </cell>
          <cell r="J1664">
            <v>1090000</v>
          </cell>
        </row>
        <row r="1665">
          <cell r="A1665" t="str">
            <v>Q00342</v>
          </cell>
          <cell r="B1665" t="str">
            <v>HESRON MARJANA</v>
          </cell>
          <cell r="C1665" t="str">
            <v>04020</v>
          </cell>
          <cell r="D1665">
            <v>935000</v>
          </cell>
          <cell r="E1665">
            <v>0</v>
          </cell>
          <cell r="F1665">
            <v>0</v>
          </cell>
          <cell r="G1665">
            <v>75000</v>
          </cell>
          <cell r="H1665">
            <v>0</v>
          </cell>
          <cell r="I1665">
            <v>0</v>
          </cell>
          <cell r="J1665">
            <v>1090000</v>
          </cell>
        </row>
        <row r="1666">
          <cell r="A1666" t="str">
            <v>Q00343</v>
          </cell>
          <cell r="B1666" t="str">
            <v>FINA AGUSTIN</v>
          </cell>
          <cell r="C1666" t="str">
            <v>04020</v>
          </cell>
          <cell r="D1666">
            <v>935000</v>
          </cell>
          <cell r="E1666">
            <v>0</v>
          </cell>
          <cell r="F1666">
            <v>0</v>
          </cell>
          <cell r="G1666">
            <v>75000</v>
          </cell>
          <cell r="H1666">
            <v>0</v>
          </cell>
          <cell r="I1666">
            <v>0</v>
          </cell>
          <cell r="J1666">
            <v>1090000</v>
          </cell>
        </row>
        <row r="1667">
          <cell r="A1667" t="str">
            <v>P47431</v>
          </cell>
          <cell r="B1667" t="str">
            <v>MEMED SUKHIAT</v>
          </cell>
          <cell r="C1667" t="str">
            <v>04030</v>
          </cell>
          <cell r="D1667">
            <v>2451000</v>
          </cell>
          <cell r="E1667">
            <v>245100</v>
          </cell>
          <cell r="F1667">
            <v>122550</v>
          </cell>
          <cell r="G1667">
            <v>225000</v>
          </cell>
          <cell r="H1667">
            <v>0</v>
          </cell>
          <cell r="I1667">
            <v>825000</v>
          </cell>
          <cell r="J1667">
            <v>2181000</v>
          </cell>
        </row>
        <row r="1668">
          <cell r="A1668" t="str">
            <v>P54404</v>
          </cell>
          <cell r="B1668" t="str">
            <v>ARIF NUGRAHA</v>
          </cell>
          <cell r="C1668" t="str">
            <v>04030</v>
          </cell>
          <cell r="D1668">
            <v>2288000</v>
          </cell>
          <cell r="E1668">
            <v>228800</v>
          </cell>
          <cell r="F1668">
            <v>228800</v>
          </cell>
          <cell r="G1668">
            <v>300000</v>
          </cell>
          <cell r="H1668">
            <v>1500000</v>
          </cell>
          <cell r="I1668">
            <v>0</v>
          </cell>
          <cell r="J1668">
            <v>2832000</v>
          </cell>
        </row>
        <row r="1669">
          <cell r="A1669" t="str">
            <v>P76530</v>
          </cell>
          <cell r="B1669" t="str">
            <v>TEDI RIDWAN IRMANSYAH</v>
          </cell>
          <cell r="C1669" t="str">
            <v>04030</v>
          </cell>
          <cell r="D1669">
            <v>1869000</v>
          </cell>
          <cell r="E1669">
            <v>186900</v>
          </cell>
          <cell r="F1669">
            <v>0</v>
          </cell>
          <cell r="G1669">
            <v>150000</v>
          </cell>
          <cell r="H1669">
            <v>0</v>
          </cell>
          <cell r="I1669">
            <v>319000</v>
          </cell>
          <cell r="J1669">
            <v>1964000</v>
          </cell>
        </row>
        <row r="1670">
          <cell r="A1670" t="str">
            <v>P77291</v>
          </cell>
          <cell r="B1670" t="str">
            <v>YUSTIANUS HUTAPEA, SE.</v>
          </cell>
          <cell r="C1670" t="str">
            <v>04030</v>
          </cell>
          <cell r="D1670">
            <v>1865000</v>
          </cell>
          <cell r="E1670">
            <v>186500</v>
          </cell>
          <cell r="F1670">
            <v>279750</v>
          </cell>
          <cell r="G1670">
            <v>375000</v>
          </cell>
          <cell r="H1670">
            <v>0</v>
          </cell>
          <cell r="I1670">
            <v>0</v>
          </cell>
          <cell r="J1670">
            <v>2027000</v>
          </cell>
        </row>
        <row r="1671">
          <cell r="A1671" t="str">
            <v>P77390</v>
          </cell>
          <cell r="B1671" t="str">
            <v>LELIN MART, S.E</v>
          </cell>
          <cell r="C1671" t="str">
            <v>04030</v>
          </cell>
          <cell r="D1671">
            <v>1927000</v>
          </cell>
          <cell r="E1671">
            <v>0</v>
          </cell>
          <cell r="F1671">
            <v>0</v>
          </cell>
          <cell r="G1671">
            <v>75000</v>
          </cell>
          <cell r="H1671">
            <v>1600000</v>
          </cell>
          <cell r="I1671">
            <v>0</v>
          </cell>
          <cell r="J1671">
            <v>3596000</v>
          </cell>
        </row>
        <row r="1672">
          <cell r="A1672" t="str">
            <v>P78714</v>
          </cell>
          <cell r="B1672" t="str">
            <v>MAMAT RAHMAT</v>
          </cell>
          <cell r="C1672" t="str">
            <v>04030</v>
          </cell>
          <cell r="D1672">
            <v>1436000</v>
          </cell>
          <cell r="E1672">
            <v>143600</v>
          </cell>
          <cell r="F1672">
            <v>143600</v>
          </cell>
          <cell r="G1672">
            <v>300000</v>
          </cell>
          <cell r="H1672">
            <v>0</v>
          </cell>
          <cell r="I1672">
            <v>0</v>
          </cell>
          <cell r="J1672">
            <v>1792000</v>
          </cell>
        </row>
        <row r="1673">
          <cell r="A1673" t="str">
            <v>P80363</v>
          </cell>
          <cell r="B1673" t="str">
            <v>PARINTEN</v>
          </cell>
          <cell r="C1673" t="str">
            <v>04030</v>
          </cell>
          <cell r="D1673">
            <v>1686000</v>
          </cell>
          <cell r="E1673">
            <v>168600</v>
          </cell>
          <cell r="F1673">
            <v>168600</v>
          </cell>
          <cell r="G1673">
            <v>300000</v>
          </cell>
          <cell r="H1673">
            <v>0</v>
          </cell>
          <cell r="I1673">
            <v>825000</v>
          </cell>
          <cell r="J1673">
            <v>2051000</v>
          </cell>
        </row>
        <row r="1674">
          <cell r="A1674" t="str">
            <v>P81431</v>
          </cell>
          <cell r="B1674" t="str">
            <v>SUPRIATMAN</v>
          </cell>
          <cell r="C1674" t="str">
            <v>04030</v>
          </cell>
          <cell r="D1674">
            <v>1207000</v>
          </cell>
          <cell r="E1674">
            <v>120700</v>
          </cell>
          <cell r="F1674">
            <v>120700</v>
          </cell>
          <cell r="G1674">
            <v>300000</v>
          </cell>
          <cell r="H1674">
            <v>0</v>
          </cell>
          <cell r="I1674">
            <v>352000</v>
          </cell>
          <cell r="J1674">
            <v>1727000</v>
          </cell>
        </row>
        <row r="1675">
          <cell r="A1675" t="str">
            <v>P82055</v>
          </cell>
          <cell r="B1675" t="str">
            <v>DADI SUYANDI</v>
          </cell>
          <cell r="C1675" t="str">
            <v>04030</v>
          </cell>
          <cell r="D1675">
            <v>1126000</v>
          </cell>
          <cell r="E1675">
            <v>112600</v>
          </cell>
          <cell r="F1675">
            <v>56300</v>
          </cell>
          <cell r="G1675">
            <v>225000</v>
          </cell>
          <cell r="H1675">
            <v>0</v>
          </cell>
          <cell r="I1675">
            <v>0</v>
          </cell>
          <cell r="J1675">
            <v>1727000</v>
          </cell>
        </row>
        <row r="1676">
          <cell r="A1676" t="str">
            <v>P82784</v>
          </cell>
          <cell r="B1676" t="str">
            <v>NUNIEK IKMAYANTI, A.Md</v>
          </cell>
          <cell r="C1676" t="str">
            <v>04030</v>
          </cell>
          <cell r="D1676">
            <v>1183000</v>
          </cell>
          <cell r="E1676">
            <v>0</v>
          </cell>
          <cell r="F1676">
            <v>0</v>
          </cell>
          <cell r="G1676">
            <v>75000</v>
          </cell>
          <cell r="H1676">
            <v>0</v>
          </cell>
          <cell r="I1676">
            <v>495000</v>
          </cell>
          <cell r="J1676">
            <v>1857000</v>
          </cell>
        </row>
        <row r="1677">
          <cell r="A1677" t="str">
            <v>P82795</v>
          </cell>
          <cell r="B1677" t="str">
            <v>SITI ALIA KOMARADINATA</v>
          </cell>
          <cell r="C1677" t="str">
            <v>04030</v>
          </cell>
          <cell r="D1677">
            <v>1052000</v>
          </cell>
          <cell r="E1677">
            <v>105200</v>
          </cell>
          <cell r="F1677">
            <v>52600</v>
          </cell>
          <cell r="G1677">
            <v>225000</v>
          </cell>
          <cell r="H1677">
            <v>0</v>
          </cell>
          <cell r="I1677">
            <v>550000</v>
          </cell>
          <cell r="J1677">
            <v>1727000</v>
          </cell>
        </row>
        <row r="1678">
          <cell r="A1678" t="str">
            <v>P82805</v>
          </cell>
          <cell r="B1678" t="str">
            <v>IWAN RUSTIAWAN</v>
          </cell>
          <cell r="C1678" t="str">
            <v>04030</v>
          </cell>
          <cell r="D1678">
            <v>1052000</v>
          </cell>
          <cell r="E1678">
            <v>105200</v>
          </cell>
          <cell r="F1678">
            <v>105200</v>
          </cell>
          <cell r="G1678">
            <v>300000</v>
          </cell>
          <cell r="H1678">
            <v>0</v>
          </cell>
          <cell r="I1678">
            <v>550000</v>
          </cell>
          <cell r="J1678">
            <v>1727000</v>
          </cell>
        </row>
        <row r="1679">
          <cell r="A1679" t="str">
            <v>P83548</v>
          </cell>
          <cell r="B1679" t="str">
            <v>PRASETIO AJI</v>
          </cell>
          <cell r="C1679" t="str">
            <v>04030</v>
          </cell>
          <cell r="D1679">
            <v>946400</v>
          </cell>
          <cell r="E1679">
            <v>0</v>
          </cell>
          <cell r="F1679">
            <v>0</v>
          </cell>
          <cell r="G1679">
            <v>75000</v>
          </cell>
          <cell r="H1679">
            <v>0</v>
          </cell>
          <cell r="I1679">
            <v>0</v>
          </cell>
          <cell r="J1679">
            <v>1296800</v>
          </cell>
        </row>
        <row r="1680">
          <cell r="A1680" t="str">
            <v>P83549</v>
          </cell>
          <cell r="B1680" t="str">
            <v>ASTI WIDIATI</v>
          </cell>
          <cell r="C1680" t="str">
            <v>04030</v>
          </cell>
          <cell r="D1680">
            <v>946400</v>
          </cell>
          <cell r="E1680">
            <v>0</v>
          </cell>
          <cell r="F1680">
            <v>0</v>
          </cell>
          <cell r="G1680">
            <v>75000</v>
          </cell>
          <cell r="H1680">
            <v>0</v>
          </cell>
          <cell r="I1680">
            <v>0</v>
          </cell>
          <cell r="J1680">
            <v>1296800</v>
          </cell>
        </row>
        <row r="1681">
          <cell r="A1681" t="str">
            <v>Q00347</v>
          </cell>
          <cell r="B1681" t="str">
            <v>FITRIA WARDIANI</v>
          </cell>
          <cell r="C1681" t="str">
            <v>04030</v>
          </cell>
          <cell r="D1681">
            <v>935000</v>
          </cell>
          <cell r="E1681">
            <v>0</v>
          </cell>
          <cell r="F1681">
            <v>0</v>
          </cell>
          <cell r="G1681">
            <v>75000</v>
          </cell>
          <cell r="H1681">
            <v>0</v>
          </cell>
          <cell r="I1681">
            <v>0</v>
          </cell>
          <cell r="J1681">
            <v>1030000</v>
          </cell>
        </row>
        <row r="1682">
          <cell r="A1682" t="str">
            <v>Q00348</v>
          </cell>
          <cell r="B1682" t="str">
            <v>ERNA RISTIANA</v>
          </cell>
          <cell r="C1682" t="str">
            <v>04030</v>
          </cell>
          <cell r="D1682">
            <v>935000</v>
          </cell>
          <cell r="E1682">
            <v>0</v>
          </cell>
          <cell r="F1682">
            <v>0</v>
          </cell>
          <cell r="G1682">
            <v>75000</v>
          </cell>
          <cell r="H1682">
            <v>0</v>
          </cell>
          <cell r="I1682">
            <v>0</v>
          </cell>
          <cell r="J1682">
            <v>1030000</v>
          </cell>
        </row>
        <row r="1683">
          <cell r="A1683" t="str">
            <v>Q00349</v>
          </cell>
          <cell r="B1683" t="str">
            <v>MUTIARA PURI SRI RAHAYU</v>
          </cell>
          <cell r="C1683" t="str">
            <v>04030</v>
          </cell>
          <cell r="D1683">
            <v>935000</v>
          </cell>
          <cell r="E1683">
            <v>0</v>
          </cell>
          <cell r="F1683">
            <v>0</v>
          </cell>
          <cell r="G1683">
            <v>75000</v>
          </cell>
          <cell r="H1683">
            <v>0</v>
          </cell>
          <cell r="I1683">
            <v>0</v>
          </cell>
          <cell r="J1683">
            <v>1030000</v>
          </cell>
        </row>
        <row r="1684">
          <cell r="A1684" t="str">
            <v>Q00350</v>
          </cell>
          <cell r="B1684" t="str">
            <v>SORAYA LINTANG WIYATI</v>
          </cell>
          <cell r="C1684" t="str">
            <v>04030</v>
          </cell>
          <cell r="D1684">
            <v>935000</v>
          </cell>
          <cell r="E1684">
            <v>0</v>
          </cell>
          <cell r="F1684">
            <v>0</v>
          </cell>
          <cell r="G1684">
            <v>75000</v>
          </cell>
          <cell r="H1684">
            <v>0</v>
          </cell>
          <cell r="I1684">
            <v>0</v>
          </cell>
          <cell r="J1684">
            <v>1030000</v>
          </cell>
        </row>
        <row r="1685">
          <cell r="A1685" t="str">
            <v>Q00351</v>
          </cell>
          <cell r="B1685" t="str">
            <v>SANDRA PURWA NUGRAHA</v>
          </cell>
          <cell r="C1685" t="str">
            <v>04030</v>
          </cell>
          <cell r="D1685">
            <v>935000</v>
          </cell>
          <cell r="E1685">
            <v>0</v>
          </cell>
          <cell r="F1685">
            <v>0</v>
          </cell>
          <cell r="G1685">
            <v>75000</v>
          </cell>
          <cell r="H1685">
            <v>0</v>
          </cell>
          <cell r="I1685">
            <v>0</v>
          </cell>
          <cell r="J1685">
            <v>1030000</v>
          </cell>
        </row>
        <row r="1686">
          <cell r="A1686" t="str">
            <v>Q00352</v>
          </cell>
          <cell r="B1686" t="str">
            <v>RENTHA V SIMAJUNTAK</v>
          </cell>
          <cell r="C1686" t="str">
            <v>04030</v>
          </cell>
          <cell r="D1686">
            <v>935000</v>
          </cell>
          <cell r="E1686">
            <v>0</v>
          </cell>
          <cell r="F1686">
            <v>0</v>
          </cell>
          <cell r="G1686">
            <v>75000</v>
          </cell>
          <cell r="H1686">
            <v>0</v>
          </cell>
          <cell r="I1686">
            <v>0</v>
          </cell>
          <cell r="J1686">
            <v>1030000</v>
          </cell>
        </row>
        <row r="1687">
          <cell r="A1687" t="str">
            <v>P53279</v>
          </cell>
          <cell r="B1687" t="str">
            <v>ANDREAS SUPRATIKNO, SE.</v>
          </cell>
          <cell r="C1687" t="str">
            <v>04040</v>
          </cell>
          <cell r="D1687">
            <v>2364000</v>
          </cell>
          <cell r="E1687">
            <v>236400</v>
          </cell>
          <cell r="F1687">
            <v>236400</v>
          </cell>
          <cell r="G1687">
            <v>300000</v>
          </cell>
          <cell r="H1687">
            <v>1500000</v>
          </cell>
          <cell r="I1687">
            <v>0</v>
          </cell>
          <cell r="J1687">
            <v>2938000</v>
          </cell>
        </row>
        <row r="1688">
          <cell r="A1688" t="str">
            <v>P79592</v>
          </cell>
          <cell r="B1688" t="str">
            <v>ETI SUMIATI</v>
          </cell>
          <cell r="C1688" t="str">
            <v>04040</v>
          </cell>
          <cell r="D1688">
            <v>1686000</v>
          </cell>
          <cell r="E1688">
            <v>168600</v>
          </cell>
          <cell r="F1688">
            <v>168600</v>
          </cell>
          <cell r="G1688">
            <v>300000</v>
          </cell>
          <cell r="H1688">
            <v>0</v>
          </cell>
          <cell r="I1688">
            <v>550000</v>
          </cell>
          <cell r="J1688">
            <v>2051000</v>
          </cell>
        </row>
        <row r="1689">
          <cell r="A1689" t="str">
            <v>P81387</v>
          </cell>
          <cell r="B1689" t="str">
            <v>BANGBANG RIYANTO</v>
          </cell>
          <cell r="C1689" t="str">
            <v>04040</v>
          </cell>
          <cell r="D1689">
            <v>1168000</v>
          </cell>
          <cell r="E1689">
            <v>116800</v>
          </cell>
          <cell r="F1689">
            <v>116800</v>
          </cell>
          <cell r="G1689">
            <v>300000</v>
          </cell>
          <cell r="H1689">
            <v>0</v>
          </cell>
          <cell r="I1689">
            <v>319000</v>
          </cell>
          <cell r="J1689">
            <v>1592000</v>
          </cell>
        </row>
        <row r="1690">
          <cell r="A1690" t="str">
            <v>P81402</v>
          </cell>
          <cell r="B1690" t="str">
            <v>ASEP KARTIKA</v>
          </cell>
          <cell r="C1690" t="str">
            <v>04040</v>
          </cell>
          <cell r="D1690">
            <v>1168000</v>
          </cell>
          <cell r="E1690">
            <v>116800</v>
          </cell>
          <cell r="F1690">
            <v>116800</v>
          </cell>
          <cell r="G1690">
            <v>300000</v>
          </cell>
          <cell r="H1690">
            <v>0</v>
          </cell>
          <cell r="I1690">
            <v>330000</v>
          </cell>
          <cell r="J1690">
            <v>1662000</v>
          </cell>
        </row>
        <row r="1691">
          <cell r="A1691" t="str">
            <v>P81428</v>
          </cell>
          <cell r="B1691" t="str">
            <v>EDI MULYADI</v>
          </cell>
          <cell r="C1691" t="str">
            <v>04040</v>
          </cell>
          <cell r="D1691">
            <v>1168000</v>
          </cell>
          <cell r="E1691">
            <v>116800</v>
          </cell>
          <cell r="F1691">
            <v>116800</v>
          </cell>
          <cell r="G1691">
            <v>300000</v>
          </cell>
          <cell r="H1691">
            <v>0</v>
          </cell>
          <cell r="I1691">
            <v>319000</v>
          </cell>
          <cell r="J1691">
            <v>1662000</v>
          </cell>
        </row>
        <row r="1692">
          <cell r="A1692" t="str">
            <v>P81472</v>
          </cell>
          <cell r="B1692" t="str">
            <v>SUPRIYANTO, SE</v>
          </cell>
          <cell r="C1692" t="str">
            <v>04040</v>
          </cell>
          <cell r="D1692">
            <v>1246000</v>
          </cell>
          <cell r="E1692">
            <v>124600</v>
          </cell>
          <cell r="F1692">
            <v>124600</v>
          </cell>
          <cell r="G1692">
            <v>300000</v>
          </cell>
          <cell r="H1692">
            <v>0</v>
          </cell>
          <cell r="I1692">
            <v>495000</v>
          </cell>
          <cell r="J1692">
            <v>1792000</v>
          </cell>
        </row>
        <row r="1693">
          <cell r="A1693" t="str">
            <v>P83588</v>
          </cell>
          <cell r="B1693" t="str">
            <v>RULLY NURUL SUDJANI</v>
          </cell>
          <cell r="C1693" t="str">
            <v>04040</v>
          </cell>
          <cell r="D1693">
            <v>946400</v>
          </cell>
          <cell r="E1693">
            <v>0</v>
          </cell>
          <cell r="F1693">
            <v>0</v>
          </cell>
          <cell r="G1693">
            <v>75000</v>
          </cell>
          <cell r="H1693">
            <v>0</v>
          </cell>
          <cell r="I1693">
            <v>0</v>
          </cell>
          <cell r="J1693">
            <v>1296800</v>
          </cell>
        </row>
        <row r="1694">
          <cell r="A1694" t="str">
            <v>Q00482</v>
          </cell>
          <cell r="B1694" t="str">
            <v>AGUSTA SUSANTO</v>
          </cell>
          <cell r="C1694" t="str">
            <v>04040</v>
          </cell>
          <cell r="D1694">
            <v>935000</v>
          </cell>
          <cell r="E1694">
            <v>0</v>
          </cell>
          <cell r="F1694">
            <v>0</v>
          </cell>
          <cell r="G1694">
            <v>75000</v>
          </cell>
          <cell r="H1694">
            <v>0</v>
          </cell>
          <cell r="I1694">
            <v>0</v>
          </cell>
          <cell r="J1694">
            <v>1030000</v>
          </cell>
        </row>
        <row r="1695">
          <cell r="A1695" t="str">
            <v>Q00483</v>
          </cell>
          <cell r="B1695" t="str">
            <v>HEPPI AMBARA</v>
          </cell>
          <cell r="C1695" t="str">
            <v>04040</v>
          </cell>
          <cell r="D1695">
            <v>935000</v>
          </cell>
          <cell r="E1695">
            <v>0</v>
          </cell>
          <cell r="F1695">
            <v>0</v>
          </cell>
          <cell r="G1695">
            <v>75000</v>
          </cell>
          <cell r="H1695">
            <v>0</v>
          </cell>
          <cell r="I1695">
            <v>0</v>
          </cell>
          <cell r="J1695">
            <v>1030000</v>
          </cell>
        </row>
        <row r="1696">
          <cell r="A1696" t="str">
            <v>P54461</v>
          </cell>
          <cell r="B1696" t="str">
            <v>OJO SUTARJO, S.E.</v>
          </cell>
          <cell r="C1696" t="str">
            <v>04050</v>
          </cell>
          <cell r="D1696">
            <v>2364000</v>
          </cell>
          <cell r="E1696">
            <v>236400</v>
          </cell>
          <cell r="F1696">
            <v>354600</v>
          </cell>
          <cell r="G1696">
            <v>375000</v>
          </cell>
          <cell r="H1696">
            <v>1600000</v>
          </cell>
          <cell r="I1696">
            <v>0</v>
          </cell>
          <cell r="J1696">
            <v>2938000</v>
          </cell>
        </row>
        <row r="1697">
          <cell r="A1697" t="str">
            <v>P59375</v>
          </cell>
          <cell r="B1697" t="str">
            <v>KARSIT</v>
          </cell>
          <cell r="C1697" t="str">
            <v>04050</v>
          </cell>
          <cell r="D1697">
            <v>1872000</v>
          </cell>
          <cell r="E1697">
            <v>0</v>
          </cell>
          <cell r="F1697">
            <v>187200</v>
          </cell>
          <cell r="G1697">
            <v>225000</v>
          </cell>
          <cell r="H1697">
            <v>0</v>
          </cell>
          <cell r="I1697">
            <v>330000</v>
          </cell>
          <cell r="J1697">
            <v>1986000</v>
          </cell>
        </row>
        <row r="1698">
          <cell r="A1698" t="str">
            <v>P77214</v>
          </cell>
          <cell r="B1698" t="str">
            <v>RUDI FIRMAN</v>
          </cell>
          <cell r="C1698" t="str">
            <v>04050</v>
          </cell>
          <cell r="D1698">
            <v>1806000</v>
          </cell>
          <cell r="E1698">
            <v>180600</v>
          </cell>
          <cell r="F1698">
            <v>180600</v>
          </cell>
          <cell r="G1698">
            <v>300000</v>
          </cell>
          <cell r="H1698">
            <v>0</v>
          </cell>
          <cell r="I1698">
            <v>583000</v>
          </cell>
          <cell r="J1698">
            <v>2156000</v>
          </cell>
        </row>
        <row r="1699">
          <cell r="A1699" t="str">
            <v>P79567</v>
          </cell>
          <cell r="B1699" t="str">
            <v>IKA SETIAWATI</v>
          </cell>
          <cell r="C1699" t="str">
            <v>04050</v>
          </cell>
          <cell r="D1699">
            <v>1806000</v>
          </cell>
          <cell r="E1699">
            <v>180600</v>
          </cell>
          <cell r="F1699">
            <v>180600</v>
          </cell>
          <cell r="G1699">
            <v>300000</v>
          </cell>
          <cell r="H1699">
            <v>0</v>
          </cell>
          <cell r="I1699">
            <v>825000</v>
          </cell>
          <cell r="J1699">
            <v>2156000</v>
          </cell>
        </row>
        <row r="1700">
          <cell r="A1700" t="str">
            <v>P80644</v>
          </cell>
          <cell r="B1700" t="str">
            <v>TJUTJU DJUANGSIH</v>
          </cell>
          <cell r="C1700" t="str">
            <v>04050</v>
          </cell>
          <cell r="D1700">
            <v>1426000</v>
          </cell>
          <cell r="E1700">
            <v>142600</v>
          </cell>
          <cell r="F1700">
            <v>142600</v>
          </cell>
          <cell r="G1700">
            <v>300000</v>
          </cell>
          <cell r="H1700">
            <v>0</v>
          </cell>
          <cell r="I1700">
            <v>495000</v>
          </cell>
          <cell r="J1700">
            <v>2019000</v>
          </cell>
        </row>
        <row r="1701">
          <cell r="A1701" t="str">
            <v>P81448</v>
          </cell>
          <cell r="B1701" t="str">
            <v>PAIDI</v>
          </cell>
          <cell r="C1701" t="str">
            <v>04050</v>
          </cell>
          <cell r="D1701">
            <v>1207000</v>
          </cell>
          <cell r="E1701">
            <v>120700</v>
          </cell>
          <cell r="F1701">
            <v>60350</v>
          </cell>
          <cell r="G1701">
            <v>225000</v>
          </cell>
          <cell r="H1701">
            <v>0</v>
          </cell>
          <cell r="I1701">
            <v>319000</v>
          </cell>
          <cell r="J1701">
            <v>1727000</v>
          </cell>
        </row>
        <row r="1702">
          <cell r="A1702" t="str">
            <v>P83583</v>
          </cell>
          <cell r="B1702" t="str">
            <v>IMAN JUMARSANA</v>
          </cell>
          <cell r="C1702" t="str">
            <v>04050</v>
          </cell>
          <cell r="D1702">
            <v>946400</v>
          </cell>
          <cell r="E1702">
            <v>0</v>
          </cell>
          <cell r="F1702">
            <v>0</v>
          </cell>
          <cell r="G1702">
            <v>75000</v>
          </cell>
          <cell r="H1702">
            <v>0</v>
          </cell>
          <cell r="I1702">
            <v>319000</v>
          </cell>
          <cell r="J1702">
            <v>1296800</v>
          </cell>
        </row>
        <row r="1703">
          <cell r="A1703" t="str">
            <v>Q00462</v>
          </cell>
          <cell r="B1703" t="str">
            <v>HENNY ANGGRAENI RAKHMAWATI</v>
          </cell>
          <cell r="C1703" t="str">
            <v>04050</v>
          </cell>
          <cell r="D1703">
            <v>935000</v>
          </cell>
          <cell r="E1703">
            <v>0</v>
          </cell>
          <cell r="F1703">
            <v>0</v>
          </cell>
          <cell r="G1703">
            <v>75000</v>
          </cell>
          <cell r="H1703">
            <v>0</v>
          </cell>
          <cell r="I1703">
            <v>0</v>
          </cell>
          <cell r="J1703">
            <v>1030000</v>
          </cell>
        </row>
        <row r="1704">
          <cell r="A1704" t="str">
            <v>Q00463</v>
          </cell>
          <cell r="B1704" t="str">
            <v>ERNI YUSNITA</v>
          </cell>
          <cell r="C1704" t="str">
            <v>04050</v>
          </cell>
          <cell r="D1704">
            <v>935000</v>
          </cell>
          <cell r="E1704">
            <v>0</v>
          </cell>
          <cell r="F1704">
            <v>0</v>
          </cell>
          <cell r="G1704">
            <v>75000</v>
          </cell>
          <cell r="H1704">
            <v>0</v>
          </cell>
          <cell r="I1704">
            <v>0</v>
          </cell>
          <cell r="J1704">
            <v>1030000</v>
          </cell>
        </row>
        <row r="1705">
          <cell r="A1705" t="str">
            <v>Q00464</v>
          </cell>
          <cell r="B1705" t="str">
            <v>CEVI SAFARI</v>
          </cell>
          <cell r="C1705" t="str">
            <v>04050</v>
          </cell>
          <cell r="D1705">
            <v>935000</v>
          </cell>
          <cell r="E1705">
            <v>0</v>
          </cell>
          <cell r="F1705">
            <v>0</v>
          </cell>
          <cell r="G1705">
            <v>75000</v>
          </cell>
          <cell r="H1705">
            <v>0</v>
          </cell>
          <cell r="I1705">
            <v>0</v>
          </cell>
          <cell r="J1705">
            <v>1030000</v>
          </cell>
        </row>
        <row r="1706">
          <cell r="A1706" t="str">
            <v>Q00465</v>
          </cell>
          <cell r="B1706" t="str">
            <v>EVA PUSPA SETIAWATI</v>
          </cell>
          <cell r="C1706" t="str">
            <v>04050</v>
          </cell>
          <cell r="D1706">
            <v>935000</v>
          </cell>
          <cell r="E1706">
            <v>0</v>
          </cell>
          <cell r="F1706">
            <v>0</v>
          </cell>
          <cell r="G1706">
            <v>75000</v>
          </cell>
          <cell r="H1706">
            <v>0</v>
          </cell>
          <cell r="I1706">
            <v>0</v>
          </cell>
          <cell r="J1706">
            <v>1030000</v>
          </cell>
        </row>
        <row r="1707">
          <cell r="A1707" t="str">
            <v>Q00466</v>
          </cell>
          <cell r="B1707" t="str">
            <v>FAJAR OKTAGUMELAR</v>
          </cell>
          <cell r="C1707" t="str">
            <v>04050</v>
          </cell>
          <cell r="D1707">
            <v>935000</v>
          </cell>
          <cell r="E1707">
            <v>0</v>
          </cell>
          <cell r="F1707">
            <v>0</v>
          </cell>
          <cell r="G1707">
            <v>75000</v>
          </cell>
          <cell r="H1707">
            <v>0</v>
          </cell>
          <cell r="I1707">
            <v>0</v>
          </cell>
          <cell r="J1707">
            <v>1030000</v>
          </cell>
        </row>
        <row r="1708">
          <cell r="A1708" t="str">
            <v>P52839</v>
          </cell>
          <cell r="B1708" t="str">
            <v>TARLAN HIDAYAT SAPUTRA</v>
          </cell>
          <cell r="C1708" t="str">
            <v>04060</v>
          </cell>
          <cell r="D1708">
            <v>1816000</v>
          </cell>
          <cell r="E1708">
            <v>181600</v>
          </cell>
          <cell r="F1708">
            <v>181600</v>
          </cell>
          <cell r="G1708">
            <v>300000</v>
          </cell>
          <cell r="H1708">
            <v>0</v>
          </cell>
          <cell r="I1708">
            <v>319000</v>
          </cell>
          <cell r="J1708">
            <v>1699000</v>
          </cell>
        </row>
        <row r="1709">
          <cell r="A1709" t="str">
            <v>P77155</v>
          </cell>
          <cell r="B1709" t="str">
            <v>SUKARNO</v>
          </cell>
          <cell r="C1709" t="str">
            <v>04060</v>
          </cell>
          <cell r="D1709">
            <v>1583000</v>
          </cell>
          <cell r="E1709">
            <v>158300</v>
          </cell>
          <cell r="F1709">
            <v>237450</v>
          </cell>
          <cell r="G1709">
            <v>375000</v>
          </cell>
          <cell r="H1709">
            <v>0</v>
          </cell>
          <cell r="I1709">
            <v>297000</v>
          </cell>
          <cell r="J1709">
            <v>1857000</v>
          </cell>
        </row>
        <row r="1710">
          <cell r="A1710" t="str">
            <v>P78787</v>
          </cell>
          <cell r="B1710" t="str">
            <v>ENDAY</v>
          </cell>
          <cell r="C1710" t="str">
            <v>04060</v>
          </cell>
          <cell r="D1710">
            <v>1436000</v>
          </cell>
          <cell r="E1710">
            <v>143600</v>
          </cell>
          <cell r="F1710">
            <v>71800</v>
          </cell>
          <cell r="G1710">
            <v>225000</v>
          </cell>
          <cell r="H1710">
            <v>0</v>
          </cell>
          <cell r="I1710">
            <v>0</v>
          </cell>
          <cell r="J1710">
            <v>1640000</v>
          </cell>
        </row>
        <row r="1711">
          <cell r="A1711" t="str">
            <v>P78937</v>
          </cell>
          <cell r="B1711" t="str">
            <v>SUWANTO</v>
          </cell>
          <cell r="C1711" t="str">
            <v>04060</v>
          </cell>
          <cell r="D1711">
            <v>1865000</v>
          </cell>
          <cell r="E1711">
            <v>186500</v>
          </cell>
          <cell r="F1711">
            <v>186500</v>
          </cell>
          <cell r="G1711">
            <v>300000</v>
          </cell>
          <cell r="H1711">
            <v>1500000</v>
          </cell>
          <cell r="I1711">
            <v>0</v>
          </cell>
          <cell r="J1711">
            <v>2825000</v>
          </cell>
        </row>
        <row r="1712">
          <cell r="A1712" t="str">
            <v>P81085</v>
          </cell>
          <cell r="B1712" t="str">
            <v>ENDANG HERYADI, S.PD</v>
          </cell>
          <cell r="C1712" t="str">
            <v>04060</v>
          </cell>
          <cell r="D1712">
            <v>1523000</v>
          </cell>
          <cell r="E1712">
            <v>152300</v>
          </cell>
          <cell r="F1712">
            <v>152300</v>
          </cell>
          <cell r="G1712">
            <v>300000</v>
          </cell>
          <cell r="H1712">
            <v>0</v>
          </cell>
          <cell r="I1712">
            <v>550000</v>
          </cell>
          <cell r="J1712">
            <v>1986000</v>
          </cell>
        </row>
        <row r="1713">
          <cell r="A1713" t="str">
            <v>P83557</v>
          </cell>
          <cell r="B1713" t="str">
            <v>HERI HERNANSYAH</v>
          </cell>
          <cell r="C1713" t="str">
            <v>04060</v>
          </cell>
          <cell r="D1713">
            <v>946400</v>
          </cell>
          <cell r="E1713">
            <v>0</v>
          </cell>
          <cell r="F1713">
            <v>0</v>
          </cell>
          <cell r="G1713">
            <v>75000</v>
          </cell>
          <cell r="H1713">
            <v>0</v>
          </cell>
          <cell r="I1713">
            <v>0</v>
          </cell>
          <cell r="J1713">
            <v>1296800</v>
          </cell>
        </row>
        <row r="1714">
          <cell r="A1714" t="str">
            <v>Q00364</v>
          </cell>
          <cell r="B1714" t="str">
            <v>DANY ANGGANA</v>
          </cell>
          <cell r="C1714" t="str">
            <v>04060</v>
          </cell>
          <cell r="D1714">
            <v>935000</v>
          </cell>
          <cell r="E1714">
            <v>0</v>
          </cell>
          <cell r="F1714">
            <v>0</v>
          </cell>
          <cell r="G1714">
            <v>75000</v>
          </cell>
          <cell r="H1714">
            <v>0</v>
          </cell>
          <cell r="I1714">
            <v>0</v>
          </cell>
          <cell r="J1714">
            <v>1030000</v>
          </cell>
        </row>
        <row r="1715">
          <cell r="A1715" t="str">
            <v>Q00365</v>
          </cell>
          <cell r="B1715" t="str">
            <v>HENDRA GANDA PARTOGI</v>
          </cell>
          <cell r="C1715" t="str">
            <v>04060</v>
          </cell>
          <cell r="D1715">
            <v>935000</v>
          </cell>
          <cell r="E1715">
            <v>0</v>
          </cell>
          <cell r="F1715">
            <v>0</v>
          </cell>
          <cell r="G1715">
            <v>75000</v>
          </cell>
          <cell r="H1715">
            <v>0</v>
          </cell>
          <cell r="I1715">
            <v>0</v>
          </cell>
          <cell r="J1715">
            <v>1030000</v>
          </cell>
        </row>
        <row r="1716">
          <cell r="A1716" t="str">
            <v>Q00366</v>
          </cell>
          <cell r="B1716" t="str">
            <v>ANGGI KRISTIANTO</v>
          </cell>
          <cell r="C1716" t="str">
            <v>04060</v>
          </cell>
          <cell r="D1716">
            <v>935000</v>
          </cell>
          <cell r="E1716">
            <v>0</v>
          </cell>
          <cell r="F1716">
            <v>0</v>
          </cell>
          <cell r="G1716">
            <v>75000</v>
          </cell>
          <cell r="H1716">
            <v>0</v>
          </cell>
          <cell r="I1716">
            <v>0</v>
          </cell>
          <cell r="J1716">
            <v>1030000</v>
          </cell>
        </row>
        <row r="1717">
          <cell r="A1717" t="str">
            <v>Q00367</v>
          </cell>
          <cell r="B1717" t="str">
            <v>MUCHAMAD ADI KURNIA</v>
          </cell>
          <cell r="C1717" t="str">
            <v>04060</v>
          </cell>
          <cell r="D1717">
            <v>935000</v>
          </cell>
          <cell r="E1717">
            <v>0</v>
          </cell>
          <cell r="F1717">
            <v>0</v>
          </cell>
          <cell r="G1717">
            <v>75000</v>
          </cell>
          <cell r="H1717">
            <v>0</v>
          </cell>
          <cell r="I1717">
            <v>0</v>
          </cell>
          <cell r="J1717">
            <v>1030000</v>
          </cell>
        </row>
        <row r="1718">
          <cell r="A1718" t="str">
            <v>P71617</v>
          </cell>
          <cell r="B1718" t="str">
            <v>ODIR</v>
          </cell>
          <cell r="C1718" t="str">
            <v>04070</v>
          </cell>
          <cell r="D1718">
            <v>1538000</v>
          </cell>
          <cell r="E1718">
            <v>153800</v>
          </cell>
          <cell r="F1718">
            <v>153800</v>
          </cell>
          <cell r="G1718">
            <v>300000</v>
          </cell>
          <cell r="H1718">
            <v>0</v>
          </cell>
          <cell r="I1718">
            <v>319000</v>
          </cell>
          <cell r="J1718">
            <v>1792000</v>
          </cell>
        </row>
        <row r="1719">
          <cell r="A1719" t="str">
            <v>P77233</v>
          </cell>
          <cell r="B1719" t="str">
            <v>MUHTAR</v>
          </cell>
          <cell r="C1719" t="str">
            <v>04070</v>
          </cell>
          <cell r="D1719">
            <v>1806000</v>
          </cell>
          <cell r="E1719">
            <v>180600</v>
          </cell>
          <cell r="F1719">
            <v>180600</v>
          </cell>
          <cell r="G1719">
            <v>300000</v>
          </cell>
          <cell r="H1719">
            <v>0</v>
          </cell>
          <cell r="I1719">
            <v>407000</v>
          </cell>
          <cell r="J1719">
            <v>2051000</v>
          </cell>
        </row>
        <row r="1720">
          <cell r="A1720" t="str">
            <v>P78709</v>
          </cell>
          <cell r="B1720" t="str">
            <v>ROHMAT</v>
          </cell>
          <cell r="C1720" t="str">
            <v>04070</v>
          </cell>
          <cell r="D1720">
            <v>1436000</v>
          </cell>
          <cell r="E1720">
            <v>143600</v>
          </cell>
          <cell r="F1720">
            <v>0</v>
          </cell>
          <cell r="G1720">
            <v>150000</v>
          </cell>
          <cell r="H1720">
            <v>0</v>
          </cell>
          <cell r="I1720">
            <v>0</v>
          </cell>
          <cell r="J1720">
            <v>1792000</v>
          </cell>
        </row>
        <row r="1721">
          <cell r="A1721" t="str">
            <v>P79585</v>
          </cell>
          <cell r="B1721" t="str">
            <v>NENENG RENI MARLINA, SE.</v>
          </cell>
          <cell r="C1721" t="str">
            <v>04070</v>
          </cell>
          <cell r="D1721">
            <v>1686000</v>
          </cell>
          <cell r="E1721">
            <v>168600</v>
          </cell>
          <cell r="F1721">
            <v>168600</v>
          </cell>
          <cell r="G1721">
            <v>300000</v>
          </cell>
          <cell r="H1721">
            <v>0</v>
          </cell>
          <cell r="I1721">
            <v>407000</v>
          </cell>
          <cell r="J1721">
            <v>2051000</v>
          </cell>
        </row>
        <row r="1722">
          <cell r="A1722" t="str">
            <v>P80407</v>
          </cell>
          <cell r="B1722" t="str">
            <v>HENDAR KUSHENDARTO, S.E.</v>
          </cell>
          <cell r="C1722" t="str">
            <v>04070</v>
          </cell>
          <cell r="D1722">
            <v>1686000</v>
          </cell>
          <cell r="E1722">
            <v>168600</v>
          </cell>
          <cell r="F1722">
            <v>84300</v>
          </cell>
          <cell r="G1722">
            <v>225000</v>
          </cell>
          <cell r="H1722">
            <v>1500000</v>
          </cell>
          <cell r="I1722">
            <v>0</v>
          </cell>
          <cell r="J1722">
            <v>2700000</v>
          </cell>
        </row>
        <row r="1723">
          <cell r="A1723" t="str">
            <v>P78040</v>
          </cell>
          <cell r="B1723" t="str">
            <v>SOBARI</v>
          </cell>
          <cell r="C1723" t="str">
            <v>04080</v>
          </cell>
          <cell r="D1723">
            <v>1436000</v>
          </cell>
          <cell r="E1723">
            <v>143600</v>
          </cell>
          <cell r="F1723">
            <v>143600</v>
          </cell>
          <cell r="G1723">
            <v>300000</v>
          </cell>
          <cell r="H1723">
            <v>0</v>
          </cell>
          <cell r="I1723">
            <v>319000</v>
          </cell>
          <cell r="J1723">
            <v>1792000</v>
          </cell>
        </row>
        <row r="1724">
          <cell r="A1724" t="str">
            <v>P78933</v>
          </cell>
          <cell r="B1724" t="str">
            <v>ACHMAD FAUZY, SE.</v>
          </cell>
          <cell r="C1724" t="str">
            <v>04080</v>
          </cell>
          <cell r="D1724">
            <v>1865000</v>
          </cell>
          <cell r="E1724">
            <v>186500</v>
          </cell>
          <cell r="F1724">
            <v>93250</v>
          </cell>
          <cell r="G1724">
            <v>225000</v>
          </cell>
          <cell r="H1724">
            <v>1500000</v>
          </cell>
          <cell r="I1724">
            <v>0</v>
          </cell>
          <cell r="J1724">
            <v>2808000</v>
          </cell>
        </row>
        <row r="1725">
          <cell r="A1725" t="str">
            <v>P79565</v>
          </cell>
          <cell r="B1725" t="str">
            <v>NIGUS SATRIYADI, S.E.</v>
          </cell>
          <cell r="C1725" t="str">
            <v>04080</v>
          </cell>
          <cell r="D1725">
            <v>1686000</v>
          </cell>
          <cell r="E1725">
            <v>168600</v>
          </cell>
          <cell r="F1725">
            <v>0</v>
          </cell>
          <cell r="G1725">
            <v>150000</v>
          </cell>
          <cell r="H1725">
            <v>0</v>
          </cell>
          <cell r="I1725">
            <v>550000</v>
          </cell>
          <cell r="J1725">
            <v>2051000</v>
          </cell>
        </row>
        <row r="1726">
          <cell r="A1726" t="str">
            <v>P81458</v>
          </cell>
          <cell r="B1726" t="str">
            <v>ASEP RIDWAN</v>
          </cell>
          <cell r="C1726" t="str">
            <v>04080</v>
          </cell>
          <cell r="D1726">
            <v>1207000</v>
          </cell>
          <cell r="E1726">
            <v>120700</v>
          </cell>
          <cell r="F1726">
            <v>120700</v>
          </cell>
          <cell r="G1726">
            <v>300000</v>
          </cell>
          <cell r="H1726">
            <v>0</v>
          </cell>
          <cell r="I1726">
            <v>297000</v>
          </cell>
          <cell r="J1726">
            <v>1727000</v>
          </cell>
        </row>
        <row r="1727">
          <cell r="A1727" t="str">
            <v>P81478</v>
          </cell>
          <cell r="B1727" t="str">
            <v>YANTO SUGIANTO</v>
          </cell>
          <cell r="C1727" t="str">
            <v>04080</v>
          </cell>
          <cell r="D1727">
            <v>1207000</v>
          </cell>
          <cell r="E1727">
            <v>120700</v>
          </cell>
          <cell r="F1727">
            <v>60350</v>
          </cell>
          <cell r="G1727">
            <v>225000</v>
          </cell>
          <cell r="H1727">
            <v>0</v>
          </cell>
          <cell r="I1727">
            <v>407000</v>
          </cell>
          <cell r="J1727">
            <v>1727000</v>
          </cell>
        </row>
        <row r="1728">
          <cell r="A1728" t="str">
            <v>P83569</v>
          </cell>
          <cell r="B1728" t="str">
            <v>ENCEP ZACKY K</v>
          </cell>
          <cell r="C1728" t="str">
            <v>04080</v>
          </cell>
          <cell r="D1728">
            <v>946400</v>
          </cell>
          <cell r="E1728">
            <v>0</v>
          </cell>
          <cell r="F1728">
            <v>0</v>
          </cell>
          <cell r="G1728">
            <v>75000</v>
          </cell>
          <cell r="H1728">
            <v>0</v>
          </cell>
          <cell r="I1728">
            <v>0</v>
          </cell>
          <cell r="J1728">
            <v>1296800</v>
          </cell>
        </row>
        <row r="1729">
          <cell r="A1729" t="str">
            <v>Q00403</v>
          </cell>
          <cell r="B1729" t="str">
            <v>RISMA SARASWATI PUSPITA</v>
          </cell>
          <cell r="C1729" t="str">
            <v>04080</v>
          </cell>
          <cell r="D1729">
            <v>935000</v>
          </cell>
          <cell r="E1729">
            <v>0</v>
          </cell>
          <cell r="F1729">
            <v>0</v>
          </cell>
          <cell r="G1729">
            <v>75000</v>
          </cell>
          <cell r="H1729">
            <v>0</v>
          </cell>
          <cell r="I1729">
            <v>0</v>
          </cell>
          <cell r="J1729">
            <v>1030000</v>
          </cell>
        </row>
        <row r="1730">
          <cell r="A1730" t="str">
            <v>Q00404</v>
          </cell>
          <cell r="B1730" t="str">
            <v>EVAENI</v>
          </cell>
          <cell r="C1730" t="str">
            <v>04080</v>
          </cell>
          <cell r="D1730">
            <v>935000</v>
          </cell>
          <cell r="E1730">
            <v>0</v>
          </cell>
          <cell r="F1730">
            <v>0</v>
          </cell>
          <cell r="G1730">
            <v>75000</v>
          </cell>
          <cell r="H1730">
            <v>0</v>
          </cell>
          <cell r="I1730">
            <v>0</v>
          </cell>
          <cell r="J1730">
            <v>1030000</v>
          </cell>
        </row>
        <row r="1731">
          <cell r="A1731" t="str">
            <v>P54398</v>
          </cell>
          <cell r="B1731" t="str">
            <v>NAJEMUDIN</v>
          </cell>
          <cell r="C1731" t="str">
            <v>04090</v>
          </cell>
          <cell r="D1731">
            <v>2288000</v>
          </cell>
          <cell r="E1731">
            <v>228800</v>
          </cell>
          <cell r="F1731">
            <v>228800</v>
          </cell>
          <cell r="G1731">
            <v>300000</v>
          </cell>
          <cell r="H1731">
            <v>1500000</v>
          </cell>
          <cell r="I1731">
            <v>0</v>
          </cell>
          <cell r="J1731">
            <v>3000000</v>
          </cell>
        </row>
        <row r="1732">
          <cell r="A1732" t="str">
            <v>P62840</v>
          </cell>
          <cell r="B1732" t="str">
            <v>D. ZAENAL MUTACHIN</v>
          </cell>
          <cell r="C1732" t="str">
            <v>04090</v>
          </cell>
          <cell r="D1732">
            <v>1809000</v>
          </cell>
          <cell r="E1732">
            <v>180900</v>
          </cell>
          <cell r="F1732">
            <v>180900</v>
          </cell>
          <cell r="G1732">
            <v>300000</v>
          </cell>
          <cell r="H1732">
            <v>0</v>
          </cell>
          <cell r="I1732">
            <v>0</v>
          </cell>
          <cell r="J1732">
            <v>2020000</v>
          </cell>
        </row>
        <row r="1733">
          <cell r="A1733" t="str">
            <v>P78703</v>
          </cell>
          <cell r="B1733" t="str">
            <v>USUP</v>
          </cell>
          <cell r="C1733" t="str">
            <v>04090</v>
          </cell>
          <cell r="D1733">
            <v>1477000</v>
          </cell>
          <cell r="E1733">
            <v>147700</v>
          </cell>
          <cell r="F1733">
            <v>73850</v>
          </cell>
          <cell r="G1733">
            <v>225000</v>
          </cell>
          <cell r="H1733">
            <v>0</v>
          </cell>
          <cell r="I1733">
            <v>319000</v>
          </cell>
          <cell r="J1733">
            <v>1967000</v>
          </cell>
        </row>
        <row r="1734">
          <cell r="A1734" t="str">
            <v>P78795</v>
          </cell>
          <cell r="B1734" t="str">
            <v>DJAKARIA</v>
          </cell>
          <cell r="C1734" t="str">
            <v>04090</v>
          </cell>
          <cell r="D1734">
            <v>1387000</v>
          </cell>
          <cell r="E1734">
            <v>138700</v>
          </cell>
          <cell r="F1734">
            <v>138700</v>
          </cell>
          <cell r="G1734">
            <v>300000</v>
          </cell>
          <cell r="H1734">
            <v>0</v>
          </cell>
          <cell r="I1734">
            <v>0</v>
          </cell>
          <cell r="J1734">
            <v>1756000</v>
          </cell>
        </row>
        <row r="1735">
          <cell r="A1735" t="str">
            <v>P79154</v>
          </cell>
          <cell r="B1735" t="str">
            <v>BUDI SUSANTO, SE.</v>
          </cell>
          <cell r="C1735" t="str">
            <v>04090</v>
          </cell>
          <cell r="D1735">
            <v>1686000</v>
          </cell>
          <cell r="E1735">
            <v>168600</v>
          </cell>
          <cell r="F1735">
            <v>168600</v>
          </cell>
          <cell r="G1735">
            <v>300000</v>
          </cell>
          <cell r="H1735">
            <v>0</v>
          </cell>
          <cell r="I1735">
            <v>583000</v>
          </cell>
          <cell r="J1735">
            <v>2173000</v>
          </cell>
        </row>
        <row r="1736">
          <cell r="A1736" t="str">
            <v>P79272</v>
          </cell>
          <cell r="B1736" t="str">
            <v>YESAYA BUDI HANDOYO, S.E.</v>
          </cell>
          <cell r="C1736" t="str">
            <v>04090</v>
          </cell>
          <cell r="D1736">
            <v>1865000</v>
          </cell>
          <cell r="E1736">
            <v>186500</v>
          </cell>
          <cell r="F1736">
            <v>186500</v>
          </cell>
          <cell r="G1736">
            <v>300000</v>
          </cell>
          <cell r="H1736">
            <v>1600000</v>
          </cell>
          <cell r="I1736">
            <v>0</v>
          </cell>
          <cell r="J1736">
            <v>4140000</v>
          </cell>
        </row>
        <row r="1737">
          <cell r="A1737" t="str">
            <v>P79360</v>
          </cell>
          <cell r="B1737" t="str">
            <v>FITRA DIANA, SE.</v>
          </cell>
          <cell r="C1737" t="str">
            <v>04090</v>
          </cell>
          <cell r="D1737">
            <v>1806000</v>
          </cell>
          <cell r="E1737">
            <v>180600</v>
          </cell>
          <cell r="F1737">
            <v>180600</v>
          </cell>
          <cell r="G1737">
            <v>300000</v>
          </cell>
          <cell r="H1737">
            <v>0</v>
          </cell>
          <cell r="I1737">
            <v>825000</v>
          </cell>
          <cell r="J1737">
            <v>2277000</v>
          </cell>
        </row>
        <row r="1738">
          <cell r="A1738" t="str">
            <v>P79573</v>
          </cell>
          <cell r="B1738" t="str">
            <v>ENDEN ROSUTJE</v>
          </cell>
          <cell r="C1738" t="str">
            <v>04090</v>
          </cell>
          <cell r="D1738">
            <v>1686000</v>
          </cell>
          <cell r="E1738">
            <v>168600</v>
          </cell>
          <cell r="F1738">
            <v>168600</v>
          </cell>
          <cell r="G1738">
            <v>300000</v>
          </cell>
          <cell r="H1738">
            <v>0</v>
          </cell>
          <cell r="I1738">
            <v>550000</v>
          </cell>
          <cell r="J1738">
            <v>2173000</v>
          </cell>
        </row>
        <row r="1739">
          <cell r="A1739" t="str">
            <v>P80113</v>
          </cell>
          <cell r="B1739" t="str">
            <v>GUS ABDULLAH, S. Sos</v>
          </cell>
          <cell r="C1739" t="str">
            <v>04090</v>
          </cell>
          <cell r="D1739">
            <v>1744000</v>
          </cell>
          <cell r="E1739">
            <v>174400</v>
          </cell>
          <cell r="F1739">
            <v>174400</v>
          </cell>
          <cell r="G1739">
            <v>300000</v>
          </cell>
          <cell r="H1739">
            <v>0</v>
          </cell>
          <cell r="I1739">
            <v>550000</v>
          </cell>
          <cell r="J1739">
            <v>2173000</v>
          </cell>
        </row>
        <row r="1740">
          <cell r="A1740" t="str">
            <v>P80995</v>
          </cell>
          <cell r="B1740" t="str">
            <v>WAWAN KURNIAWAN, SE</v>
          </cell>
          <cell r="C1740" t="str">
            <v>04090</v>
          </cell>
          <cell r="D1740">
            <v>1738000</v>
          </cell>
          <cell r="E1740">
            <v>173800</v>
          </cell>
          <cell r="F1740">
            <v>86900</v>
          </cell>
          <cell r="G1740">
            <v>225000</v>
          </cell>
          <cell r="H1740">
            <v>0</v>
          </cell>
          <cell r="I1740">
            <v>583000</v>
          </cell>
          <cell r="J1740">
            <v>2421000</v>
          </cell>
        </row>
        <row r="1741">
          <cell r="A1741" t="str">
            <v>P82039</v>
          </cell>
          <cell r="B1741" t="str">
            <v>GERRY KOESTAMAN</v>
          </cell>
          <cell r="C1741" t="str">
            <v>04090</v>
          </cell>
          <cell r="D1741">
            <v>1164000</v>
          </cell>
          <cell r="E1741">
            <v>116400</v>
          </cell>
          <cell r="F1741">
            <v>58200</v>
          </cell>
          <cell r="G1741">
            <v>225000</v>
          </cell>
          <cell r="H1741">
            <v>0</v>
          </cell>
          <cell r="I1741">
            <v>550000</v>
          </cell>
          <cell r="J1741">
            <v>1898000</v>
          </cell>
        </row>
        <row r="1742">
          <cell r="A1742" t="str">
            <v>P82052</v>
          </cell>
          <cell r="B1742" t="str">
            <v>ASEP HADIAT</v>
          </cell>
          <cell r="C1742" t="str">
            <v>04090</v>
          </cell>
          <cell r="D1742">
            <v>1126000</v>
          </cell>
          <cell r="E1742">
            <v>112600</v>
          </cell>
          <cell r="F1742">
            <v>112600</v>
          </cell>
          <cell r="G1742">
            <v>300000</v>
          </cell>
          <cell r="H1742">
            <v>0</v>
          </cell>
          <cell r="I1742">
            <v>407000</v>
          </cell>
          <cell r="J1742">
            <v>1829000</v>
          </cell>
        </row>
        <row r="1743">
          <cell r="A1743" t="str">
            <v>P82787</v>
          </cell>
          <cell r="B1743" t="str">
            <v>TOLIB MULYAWAN</v>
          </cell>
          <cell r="C1743" t="str">
            <v>04090</v>
          </cell>
          <cell r="D1743">
            <v>1052000</v>
          </cell>
          <cell r="E1743">
            <v>105200</v>
          </cell>
          <cell r="F1743">
            <v>52600</v>
          </cell>
          <cell r="G1743">
            <v>225000</v>
          </cell>
          <cell r="H1743">
            <v>0</v>
          </cell>
          <cell r="I1743">
            <v>407000</v>
          </cell>
          <cell r="J1743">
            <v>1829000</v>
          </cell>
        </row>
        <row r="1744">
          <cell r="A1744" t="str">
            <v>P83577</v>
          </cell>
          <cell r="B1744" t="str">
            <v>ARIS ABDUL RAHIM</v>
          </cell>
          <cell r="C1744" t="str">
            <v>04090</v>
          </cell>
          <cell r="D1744">
            <v>946400</v>
          </cell>
          <cell r="E1744">
            <v>0</v>
          </cell>
          <cell r="F1744">
            <v>0</v>
          </cell>
          <cell r="G1744">
            <v>75000</v>
          </cell>
          <cell r="H1744">
            <v>0</v>
          </cell>
          <cell r="I1744">
            <v>0</v>
          </cell>
          <cell r="J1744">
            <v>1372000</v>
          </cell>
        </row>
        <row r="1745">
          <cell r="A1745" t="str">
            <v>P83578</v>
          </cell>
          <cell r="B1745" t="str">
            <v>MUHAMAD ROYAN</v>
          </cell>
          <cell r="C1745" t="str">
            <v>04090</v>
          </cell>
          <cell r="D1745">
            <v>946400</v>
          </cell>
          <cell r="E1745">
            <v>0</v>
          </cell>
          <cell r="F1745">
            <v>0</v>
          </cell>
          <cell r="G1745">
            <v>75000</v>
          </cell>
          <cell r="H1745">
            <v>0</v>
          </cell>
          <cell r="I1745">
            <v>0</v>
          </cell>
          <cell r="J1745">
            <v>1372000</v>
          </cell>
        </row>
        <row r="1746">
          <cell r="A1746" t="str">
            <v>Q00432</v>
          </cell>
          <cell r="B1746" t="str">
            <v>VIRANDIANA VEBRISA A.</v>
          </cell>
          <cell r="C1746" t="str">
            <v>04090</v>
          </cell>
          <cell r="D1746">
            <v>935000</v>
          </cell>
          <cell r="E1746">
            <v>0</v>
          </cell>
          <cell r="F1746">
            <v>0</v>
          </cell>
          <cell r="G1746">
            <v>75000</v>
          </cell>
          <cell r="H1746">
            <v>0</v>
          </cell>
          <cell r="I1746">
            <v>0</v>
          </cell>
          <cell r="J1746">
            <v>1090000</v>
          </cell>
        </row>
        <row r="1747">
          <cell r="A1747" t="str">
            <v>Q00433</v>
          </cell>
          <cell r="B1747" t="str">
            <v>RATIH ANNISA</v>
          </cell>
          <cell r="C1747" t="str">
            <v>04090</v>
          </cell>
          <cell r="D1747">
            <v>935000</v>
          </cell>
          <cell r="E1747">
            <v>0</v>
          </cell>
          <cell r="F1747">
            <v>0</v>
          </cell>
          <cell r="G1747">
            <v>75000</v>
          </cell>
          <cell r="H1747">
            <v>0</v>
          </cell>
          <cell r="I1747">
            <v>0</v>
          </cell>
          <cell r="J1747">
            <v>1090000</v>
          </cell>
        </row>
        <row r="1748">
          <cell r="A1748" t="str">
            <v>Q00434</v>
          </cell>
          <cell r="B1748" t="str">
            <v>FIESCA FAHMISARI</v>
          </cell>
          <cell r="C1748" t="str">
            <v>04090</v>
          </cell>
          <cell r="D1748">
            <v>935000</v>
          </cell>
          <cell r="E1748">
            <v>0</v>
          </cell>
          <cell r="F1748">
            <v>0</v>
          </cell>
          <cell r="G1748">
            <v>75000</v>
          </cell>
          <cell r="H1748">
            <v>0</v>
          </cell>
          <cell r="I1748">
            <v>0</v>
          </cell>
          <cell r="J1748">
            <v>1090000</v>
          </cell>
        </row>
        <row r="1749">
          <cell r="A1749" t="str">
            <v>Q00435</v>
          </cell>
          <cell r="B1749" t="str">
            <v>IVAN ZAENAL ARIPIN</v>
          </cell>
          <cell r="C1749" t="str">
            <v>04090</v>
          </cell>
          <cell r="D1749">
            <v>935000</v>
          </cell>
          <cell r="E1749">
            <v>0</v>
          </cell>
          <cell r="F1749">
            <v>0</v>
          </cell>
          <cell r="G1749">
            <v>75000</v>
          </cell>
          <cell r="H1749">
            <v>0</v>
          </cell>
          <cell r="I1749">
            <v>0</v>
          </cell>
          <cell r="J1749">
            <v>1090000</v>
          </cell>
        </row>
        <row r="1750">
          <cell r="A1750" t="str">
            <v>Q00436</v>
          </cell>
          <cell r="B1750" t="str">
            <v>EMI JAMILAH</v>
          </cell>
          <cell r="C1750" t="str">
            <v>04090</v>
          </cell>
          <cell r="D1750">
            <v>935000</v>
          </cell>
          <cell r="E1750">
            <v>0</v>
          </cell>
          <cell r="F1750">
            <v>0</v>
          </cell>
          <cell r="G1750">
            <v>75000</v>
          </cell>
          <cell r="H1750">
            <v>0</v>
          </cell>
          <cell r="I1750">
            <v>0</v>
          </cell>
          <cell r="J1750">
            <v>1090000</v>
          </cell>
        </row>
        <row r="1751">
          <cell r="A1751" t="str">
            <v>Q00437</v>
          </cell>
          <cell r="B1751" t="str">
            <v>ANDRIANA NUGRAHA</v>
          </cell>
          <cell r="C1751" t="str">
            <v>04090</v>
          </cell>
          <cell r="D1751">
            <v>935000</v>
          </cell>
          <cell r="E1751">
            <v>0</v>
          </cell>
          <cell r="F1751">
            <v>0</v>
          </cell>
          <cell r="G1751">
            <v>75000</v>
          </cell>
          <cell r="H1751">
            <v>0</v>
          </cell>
          <cell r="I1751">
            <v>0</v>
          </cell>
          <cell r="J1751">
            <v>1090000</v>
          </cell>
        </row>
        <row r="1752">
          <cell r="A1752" t="str">
            <v>Q00438</v>
          </cell>
          <cell r="B1752" t="str">
            <v>FANI AGUSTINA</v>
          </cell>
          <cell r="C1752" t="str">
            <v>04090</v>
          </cell>
          <cell r="D1752">
            <v>935000</v>
          </cell>
          <cell r="E1752">
            <v>0</v>
          </cell>
          <cell r="F1752">
            <v>0</v>
          </cell>
          <cell r="G1752">
            <v>75000</v>
          </cell>
          <cell r="H1752">
            <v>0</v>
          </cell>
          <cell r="I1752">
            <v>0</v>
          </cell>
          <cell r="J1752">
            <v>1090000</v>
          </cell>
        </row>
        <row r="1753">
          <cell r="A1753" t="str">
            <v>Q00439</v>
          </cell>
          <cell r="B1753" t="str">
            <v>ERLINA SILVIA DITA</v>
          </cell>
          <cell r="C1753" t="str">
            <v>04090</v>
          </cell>
          <cell r="D1753">
            <v>935000</v>
          </cell>
          <cell r="E1753">
            <v>0</v>
          </cell>
          <cell r="F1753">
            <v>0</v>
          </cell>
          <cell r="G1753">
            <v>75000</v>
          </cell>
          <cell r="H1753">
            <v>0</v>
          </cell>
          <cell r="I1753">
            <v>0</v>
          </cell>
          <cell r="J1753">
            <v>1090000</v>
          </cell>
        </row>
        <row r="1754">
          <cell r="A1754" t="str">
            <v>Q00440</v>
          </cell>
          <cell r="B1754" t="str">
            <v>NENENG SUMIATI</v>
          </cell>
          <cell r="C1754" t="str">
            <v>04090</v>
          </cell>
          <cell r="D1754">
            <v>935000</v>
          </cell>
          <cell r="E1754">
            <v>0</v>
          </cell>
          <cell r="F1754">
            <v>0</v>
          </cell>
          <cell r="G1754">
            <v>75000</v>
          </cell>
          <cell r="H1754">
            <v>0</v>
          </cell>
          <cell r="I1754">
            <v>0</v>
          </cell>
          <cell r="J1754">
            <v>1090000</v>
          </cell>
        </row>
        <row r="1755">
          <cell r="A1755" t="str">
            <v>Q00441</v>
          </cell>
          <cell r="B1755" t="str">
            <v>TRI MULYANAH</v>
          </cell>
          <cell r="C1755" t="str">
            <v>04090</v>
          </cell>
          <cell r="D1755">
            <v>935000</v>
          </cell>
          <cell r="E1755">
            <v>0</v>
          </cell>
          <cell r="F1755">
            <v>0</v>
          </cell>
          <cell r="G1755">
            <v>75000</v>
          </cell>
          <cell r="H1755">
            <v>0</v>
          </cell>
          <cell r="I1755">
            <v>0</v>
          </cell>
          <cell r="J1755">
            <v>1090000</v>
          </cell>
        </row>
        <row r="1756">
          <cell r="A1756" t="str">
            <v>Q00442</v>
          </cell>
          <cell r="B1756" t="str">
            <v>MELINDA HIDAYATI</v>
          </cell>
          <cell r="C1756" t="str">
            <v>04090</v>
          </cell>
          <cell r="D1756">
            <v>935000</v>
          </cell>
          <cell r="E1756">
            <v>0</v>
          </cell>
          <cell r="F1756">
            <v>0</v>
          </cell>
          <cell r="G1756">
            <v>75000</v>
          </cell>
          <cell r="H1756">
            <v>0</v>
          </cell>
          <cell r="I1756">
            <v>0</v>
          </cell>
          <cell r="J1756">
            <v>1090000</v>
          </cell>
        </row>
        <row r="1757">
          <cell r="A1757" t="str">
            <v>Q00443</v>
          </cell>
          <cell r="B1757" t="str">
            <v>RENI NURAINI</v>
          </cell>
          <cell r="C1757" t="str">
            <v>04090</v>
          </cell>
          <cell r="D1757">
            <v>935000</v>
          </cell>
          <cell r="E1757">
            <v>0</v>
          </cell>
          <cell r="F1757">
            <v>0</v>
          </cell>
          <cell r="G1757">
            <v>75000</v>
          </cell>
          <cell r="H1757">
            <v>0</v>
          </cell>
          <cell r="I1757">
            <v>0</v>
          </cell>
          <cell r="J1757">
            <v>1090000</v>
          </cell>
        </row>
        <row r="1758">
          <cell r="A1758" t="str">
            <v>Q00444</v>
          </cell>
          <cell r="B1758" t="str">
            <v>TRIGUNAWATI</v>
          </cell>
          <cell r="C1758" t="str">
            <v>04090</v>
          </cell>
          <cell r="D1758">
            <v>935000</v>
          </cell>
          <cell r="E1758">
            <v>0</v>
          </cell>
          <cell r="F1758">
            <v>0</v>
          </cell>
          <cell r="G1758">
            <v>75000</v>
          </cell>
          <cell r="H1758">
            <v>0</v>
          </cell>
          <cell r="I1758">
            <v>0</v>
          </cell>
          <cell r="J1758">
            <v>1090000</v>
          </cell>
        </row>
        <row r="1759">
          <cell r="A1759" t="str">
            <v>Q00445</v>
          </cell>
          <cell r="B1759" t="str">
            <v>ASRI RAHMAWATI</v>
          </cell>
          <cell r="C1759" t="str">
            <v>04090</v>
          </cell>
          <cell r="D1759">
            <v>935000</v>
          </cell>
          <cell r="E1759">
            <v>0</v>
          </cell>
          <cell r="F1759">
            <v>0</v>
          </cell>
          <cell r="G1759">
            <v>75000</v>
          </cell>
          <cell r="H1759">
            <v>0</v>
          </cell>
          <cell r="I1759">
            <v>0</v>
          </cell>
          <cell r="J1759">
            <v>1090000</v>
          </cell>
        </row>
        <row r="1760">
          <cell r="A1760" t="str">
            <v>P62855</v>
          </cell>
          <cell r="B1760" t="str">
            <v>BAMBANG WINARNO, S.IP</v>
          </cell>
          <cell r="C1760" t="str">
            <v>04100</v>
          </cell>
          <cell r="D1760">
            <v>2136000</v>
          </cell>
          <cell r="E1760">
            <v>213600</v>
          </cell>
          <cell r="F1760">
            <v>213600</v>
          </cell>
          <cell r="G1760">
            <v>300000</v>
          </cell>
          <cell r="H1760">
            <v>1500000</v>
          </cell>
          <cell r="I1760">
            <v>0</v>
          </cell>
          <cell r="J1760">
            <v>2938000</v>
          </cell>
        </row>
        <row r="1761">
          <cell r="A1761" t="str">
            <v>P79571</v>
          </cell>
          <cell r="B1761" t="str">
            <v>SRI UTAMI</v>
          </cell>
          <cell r="C1761" t="str">
            <v>04100</v>
          </cell>
          <cell r="D1761">
            <v>1806000</v>
          </cell>
          <cell r="E1761">
            <v>0</v>
          </cell>
          <cell r="F1761">
            <v>0</v>
          </cell>
          <cell r="G1761">
            <v>75000</v>
          </cell>
          <cell r="H1761">
            <v>0</v>
          </cell>
          <cell r="I1761">
            <v>605000</v>
          </cell>
          <cell r="J1761">
            <v>2051000</v>
          </cell>
        </row>
        <row r="1762">
          <cell r="A1762" t="str">
            <v>P80380</v>
          </cell>
          <cell r="B1762" t="str">
            <v>HEDI KUSTAMAN, SE</v>
          </cell>
          <cell r="C1762" t="str">
            <v>04100</v>
          </cell>
          <cell r="D1762">
            <v>1686000</v>
          </cell>
          <cell r="E1762">
            <v>168600</v>
          </cell>
          <cell r="F1762">
            <v>84300</v>
          </cell>
          <cell r="G1762">
            <v>225000</v>
          </cell>
          <cell r="H1762">
            <v>0</v>
          </cell>
          <cell r="I1762">
            <v>583000</v>
          </cell>
          <cell r="J1762">
            <v>2051000</v>
          </cell>
        </row>
        <row r="1763">
          <cell r="A1763" t="str">
            <v>P81409</v>
          </cell>
          <cell r="B1763" t="str">
            <v>ECEP MAULANA SAEPULHOIR, SE.</v>
          </cell>
          <cell r="C1763" t="str">
            <v>04100</v>
          </cell>
          <cell r="D1763">
            <v>1166000</v>
          </cell>
          <cell r="E1763">
            <v>116600</v>
          </cell>
          <cell r="F1763">
            <v>116600</v>
          </cell>
          <cell r="G1763">
            <v>300000</v>
          </cell>
          <cell r="H1763">
            <v>0</v>
          </cell>
          <cell r="I1763">
            <v>319000</v>
          </cell>
          <cell r="J1763">
            <v>1727000</v>
          </cell>
        </row>
        <row r="1764">
          <cell r="A1764" t="str">
            <v>P81425</v>
          </cell>
          <cell r="B1764" t="str">
            <v>JUNAEDI</v>
          </cell>
          <cell r="C1764" t="str">
            <v>04100</v>
          </cell>
          <cell r="D1764">
            <v>1168000</v>
          </cell>
          <cell r="E1764">
            <v>116800</v>
          </cell>
          <cell r="F1764">
            <v>116800</v>
          </cell>
          <cell r="G1764">
            <v>300000</v>
          </cell>
          <cell r="H1764">
            <v>0</v>
          </cell>
          <cell r="I1764">
            <v>319000</v>
          </cell>
          <cell r="J1764">
            <v>1592000</v>
          </cell>
        </row>
        <row r="1765">
          <cell r="A1765" t="str">
            <v>P81446</v>
          </cell>
          <cell r="B1765" t="str">
            <v>SYAFLAN FADHILLAH</v>
          </cell>
          <cell r="C1765" t="str">
            <v>04100</v>
          </cell>
          <cell r="D1765">
            <v>1166000</v>
          </cell>
          <cell r="E1765">
            <v>116600</v>
          </cell>
          <cell r="F1765">
            <v>116600</v>
          </cell>
          <cell r="G1765">
            <v>300000</v>
          </cell>
          <cell r="H1765">
            <v>0</v>
          </cell>
          <cell r="I1765">
            <v>319000</v>
          </cell>
          <cell r="J1765">
            <v>1727000</v>
          </cell>
        </row>
        <row r="1766">
          <cell r="A1766" t="str">
            <v>P83551</v>
          </cell>
          <cell r="B1766" t="str">
            <v>SIGEDE ANDRY B</v>
          </cell>
          <cell r="C1766" t="str">
            <v>04100</v>
          </cell>
          <cell r="D1766">
            <v>946400</v>
          </cell>
          <cell r="E1766">
            <v>0</v>
          </cell>
          <cell r="F1766">
            <v>0</v>
          </cell>
          <cell r="G1766">
            <v>75000</v>
          </cell>
          <cell r="H1766">
            <v>0</v>
          </cell>
          <cell r="I1766">
            <v>0</v>
          </cell>
          <cell r="J1766">
            <v>1296800</v>
          </cell>
        </row>
        <row r="1767">
          <cell r="A1767" t="str">
            <v>Q00355</v>
          </cell>
          <cell r="B1767" t="str">
            <v>AMARWATI</v>
          </cell>
          <cell r="C1767" t="str">
            <v>04100</v>
          </cell>
          <cell r="D1767">
            <v>935000</v>
          </cell>
          <cell r="E1767">
            <v>0</v>
          </cell>
          <cell r="F1767">
            <v>0</v>
          </cell>
          <cell r="G1767">
            <v>75000</v>
          </cell>
          <cell r="H1767">
            <v>0</v>
          </cell>
          <cell r="I1767">
            <v>0</v>
          </cell>
          <cell r="J1767">
            <v>1030000</v>
          </cell>
        </row>
        <row r="1768">
          <cell r="A1768" t="str">
            <v>P54406</v>
          </cell>
          <cell r="B1768" t="str">
            <v>RADILAH, SE.</v>
          </cell>
          <cell r="C1768" t="str">
            <v>04110</v>
          </cell>
          <cell r="D1768">
            <v>2364000</v>
          </cell>
          <cell r="E1768">
            <v>236400</v>
          </cell>
          <cell r="F1768">
            <v>236400</v>
          </cell>
          <cell r="G1768">
            <v>300000</v>
          </cell>
          <cell r="H1768">
            <v>1500000</v>
          </cell>
          <cell r="I1768">
            <v>0</v>
          </cell>
          <cell r="J1768">
            <v>3277000</v>
          </cell>
        </row>
        <row r="1769">
          <cell r="A1769" t="str">
            <v>P79270</v>
          </cell>
          <cell r="B1769" t="str">
            <v>TAHRIR</v>
          </cell>
          <cell r="C1769" t="str">
            <v>04110</v>
          </cell>
          <cell r="D1769">
            <v>1526000</v>
          </cell>
          <cell r="E1769">
            <v>152600</v>
          </cell>
          <cell r="F1769">
            <v>152600</v>
          </cell>
          <cell r="G1769">
            <v>300000</v>
          </cell>
          <cell r="H1769">
            <v>0</v>
          </cell>
          <cell r="I1769">
            <v>495000</v>
          </cell>
          <cell r="J1769">
            <v>1922000</v>
          </cell>
        </row>
        <row r="1770">
          <cell r="A1770" t="str">
            <v>P79282</v>
          </cell>
          <cell r="B1770" t="str">
            <v>SUKARNA</v>
          </cell>
          <cell r="C1770" t="str">
            <v>04110</v>
          </cell>
          <cell r="D1770">
            <v>1806000</v>
          </cell>
          <cell r="E1770">
            <v>180600</v>
          </cell>
          <cell r="F1770">
            <v>180600</v>
          </cell>
          <cell r="G1770">
            <v>300000</v>
          </cell>
          <cell r="H1770">
            <v>0</v>
          </cell>
          <cell r="I1770">
            <v>825000</v>
          </cell>
          <cell r="J1770">
            <v>2051000</v>
          </cell>
        </row>
        <row r="1771">
          <cell r="A1771" t="str">
            <v>P80396</v>
          </cell>
          <cell r="B1771" t="str">
            <v>YUDI KURNIAWAN, SE.</v>
          </cell>
          <cell r="C1771" t="str">
            <v>04110</v>
          </cell>
          <cell r="D1771">
            <v>1686000</v>
          </cell>
          <cell r="E1771">
            <v>0</v>
          </cell>
          <cell r="F1771">
            <v>168600</v>
          </cell>
          <cell r="G1771">
            <v>225000</v>
          </cell>
          <cell r="H1771">
            <v>0</v>
          </cell>
          <cell r="I1771">
            <v>550000</v>
          </cell>
          <cell r="J1771">
            <v>2051000</v>
          </cell>
        </row>
        <row r="1772">
          <cell r="A1772" t="str">
            <v>P81405</v>
          </cell>
          <cell r="B1772" t="str">
            <v>ADE RISDIANA, SE</v>
          </cell>
          <cell r="C1772" t="str">
            <v>04110</v>
          </cell>
          <cell r="D1772">
            <v>1207000</v>
          </cell>
          <cell r="E1772">
            <v>120700</v>
          </cell>
          <cell r="F1772">
            <v>60350</v>
          </cell>
          <cell r="G1772">
            <v>225000</v>
          </cell>
          <cell r="H1772">
            <v>0</v>
          </cell>
          <cell r="I1772">
            <v>352000</v>
          </cell>
          <cell r="J1772">
            <v>1727000</v>
          </cell>
        </row>
        <row r="1773">
          <cell r="A1773" t="str">
            <v>P81410</v>
          </cell>
          <cell r="B1773" t="str">
            <v>SUDIRMAN, SE</v>
          </cell>
          <cell r="C1773" t="str">
            <v>04110</v>
          </cell>
          <cell r="D1773">
            <v>1207000</v>
          </cell>
          <cell r="E1773">
            <v>120700</v>
          </cell>
          <cell r="F1773">
            <v>60350</v>
          </cell>
          <cell r="G1773">
            <v>225000</v>
          </cell>
          <cell r="H1773">
            <v>0</v>
          </cell>
          <cell r="I1773">
            <v>319000</v>
          </cell>
          <cell r="J1773">
            <v>1727000</v>
          </cell>
        </row>
        <row r="1774">
          <cell r="A1774" t="str">
            <v>P81449</v>
          </cell>
          <cell r="B1774" t="str">
            <v>RISNIAR TRIONO</v>
          </cell>
          <cell r="C1774" t="str">
            <v>04110</v>
          </cell>
          <cell r="D1774">
            <v>1168000</v>
          </cell>
          <cell r="E1774">
            <v>116800</v>
          </cell>
          <cell r="F1774">
            <v>0</v>
          </cell>
          <cell r="G1774">
            <v>150000</v>
          </cell>
          <cell r="H1774">
            <v>0</v>
          </cell>
          <cell r="I1774">
            <v>352000</v>
          </cell>
          <cell r="J1774">
            <v>1662000</v>
          </cell>
        </row>
        <row r="1775">
          <cell r="A1775" t="str">
            <v>P82759</v>
          </cell>
          <cell r="B1775" t="str">
            <v>INDAH ISTI RAHAYU</v>
          </cell>
          <cell r="C1775" t="str">
            <v>04110</v>
          </cell>
          <cell r="D1775">
            <v>1052000</v>
          </cell>
          <cell r="E1775">
            <v>105200</v>
          </cell>
          <cell r="F1775">
            <v>105200</v>
          </cell>
          <cell r="G1775">
            <v>300000</v>
          </cell>
          <cell r="H1775">
            <v>0</v>
          </cell>
          <cell r="I1775">
            <v>495000</v>
          </cell>
          <cell r="J1775">
            <v>1727000</v>
          </cell>
        </row>
        <row r="1776">
          <cell r="A1776" t="str">
            <v>P83553</v>
          </cell>
          <cell r="B1776" t="str">
            <v>TAUFIQ WIRASENJAYA</v>
          </cell>
          <cell r="C1776" t="str">
            <v>04110</v>
          </cell>
          <cell r="D1776">
            <v>946400</v>
          </cell>
          <cell r="E1776">
            <v>0</v>
          </cell>
          <cell r="F1776">
            <v>0</v>
          </cell>
          <cell r="G1776">
            <v>75000</v>
          </cell>
          <cell r="H1776">
            <v>0</v>
          </cell>
          <cell r="I1776">
            <v>0</v>
          </cell>
          <cell r="J1776">
            <v>1296800</v>
          </cell>
        </row>
        <row r="1777">
          <cell r="A1777" t="str">
            <v>Q00360</v>
          </cell>
          <cell r="B1777" t="str">
            <v>IDA JUBAEDAH</v>
          </cell>
          <cell r="C1777" t="str">
            <v>04110</v>
          </cell>
          <cell r="D1777">
            <v>935000</v>
          </cell>
          <cell r="E1777">
            <v>0</v>
          </cell>
          <cell r="F1777">
            <v>0</v>
          </cell>
          <cell r="G1777">
            <v>75000</v>
          </cell>
          <cell r="H1777">
            <v>0</v>
          </cell>
          <cell r="I1777">
            <v>0</v>
          </cell>
          <cell r="J1777">
            <v>1030000</v>
          </cell>
        </row>
        <row r="1778">
          <cell r="A1778" t="str">
            <v>Q00361</v>
          </cell>
          <cell r="B1778" t="str">
            <v>LINDA MARLINDA</v>
          </cell>
          <cell r="C1778" t="str">
            <v>04110</v>
          </cell>
          <cell r="D1778">
            <v>935000</v>
          </cell>
          <cell r="E1778">
            <v>0</v>
          </cell>
          <cell r="F1778">
            <v>0</v>
          </cell>
          <cell r="G1778">
            <v>75000</v>
          </cell>
          <cell r="H1778">
            <v>0</v>
          </cell>
          <cell r="I1778">
            <v>0</v>
          </cell>
          <cell r="J1778">
            <v>1030000</v>
          </cell>
        </row>
        <row r="1779">
          <cell r="A1779" t="str">
            <v>Q00362</v>
          </cell>
          <cell r="B1779" t="str">
            <v>A. SOFANUDIN SULAEMAN</v>
          </cell>
          <cell r="C1779" t="str">
            <v>04110</v>
          </cell>
          <cell r="D1779">
            <v>935000</v>
          </cell>
          <cell r="E1779">
            <v>0</v>
          </cell>
          <cell r="F1779">
            <v>0</v>
          </cell>
          <cell r="G1779">
            <v>75000</v>
          </cell>
          <cell r="H1779">
            <v>0</v>
          </cell>
          <cell r="I1779">
            <v>0</v>
          </cell>
          <cell r="J1779">
            <v>1030000</v>
          </cell>
        </row>
        <row r="1780">
          <cell r="A1780" t="str">
            <v>Q00363</v>
          </cell>
          <cell r="B1780" t="str">
            <v>AMI AKBAR</v>
          </cell>
          <cell r="C1780" t="str">
            <v>04110</v>
          </cell>
          <cell r="D1780">
            <v>935000</v>
          </cell>
          <cell r="E1780">
            <v>0</v>
          </cell>
          <cell r="F1780">
            <v>0</v>
          </cell>
          <cell r="G1780">
            <v>75000</v>
          </cell>
          <cell r="H1780">
            <v>0</v>
          </cell>
          <cell r="I1780">
            <v>297000</v>
          </cell>
          <cell r="J1780">
            <v>1030000</v>
          </cell>
        </row>
        <row r="1781">
          <cell r="A1781" t="str">
            <v>P54331</v>
          </cell>
          <cell r="B1781" t="str">
            <v>AHMAD RUDAYAT, H</v>
          </cell>
          <cell r="C1781" t="str">
            <v>04120</v>
          </cell>
          <cell r="D1781">
            <v>2288000</v>
          </cell>
          <cell r="E1781">
            <v>228800</v>
          </cell>
          <cell r="F1781">
            <v>114400</v>
          </cell>
          <cell r="G1781">
            <v>225000</v>
          </cell>
          <cell r="H1781">
            <v>1500000</v>
          </cell>
          <cell r="I1781">
            <v>0</v>
          </cell>
          <cell r="J1781">
            <v>3422000</v>
          </cell>
        </row>
        <row r="1782">
          <cell r="A1782" t="str">
            <v>P54346</v>
          </cell>
          <cell r="B1782" t="str">
            <v>SUGIARTO</v>
          </cell>
          <cell r="C1782" t="str">
            <v>04120</v>
          </cell>
          <cell r="D1782">
            <v>2144000</v>
          </cell>
          <cell r="E1782">
            <v>214400</v>
          </cell>
          <cell r="F1782">
            <v>107200</v>
          </cell>
          <cell r="G1782">
            <v>225000</v>
          </cell>
          <cell r="H1782">
            <v>0</v>
          </cell>
          <cell r="I1782">
            <v>605000</v>
          </cell>
          <cell r="J1782">
            <v>2051000</v>
          </cell>
        </row>
        <row r="1783">
          <cell r="A1783" t="str">
            <v>P78789</v>
          </cell>
          <cell r="B1783" t="str">
            <v>MOH. SAHRUN</v>
          </cell>
          <cell r="C1783" t="str">
            <v>04120</v>
          </cell>
          <cell r="D1783">
            <v>1436000</v>
          </cell>
          <cell r="E1783">
            <v>143600</v>
          </cell>
          <cell r="F1783">
            <v>71800</v>
          </cell>
          <cell r="G1783">
            <v>225000</v>
          </cell>
          <cell r="H1783">
            <v>0</v>
          </cell>
          <cell r="I1783">
            <v>319000</v>
          </cell>
          <cell r="J1783">
            <v>1716000</v>
          </cell>
        </row>
        <row r="1784">
          <cell r="A1784" t="str">
            <v>P79490</v>
          </cell>
          <cell r="B1784" t="str">
            <v>VIVI DAMAYANTI, S.A.B</v>
          </cell>
          <cell r="C1784" t="str">
            <v>04120</v>
          </cell>
          <cell r="D1784">
            <v>1686000</v>
          </cell>
          <cell r="E1784">
            <v>0</v>
          </cell>
          <cell r="F1784">
            <v>0</v>
          </cell>
          <cell r="G1784">
            <v>75000</v>
          </cell>
          <cell r="H1784">
            <v>0</v>
          </cell>
          <cell r="I1784">
            <v>825000</v>
          </cell>
          <cell r="J1784">
            <v>2051000</v>
          </cell>
        </row>
        <row r="1785">
          <cell r="A1785" t="str">
            <v>P80441</v>
          </cell>
          <cell r="B1785" t="str">
            <v>JUNAEDI IBNU K, SE</v>
          </cell>
          <cell r="C1785" t="str">
            <v>04120</v>
          </cell>
          <cell r="D1785">
            <v>1632000</v>
          </cell>
          <cell r="E1785">
            <v>163200</v>
          </cell>
          <cell r="F1785">
            <v>163200</v>
          </cell>
          <cell r="G1785">
            <v>300000</v>
          </cell>
          <cell r="H1785">
            <v>0</v>
          </cell>
          <cell r="I1785">
            <v>495000</v>
          </cell>
          <cell r="J1785">
            <v>1986000</v>
          </cell>
        </row>
        <row r="1786">
          <cell r="A1786" t="str">
            <v>P81397</v>
          </cell>
          <cell r="B1786" t="str">
            <v>SRI RAHAYU</v>
          </cell>
          <cell r="C1786" t="str">
            <v>04120</v>
          </cell>
          <cell r="D1786">
            <v>1207000</v>
          </cell>
          <cell r="E1786">
            <v>120700</v>
          </cell>
          <cell r="F1786">
            <v>60350</v>
          </cell>
          <cell r="G1786">
            <v>225000</v>
          </cell>
          <cell r="H1786">
            <v>0</v>
          </cell>
          <cell r="I1786">
            <v>352000</v>
          </cell>
          <cell r="J1786">
            <v>1727000</v>
          </cell>
        </row>
        <row r="1787">
          <cell r="A1787" t="str">
            <v>P81484</v>
          </cell>
          <cell r="B1787" t="str">
            <v>MADRAIS, SE.</v>
          </cell>
          <cell r="C1787" t="str">
            <v>04120</v>
          </cell>
          <cell r="D1787">
            <v>1246000</v>
          </cell>
          <cell r="E1787">
            <v>124600</v>
          </cell>
          <cell r="F1787">
            <v>124600</v>
          </cell>
          <cell r="G1787">
            <v>300000</v>
          </cell>
          <cell r="H1787">
            <v>0</v>
          </cell>
          <cell r="I1787">
            <v>495000</v>
          </cell>
          <cell r="J1787">
            <v>1792000</v>
          </cell>
        </row>
        <row r="1788">
          <cell r="A1788" t="str">
            <v>P82786</v>
          </cell>
          <cell r="B1788" t="str">
            <v>AHMAD IBRAHIM</v>
          </cell>
          <cell r="C1788" t="str">
            <v>04120</v>
          </cell>
          <cell r="D1788">
            <v>1052000</v>
          </cell>
          <cell r="E1788">
            <v>105200</v>
          </cell>
          <cell r="F1788">
            <v>0</v>
          </cell>
          <cell r="G1788">
            <v>150000</v>
          </cell>
          <cell r="H1788">
            <v>0</v>
          </cell>
          <cell r="I1788">
            <v>583000</v>
          </cell>
          <cell r="J1788">
            <v>1727000</v>
          </cell>
        </row>
        <row r="1789">
          <cell r="A1789" t="str">
            <v>P83576</v>
          </cell>
          <cell r="B1789" t="str">
            <v>FERDYNAL JOHNY E</v>
          </cell>
          <cell r="C1789" t="str">
            <v>04120</v>
          </cell>
          <cell r="D1789">
            <v>946400</v>
          </cell>
          <cell r="E1789">
            <v>0</v>
          </cell>
          <cell r="F1789">
            <v>0</v>
          </cell>
          <cell r="G1789">
            <v>75000</v>
          </cell>
          <cell r="H1789">
            <v>0</v>
          </cell>
          <cell r="I1789">
            <v>352000</v>
          </cell>
          <cell r="J1789">
            <v>1296800</v>
          </cell>
        </row>
        <row r="1790">
          <cell r="A1790" t="str">
            <v>Q00430</v>
          </cell>
          <cell r="B1790" t="str">
            <v>NITA NOVIANTARI</v>
          </cell>
          <cell r="C1790" t="str">
            <v>04120</v>
          </cell>
          <cell r="D1790">
            <v>935000</v>
          </cell>
          <cell r="E1790">
            <v>0</v>
          </cell>
          <cell r="F1790">
            <v>0</v>
          </cell>
          <cell r="G1790">
            <v>75000</v>
          </cell>
          <cell r="H1790">
            <v>0</v>
          </cell>
          <cell r="I1790">
            <v>0</v>
          </cell>
          <cell r="J1790">
            <v>1030000</v>
          </cell>
        </row>
        <row r="1791">
          <cell r="A1791" t="str">
            <v>Q00431</v>
          </cell>
          <cell r="B1791" t="str">
            <v>FIRMANSYAH</v>
          </cell>
          <cell r="C1791" t="str">
            <v>04120</v>
          </cell>
          <cell r="D1791">
            <v>935000</v>
          </cell>
          <cell r="E1791">
            <v>0</v>
          </cell>
          <cell r="F1791">
            <v>0</v>
          </cell>
          <cell r="G1791">
            <v>75000</v>
          </cell>
          <cell r="H1791">
            <v>0</v>
          </cell>
          <cell r="I1791">
            <v>297000</v>
          </cell>
          <cell r="J1791">
            <v>1030000</v>
          </cell>
        </row>
        <row r="1792">
          <cell r="A1792" t="str">
            <v>P52907</v>
          </cell>
          <cell r="B1792" t="str">
            <v>DJUMENA</v>
          </cell>
          <cell r="C1792" t="str">
            <v>04130</v>
          </cell>
          <cell r="D1792">
            <v>1938000</v>
          </cell>
          <cell r="E1792">
            <v>193800</v>
          </cell>
          <cell r="F1792">
            <v>193800</v>
          </cell>
          <cell r="G1792">
            <v>300000</v>
          </cell>
          <cell r="H1792">
            <v>0</v>
          </cell>
          <cell r="I1792">
            <v>319000</v>
          </cell>
          <cell r="J1792">
            <v>1986000</v>
          </cell>
        </row>
        <row r="1793">
          <cell r="A1793" t="str">
            <v>P77206</v>
          </cell>
          <cell r="B1793" t="str">
            <v>NURLIS MUNANDAR, SE</v>
          </cell>
          <cell r="C1793" t="str">
            <v>04130</v>
          </cell>
          <cell r="D1793">
            <v>1865000</v>
          </cell>
          <cell r="E1793">
            <v>186500</v>
          </cell>
          <cell r="F1793">
            <v>186500</v>
          </cell>
          <cell r="G1793">
            <v>300000</v>
          </cell>
          <cell r="H1793">
            <v>1500000</v>
          </cell>
          <cell r="I1793">
            <v>0</v>
          </cell>
          <cell r="J1793">
            <v>2825000</v>
          </cell>
        </row>
        <row r="1794">
          <cell r="A1794" t="str">
            <v>P79103</v>
          </cell>
          <cell r="B1794" t="str">
            <v>ACEP RUDI HAELADI, SE.</v>
          </cell>
          <cell r="C1794" t="str">
            <v>04130</v>
          </cell>
          <cell r="D1794">
            <v>1744000</v>
          </cell>
          <cell r="E1794">
            <v>174400</v>
          </cell>
          <cell r="F1794">
            <v>174400</v>
          </cell>
          <cell r="G1794">
            <v>300000</v>
          </cell>
          <cell r="H1794">
            <v>0</v>
          </cell>
          <cell r="I1794">
            <v>825000</v>
          </cell>
          <cell r="J1794">
            <v>2051000</v>
          </cell>
        </row>
        <row r="1795">
          <cell r="A1795" t="str">
            <v>P80655</v>
          </cell>
          <cell r="B1795" t="str">
            <v>SUPRIYADI</v>
          </cell>
          <cell r="C1795" t="str">
            <v>04130</v>
          </cell>
          <cell r="D1795">
            <v>641700</v>
          </cell>
          <cell r="E1795">
            <v>64170</v>
          </cell>
          <cell r="F1795">
            <v>64170</v>
          </cell>
          <cell r="G1795">
            <v>135000</v>
          </cell>
          <cell r="H1795">
            <v>0</v>
          </cell>
          <cell r="I1795">
            <v>0</v>
          </cell>
          <cell r="J1795">
            <v>754650</v>
          </cell>
        </row>
        <row r="1796">
          <cell r="A1796" t="str">
            <v>P81380</v>
          </cell>
          <cell r="B1796" t="str">
            <v>TARWIN</v>
          </cell>
          <cell r="C1796" t="str">
            <v>04130</v>
          </cell>
          <cell r="D1796">
            <v>1168000</v>
          </cell>
          <cell r="E1796">
            <v>116800</v>
          </cell>
          <cell r="F1796">
            <v>58400</v>
          </cell>
          <cell r="G1796">
            <v>225000</v>
          </cell>
          <cell r="H1796">
            <v>0</v>
          </cell>
          <cell r="I1796">
            <v>0</v>
          </cell>
          <cell r="J1796">
            <v>1662000</v>
          </cell>
        </row>
        <row r="1797">
          <cell r="A1797" t="str">
            <v>P81388</v>
          </cell>
          <cell r="B1797" t="str">
            <v>SUJONI</v>
          </cell>
          <cell r="C1797" t="str">
            <v>04130</v>
          </cell>
          <cell r="D1797">
            <v>1207000</v>
          </cell>
          <cell r="E1797">
            <v>120700</v>
          </cell>
          <cell r="F1797">
            <v>60350</v>
          </cell>
          <cell r="G1797">
            <v>225000</v>
          </cell>
          <cell r="H1797">
            <v>0</v>
          </cell>
          <cell r="I1797">
            <v>297000</v>
          </cell>
          <cell r="J1797">
            <v>1727000</v>
          </cell>
        </row>
        <row r="1798">
          <cell r="A1798" t="str">
            <v>P83562</v>
          </cell>
          <cell r="B1798" t="str">
            <v>EKA YUWANA P</v>
          </cell>
          <cell r="C1798" t="str">
            <v>04130</v>
          </cell>
          <cell r="D1798">
            <v>946400</v>
          </cell>
          <cell r="E1798">
            <v>0</v>
          </cell>
          <cell r="F1798">
            <v>0</v>
          </cell>
          <cell r="G1798">
            <v>75000</v>
          </cell>
          <cell r="H1798">
            <v>0</v>
          </cell>
          <cell r="I1798">
            <v>0</v>
          </cell>
          <cell r="J1798">
            <v>1296800</v>
          </cell>
        </row>
        <row r="1799">
          <cell r="A1799" t="str">
            <v>Q00384</v>
          </cell>
          <cell r="B1799" t="str">
            <v>RIZAL HARVAN SUBAGJA</v>
          </cell>
          <cell r="C1799" t="str">
            <v>04130</v>
          </cell>
          <cell r="D1799">
            <v>935000</v>
          </cell>
          <cell r="E1799">
            <v>0</v>
          </cell>
          <cell r="F1799">
            <v>0</v>
          </cell>
          <cell r="G1799">
            <v>75000</v>
          </cell>
          <cell r="H1799">
            <v>0</v>
          </cell>
          <cell r="I1799">
            <v>0</v>
          </cell>
          <cell r="J1799">
            <v>1030000</v>
          </cell>
        </row>
        <row r="1800">
          <cell r="A1800" t="str">
            <v>P77294</v>
          </cell>
          <cell r="B1800" t="str">
            <v>HOZALI</v>
          </cell>
          <cell r="C1800" t="str">
            <v>04140</v>
          </cell>
          <cell r="D1800">
            <v>1806000</v>
          </cell>
          <cell r="E1800">
            <v>180600</v>
          </cell>
          <cell r="F1800">
            <v>180600</v>
          </cell>
          <cell r="G1800">
            <v>300000</v>
          </cell>
          <cell r="H1800">
            <v>0</v>
          </cell>
          <cell r="I1800">
            <v>575000</v>
          </cell>
          <cell r="J1800">
            <v>2051000</v>
          </cell>
        </row>
        <row r="1801">
          <cell r="A1801" t="str">
            <v>P77308</v>
          </cell>
          <cell r="B1801" t="str">
            <v>SRI ARYANI</v>
          </cell>
          <cell r="C1801" t="str">
            <v>04140</v>
          </cell>
          <cell r="D1801">
            <v>1748000</v>
          </cell>
          <cell r="E1801">
            <v>174800</v>
          </cell>
          <cell r="F1801">
            <v>174800</v>
          </cell>
          <cell r="G1801">
            <v>300000</v>
          </cell>
          <cell r="H1801">
            <v>0</v>
          </cell>
          <cell r="I1801">
            <v>407000</v>
          </cell>
          <cell r="J1801">
            <v>1986000</v>
          </cell>
        </row>
        <row r="1802">
          <cell r="A1802" t="str">
            <v>P78633</v>
          </cell>
          <cell r="B1802" t="str">
            <v>SUDARMANTO, SE</v>
          </cell>
          <cell r="C1802" t="str">
            <v>04140</v>
          </cell>
          <cell r="D1802">
            <v>1930000</v>
          </cell>
          <cell r="E1802">
            <v>193000</v>
          </cell>
          <cell r="F1802">
            <v>193000</v>
          </cell>
          <cell r="G1802">
            <v>300000</v>
          </cell>
          <cell r="H1802">
            <v>1500000</v>
          </cell>
          <cell r="I1802">
            <v>0</v>
          </cell>
          <cell r="J1802">
            <v>2700000</v>
          </cell>
        </row>
        <row r="1803">
          <cell r="A1803" t="str">
            <v>P81377</v>
          </cell>
          <cell r="B1803" t="str">
            <v>MOHAMAD ROSADI</v>
          </cell>
          <cell r="C1803" t="str">
            <v>04140</v>
          </cell>
          <cell r="D1803">
            <v>1207000</v>
          </cell>
          <cell r="E1803">
            <v>120700</v>
          </cell>
          <cell r="F1803">
            <v>120700</v>
          </cell>
          <cell r="G1803">
            <v>300000</v>
          </cell>
          <cell r="H1803">
            <v>0</v>
          </cell>
          <cell r="I1803">
            <v>297000</v>
          </cell>
          <cell r="J1803">
            <v>1727000</v>
          </cell>
        </row>
        <row r="1804">
          <cell r="A1804" t="str">
            <v>P81381</v>
          </cell>
          <cell r="B1804" t="str">
            <v>DEDI JUNAEDI</v>
          </cell>
          <cell r="C1804" t="str">
            <v>04140</v>
          </cell>
          <cell r="D1804">
            <v>1207000</v>
          </cell>
          <cell r="E1804">
            <v>0</v>
          </cell>
          <cell r="F1804">
            <v>0</v>
          </cell>
          <cell r="G1804">
            <v>75000</v>
          </cell>
          <cell r="H1804">
            <v>0</v>
          </cell>
          <cell r="I1804">
            <v>0</v>
          </cell>
          <cell r="J1804">
            <v>1727000</v>
          </cell>
        </row>
        <row r="1805">
          <cell r="A1805" t="str">
            <v>P82053</v>
          </cell>
          <cell r="B1805" t="str">
            <v>ASEP SUBRIYATNA</v>
          </cell>
          <cell r="C1805" t="str">
            <v>04140</v>
          </cell>
          <cell r="D1805">
            <v>1126000</v>
          </cell>
          <cell r="E1805">
            <v>112600</v>
          </cell>
          <cell r="F1805">
            <v>112600</v>
          </cell>
          <cell r="G1805">
            <v>300000</v>
          </cell>
          <cell r="H1805">
            <v>0</v>
          </cell>
          <cell r="I1805">
            <v>319000</v>
          </cell>
          <cell r="J1805">
            <v>1727000</v>
          </cell>
        </row>
        <row r="1806">
          <cell r="A1806" t="str">
            <v>P60657</v>
          </cell>
          <cell r="B1806" t="str">
            <v>LUSIMIN</v>
          </cell>
          <cell r="C1806" t="str">
            <v>04150</v>
          </cell>
          <cell r="D1806">
            <v>1809000</v>
          </cell>
          <cell r="E1806">
            <v>180900</v>
          </cell>
          <cell r="F1806">
            <v>90450</v>
          </cell>
          <cell r="G1806">
            <v>225000</v>
          </cell>
          <cell r="H1806">
            <v>0</v>
          </cell>
          <cell r="I1806">
            <v>407000</v>
          </cell>
          <cell r="J1806">
            <v>1986000</v>
          </cell>
        </row>
        <row r="1807">
          <cell r="A1807" t="str">
            <v>P77944</v>
          </cell>
          <cell r="B1807" t="str">
            <v>CAHYO NUGROHO</v>
          </cell>
          <cell r="C1807" t="str">
            <v>04150</v>
          </cell>
          <cell r="D1807">
            <v>1994000</v>
          </cell>
          <cell r="E1807">
            <v>199400</v>
          </cell>
          <cell r="F1807">
            <v>199400</v>
          </cell>
          <cell r="G1807">
            <v>300000</v>
          </cell>
          <cell r="H1807">
            <v>1500000</v>
          </cell>
          <cell r="I1807">
            <v>0</v>
          </cell>
          <cell r="J1807">
            <v>2700000</v>
          </cell>
        </row>
        <row r="1808">
          <cell r="A1808" t="str">
            <v>P78713</v>
          </cell>
          <cell r="B1808" t="str">
            <v>SAEFUDDIN ZUHRI</v>
          </cell>
          <cell r="C1808" t="str">
            <v>04150</v>
          </cell>
          <cell r="D1808">
            <v>1436000</v>
          </cell>
          <cell r="E1808">
            <v>143600</v>
          </cell>
          <cell r="F1808">
            <v>143600</v>
          </cell>
          <cell r="G1808">
            <v>300000</v>
          </cell>
          <cell r="H1808">
            <v>0</v>
          </cell>
          <cell r="I1808">
            <v>0</v>
          </cell>
          <cell r="J1808">
            <v>1716000</v>
          </cell>
        </row>
        <row r="1809">
          <cell r="A1809" t="str">
            <v>P81400</v>
          </cell>
          <cell r="B1809" t="str">
            <v>MUKHSONI</v>
          </cell>
          <cell r="C1809" t="str">
            <v>04150</v>
          </cell>
          <cell r="D1809">
            <v>1168000</v>
          </cell>
          <cell r="E1809">
            <v>116800</v>
          </cell>
          <cell r="F1809">
            <v>116800</v>
          </cell>
          <cell r="G1809">
            <v>300000</v>
          </cell>
          <cell r="H1809">
            <v>0</v>
          </cell>
          <cell r="I1809">
            <v>319000</v>
          </cell>
          <cell r="J1809">
            <v>1662000</v>
          </cell>
        </row>
        <row r="1810">
          <cell r="A1810" t="str">
            <v>P82048</v>
          </cell>
          <cell r="B1810" t="str">
            <v>LATIF SUKMANA</v>
          </cell>
          <cell r="C1810" t="str">
            <v>04150</v>
          </cell>
          <cell r="D1810">
            <v>1164000</v>
          </cell>
          <cell r="E1810">
            <v>116400</v>
          </cell>
          <cell r="F1810">
            <v>116400</v>
          </cell>
          <cell r="G1810">
            <v>300000</v>
          </cell>
          <cell r="H1810">
            <v>0</v>
          </cell>
          <cell r="I1810">
            <v>297000</v>
          </cell>
          <cell r="J1810">
            <v>1792000</v>
          </cell>
        </row>
        <row r="1811">
          <cell r="A1811" t="str">
            <v>P54407</v>
          </cell>
          <cell r="B1811" t="str">
            <v>LUHUT AMBARITA, SE.</v>
          </cell>
          <cell r="C1811" t="str">
            <v>04160</v>
          </cell>
          <cell r="D1811">
            <v>2364000</v>
          </cell>
          <cell r="E1811">
            <v>236400</v>
          </cell>
          <cell r="F1811">
            <v>236400</v>
          </cell>
          <cell r="G1811">
            <v>300000</v>
          </cell>
          <cell r="H1811">
            <v>1500000</v>
          </cell>
          <cell r="I1811">
            <v>0</v>
          </cell>
          <cell r="J1811">
            <v>2825000</v>
          </cell>
        </row>
        <row r="1812">
          <cell r="A1812" t="str">
            <v>P77005</v>
          </cell>
          <cell r="B1812" t="str">
            <v>IPIN ARIPIN</v>
          </cell>
          <cell r="C1812" t="str">
            <v>04160</v>
          </cell>
          <cell r="D1812">
            <v>1635000</v>
          </cell>
          <cell r="E1812">
            <v>163500</v>
          </cell>
          <cell r="F1812">
            <v>163500</v>
          </cell>
          <cell r="G1812">
            <v>300000</v>
          </cell>
          <cell r="H1812">
            <v>0</v>
          </cell>
          <cell r="I1812">
            <v>407000</v>
          </cell>
          <cell r="J1812">
            <v>1922000</v>
          </cell>
        </row>
        <row r="1813">
          <cell r="A1813" t="str">
            <v>P78688</v>
          </cell>
          <cell r="B1813" t="str">
            <v>JAMHARI</v>
          </cell>
          <cell r="C1813" t="str">
            <v>04160</v>
          </cell>
          <cell r="D1813">
            <v>1387000</v>
          </cell>
          <cell r="E1813">
            <v>138700</v>
          </cell>
          <cell r="F1813">
            <v>138700</v>
          </cell>
          <cell r="G1813">
            <v>300000</v>
          </cell>
          <cell r="H1813">
            <v>0</v>
          </cell>
          <cell r="I1813">
            <v>0</v>
          </cell>
          <cell r="J1813">
            <v>1792000</v>
          </cell>
        </row>
        <row r="1814">
          <cell r="A1814" t="str">
            <v>P80663</v>
          </cell>
          <cell r="B1814" t="str">
            <v>ENDI RUSMIADI</v>
          </cell>
          <cell r="C1814" t="str">
            <v>04160</v>
          </cell>
          <cell r="D1814">
            <v>1333000</v>
          </cell>
          <cell r="E1814">
            <v>133300</v>
          </cell>
          <cell r="F1814">
            <v>66650</v>
          </cell>
          <cell r="G1814">
            <v>225000</v>
          </cell>
          <cell r="H1814">
            <v>0</v>
          </cell>
          <cell r="I1814">
            <v>0</v>
          </cell>
          <cell r="J1814">
            <v>1857000</v>
          </cell>
        </row>
        <row r="1815">
          <cell r="A1815" t="str">
            <v>P81391</v>
          </cell>
          <cell r="B1815" t="str">
            <v>FAUZI</v>
          </cell>
          <cell r="C1815" t="str">
            <v>04160</v>
          </cell>
          <cell r="D1815">
            <v>1207000</v>
          </cell>
          <cell r="E1815">
            <v>120700</v>
          </cell>
          <cell r="F1815">
            <v>120700</v>
          </cell>
          <cell r="G1815">
            <v>300000</v>
          </cell>
          <cell r="H1815">
            <v>0</v>
          </cell>
          <cell r="I1815">
            <v>319000</v>
          </cell>
          <cell r="J1815">
            <v>1727000</v>
          </cell>
        </row>
        <row r="1816">
          <cell r="A1816" t="str">
            <v>P82798</v>
          </cell>
          <cell r="B1816" t="str">
            <v>RONY SUYADI</v>
          </cell>
          <cell r="C1816" t="str">
            <v>04160</v>
          </cell>
          <cell r="D1816">
            <v>1052000</v>
          </cell>
          <cell r="E1816">
            <v>105200</v>
          </cell>
          <cell r="F1816">
            <v>52600</v>
          </cell>
          <cell r="G1816">
            <v>225000</v>
          </cell>
          <cell r="H1816">
            <v>0</v>
          </cell>
          <cell r="I1816">
            <v>297000</v>
          </cell>
          <cell r="J1816">
            <v>1727000</v>
          </cell>
        </row>
        <row r="1817">
          <cell r="A1817" t="str">
            <v>P83546</v>
          </cell>
          <cell r="B1817" t="str">
            <v>AKBAR WAHIDIN</v>
          </cell>
          <cell r="C1817" t="str">
            <v>04160</v>
          </cell>
          <cell r="D1817">
            <v>946400</v>
          </cell>
          <cell r="E1817">
            <v>0</v>
          </cell>
          <cell r="F1817">
            <v>0</v>
          </cell>
          <cell r="G1817">
            <v>75000</v>
          </cell>
          <cell r="H1817">
            <v>0</v>
          </cell>
          <cell r="I1817">
            <v>0</v>
          </cell>
          <cell r="J1817">
            <v>1296800</v>
          </cell>
        </row>
        <row r="1818">
          <cell r="A1818" t="str">
            <v>P53290</v>
          </cell>
          <cell r="B1818" t="str">
            <v>SUTARTO, SE</v>
          </cell>
          <cell r="C1818" t="str">
            <v>04170</v>
          </cell>
          <cell r="D1818">
            <v>2364000</v>
          </cell>
          <cell r="E1818">
            <v>236400</v>
          </cell>
          <cell r="F1818">
            <v>236400</v>
          </cell>
          <cell r="G1818">
            <v>300000</v>
          </cell>
          <cell r="H1818">
            <v>1500000</v>
          </cell>
          <cell r="I1818">
            <v>0</v>
          </cell>
          <cell r="J1818">
            <v>2825000</v>
          </cell>
        </row>
        <row r="1819">
          <cell r="A1819" t="str">
            <v>P78704</v>
          </cell>
          <cell r="B1819" t="str">
            <v>SUBANDI</v>
          </cell>
          <cell r="C1819" t="str">
            <v>04170</v>
          </cell>
          <cell r="D1819">
            <v>1477000</v>
          </cell>
          <cell r="E1819">
            <v>147700</v>
          </cell>
          <cell r="F1819">
            <v>147700</v>
          </cell>
          <cell r="G1819">
            <v>300000</v>
          </cell>
          <cell r="H1819">
            <v>0</v>
          </cell>
          <cell r="I1819">
            <v>0</v>
          </cell>
          <cell r="J1819">
            <v>1778000</v>
          </cell>
        </row>
        <row r="1820">
          <cell r="A1820" t="str">
            <v>P79589</v>
          </cell>
          <cell r="B1820" t="str">
            <v>WAWAN GUNAWAN</v>
          </cell>
          <cell r="C1820" t="str">
            <v>04170</v>
          </cell>
          <cell r="D1820">
            <v>1632000</v>
          </cell>
          <cell r="E1820">
            <v>163200</v>
          </cell>
          <cell r="F1820">
            <v>163200</v>
          </cell>
          <cell r="G1820">
            <v>300000</v>
          </cell>
          <cell r="H1820">
            <v>0</v>
          </cell>
          <cell r="I1820">
            <v>297000</v>
          </cell>
          <cell r="J1820">
            <v>1986000</v>
          </cell>
        </row>
        <row r="1821">
          <cell r="A1821" t="str">
            <v>P80647</v>
          </cell>
          <cell r="B1821" t="str">
            <v>SUGIYONO</v>
          </cell>
          <cell r="C1821" t="str">
            <v>04170</v>
          </cell>
          <cell r="D1821">
            <v>1426000</v>
          </cell>
          <cell r="E1821">
            <v>142600</v>
          </cell>
          <cell r="F1821">
            <v>142600</v>
          </cell>
          <cell r="G1821">
            <v>300000</v>
          </cell>
          <cell r="H1821">
            <v>0</v>
          </cell>
          <cell r="I1821">
            <v>407000</v>
          </cell>
          <cell r="J1821">
            <v>1922000</v>
          </cell>
        </row>
        <row r="1822">
          <cell r="A1822" t="str">
            <v>P81455</v>
          </cell>
          <cell r="B1822" t="str">
            <v>JUDIN</v>
          </cell>
          <cell r="C1822" t="str">
            <v>04170</v>
          </cell>
          <cell r="D1822">
            <v>1168000</v>
          </cell>
          <cell r="E1822">
            <v>116800</v>
          </cell>
          <cell r="F1822">
            <v>116800</v>
          </cell>
          <cell r="G1822">
            <v>300000</v>
          </cell>
          <cell r="H1822">
            <v>0</v>
          </cell>
          <cell r="I1822">
            <v>319000</v>
          </cell>
          <cell r="J1822">
            <v>1662000</v>
          </cell>
        </row>
        <row r="1823">
          <cell r="A1823" t="str">
            <v>P82788</v>
          </cell>
          <cell r="B1823" t="str">
            <v>AKHMAD SAEFUDIN NURSOFA</v>
          </cell>
          <cell r="C1823" t="str">
            <v>04170</v>
          </cell>
          <cell r="D1823">
            <v>1052000</v>
          </cell>
          <cell r="E1823">
            <v>105200</v>
          </cell>
          <cell r="F1823">
            <v>52600</v>
          </cell>
          <cell r="G1823">
            <v>225000</v>
          </cell>
          <cell r="H1823">
            <v>0</v>
          </cell>
          <cell r="I1823">
            <v>407000</v>
          </cell>
          <cell r="J1823">
            <v>1727000</v>
          </cell>
        </row>
        <row r="1824">
          <cell r="A1824" t="str">
            <v>P83581</v>
          </cell>
          <cell r="B1824" t="str">
            <v>DENY HERYANTO</v>
          </cell>
          <cell r="C1824" t="str">
            <v>04170</v>
          </cell>
          <cell r="D1824">
            <v>946400</v>
          </cell>
          <cell r="E1824">
            <v>0</v>
          </cell>
          <cell r="F1824">
            <v>0</v>
          </cell>
          <cell r="G1824">
            <v>75000</v>
          </cell>
          <cell r="H1824">
            <v>0</v>
          </cell>
          <cell r="I1824">
            <v>0</v>
          </cell>
          <cell r="J1824">
            <v>1296800</v>
          </cell>
        </row>
        <row r="1825">
          <cell r="A1825" t="str">
            <v>P62759</v>
          </cell>
          <cell r="B1825" t="str">
            <v>ABDUL MANAN</v>
          </cell>
          <cell r="C1825" t="str">
            <v>04180</v>
          </cell>
          <cell r="D1825">
            <v>2211000</v>
          </cell>
          <cell r="E1825">
            <v>221100</v>
          </cell>
          <cell r="F1825">
            <v>110550</v>
          </cell>
          <cell r="G1825">
            <v>225000</v>
          </cell>
          <cell r="H1825">
            <v>1500000</v>
          </cell>
          <cell r="I1825">
            <v>0</v>
          </cell>
          <cell r="J1825">
            <v>3068000</v>
          </cell>
        </row>
        <row r="1826">
          <cell r="A1826" t="str">
            <v>P76694</v>
          </cell>
          <cell r="B1826" t="str">
            <v>SUHANI</v>
          </cell>
          <cell r="C1826" t="str">
            <v>04180</v>
          </cell>
          <cell r="D1826">
            <v>1486000</v>
          </cell>
          <cell r="E1826">
            <v>148600</v>
          </cell>
          <cell r="F1826">
            <v>74300</v>
          </cell>
          <cell r="G1826">
            <v>225000</v>
          </cell>
          <cell r="H1826">
            <v>0</v>
          </cell>
          <cell r="I1826">
            <v>319000</v>
          </cell>
          <cell r="J1826">
            <v>1792000</v>
          </cell>
        </row>
        <row r="1827">
          <cell r="A1827" t="str">
            <v>P78715</v>
          </cell>
          <cell r="B1827" t="str">
            <v>MADHALI</v>
          </cell>
          <cell r="C1827" t="str">
            <v>04180</v>
          </cell>
          <cell r="D1827">
            <v>1436000</v>
          </cell>
          <cell r="E1827">
            <v>143600</v>
          </cell>
          <cell r="F1827">
            <v>143600</v>
          </cell>
          <cell r="G1827">
            <v>300000</v>
          </cell>
          <cell r="H1827">
            <v>0</v>
          </cell>
          <cell r="I1827">
            <v>0</v>
          </cell>
          <cell r="J1827">
            <v>1792000</v>
          </cell>
        </row>
        <row r="1828">
          <cell r="A1828" t="str">
            <v>P80354</v>
          </cell>
          <cell r="B1828" t="str">
            <v>HARIS YUNIAR, SE.</v>
          </cell>
          <cell r="C1828" t="str">
            <v>04180</v>
          </cell>
          <cell r="D1828">
            <v>1686000</v>
          </cell>
          <cell r="E1828">
            <v>168600</v>
          </cell>
          <cell r="F1828">
            <v>168600</v>
          </cell>
          <cell r="G1828">
            <v>300000</v>
          </cell>
          <cell r="H1828">
            <v>0</v>
          </cell>
          <cell r="I1828">
            <v>583000</v>
          </cell>
          <cell r="J1828">
            <v>2051000</v>
          </cell>
        </row>
        <row r="1829">
          <cell r="A1829" t="str">
            <v>P80591</v>
          </cell>
          <cell r="B1829" t="str">
            <v>SRI JULINAWATI</v>
          </cell>
          <cell r="C1829" t="str">
            <v>04180</v>
          </cell>
          <cell r="D1829">
            <v>1333000</v>
          </cell>
          <cell r="E1829">
            <v>0</v>
          </cell>
          <cell r="F1829">
            <v>0</v>
          </cell>
          <cell r="G1829">
            <v>75000</v>
          </cell>
          <cell r="H1829">
            <v>0</v>
          </cell>
          <cell r="I1829">
            <v>550000</v>
          </cell>
          <cell r="J1829">
            <v>1857000</v>
          </cell>
        </row>
        <row r="1830">
          <cell r="A1830" t="str">
            <v>P81414</v>
          </cell>
          <cell r="B1830" t="str">
            <v>IWAN SETIAWAN, SE</v>
          </cell>
          <cell r="C1830" t="str">
            <v>04180</v>
          </cell>
          <cell r="D1830">
            <v>1246000</v>
          </cell>
          <cell r="E1830">
            <v>124600</v>
          </cell>
          <cell r="F1830">
            <v>124600</v>
          </cell>
          <cell r="G1830">
            <v>300000</v>
          </cell>
          <cell r="H1830">
            <v>0</v>
          </cell>
          <cell r="I1830">
            <v>495000</v>
          </cell>
          <cell r="J1830">
            <v>1792000</v>
          </cell>
        </row>
        <row r="1831">
          <cell r="A1831" t="str">
            <v>P81415</v>
          </cell>
          <cell r="B1831" t="str">
            <v>DADAN SUNDARI, SE</v>
          </cell>
          <cell r="C1831" t="str">
            <v>04180</v>
          </cell>
          <cell r="D1831">
            <v>1207000</v>
          </cell>
          <cell r="E1831">
            <v>120700</v>
          </cell>
          <cell r="F1831">
            <v>60350</v>
          </cell>
          <cell r="G1831">
            <v>225000</v>
          </cell>
          <cell r="H1831">
            <v>0</v>
          </cell>
          <cell r="I1831">
            <v>495000</v>
          </cell>
          <cell r="J1831">
            <v>1727000</v>
          </cell>
        </row>
        <row r="1832">
          <cell r="A1832" t="str">
            <v>P83568</v>
          </cell>
          <cell r="B1832" t="str">
            <v>FITRA FIRMANSYAH</v>
          </cell>
          <cell r="C1832" t="str">
            <v>04180</v>
          </cell>
          <cell r="D1832">
            <v>946400</v>
          </cell>
          <cell r="E1832">
            <v>0</v>
          </cell>
          <cell r="F1832">
            <v>0</v>
          </cell>
          <cell r="G1832">
            <v>75000</v>
          </cell>
          <cell r="H1832">
            <v>0</v>
          </cell>
          <cell r="I1832">
            <v>0</v>
          </cell>
          <cell r="J1832">
            <v>1296800</v>
          </cell>
        </row>
        <row r="1833">
          <cell r="A1833" t="str">
            <v>Q00401</v>
          </cell>
          <cell r="B1833" t="str">
            <v>DEDI SUPRIADI</v>
          </cell>
          <cell r="C1833" t="str">
            <v>04180</v>
          </cell>
          <cell r="D1833">
            <v>935000</v>
          </cell>
          <cell r="E1833">
            <v>0</v>
          </cell>
          <cell r="F1833">
            <v>0</v>
          </cell>
          <cell r="G1833">
            <v>75000</v>
          </cell>
          <cell r="H1833">
            <v>0</v>
          </cell>
          <cell r="I1833">
            <v>0</v>
          </cell>
          <cell r="J1833">
            <v>1030000</v>
          </cell>
        </row>
        <row r="1834">
          <cell r="A1834" t="str">
            <v>P63372</v>
          </cell>
          <cell r="B1834" t="str">
            <v>KOSIM</v>
          </cell>
          <cell r="C1834" t="str">
            <v>04190</v>
          </cell>
          <cell r="D1834">
            <v>1813000</v>
          </cell>
          <cell r="E1834">
            <v>181300</v>
          </cell>
          <cell r="F1834">
            <v>181300</v>
          </cell>
          <cell r="G1834">
            <v>300000</v>
          </cell>
          <cell r="H1834">
            <v>0</v>
          </cell>
          <cell r="I1834">
            <v>297000</v>
          </cell>
          <cell r="J1834">
            <v>1840000</v>
          </cell>
        </row>
        <row r="1835">
          <cell r="A1835" t="str">
            <v>P71581</v>
          </cell>
          <cell r="B1835" t="str">
            <v>ASNAWI, SE.</v>
          </cell>
          <cell r="C1835" t="str">
            <v>04190</v>
          </cell>
          <cell r="D1835">
            <v>1689000</v>
          </cell>
          <cell r="E1835">
            <v>168900</v>
          </cell>
          <cell r="F1835">
            <v>168900</v>
          </cell>
          <cell r="G1835">
            <v>300000</v>
          </cell>
          <cell r="H1835">
            <v>0</v>
          </cell>
          <cell r="I1835">
            <v>550000</v>
          </cell>
          <cell r="J1835">
            <v>1902000</v>
          </cell>
        </row>
        <row r="1836">
          <cell r="A1836" t="str">
            <v>P79957</v>
          </cell>
          <cell r="B1836" t="str">
            <v>WAHYUDI, SE</v>
          </cell>
          <cell r="C1836" t="str">
            <v>04190</v>
          </cell>
          <cell r="D1836">
            <v>1802000</v>
          </cell>
          <cell r="E1836">
            <v>180200</v>
          </cell>
          <cell r="F1836">
            <v>180200</v>
          </cell>
          <cell r="G1836">
            <v>300000</v>
          </cell>
          <cell r="H1836">
            <v>1500000</v>
          </cell>
          <cell r="I1836">
            <v>0</v>
          </cell>
          <cell r="J1836">
            <v>2825000</v>
          </cell>
        </row>
        <row r="1837">
          <cell r="A1837" t="str">
            <v>P81383</v>
          </cell>
          <cell r="B1837" t="str">
            <v>ADE SUPARNO</v>
          </cell>
          <cell r="C1837" t="str">
            <v>04190</v>
          </cell>
          <cell r="D1837">
            <v>1207000</v>
          </cell>
          <cell r="E1837">
            <v>120700</v>
          </cell>
          <cell r="F1837">
            <v>120700</v>
          </cell>
          <cell r="G1837">
            <v>300000</v>
          </cell>
          <cell r="H1837">
            <v>0</v>
          </cell>
          <cell r="I1837">
            <v>319000</v>
          </cell>
          <cell r="J1837">
            <v>1654000</v>
          </cell>
        </row>
        <row r="1838">
          <cell r="A1838" t="str">
            <v>P81473</v>
          </cell>
          <cell r="B1838" t="str">
            <v>CANDRA PRADITYA, S.E.</v>
          </cell>
          <cell r="C1838" t="str">
            <v>04190</v>
          </cell>
          <cell r="D1838">
            <v>1207000</v>
          </cell>
          <cell r="E1838">
            <v>120700</v>
          </cell>
          <cell r="F1838">
            <v>120700</v>
          </cell>
          <cell r="G1838">
            <v>300000</v>
          </cell>
          <cell r="H1838">
            <v>0</v>
          </cell>
          <cell r="I1838">
            <v>407000</v>
          </cell>
          <cell r="J1838">
            <v>1727000</v>
          </cell>
        </row>
        <row r="1839">
          <cell r="A1839" t="str">
            <v>P83547</v>
          </cell>
          <cell r="B1839" t="str">
            <v>ARIEF BUDIMAN</v>
          </cell>
          <cell r="C1839" t="str">
            <v>04190</v>
          </cell>
          <cell r="D1839">
            <v>946400</v>
          </cell>
          <cell r="E1839">
            <v>0</v>
          </cell>
          <cell r="F1839">
            <v>0</v>
          </cell>
          <cell r="G1839">
            <v>75000</v>
          </cell>
          <cell r="H1839">
            <v>0</v>
          </cell>
          <cell r="I1839">
            <v>0</v>
          </cell>
          <cell r="J1839">
            <v>1296800</v>
          </cell>
        </row>
        <row r="1840">
          <cell r="A1840" t="str">
            <v>Q00346</v>
          </cell>
          <cell r="B1840" t="str">
            <v>GALIH SAMSURIZAL</v>
          </cell>
          <cell r="C1840" t="str">
            <v>04190</v>
          </cell>
          <cell r="D1840">
            <v>935000</v>
          </cell>
          <cell r="E1840">
            <v>0</v>
          </cell>
          <cell r="F1840">
            <v>0</v>
          </cell>
          <cell r="G1840">
            <v>75000</v>
          </cell>
          <cell r="H1840">
            <v>0</v>
          </cell>
          <cell r="I1840">
            <v>0</v>
          </cell>
          <cell r="J1840">
            <v>1030000</v>
          </cell>
        </row>
        <row r="1841">
          <cell r="A1841" t="str">
            <v>P78792</v>
          </cell>
          <cell r="B1841" t="str">
            <v>MADHOMIN</v>
          </cell>
          <cell r="C1841" t="str">
            <v>04200</v>
          </cell>
          <cell r="D1841">
            <v>1387000</v>
          </cell>
          <cell r="E1841">
            <v>138700</v>
          </cell>
          <cell r="F1841">
            <v>138700</v>
          </cell>
          <cell r="G1841">
            <v>300000</v>
          </cell>
          <cell r="H1841">
            <v>0</v>
          </cell>
          <cell r="I1841">
            <v>297000</v>
          </cell>
          <cell r="J1841">
            <v>1792000</v>
          </cell>
        </row>
        <row r="1842">
          <cell r="A1842" t="str">
            <v>P79375</v>
          </cell>
          <cell r="B1842" t="str">
            <v>DIAN KUSDINI</v>
          </cell>
          <cell r="C1842" t="str">
            <v>04200</v>
          </cell>
          <cell r="D1842">
            <v>1806000</v>
          </cell>
          <cell r="E1842">
            <v>0</v>
          </cell>
          <cell r="F1842">
            <v>0</v>
          </cell>
          <cell r="G1842">
            <v>75000</v>
          </cell>
          <cell r="H1842">
            <v>0</v>
          </cell>
          <cell r="I1842">
            <v>575000</v>
          </cell>
          <cell r="J1842">
            <v>2051000</v>
          </cell>
        </row>
        <row r="1843">
          <cell r="A1843" t="str">
            <v>P79570</v>
          </cell>
          <cell r="B1843" t="str">
            <v>TH.ARIS BAMBANG WIJANARKA, SE</v>
          </cell>
          <cell r="C1843" t="str">
            <v>04200</v>
          </cell>
          <cell r="D1843">
            <v>1865000</v>
          </cell>
          <cell r="E1843">
            <v>186500</v>
          </cell>
          <cell r="F1843">
            <v>186500</v>
          </cell>
          <cell r="G1843">
            <v>300000</v>
          </cell>
          <cell r="H1843">
            <v>1500000</v>
          </cell>
          <cell r="I1843">
            <v>0</v>
          </cell>
          <cell r="J1843">
            <v>2700000</v>
          </cell>
        </row>
        <row r="1844">
          <cell r="A1844" t="str">
            <v>P79577</v>
          </cell>
          <cell r="B1844" t="str">
            <v>ELAN SULAEMAN</v>
          </cell>
          <cell r="C1844" t="str">
            <v>04200</v>
          </cell>
          <cell r="D1844">
            <v>1632000</v>
          </cell>
          <cell r="E1844">
            <v>163200</v>
          </cell>
          <cell r="F1844">
            <v>81600</v>
          </cell>
          <cell r="G1844">
            <v>225000</v>
          </cell>
          <cell r="H1844">
            <v>0</v>
          </cell>
          <cell r="I1844">
            <v>825000</v>
          </cell>
          <cell r="J1844">
            <v>1986000</v>
          </cell>
        </row>
        <row r="1845">
          <cell r="A1845" t="str">
            <v>P81474</v>
          </cell>
          <cell r="B1845" t="str">
            <v>RUSNANDI</v>
          </cell>
          <cell r="C1845" t="str">
            <v>04200</v>
          </cell>
          <cell r="D1845">
            <v>1246000</v>
          </cell>
          <cell r="E1845">
            <v>0</v>
          </cell>
          <cell r="F1845">
            <v>0</v>
          </cell>
          <cell r="G1845">
            <v>75000</v>
          </cell>
          <cell r="H1845">
            <v>0</v>
          </cell>
          <cell r="I1845">
            <v>319000</v>
          </cell>
          <cell r="J1845">
            <v>1792000</v>
          </cell>
        </row>
        <row r="1846">
          <cell r="A1846" t="str">
            <v>Q00331</v>
          </cell>
          <cell r="B1846" t="str">
            <v>ANGGIT RAHADIAN</v>
          </cell>
          <cell r="C1846" t="str">
            <v>04200</v>
          </cell>
          <cell r="D1846">
            <v>935000</v>
          </cell>
          <cell r="E1846">
            <v>0</v>
          </cell>
          <cell r="F1846">
            <v>0</v>
          </cell>
          <cell r="G1846">
            <v>75000</v>
          </cell>
          <cell r="H1846">
            <v>0</v>
          </cell>
          <cell r="I1846">
            <v>0</v>
          </cell>
          <cell r="J1846">
            <v>1030000</v>
          </cell>
        </row>
        <row r="1847">
          <cell r="A1847" t="str">
            <v>P79314</v>
          </cell>
          <cell r="B1847" t="str">
            <v>CECEP SOLEHUDIN,SE</v>
          </cell>
          <cell r="C1847" t="str">
            <v>04210</v>
          </cell>
          <cell r="D1847">
            <v>1865000</v>
          </cell>
          <cell r="E1847">
            <v>186500</v>
          </cell>
          <cell r="F1847">
            <v>186500</v>
          </cell>
          <cell r="G1847">
            <v>300000</v>
          </cell>
          <cell r="H1847">
            <v>1600000</v>
          </cell>
          <cell r="I1847">
            <v>0</v>
          </cell>
          <cell r="J1847">
            <v>3068000</v>
          </cell>
        </row>
        <row r="1848">
          <cell r="A1848" t="str">
            <v>P79591</v>
          </cell>
          <cell r="B1848" t="str">
            <v>TETI RISMAYATI</v>
          </cell>
          <cell r="C1848" t="str">
            <v>04210</v>
          </cell>
          <cell r="D1848">
            <v>1686000</v>
          </cell>
          <cell r="E1848">
            <v>0</v>
          </cell>
          <cell r="F1848">
            <v>0</v>
          </cell>
          <cell r="G1848">
            <v>75000</v>
          </cell>
          <cell r="H1848">
            <v>0</v>
          </cell>
          <cell r="I1848">
            <v>605000</v>
          </cell>
          <cell r="J1848">
            <v>2051000</v>
          </cell>
        </row>
        <row r="1849">
          <cell r="A1849" t="str">
            <v>P80144</v>
          </cell>
          <cell r="B1849" t="str">
            <v>NONO SARWONO</v>
          </cell>
          <cell r="C1849" t="str">
            <v>04210</v>
          </cell>
          <cell r="D1849">
            <v>1744000</v>
          </cell>
          <cell r="E1849">
            <v>174400</v>
          </cell>
          <cell r="F1849">
            <v>174400</v>
          </cell>
          <cell r="G1849">
            <v>300000</v>
          </cell>
          <cell r="H1849">
            <v>0</v>
          </cell>
          <cell r="I1849">
            <v>550000</v>
          </cell>
          <cell r="J1849">
            <v>2051000</v>
          </cell>
        </row>
        <row r="1850">
          <cell r="A1850" t="str">
            <v>P80650</v>
          </cell>
          <cell r="B1850" t="str">
            <v>NUNUR NURHAYAT</v>
          </cell>
          <cell r="C1850" t="str">
            <v>04210</v>
          </cell>
          <cell r="D1850">
            <v>1426000</v>
          </cell>
          <cell r="E1850">
            <v>142600</v>
          </cell>
          <cell r="F1850">
            <v>142600</v>
          </cell>
          <cell r="G1850">
            <v>300000</v>
          </cell>
          <cell r="H1850">
            <v>0</v>
          </cell>
          <cell r="I1850">
            <v>550000</v>
          </cell>
          <cell r="J1850">
            <v>1922000</v>
          </cell>
        </row>
        <row r="1851">
          <cell r="A1851" t="str">
            <v>P81411</v>
          </cell>
          <cell r="B1851" t="str">
            <v>ROBI NURDIN HAMBALI</v>
          </cell>
          <cell r="C1851" t="str">
            <v>04210</v>
          </cell>
          <cell r="D1851">
            <v>1168000</v>
          </cell>
          <cell r="E1851">
            <v>116800</v>
          </cell>
          <cell r="F1851">
            <v>116800</v>
          </cell>
          <cell r="G1851">
            <v>300000</v>
          </cell>
          <cell r="H1851">
            <v>0</v>
          </cell>
          <cell r="I1851">
            <v>319000</v>
          </cell>
          <cell r="J1851">
            <v>1662000</v>
          </cell>
        </row>
        <row r="1852">
          <cell r="A1852" t="str">
            <v>P81459</v>
          </cell>
          <cell r="B1852" t="str">
            <v>JULIANTO</v>
          </cell>
          <cell r="C1852" t="str">
            <v>04210</v>
          </cell>
          <cell r="D1852">
            <v>1207000</v>
          </cell>
          <cell r="E1852">
            <v>120700</v>
          </cell>
          <cell r="F1852">
            <v>60350</v>
          </cell>
          <cell r="G1852">
            <v>225000</v>
          </cell>
          <cell r="H1852">
            <v>0</v>
          </cell>
          <cell r="I1852">
            <v>319000</v>
          </cell>
          <cell r="J1852">
            <v>1727000</v>
          </cell>
        </row>
        <row r="1853">
          <cell r="A1853" t="str">
            <v>P81469</v>
          </cell>
          <cell r="B1853" t="str">
            <v>MOHAMAD ERIES RISWANDI</v>
          </cell>
          <cell r="C1853" t="str">
            <v>04210</v>
          </cell>
          <cell r="D1853">
            <v>1207000</v>
          </cell>
          <cell r="E1853">
            <v>120700</v>
          </cell>
          <cell r="F1853">
            <v>120700</v>
          </cell>
          <cell r="G1853">
            <v>300000</v>
          </cell>
          <cell r="H1853">
            <v>0</v>
          </cell>
          <cell r="I1853">
            <v>0</v>
          </cell>
          <cell r="J1853">
            <v>1727000</v>
          </cell>
        </row>
        <row r="1854">
          <cell r="A1854" t="str">
            <v>P83589</v>
          </cell>
          <cell r="B1854" t="str">
            <v>GAN GAN ABDURRAHMAN</v>
          </cell>
          <cell r="C1854" t="str">
            <v>04210</v>
          </cell>
          <cell r="D1854">
            <v>946400</v>
          </cell>
          <cell r="E1854">
            <v>0</v>
          </cell>
          <cell r="F1854">
            <v>0</v>
          </cell>
          <cell r="G1854">
            <v>75000</v>
          </cell>
          <cell r="H1854">
            <v>0</v>
          </cell>
          <cell r="I1854">
            <v>0</v>
          </cell>
          <cell r="J1854">
            <v>1296800</v>
          </cell>
        </row>
        <row r="1855">
          <cell r="A1855" t="str">
            <v>Q00484</v>
          </cell>
          <cell r="B1855" t="str">
            <v>YAMIN MUHAEMIN</v>
          </cell>
          <cell r="C1855" t="str">
            <v>04210</v>
          </cell>
          <cell r="D1855">
            <v>935000</v>
          </cell>
          <cell r="E1855">
            <v>0</v>
          </cell>
          <cell r="F1855">
            <v>0</v>
          </cell>
          <cell r="G1855">
            <v>75000</v>
          </cell>
          <cell r="H1855">
            <v>0</v>
          </cell>
          <cell r="I1855">
            <v>0</v>
          </cell>
          <cell r="J1855">
            <v>1030000</v>
          </cell>
        </row>
        <row r="1856">
          <cell r="A1856" t="str">
            <v>Q00485</v>
          </cell>
          <cell r="B1856" t="str">
            <v>MOCH. DIAN ADITYA</v>
          </cell>
          <cell r="C1856" t="str">
            <v>04210</v>
          </cell>
          <cell r="D1856">
            <v>935000</v>
          </cell>
          <cell r="E1856">
            <v>0</v>
          </cell>
          <cell r="F1856">
            <v>0</v>
          </cell>
          <cell r="G1856">
            <v>75000</v>
          </cell>
          <cell r="H1856">
            <v>0</v>
          </cell>
          <cell r="I1856">
            <v>0</v>
          </cell>
          <cell r="J1856">
            <v>1030000</v>
          </cell>
        </row>
        <row r="1857">
          <cell r="A1857" t="str">
            <v>P54455</v>
          </cell>
          <cell r="B1857" t="str">
            <v>AGUS WALUJO, SE</v>
          </cell>
          <cell r="C1857" t="str">
            <v>04220</v>
          </cell>
          <cell r="D1857">
            <v>2364000</v>
          </cell>
          <cell r="E1857">
            <v>236400</v>
          </cell>
          <cell r="F1857">
            <v>236400</v>
          </cell>
          <cell r="G1857">
            <v>300000</v>
          </cell>
          <cell r="H1857">
            <v>1600000</v>
          </cell>
          <cell r="I1857">
            <v>0</v>
          </cell>
          <cell r="J1857">
            <v>3422000</v>
          </cell>
        </row>
        <row r="1858">
          <cell r="A1858" t="str">
            <v>P77414</v>
          </cell>
          <cell r="B1858" t="str">
            <v>SANTOSO</v>
          </cell>
          <cell r="C1858" t="str">
            <v>04220</v>
          </cell>
          <cell r="D1858">
            <v>1865000</v>
          </cell>
          <cell r="E1858">
            <v>186500</v>
          </cell>
          <cell r="F1858">
            <v>186500</v>
          </cell>
          <cell r="G1858">
            <v>300000</v>
          </cell>
          <cell r="H1858">
            <v>1500000</v>
          </cell>
          <cell r="I1858">
            <v>0</v>
          </cell>
          <cell r="J1858">
            <v>2832000</v>
          </cell>
        </row>
        <row r="1859">
          <cell r="A1859" t="str">
            <v>P78712</v>
          </cell>
          <cell r="B1859" t="str">
            <v>AHMAD SOPANDI</v>
          </cell>
          <cell r="C1859" t="str">
            <v>04220</v>
          </cell>
          <cell r="D1859">
            <v>1340000</v>
          </cell>
          <cell r="E1859">
            <v>0</v>
          </cell>
          <cell r="F1859">
            <v>134000</v>
          </cell>
          <cell r="G1859">
            <v>225000</v>
          </cell>
          <cell r="H1859">
            <v>0</v>
          </cell>
          <cell r="I1859">
            <v>0</v>
          </cell>
          <cell r="J1859">
            <v>1581000</v>
          </cell>
        </row>
        <row r="1860">
          <cell r="A1860" t="str">
            <v>P80079</v>
          </cell>
          <cell r="B1860" t="str">
            <v>AGUS ABDURACHMAN, SE.</v>
          </cell>
          <cell r="C1860" t="str">
            <v>04220</v>
          </cell>
          <cell r="D1860">
            <v>1744000</v>
          </cell>
          <cell r="E1860">
            <v>174400</v>
          </cell>
          <cell r="F1860">
            <v>174400</v>
          </cell>
          <cell r="G1860">
            <v>300000</v>
          </cell>
          <cell r="H1860">
            <v>0</v>
          </cell>
          <cell r="I1860">
            <v>825000</v>
          </cell>
          <cell r="J1860">
            <v>2156000</v>
          </cell>
        </row>
        <row r="1861">
          <cell r="A1861" t="str">
            <v>P80098</v>
          </cell>
          <cell r="B1861" t="str">
            <v>BUKHORI MUSLIM</v>
          </cell>
          <cell r="C1861" t="str">
            <v>04220</v>
          </cell>
          <cell r="D1861">
            <v>1632000</v>
          </cell>
          <cell r="E1861">
            <v>163200</v>
          </cell>
          <cell r="F1861">
            <v>163200</v>
          </cell>
          <cell r="G1861">
            <v>300000</v>
          </cell>
          <cell r="H1861">
            <v>0</v>
          </cell>
          <cell r="I1861">
            <v>550000</v>
          </cell>
          <cell r="J1861">
            <v>1986000</v>
          </cell>
        </row>
        <row r="1862">
          <cell r="A1862" t="str">
            <v>P81091</v>
          </cell>
          <cell r="B1862" t="str">
            <v>CECEP RAHMAT.B, SE</v>
          </cell>
          <cell r="C1862" t="str">
            <v>04220</v>
          </cell>
          <cell r="D1862">
            <v>1523000</v>
          </cell>
          <cell r="E1862">
            <v>152300</v>
          </cell>
          <cell r="F1862">
            <v>152300</v>
          </cell>
          <cell r="G1862">
            <v>300000</v>
          </cell>
          <cell r="H1862">
            <v>0</v>
          </cell>
          <cell r="I1862">
            <v>825000</v>
          </cell>
          <cell r="J1862">
            <v>1986000</v>
          </cell>
        </row>
        <row r="1863">
          <cell r="A1863" t="str">
            <v>P81421</v>
          </cell>
          <cell r="B1863" t="str">
            <v>CECEP SUPRIATNA, S.SOS.</v>
          </cell>
          <cell r="C1863" t="str">
            <v>04220</v>
          </cell>
          <cell r="D1863">
            <v>1168000</v>
          </cell>
          <cell r="E1863">
            <v>116800</v>
          </cell>
          <cell r="F1863">
            <v>58400</v>
          </cell>
          <cell r="G1863">
            <v>225000</v>
          </cell>
          <cell r="H1863">
            <v>0</v>
          </cell>
          <cell r="I1863">
            <v>319000</v>
          </cell>
          <cell r="J1863">
            <v>1662000</v>
          </cell>
        </row>
        <row r="1864">
          <cell r="A1864" t="str">
            <v>P81423</v>
          </cell>
          <cell r="B1864" t="str">
            <v>RUDI SUGIARTO</v>
          </cell>
          <cell r="C1864" t="str">
            <v>04220</v>
          </cell>
          <cell r="D1864">
            <v>1207000</v>
          </cell>
          <cell r="E1864">
            <v>120700</v>
          </cell>
          <cell r="F1864">
            <v>120700</v>
          </cell>
          <cell r="G1864">
            <v>300000</v>
          </cell>
          <cell r="H1864">
            <v>0</v>
          </cell>
          <cell r="I1864">
            <v>352000</v>
          </cell>
          <cell r="J1864">
            <v>1727000</v>
          </cell>
        </row>
        <row r="1865">
          <cell r="A1865" t="str">
            <v>P81438</v>
          </cell>
          <cell r="B1865" t="str">
            <v>KOMAR MUBAROK</v>
          </cell>
          <cell r="C1865" t="str">
            <v>04220</v>
          </cell>
          <cell r="D1865">
            <v>1207000</v>
          </cell>
          <cell r="E1865">
            <v>120700</v>
          </cell>
          <cell r="F1865">
            <v>120700</v>
          </cell>
          <cell r="G1865">
            <v>300000</v>
          </cell>
          <cell r="H1865">
            <v>0</v>
          </cell>
          <cell r="I1865">
            <v>495000</v>
          </cell>
          <cell r="J1865">
            <v>1727000</v>
          </cell>
        </row>
        <row r="1866">
          <cell r="A1866" t="str">
            <v>P82046</v>
          </cell>
          <cell r="B1866" t="str">
            <v>WAWAN AGUS SETIAWAN</v>
          </cell>
          <cell r="C1866" t="str">
            <v>04220</v>
          </cell>
          <cell r="D1866">
            <v>1164000</v>
          </cell>
          <cell r="E1866">
            <v>116400</v>
          </cell>
          <cell r="F1866">
            <v>116400</v>
          </cell>
          <cell r="G1866">
            <v>300000</v>
          </cell>
          <cell r="H1866">
            <v>0</v>
          </cell>
          <cell r="I1866">
            <v>495000</v>
          </cell>
          <cell r="J1866">
            <v>1792000</v>
          </cell>
        </row>
        <row r="1867">
          <cell r="A1867" t="str">
            <v>P82806</v>
          </cell>
          <cell r="B1867" t="str">
            <v>RIAL TAUFIK IMAWAN</v>
          </cell>
          <cell r="C1867" t="str">
            <v>04220</v>
          </cell>
          <cell r="D1867">
            <v>1052000</v>
          </cell>
          <cell r="E1867">
            <v>105200</v>
          </cell>
          <cell r="F1867">
            <v>52600</v>
          </cell>
          <cell r="G1867">
            <v>225000</v>
          </cell>
          <cell r="H1867">
            <v>0</v>
          </cell>
          <cell r="I1867">
            <v>297000</v>
          </cell>
          <cell r="J1867">
            <v>1581000</v>
          </cell>
        </row>
        <row r="1868">
          <cell r="A1868" t="str">
            <v>P83559</v>
          </cell>
          <cell r="B1868" t="str">
            <v>HADHI PERMADIKUSUMAH</v>
          </cell>
          <cell r="C1868" t="str">
            <v>04220</v>
          </cell>
          <cell r="D1868">
            <v>946400</v>
          </cell>
          <cell r="E1868">
            <v>0</v>
          </cell>
          <cell r="F1868">
            <v>0</v>
          </cell>
          <cell r="G1868">
            <v>75000</v>
          </cell>
          <cell r="H1868">
            <v>0</v>
          </cell>
          <cell r="I1868">
            <v>352000</v>
          </cell>
          <cell r="J1868">
            <v>1296800</v>
          </cell>
        </row>
        <row r="1869">
          <cell r="A1869" t="str">
            <v>Q00370</v>
          </cell>
          <cell r="B1869" t="str">
            <v>ASEP DANI GUNAWAN</v>
          </cell>
          <cell r="C1869" t="str">
            <v>04220</v>
          </cell>
          <cell r="D1869">
            <v>935000</v>
          </cell>
          <cell r="E1869">
            <v>0</v>
          </cell>
          <cell r="F1869">
            <v>0</v>
          </cell>
          <cell r="G1869">
            <v>75000</v>
          </cell>
          <cell r="H1869">
            <v>0</v>
          </cell>
          <cell r="I1869">
            <v>0</v>
          </cell>
          <cell r="J1869">
            <v>1030000</v>
          </cell>
        </row>
        <row r="1870">
          <cell r="A1870" t="str">
            <v>Q00371</v>
          </cell>
          <cell r="B1870" t="str">
            <v>MUHAMAD ARIF NURHIDAYAT</v>
          </cell>
          <cell r="C1870" t="str">
            <v>04220</v>
          </cell>
          <cell r="D1870">
            <v>935000</v>
          </cell>
          <cell r="E1870">
            <v>0</v>
          </cell>
          <cell r="F1870">
            <v>0</v>
          </cell>
          <cell r="G1870">
            <v>75000</v>
          </cell>
          <cell r="H1870">
            <v>0</v>
          </cell>
          <cell r="I1870">
            <v>0</v>
          </cell>
          <cell r="J1870">
            <v>1030000</v>
          </cell>
        </row>
        <row r="1871">
          <cell r="A1871" t="str">
            <v>Q00372</v>
          </cell>
          <cell r="B1871" t="str">
            <v>MOCHAMAD YUSUP</v>
          </cell>
          <cell r="C1871" t="str">
            <v>04220</v>
          </cell>
          <cell r="D1871">
            <v>935000</v>
          </cell>
          <cell r="E1871">
            <v>0</v>
          </cell>
          <cell r="F1871">
            <v>0</v>
          </cell>
          <cell r="G1871">
            <v>75000</v>
          </cell>
          <cell r="H1871">
            <v>0</v>
          </cell>
          <cell r="I1871">
            <v>0</v>
          </cell>
          <cell r="J1871">
            <v>1030000</v>
          </cell>
        </row>
        <row r="1872">
          <cell r="A1872" t="str">
            <v>Q00373</v>
          </cell>
          <cell r="B1872" t="str">
            <v>WIDI MARTES DASE P</v>
          </cell>
          <cell r="C1872" t="str">
            <v>04220</v>
          </cell>
          <cell r="D1872">
            <v>935000</v>
          </cell>
          <cell r="E1872">
            <v>0</v>
          </cell>
          <cell r="F1872">
            <v>0</v>
          </cell>
          <cell r="G1872">
            <v>75000</v>
          </cell>
          <cell r="H1872">
            <v>0</v>
          </cell>
          <cell r="I1872">
            <v>0</v>
          </cell>
          <cell r="J1872">
            <v>1030000</v>
          </cell>
        </row>
        <row r="1873">
          <cell r="A1873" t="str">
            <v>Q00450</v>
          </cell>
          <cell r="B1873" t="str">
            <v>ASTARI GANTIRA AFFANDI</v>
          </cell>
          <cell r="C1873" t="str">
            <v>04220</v>
          </cell>
          <cell r="D1873">
            <v>935000</v>
          </cell>
          <cell r="E1873">
            <v>0</v>
          </cell>
          <cell r="F1873">
            <v>0</v>
          </cell>
          <cell r="G1873">
            <v>75000</v>
          </cell>
          <cell r="H1873">
            <v>0</v>
          </cell>
          <cell r="I1873">
            <v>0</v>
          </cell>
          <cell r="J1873">
            <v>1030000</v>
          </cell>
        </row>
        <row r="1874">
          <cell r="A1874" t="str">
            <v>P54462</v>
          </cell>
          <cell r="B1874" t="str">
            <v>BAMBANG RACHMANTO, SE.</v>
          </cell>
          <cell r="C1874" t="str">
            <v>04230</v>
          </cell>
          <cell r="D1874">
            <v>2364000</v>
          </cell>
          <cell r="E1874">
            <v>236400</v>
          </cell>
          <cell r="F1874">
            <v>236400</v>
          </cell>
          <cell r="G1874">
            <v>300000</v>
          </cell>
          <cell r="H1874">
            <v>1500000</v>
          </cell>
          <cell r="I1874">
            <v>0</v>
          </cell>
          <cell r="J1874">
            <v>2825000</v>
          </cell>
        </row>
        <row r="1875">
          <cell r="A1875" t="str">
            <v>P77335</v>
          </cell>
          <cell r="B1875" t="str">
            <v>DEDEH SUTARSIH, SE.</v>
          </cell>
          <cell r="C1875" t="str">
            <v>04230</v>
          </cell>
          <cell r="D1875">
            <v>1689000</v>
          </cell>
          <cell r="E1875">
            <v>0</v>
          </cell>
          <cell r="F1875">
            <v>0</v>
          </cell>
          <cell r="G1875">
            <v>75000</v>
          </cell>
          <cell r="H1875">
            <v>0</v>
          </cell>
          <cell r="I1875">
            <v>407000</v>
          </cell>
          <cell r="J1875">
            <v>1986000</v>
          </cell>
        </row>
        <row r="1876">
          <cell r="A1876" t="str">
            <v>P80654</v>
          </cell>
          <cell r="B1876" t="str">
            <v>NONO SUTRISNO, SE.</v>
          </cell>
          <cell r="C1876" t="str">
            <v>04230</v>
          </cell>
          <cell r="D1876">
            <v>1426000</v>
          </cell>
          <cell r="E1876">
            <v>142600</v>
          </cell>
          <cell r="F1876">
            <v>142600</v>
          </cell>
          <cell r="G1876">
            <v>300000</v>
          </cell>
          <cell r="H1876">
            <v>0</v>
          </cell>
          <cell r="I1876">
            <v>550000</v>
          </cell>
          <cell r="J1876">
            <v>1922000</v>
          </cell>
        </row>
        <row r="1877">
          <cell r="A1877" t="str">
            <v>P81123</v>
          </cell>
          <cell r="B1877" t="str">
            <v>YANTI MARLIANTI, A.Md.</v>
          </cell>
          <cell r="C1877" t="str">
            <v>04230</v>
          </cell>
          <cell r="D1877">
            <v>1523000</v>
          </cell>
          <cell r="E1877">
            <v>152300</v>
          </cell>
          <cell r="F1877">
            <v>152300</v>
          </cell>
          <cell r="G1877">
            <v>300000</v>
          </cell>
          <cell r="H1877">
            <v>0</v>
          </cell>
          <cell r="I1877">
            <v>825000</v>
          </cell>
          <cell r="J1877">
            <v>1986000</v>
          </cell>
        </row>
        <row r="1878">
          <cell r="A1878" t="str">
            <v>P81384</v>
          </cell>
          <cell r="B1878" t="str">
            <v>DEDE SUTISNA</v>
          </cell>
          <cell r="C1878" t="str">
            <v>04230</v>
          </cell>
          <cell r="D1878">
            <v>1168000</v>
          </cell>
          <cell r="E1878">
            <v>116800</v>
          </cell>
          <cell r="F1878">
            <v>116800</v>
          </cell>
          <cell r="G1878">
            <v>300000</v>
          </cell>
          <cell r="H1878">
            <v>0</v>
          </cell>
          <cell r="I1878">
            <v>319000</v>
          </cell>
          <cell r="J1878">
            <v>1662000</v>
          </cell>
        </row>
        <row r="1879">
          <cell r="A1879" t="str">
            <v>P82056</v>
          </cell>
          <cell r="B1879" t="str">
            <v>ASTI HESTIANA LEGI</v>
          </cell>
          <cell r="C1879" t="str">
            <v>04230</v>
          </cell>
          <cell r="D1879">
            <v>1126000</v>
          </cell>
          <cell r="E1879">
            <v>112600</v>
          </cell>
          <cell r="F1879">
            <v>112600</v>
          </cell>
          <cell r="G1879">
            <v>300000</v>
          </cell>
          <cell r="H1879">
            <v>0</v>
          </cell>
          <cell r="I1879">
            <v>297000</v>
          </cell>
          <cell r="J1879">
            <v>1727000</v>
          </cell>
        </row>
        <row r="1880">
          <cell r="A1880" t="str">
            <v>P83544</v>
          </cell>
          <cell r="B1880" t="str">
            <v>ARIEF PRIANGGORO</v>
          </cell>
          <cell r="C1880" t="str">
            <v>04230</v>
          </cell>
          <cell r="D1880">
            <v>946400</v>
          </cell>
          <cell r="E1880">
            <v>0</v>
          </cell>
          <cell r="F1880">
            <v>0</v>
          </cell>
          <cell r="G1880">
            <v>75000</v>
          </cell>
          <cell r="H1880">
            <v>0</v>
          </cell>
          <cell r="I1880">
            <v>0</v>
          </cell>
          <cell r="J1880">
            <v>1296800</v>
          </cell>
        </row>
        <row r="1881">
          <cell r="A1881" t="str">
            <v>Q00334</v>
          </cell>
          <cell r="B1881" t="str">
            <v>TITA ROSITA</v>
          </cell>
          <cell r="C1881" t="str">
            <v>04230</v>
          </cell>
          <cell r="D1881">
            <v>935000</v>
          </cell>
          <cell r="E1881">
            <v>0</v>
          </cell>
          <cell r="F1881">
            <v>0</v>
          </cell>
          <cell r="G1881">
            <v>75000</v>
          </cell>
          <cell r="H1881">
            <v>0</v>
          </cell>
          <cell r="I1881">
            <v>0</v>
          </cell>
          <cell r="J1881">
            <v>1030000</v>
          </cell>
        </row>
        <row r="1882">
          <cell r="A1882" t="str">
            <v>Q00335</v>
          </cell>
          <cell r="B1882" t="str">
            <v>SRIE PANJI UTAMI</v>
          </cell>
          <cell r="C1882" t="str">
            <v>04230</v>
          </cell>
          <cell r="D1882">
            <v>935000</v>
          </cell>
          <cell r="E1882">
            <v>0</v>
          </cell>
          <cell r="F1882">
            <v>0</v>
          </cell>
          <cell r="G1882">
            <v>75000</v>
          </cell>
          <cell r="H1882">
            <v>0</v>
          </cell>
          <cell r="I1882">
            <v>0</v>
          </cell>
          <cell r="J1882">
            <v>1030000</v>
          </cell>
        </row>
        <row r="1883">
          <cell r="A1883" t="str">
            <v>P63309</v>
          </cell>
          <cell r="B1883" t="str">
            <v>ROSID</v>
          </cell>
          <cell r="C1883" t="str">
            <v>04240</v>
          </cell>
          <cell r="D1883">
            <v>1648000</v>
          </cell>
          <cell r="E1883">
            <v>164800</v>
          </cell>
          <cell r="F1883">
            <v>0</v>
          </cell>
          <cell r="G1883">
            <v>150000</v>
          </cell>
          <cell r="H1883">
            <v>0</v>
          </cell>
          <cell r="I1883">
            <v>0</v>
          </cell>
          <cell r="J1883">
            <v>1564000</v>
          </cell>
        </row>
        <row r="1884">
          <cell r="A1884" t="str">
            <v>P76974</v>
          </cell>
          <cell r="B1884" t="str">
            <v>KOSIM</v>
          </cell>
          <cell r="C1884" t="str">
            <v>04240</v>
          </cell>
          <cell r="D1884">
            <v>1529000</v>
          </cell>
          <cell r="E1884">
            <v>152900</v>
          </cell>
          <cell r="F1884">
            <v>152900</v>
          </cell>
          <cell r="G1884">
            <v>300000</v>
          </cell>
          <cell r="H1884">
            <v>0</v>
          </cell>
          <cell r="I1884">
            <v>319000</v>
          </cell>
          <cell r="J1884">
            <v>1778000</v>
          </cell>
        </row>
        <row r="1885">
          <cell r="A1885" t="str">
            <v>P79578</v>
          </cell>
          <cell r="B1885" t="str">
            <v>YANI ROHAYANI</v>
          </cell>
          <cell r="C1885" t="str">
            <v>04240</v>
          </cell>
          <cell r="D1885">
            <v>1686000</v>
          </cell>
          <cell r="E1885">
            <v>168600</v>
          </cell>
          <cell r="F1885">
            <v>168600</v>
          </cell>
          <cell r="G1885">
            <v>300000</v>
          </cell>
          <cell r="H1885">
            <v>0</v>
          </cell>
          <cell r="I1885">
            <v>0</v>
          </cell>
          <cell r="J1885">
            <v>1964000</v>
          </cell>
        </row>
        <row r="1886">
          <cell r="A1886" t="str">
            <v>P80446</v>
          </cell>
          <cell r="B1886" t="str">
            <v>ERIS RISTONI, S.E.</v>
          </cell>
          <cell r="C1886" t="str">
            <v>04240</v>
          </cell>
          <cell r="D1886">
            <v>1799000</v>
          </cell>
          <cell r="E1886">
            <v>179900</v>
          </cell>
          <cell r="F1886">
            <v>179900</v>
          </cell>
          <cell r="G1886">
            <v>300000</v>
          </cell>
          <cell r="H1886">
            <v>1500000</v>
          </cell>
          <cell r="I1886">
            <v>0</v>
          </cell>
          <cell r="J1886">
            <v>2825000</v>
          </cell>
        </row>
        <row r="1887">
          <cell r="A1887" t="str">
            <v>P81090</v>
          </cell>
          <cell r="B1887" t="str">
            <v>HENI SUTINI, SE</v>
          </cell>
          <cell r="C1887" t="str">
            <v>04240</v>
          </cell>
          <cell r="D1887">
            <v>1523000</v>
          </cell>
          <cell r="E1887">
            <v>152300</v>
          </cell>
          <cell r="F1887">
            <v>152300</v>
          </cell>
          <cell r="G1887">
            <v>300000</v>
          </cell>
          <cell r="H1887">
            <v>0</v>
          </cell>
          <cell r="I1887">
            <v>550000</v>
          </cell>
          <cell r="J1887">
            <v>1986000</v>
          </cell>
        </row>
        <row r="1888">
          <cell r="A1888" t="str">
            <v>P81422</v>
          </cell>
          <cell r="B1888" t="str">
            <v>DEDEN</v>
          </cell>
          <cell r="C1888" t="str">
            <v>04240</v>
          </cell>
          <cell r="D1888">
            <v>1207000</v>
          </cell>
          <cell r="E1888">
            <v>120700</v>
          </cell>
          <cell r="F1888">
            <v>0</v>
          </cell>
          <cell r="G1888">
            <v>150000</v>
          </cell>
          <cell r="H1888">
            <v>0</v>
          </cell>
          <cell r="I1888">
            <v>0</v>
          </cell>
          <cell r="J1888">
            <v>1654000</v>
          </cell>
        </row>
        <row r="1889">
          <cell r="A1889" t="str">
            <v>P81451</v>
          </cell>
          <cell r="B1889" t="str">
            <v>EKO FUJI ANDRIONO</v>
          </cell>
          <cell r="C1889" t="str">
            <v>04240</v>
          </cell>
          <cell r="D1889">
            <v>1168000</v>
          </cell>
          <cell r="E1889">
            <v>116800</v>
          </cell>
          <cell r="F1889">
            <v>116800</v>
          </cell>
          <cell r="G1889">
            <v>300000</v>
          </cell>
          <cell r="H1889">
            <v>0</v>
          </cell>
          <cell r="I1889">
            <v>297000</v>
          </cell>
          <cell r="J1889">
            <v>1592000</v>
          </cell>
        </row>
        <row r="1890">
          <cell r="A1890" t="str">
            <v>P81482</v>
          </cell>
          <cell r="B1890" t="str">
            <v>DEDE JULIA</v>
          </cell>
          <cell r="C1890" t="str">
            <v>04240</v>
          </cell>
          <cell r="D1890">
            <v>1207000</v>
          </cell>
          <cell r="E1890">
            <v>120700</v>
          </cell>
          <cell r="F1890">
            <v>60350</v>
          </cell>
          <cell r="G1890">
            <v>225000</v>
          </cell>
          <cell r="H1890">
            <v>0</v>
          </cell>
          <cell r="I1890">
            <v>0</v>
          </cell>
          <cell r="J1890">
            <v>1654000</v>
          </cell>
        </row>
        <row r="1891">
          <cell r="A1891" t="str">
            <v>P83539</v>
          </cell>
          <cell r="B1891" t="str">
            <v>FIRMAN WARLIMAN</v>
          </cell>
          <cell r="C1891" t="str">
            <v>04240</v>
          </cell>
          <cell r="D1891">
            <v>946400</v>
          </cell>
          <cell r="E1891">
            <v>0</v>
          </cell>
          <cell r="F1891">
            <v>0</v>
          </cell>
          <cell r="G1891">
            <v>75000</v>
          </cell>
          <cell r="H1891">
            <v>0</v>
          </cell>
          <cell r="I1891">
            <v>0</v>
          </cell>
          <cell r="J1891">
            <v>1296800</v>
          </cell>
        </row>
        <row r="1892">
          <cell r="A1892" t="str">
            <v>Q00314</v>
          </cell>
          <cell r="B1892" t="str">
            <v>MIA TITIN RESMIYATIN</v>
          </cell>
          <cell r="C1892" t="str">
            <v>04240</v>
          </cell>
          <cell r="D1892">
            <v>935000</v>
          </cell>
          <cell r="E1892">
            <v>0</v>
          </cell>
          <cell r="F1892">
            <v>0</v>
          </cell>
          <cell r="G1892">
            <v>75000</v>
          </cell>
          <cell r="H1892">
            <v>0</v>
          </cell>
          <cell r="I1892">
            <v>0</v>
          </cell>
          <cell r="J1892">
            <v>1030000</v>
          </cell>
        </row>
        <row r="1893">
          <cell r="A1893" t="str">
            <v>P45097</v>
          </cell>
          <cell r="B1893" t="str">
            <v>RUSMINAH</v>
          </cell>
          <cell r="C1893" t="str">
            <v>04250</v>
          </cell>
          <cell r="D1893">
            <v>2373000</v>
          </cell>
          <cell r="E1893">
            <v>0</v>
          </cell>
          <cell r="F1893">
            <v>0</v>
          </cell>
          <cell r="G1893">
            <v>75000</v>
          </cell>
          <cell r="H1893">
            <v>0</v>
          </cell>
          <cell r="I1893">
            <v>319000</v>
          </cell>
          <cell r="J1893">
            <v>2027000</v>
          </cell>
        </row>
        <row r="1894">
          <cell r="A1894" t="str">
            <v>P60274</v>
          </cell>
          <cell r="B1894" t="str">
            <v>SUPENDI</v>
          </cell>
          <cell r="C1894" t="str">
            <v>04250</v>
          </cell>
          <cell r="D1894">
            <v>1809000</v>
          </cell>
          <cell r="E1894">
            <v>0</v>
          </cell>
          <cell r="F1894">
            <v>0</v>
          </cell>
          <cell r="G1894">
            <v>75000</v>
          </cell>
          <cell r="H1894">
            <v>0</v>
          </cell>
          <cell r="I1894">
            <v>0</v>
          </cell>
          <cell r="J1894">
            <v>1902000</v>
          </cell>
        </row>
        <row r="1895">
          <cell r="A1895" t="str">
            <v>P66093</v>
          </cell>
          <cell r="B1895" t="str">
            <v>IWAN</v>
          </cell>
          <cell r="C1895" t="str">
            <v>04250</v>
          </cell>
          <cell r="D1895">
            <v>1648000</v>
          </cell>
          <cell r="E1895">
            <v>164800</v>
          </cell>
          <cell r="F1895">
            <v>0</v>
          </cell>
          <cell r="G1895">
            <v>150000</v>
          </cell>
          <cell r="H1895">
            <v>0</v>
          </cell>
          <cell r="I1895">
            <v>0</v>
          </cell>
          <cell r="J1895">
            <v>1716000</v>
          </cell>
        </row>
        <row r="1896">
          <cell r="A1896" t="str">
            <v>P79376</v>
          </cell>
          <cell r="B1896" t="str">
            <v>WAWAN NURHASANUDDIN</v>
          </cell>
          <cell r="C1896" t="str">
            <v>04250</v>
          </cell>
          <cell r="D1896">
            <v>1806000</v>
          </cell>
          <cell r="E1896">
            <v>180600</v>
          </cell>
          <cell r="F1896">
            <v>180600</v>
          </cell>
          <cell r="G1896">
            <v>300000</v>
          </cell>
          <cell r="H1896">
            <v>1500000</v>
          </cell>
          <cell r="I1896">
            <v>0</v>
          </cell>
          <cell r="J1896">
            <v>3068000</v>
          </cell>
        </row>
        <row r="1897">
          <cell r="A1897" t="str">
            <v>P80087</v>
          </cell>
          <cell r="B1897" t="str">
            <v>ANTON SARTONO</v>
          </cell>
          <cell r="C1897" t="str">
            <v>04250</v>
          </cell>
          <cell r="D1897">
            <v>1744000</v>
          </cell>
          <cell r="E1897">
            <v>0</v>
          </cell>
          <cell r="F1897">
            <v>0</v>
          </cell>
          <cell r="G1897">
            <v>75000</v>
          </cell>
          <cell r="H1897">
            <v>0</v>
          </cell>
          <cell r="I1897">
            <v>583000</v>
          </cell>
          <cell r="J1897">
            <v>1964000</v>
          </cell>
        </row>
        <row r="1898">
          <cell r="A1898" t="str">
            <v>P80364</v>
          </cell>
          <cell r="B1898" t="str">
            <v>RATNA ELIA HERA YUNINGSIH</v>
          </cell>
          <cell r="C1898" t="str">
            <v>04250</v>
          </cell>
          <cell r="D1898">
            <v>1686000</v>
          </cell>
          <cell r="E1898">
            <v>168600</v>
          </cell>
          <cell r="F1898">
            <v>168600</v>
          </cell>
          <cell r="G1898">
            <v>300000</v>
          </cell>
          <cell r="H1898">
            <v>0</v>
          </cell>
          <cell r="I1898">
            <v>825000</v>
          </cell>
          <cell r="J1898">
            <v>1964000</v>
          </cell>
        </row>
        <row r="1899">
          <cell r="A1899" t="str">
            <v>P81260</v>
          </cell>
          <cell r="B1899" t="str">
            <v>MUHAMAD HOLIL</v>
          </cell>
          <cell r="C1899" t="str">
            <v>04250</v>
          </cell>
          <cell r="D1899">
            <v>1207000</v>
          </cell>
          <cell r="E1899">
            <v>120700</v>
          </cell>
          <cell r="F1899">
            <v>120700</v>
          </cell>
          <cell r="G1899">
            <v>300000</v>
          </cell>
          <cell r="H1899">
            <v>0</v>
          </cell>
          <cell r="I1899">
            <v>319000</v>
          </cell>
          <cell r="J1899">
            <v>1581000</v>
          </cell>
        </row>
        <row r="1900">
          <cell r="A1900" t="str">
            <v>P83541</v>
          </cell>
          <cell r="B1900" t="str">
            <v>IWAN KRISWANTO</v>
          </cell>
          <cell r="C1900" t="str">
            <v>04250</v>
          </cell>
          <cell r="D1900">
            <v>946400</v>
          </cell>
          <cell r="E1900">
            <v>0</v>
          </cell>
          <cell r="F1900">
            <v>0</v>
          </cell>
          <cell r="G1900">
            <v>75000</v>
          </cell>
          <cell r="H1900">
            <v>0</v>
          </cell>
          <cell r="I1900">
            <v>0</v>
          </cell>
          <cell r="J1900">
            <v>1296800</v>
          </cell>
        </row>
        <row r="1901">
          <cell r="A1901" t="str">
            <v>Q00321</v>
          </cell>
          <cell r="B1901" t="str">
            <v>MIRA IRAWATI</v>
          </cell>
          <cell r="C1901" t="str">
            <v>04250</v>
          </cell>
          <cell r="D1901">
            <v>935000</v>
          </cell>
          <cell r="E1901">
            <v>0</v>
          </cell>
          <cell r="F1901">
            <v>0</v>
          </cell>
          <cell r="G1901">
            <v>75000</v>
          </cell>
          <cell r="H1901">
            <v>0</v>
          </cell>
          <cell r="I1901">
            <v>0</v>
          </cell>
          <cell r="J1901">
            <v>1030000</v>
          </cell>
        </row>
        <row r="1902">
          <cell r="A1902" t="str">
            <v>Q00322</v>
          </cell>
          <cell r="B1902" t="str">
            <v>INTAN PUSPITASARI</v>
          </cell>
          <cell r="C1902" t="str">
            <v>04250</v>
          </cell>
          <cell r="D1902">
            <v>935000</v>
          </cell>
          <cell r="E1902">
            <v>0</v>
          </cell>
          <cell r="F1902">
            <v>0</v>
          </cell>
          <cell r="G1902">
            <v>75000</v>
          </cell>
          <cell r="H1902">
            <v>0</v>
          </cell>
          <cell r="I1902">
            <v>0</v>
          </cell>
          <cell r="J1902">
            <v>1030000</v>
          </cell>
        </row>
        <row r="1903">
          <cell r="A1903" t="str">
            <v>Q00323</v>
          </cell>
          <cell r="B1903" t="str">
            <v>WINA ARIANI</v>
          </cell>
          <cell r="C1903" t="str">
            <v>04250</v>
          </cell>
          <cell r="D1903">
            <v>935000</v>
          </cell>
          <cell r="E1903">
            <v>0</v>
          </cell>
          <cell r="F1903">
            <v>0</v>
          </cell>
          <cell r="G1903">
            <v>75000</v>
          </cell>
          <cell r="H1903">
            <v>0</v>
          </cell>
          <cell r="I1903">
            <v>0</v>
          </cell>
          <cell r="J1903">
            <v>1030000</v>
          </cell>
        </row>
        <row r="1904">
          <cell r="A1904" t="str">
            <v>P54159</v>
          </cell>
          <cell r="B1904" t="str">
            <v>RACHMAT H</v>
          </cell>
          <cell r="C1904" t="str">
            <v>04260</v>
          </cell>
          <cell r="D1904">
            <v>2288000</v>
          </cell>
          <cell r="E1904">
            <v>228800</v>
          </cell>
          <cell r="F1904">
            <v>228800</v>
          </cell>
          <cell r="G1904">
            <v>300000</v>
          </cell>
          <cell r="H1904">
            <v>1500000</v>
          </cell>
          <cell r="I1904">
            <v>0</v>
          </cell>
          <cell r="J1904">
            <v>2825000</v>
          </cell>
        </row>
        <row r="1905">
          <cell r="A1905" t="str">
            <v>P71618</v>
          </cell>
          <cell r="B1905" t="str">
            <v>DHANY HARDIANSYAH SAPUTRA.</v>
          </cell>
          <cell r="C1905" t="str">
            <v>04260</v>
          </cell>
          <cell r="D1905">
            <v>1583000</v>
          </cell>
          <cell r="E1905">
            <v>158300</v>
          </cell>
          <cell r="F1905">
            <v>158300</v>
          </cell>
          <cell r="G1905">
            <v>300000</v>
          </cell>
          <cell r="H1905">
            <v>0</v>
          </cell>
          <cell r="I1905">
            <v>319000</v>
          </cell>
          <cell r="J1905">
            <v>1857000</v>
          </cell>
        </row>
        <row r="1906">
          <cell r="A1906" t="str">
            <v>P78791</v>
          </cell>
          <cell r="B1906" t="str">
            <v>HENDI</v>
          </cell>
          <cell r="C1906" t="str">
            <v>04260</v>
          </cell>
          <cell r="D1906">
            <v>1436000</v>
          </cell>
          <cell r="E1906">
            <v>143600</v>
          </cell>
          <cell r="F1906">
            <v>143600</v>
          </cell>
          <cell r="G1906">
            <v>300000</v>
          </cell>
          <cell r="H1906">
            <v>0</v>
          </cell>
          <cell r="I1906">
            <v>0</v>
          </cell>
          <cell r="J1906">
            <v>1640000</v>
          </cell>
        </row>
        <row r="1907">
          <cell r="A1907" t="str">
            <v>P79515</v>
          </cell>
          <cell r="B1907" t="str">
            <v>NUNUNG ERIAWATI, SE.</v>
          </cell>
          <cell r="C1907" t="str">
            <v>04260</v>
          </cell>
          <cell r="D1907">
            <v>1577000</v>
          </cell>
          <cell r="E1907">
            <v>157700</v>
          </cell>
          <cell r="F1907">
            <v>157700</v>
          </cell>
          <cell r="G1907">
            <v>300000</v>
          </cell>
          <cell r="H1907">
            <v>0</v>
          </cell>
          <cell r="I1907">
            <v>407000</v>
          </cell>
          <cell r="J1907">
            <v>1902000</v>
          </cell>
        </row>
        <row r="1908">
          <cell r="A1908" t="str">
            <v>P80642</v>
          </cell>
          <cell r="B1908" t="str">
            <v>NANANG SUHRO</v>
          </cell>
          <cell r="C1908" t="str">
            <v>04260</v>
          </cell>
          <cell r="D1908">
            <v>1426000</v>
          </cell>
          <cell r="E1908">
            <v>142600</v>
          </cell>
          <cell r="F1908">
            <v>142600</v>
          </cell>
          <cell r="G1908">
            <v>300000</v>
          </cell>
          <cell r="H1908">
            <v>0</v>
          </cell>
          <cell r="I1908">
            <v>825000</v>
          </cell>
          <cell r="J1908">
            <v>1922000</v>
          </cell>
        </row>
        <row r="1909">
          <cell r="A1909" t="str">
            <v>P82054</v>
          </cell>
          <cell r="B1909" t="str">
            <v>ANDRI MOCHAMAD BAHTIAR</v>
          </cell>
          <cell r="C1909" t="str">
            <v>04260</v>
          </cell>
          <cell r="D1909">
            <v>1126000</v>
          </cell>
          <cell r="E1909">
            <v>112600</v>
          </cell>
          <cell r="F1909">
            <v>56300</v>
          </cell>
          <cell r="G1909">
            <v>225000</v>
          </cell>
          <cell r="H1909">
            <v>0</v>
          </cell>
          <cell r="I1909">
            <v>297000</v>
          </cell>
          <cell r="J1909">
            <v>1654000</v>
          </cell>
        </row>
        <row r="1910">
          <cell r="A1910" t="str">
            <v>P83543</v>
          </cell>
          <cell r="B1910" t="str">
            <v>JATMIKA HERLAMBANG</v>
          </cell>
          <cell r="C1910" t="str">
            <v>04260</v>
          </cell>
          <cell r="D1910">
            <v>946400</v>
          </cell>
          <cell r="E1910">
            <v>0</v>
          </cell>
          <cell r="F1910">
            <v>0</v>
          </cell>
          <cell r="G1910">
            <v>75000</v>
          </cell>
          <cell r="H1910">
            <v>0</v>
          </cell>
          <cell r="I1910">
            <v>0</v>
          </cell>
          <cell r="J1910">
            <v>1296800</v>
          </cell>
        </row>
        <row r="1911">
          <cell r="A1911" t="str">
            <v>Q00332</v>
          </cell>
          <cell r="B1911" t="str">
            <v>ASEP TOMI</v>
          </cell>
          <cell r="C1911" t="str">
            <v>04260</v>
          </cell>
          <cell r="D1911">
            <v>935000</v>
          </cell>
          <cell r="E1911">
            <v>0</v>
          </cell>
          <cell r="F1911">
            <v>0</v>
          </cell>
          <cell r="G1911">
            <v>75000</v>
          </cell>
          <cell r="H1911">
            <v>0</v>
          </cell>
          <cell r="I1911">
            <v>0</v>
          </cell>
          <cell r="J1911">
            <v>1030000</v>
          </cell>
        </row>
        <row r="1912">
          <cell r="A1912" t="str">
            <v>Q00333</v>
          </cell>
          <cell r="B1912" t="str">
            <v>NUNUNG RAHMAWATI</v>
          </cell>
          <cell r="C1912" t="str">
            <v>04260</v>
          </cell>
          <cell r="D1912">
            <v>935000</v>
          </cell>
          <cell r="E1912">
            <v>0</v>
          </cell>
          <cell r="F1912">
            <v>0</v>
          </cell>
          <cell r="G1912">
            <v>75000</v>
          </cell>
          <cell r="H1912">
            <v>0</v>
          </cell>
          <cell r="I1912">
            <v>297000</v>
          </cell>
          <cell r="J1912">
            <v>1030000</v>
          </cell>
        </row>
        <row r="1913">
          <cell r="A1913" t="str">
            <v>P78587</v>
          </cell>
          <cell r="B1913" t="str">
            <v>SUGENG SUPRIJONO,SE</v>
          </cell>
          <cell r="C1913" t="str">
            <v>04270</v>
          </cell>
          <cell r="D1913">
            <v>1994000</v>
          </cell>
          <cell r="E1913">
            <v>199400</v>
          </cell>
          <cell r="F1913">
            <v>99700</v>
          </cell>
          <cell r="G1913">
            <v>225000</v>
          </cell>
          <cell r="H1913">
            <v>1500000</v>
          </cell>
          <cell r="I1913">
            <v>0</v>
          </cell>
          <cell r="J1913">
            <v>2700000</v>
          </cell>
        </row>
        <row r="1914">
          <cell r="A1914" t="str">
            <v>P78786</v>
          </cell>
          <cell r="B1914" t="str">
            <v>ENDANG SOPIAT</v>
          </cell>
          <cell r="C1914" t="str">
            <v>04270</v>
          </cell>
          <cell r="D1914">
            <v>1436000</v>
          </cell>
          <cell r="E1914">
            <v>143600</v>
          </cell>
          <cell r="F1914">
            <v>215400</v>
          </cell>
          <cell r="G1914">
            <v>375000</v>
          </cell>
          <cell r="H1914">
            <v>0</v>
          </cell>
          <cell r="I1914">
            <v>297000</v>
          </cell>
          <cell r="J1914">
            <v>1792000</v>
          </cell>
        </row>
        <row r="1915">
          <cell r="A1915" t="str">
            <v>P79586</v>
          </cell>
          <cell r="B1915" t="str">
            <v>ROSE NURLIA</v>
          </cell>
          <cell r="C1915" t="str">
            <v>04270</v>
          </cell>
          <cell r="D1915">
            <v>1686000</v>
          </cell>
          <cell r="E1915">
            <v>0</v>
          </cell>
          <cell r="F1915">
            <v>84300</v>
          </cell>
          <cell r="G1915">
            <v>150000</v>
          </cell>
          <cell r="H1915">
            <v>0</v>
          </cell>
          <cell r="I1915">
            <v>550000</v>
          </cell>
          <cell r="J1915">
            <v>2051000</v>
          </cell>
        </row>
        <row r="1916">
          <cell r="A1916" t="str">
            <v>P81328</v>
          </cell>
          <cell r="B1916" t="str">
            <v>SRI LASTINI</v>
          </cell>
          <cell r="C1916" t="str">
            <v>04270</v>
          </cell>
          <cell r="D1916">
            <v>1246000</v>
          </cell>
          <cell r="E1916">
            <v>124600</v>
          </cell>
          <cell r="F1916">
            <v>62300</v>
          </cell>
          <cell r="G1916">
            <v>225000</v>
          </cell>
          <cell r="H1916">
            <v>0</v>
          </cell>
          <cell r="I1916">
            <v>297000</v>
          </cell>
          <cell r="J1916">
            <v>1792000</v>
          </cell>
        </row>
        <row r="1917">
          <cell r="A1917" t="str">
            <v>P81470</v>
          </cell>
          <cell r="B1917" t="str">
            <v>HENDI JUHENDI</v>
          </cell>
          <cell r="C1917" t="str">
            <v>04270</v>
          </cell>
          <cell r="D1917">
            <v>1207000</v>
          </cell>
          <cell r="E1917">
            <v>120700</v>
          </cell>
          <cell r="F1917">
            <v>120700</v>
          </cell>
          <cell r="G1917">
            <v>300000</v>
          </cell>
          <cell r="H1917">
            <v>0</v>
          </cell>
          <cell r="I1917">
            <v>319000</v>
          </cell>
          <cell r="J1917">
            <v>1727000</v>
          </cell>
        </row>
        <row r="1918">
          <cell r="A1918" t="str">
            <v>Q00402</v>
          </cell>
          <cell r="B1918" t="str">
            <v>WILY LAKSMANA</v>
          </cell>
          <cell r="C1918" t="str">
            <v>04270</v>
          </cell>
          <cell r="D1918">
            <v>935000</v>
          </cell>
          <cell r="E1918">
            <v>0</v>
          </cell>
          <cell r="F1918">
            <v>0</v>
          </cell>
          <cell r="G1918">
            <v>75000</v>
          </cell>
          <cell r="H1918">
            <v>0</v>
          </cell>
          <cell r="I1918">
            <v>0</v>
          </cell>
          <cell r="J1918">
            <v>1030000</v>
          </cell>
        </row>
        <row r="1919">
          <cell r="A1919" t="str">
            <v>P71619</v>
          </cell>
          <cell r="B1919" t="str">
            <v>ENDANG MASTUR, H</v>
          </cell>
          <cell r="C1919" t="str">
            <v>04280</v>
          </cell>
          <cell r="D1919">
            <v>1689000</v>
          </cell>
          <cell r="E1919">
            <v>168900</v>
          </cell>
          <cell r="F1919">
            <v>168900</v>
          </cell>
          <cell r="G1919">
            <v>300000</v>
          </cell>
          <cell r="H1919">
            <v>0</v>
          </cell>
          <cell r="I1919">
            <v>0</v>
          </cell>
          <cell r="J1919">
            <v>1733000</v>
          </cell>
        </row>
        <row r="1920">
          <cell r="A1920" t="str">
            <v>P76973</v>
          </cell>
          <cell r="B1920" t="str">
            <v>U.SURYANA</v>
          </cell>
          <cell r="C1920" t="str">
            <v>04280</v>
          </cell>
          <cell r="D1920">
            <v>1583000</v>
          </cell>
          <cell r="E1920">
            <v>0</v>
          </cell>
          <cell r="F1920">
            <v>158300</v>
          </cell>
          <cell r="G1920">
            <v>225000</v>
          </cell>
          <cell r="H1920">
            <v>0</v>
          </cell>
          <cell r="I1920">
            <v>297000</v>
          </cell>
          <cell r="J1920">
            <v>1857000</v>
          </cell>
        </row>
        <row r="1921">
          <cell r="A1921" t="str">
            <v>P79279</v>
          </cell>
          <cell r="B1921" t="str">
            <v>WAWAN MERDIAWAN AGUSMAN</v>
          </cell>
          <cell r="C1921" t="str">
            <v>04280</v>
          </cell>
          <cell r="D1921">
            <v>1865000</v>
          </cell>
          <cell r="E1921">
            <v>186500</v>
          </cell>
          <cell r="F1921">
            <v>186500</v>
          </cell>
          <cell r="G1921">
            <v>300000</v>
          </cell>
          <cell r="H1921">
            <v>1500000</v>
          </cell>
          <cell r="I1921">
            <v>0</v>
          </cell>
          <cell r="J1921">
            <v>2950000</v>
          </cell>
        </row>
        <row r="1922">
          <cell r="A1922" t="str">
            <v>P79575</v>
          </cell>
          <cell r="B1922" t="str">
            <v>DEDE PIPIH, SE.</v>
          </cell>
          <cell r="C1922" t="str">
            <v>04280</v>
          </cell>
          <cell r="D1922">
            <v>1686000</v>
          </cell>
          <cell r="E1922">
            <v>0</v>
          </cell>
          <cell r="F1922">
            <v>0</v>
          </cell>
          <cell r="G1922">
            <v>75000</v>
          </cell>
          <cell r="H1922">
            <v>0</v>
          </cell>
          <cell r="I1922">
            <v>550000</v>
          </cell>
          <cell r="J1922">
            <v>2156000</v>
          </cell>
        </row>
        <row r="1923">
          <cell r="A1923" t="str">
            <v>P81110</v>
          </cell>
          <cell r="B1923" t="str">
            <v>NINING DANINGSIH. A.Md</v>
          </cell>
          <cell r="C1923" t="str">
            <v>04280</v>
          </cell>
          <cell r="D1923">
            <v>1523000</v>
          </cell>
          <cell r="E1923">
            <v>152300</v>
          </cell>
          <cell r="F1923">
            <v>152300</v>
          </cell>
          <cell r="G1923">
            <v>300000</v>
          </cell>
          <cell r="H1923">
            <v>0</v>
          </cell>
          <cell r="I1923">
            <v>583000</v>
          </cell>
          <cell r="J1923">
            <v>2087000</v>
          </cell>
        </row>
        <row r="1924">
          <cell r="A1924" t="str">
            <v>P81375</v>
          </cell>
          <cell r="B1924" t="str">
            <v>BUDI SOBARI</v>
          </cell>
          <cell r="C1924" t="str">
            <v>04280</v>
          </cell>
          <cell r="D1924">
            <v>1207000</v>
          </cell>
          <cell r="E1924">
            <v>120700</v>
          </cell>
          <cell r="F1924">
            <v>120700</v>
          </cell>
          <cell r="G1924">
            <v>300000</v>
          </cell>
          <cell r="H1924">
            <v>0</v>
          </cell>
          <cell r="I1924">
            <v>319000</v>
          </cell>
          <cell r="J1924">
            <v>1727000</v>
          </cell>
        </row>
        <row r="1925">
          <cell r="A1925" t="str">
            <v>P81457</v>
          </cell>
          <cell r="B1925" t="str">
            <v>ASNAWI LATIF</v>
          </cell>
          <cell r="C1925" t="str">
            <v>04280</v>
          </cell>
          <cell r="D1925">
            <v>1207000</v>
          </cell>
          <cell r="E1925">
            <v>120700</v>
          </cell>
          <cell r="F1925">
            <v>120700</v>
          </cell>
          <cell r="G1925">
            <v>300000</v>
          </cell>
          <cell r="H1925">
            <v>0</v>
          </cell>
          <cell r="I1925">
            <v>407000</v>
          </cell>
          <cell r="J1925">
            <v>1727000</v>
          </cell>
        </row>
        <row r="1926">
          <cell r="A1926" t="str">
            <v>P81483</v>
          </cell>
          <cell r="B1926" t="str">
            <v>ENDANG SUPRIYATNA</v>
          </cell>
          <cell r="C1926" t="str">
            <v>04280</v>
          </cell>
          <cell r="D1926">
            <v>1168000</v>
          </cell>
          <cell r="E1926">
            <v>116800</v>
          </cell>
          <cell r="F1926">
            <v>116800</v>
          </cell>
          <cell r="G1926">
            <v>300000</v>
          </cell>
          <cell r="H1926">
            <v>0</v>
          </cell>
          <cell r="I1926">
            <v>0</v>
          </cell>
          <cell r="J1926">
            <v>1592000</v>
          </cell>
        </row>
        <row r="1927">
          <cell r="A1927" t="str">
            <v>P83582</v>
          </cell>
          <cell r="B1927" t="str">
            <v>TRY SUTRISNO</v>
          </cell>
          <cell r="C1927" t="str">
            <v>04280</v>
          </cell>
          <cell r="D1927">
            <v>946400</v>
          </cell>
          <cell r="E1927">
            <v>0</v>
          </cell>
          <cell r="F1927">
            <v>0</v>
          </cell>
          <cell r="G1927">
            <v>75000</v>
          </cell>
          <cell r="H1927">
            <v>0</v>
          </cell>
          <cell r="I1927">
            <v>0</v>
          </cell>
          <cell r="J1927">
            <v>1296800</v>
          </cell>
        </row>
        <row r="1928">
          <cell r="A1928" t="str">
            <v>Q00453</v>
          </cell>
          <cell r="B1928" t="str">
            <v>EMIL NURJAMIL</v>
          </cell>
          <cell r="C1928" t="str">
            <v>04280</v>
          </cell>
          <cell r="D1928">
            <v>935000</v>
          </cell>
          <cell r="E1928">
            <v>0</v>
          </cell>
          <cell r="F1928">
            <v>0</v>
          </cell>
          <cell r="G1928">
            <v>75000</v>
          </cell>
          <cell r="H1928">
            <v>0</v>
          </cell>
          <cell r="I1928">
            <v>0</v>
          </cell>
          <cell r="J1928">
            <v>1030000</v>
          </cell>
        </row>
        <row r="1929">
          <cell r="A1929" t="str">
            <v>Q00454</v>
          </cell>
          <cell r="B1929" t="str">
            <v>IDA WIDAWATI</v>
          </cell>
          <cell r="C1929" t="str">
            <v>04280</v>
          </cell>
          <cell r="D1929">
            <v>935000</v>
          </cell>
          <cell r="E1929">
            <v>0</v>
          </cell>
          <cell r="F1929">
            <v>0</v>
          </cell>
          <cell r="G1929">
            <v>75000</v>
          </cell>
          <cell r="H1929">
            <v>0</v>
          </cell>
          <cell r="I1929">
            <v>0</v>
          </cell>
          <cell r="J1929">
            <v>1030000</v>
          </cell>
        </row>
        <row r="1930">
          <cell r="A1930" t="str">
            <v>P78684</v>
          </cell>
          <cell r="B1930" t="str">
            <v>MAHPUD</v>
          </cell>
          <cell r="C1930" t="str">
            <v>04290</v>
          </cell>
          <cell r="D1930">
            <v>1436000</v>
          </cell>
          <cell r="E1930">
            <v>143600</v>
          </cell>
          <cell r="F1930">
            <v>143600</v>
          </cell>
          <cell r="G1930">
            <v>300000</v>
          </cell>
          <cell r="H1930">
            <v>0</v>
          </cell>
          <cell r="I1930">
            <v>319000</v>
          </cell>
          <cell r="J1930">
            <v>1792000</v>
          </cell>
        </row>
        <row r="1931">
          <cell r="A1931" t="str">
            <v>P79979</v>
          </cell>
          <cell r="B1931" t="str">
            <v>BENNY DJUNAEDY, SE.</v>
          </cell>
          <cell r="C1931" t="str">
            <v>04290</v>
          </cell>
          <cell r="D1931">
            <v>1802000</v>
          </cell>
          <cell r="E1931">
            <v>180200</v>
          </cell>
          <cell r="F1931">
            <v>180200</v>
          </cell>
          <cell r="G1931">
            <v>300000</v>
          </cell>
          <cell r="H1931">
            <v>1500000</v>
          </cell>
          <cell r="I1931">
            <v>0</v>
          </cell>
          <cell r="J1931">
            <v>2950000</v>
          </cell>
        </row>
        <row r="1932">
          <cell r="A1932" t="str">
            <v>P81056</v>
          </cell>
          <cell r="B1932" t="str">
            <v>YONO WIYANA ISKANDAR, SH</v>
          </cell>
          <cell r="C1932" t="str">
            <v>04290</v>
          </cell>
          <cell r="D1932">
            <v>1523000</v>
          </cell>
          <cell r="E1932">
            <v>152300</v>
          </cell>
          <cell r="F1932">
            <v>0</v>
          </cell>
          <cell r="G1932">
            <v>150000</v>
          </cell>
          <cell r="H1932">
            <v>0</v>
          </cell>
          <cell r="I1932">
            <v>583000</v>
          </cell>
          <cell r="J1932">
            <v>1986000</v>
          </cell>
        </row>
        <row r="1933">
          <cell r="A1933" t="str">
            <v>P81420</v>
          </cell>
          <cell r="B1933" t="str">
            <v>DUDI SURYADI</v>
          </cell>
          <cell r="C1933" t="str">
            <v>04290</v>
          </cell>
          <cell r="D1933">
            <v>1168000</v>
          </cell>
          <cell r="E1933">
            <v>116800</v>
          </cell>
          <cell r="F1933">
            <v>58400</v>
          </cell>
          <cell r="G1933">
            <v>225000</v>
          </cell>
          <cell r="H1933">
            <v>0</v>
          </cell>
          <cell r="I1933">
            <v>297000</v>
          </cell>
          <cell r="J1933">
            <v>1662000</v>
          </cell>
        </row>
        <row r="1934">
          <cell r="A1934" t="str">
            <v>P81434</v>
          </cell>
          <cell r="B1934" t="str">
            <v>UUS USTIJA</v>
          </cell>
          <cell r="C1934" t="str">
            <v>04290</v>
          </cell>
          <cell r="D1934">
            <v>1246000</v>
          </cell>
          <cell r="E1934">
            <v>124600</v>
          </cell>
          <cell r="F1934">
            <v>124600</v>
          </cell>
          <cell r="G1934">
            <v>300000</v>
          </cell>
          <cell r="H1934">
            <v>0</v>
          </cell>
          <cell r="I1934">
            <v>407000</v>
          </cell>
          <cell r="J1934">
            <v>1792000</v>
          </cell>
        </row>
        <row r="1935">
          <cell r="A1935" t="str">
            <v>P62794</v>
          </cell>
          <cell r="B1935" t="str">
            <v>SARDI</v>
          </cell>
          <cell r="C1935" t="str">
            <v>04300</v>
          </cell>
          <cell r="D1935">
            <v>1751000</v>
          </cell>
          <cell r="E1935">
            <v>175100</v>
          </cell>
          <cell r="F1935">
            <v>175100</v>
          </cell>
          <cell r="G1935">
            <v>300000</v>
          </cell>
          <cell r="H1935">
            <v>0</v>
          </cell>
          <cell r="I1935">
            <v>319000</v>
          </cell>
          <cell r="J1935">
            <v>1922000</v>
          </cell>
        </row>
        <row r="1936">
          <cell r="A1936" t="str">
            <v>P78788</v>
          </cell>
          <cell r="B1936" t="str">
            <v>DJUAN DJAENUDIN</v>
          </cell>
          <cell r="C1936" t="str">
            <v>04300</v>
          </cell>
          <cell r="D1936">
            <v>1436000</v>
          </cell>
          <cell r="E1936">
            <v>143600</v>
          </cell>
          <cell r="F1936">
            <v>71800</v>
          </cell>
          <cell r="G1936">
            <v>225000</v>
          </cell>
          <cell r="H1936">
            <v>0</v>
          </cell>
          <cell r="I1936">
            <v>0</v>
          </cell>
          <cell r="J1936">
            <v>1792000</v>
          </cell>
        </row>
        <row r="1937">
          <cell r="A1937" t="str">
            <v>P79207</v>
          </cell>
          <cell r="B1937" t="str">
            <v>BUDYANTORO, SE.</v>
          </cell>
          <cell r="C1937" t="str">
            <v>04300</v>
          </cell>
          <cell r="D1937">
            <v>1865000</v>
          </cell>
          <cell r="E1937">
            <v>186500</v>
          </cell>
          <cell r="F1937">
            <v>186500</v>
          </cell>
          <cell r="G1937">
            <v>300000</v>
          </cell>
          <cell r="H1937">
            <v>1500000</v>
          </cell>
          <cell r="I1937">
            <v>0</v>
          </cell>
          <cell r="J1937">
            <v>2825000</v>
          </cell>
        </row>
        <row r="1938">
          <cell r="A1938" t="str">
            <v>P80449</v>
          </cell>
          <cell r="B1938" t="str">
            <v>SITI NURAENI RD, S.H.</v>
          </cell>
          <cell r="C1938" t="str">
            <v>04300</v>
          </cell>
          <cell r="D1938">
            <v>1632000</v>
          </cell>
          <cell r="E1938">
            <v>0</v>
          </cell>
          <cell r="F1938">
            <v>0</v>
          </cell>
          <cell r="G1938">
            <v>75000</v>
          </cell>
          <cell r="H1938">
            <v>0</v>
          </cell>
          <cell r="I1938">
            <v>583000</v>
          </cell>
          <cell r="J1938">
            <v>1986000</v>
          </cell>
        </row>
        <row r="1939">
          <cell r="A1939" t="str">
            <v>P80641</v>
          </cell>
          <cell r="B1939" t="str">
            <v>DENI BASKANDAR, S.Sos.</v>
          </cell>
          <cell r="C1939" t="str">
            <v>04300</v>
          </cell>
          <cell r="D1939">
            <v>1426000</v>
          </cell>
          <cell r="E1939">
            <v>142600</v>
          </cell>
          <cell r="F1939">
            <v>142600</v>
          </cell>
          <cell r="G1939">
            <v>300000</v>
          </cell>
          <cell r="H1939">
            <v>0</v>
          </cell>
          <cell r="I1939">
            <v>407000</v>
          </cell>
          <cell r="J1939">
            <v>1922000</v>
          </cell>
        </row>
        <row r="1940">
          <cell r="A1940" t="str">
            <v>P82058</v>
          </cell>
          <cell r="B1940" t="str">
            <v>MAHALI</v>
          </cell>
          <cell r="C1940" t="str">
            <v>04300</v>
          </cell>
          <cell r="D1940">
            <v>1126000</v>
          </cell>
          <cell r="E1940">
            <v>112600</v>
          </cell>
          <cell r="F1940">
            <v>56300</v>
          </cell>
          <cell r="G1940">
            <v>225000</v>
          </cell>
          <cell r="H1940">
            <v>0</v>
          </cell>
          <cell r="I1940">
            <v>297000</v>
          </cell>
          <cell r="J1940">
            <v>1727000</v>
          </cell>
        </row>
        <row r="1941">
          <cell r="A1941" t="str">
            <v>P78935</v>
          </cell>
          <cell r="B1941" t="str">
            <v>MADYANINGSIH, S.IP.</v>
          </cell>
          <cell r="C1941" t="str">
            <v>04310</v>
          </cell>
          <cell r="D1941">
            <v>1865000</v>
          </cell>
          <cell r="E1941">
            <v>186500</v>
          </cell>
          <cell r="F1941">
            <v>186500</v>
          </cell>
          <cell r="G1941">
            <v>300000</v>
          </cell>
          <cell r="H1941">
            <v>1500000</v>
          </cell>
          <cell r="I1941">
            <v>0</v>
          </cell>
          <cell r="J1941">
            <v>2825000</v>
          </cell>
        </row>
        <row r="1942">
          <cell r="A1942" t="str">
            <v>P79560</v>
          </cell>
          <cell r="B1942" t="str">
            <v>AKHMAD HARSONO</v>
          </cell>
          <cell r="C1942" t="str">
            <v>04310</v>
          </cell>
          <cell r="D1942">
            <v>1744000</v>
          </cell>
          <cell r="E1942">
            <v>174400</v>
          </cell>
          <cell r="F1942">
            <v>174400</v>
          </cell>
          <cell r="G1942">
            <v>300000</v>
          </cell>
          <cell r="H1942">
            <v>0</v>
          </cell>
          <cell r="I1942">
            <v>550000</v>
          </cell>
          <cell r="J1942">
            <v>2051000</v>
          </cell>
        </row>
        <row r="1943">
          <cell r="A1943" t="str">
            <v>P80646</v>
          </cell>
          <cell r="B1943" t="str">
            <v>MAHMUD MULYA</v>
          </cell>
          <cell r="C1943" t="str">
            <v>04310</v>
          </cell>
          <cell r="D1943">
            <v>1426000</v>
          </cell>
          <cell r="E1943">
            <v>142600</v>
          </cell>
          <cell r="F1943">
            <v>142600</v>
          </cell>
          <cell r="G1943">
            <v>300000</v>
          </cell>
          <cell r="H1943">
            <v>0</v>
          </cell>
          <cell r="I1943">
            <v>407000</v>
          </cell>
          <cell r="J1943">
            <v>1922000</v>
          </cell>
        </row>
        <row r="1944">
          <cell r="A1944" t="str">
            <v>P81453</v>
          </cell>
          <cell r="B1944" t="str">
            <v>AAM ASMARA</v>
          </cell>
          <cell r="C1944" t="str">
            <v>04310</v>
          </cell>
          <cell r="D1944">
            <v>1207000</v>
          </cell>
          <cell r="E1944">
            <v>120700</v>
          </cell>
          <cell r="F1944">
            <v>0</v>
          </cell>
          <cell r="G1944">
            <v>150000</v>
          </cell>
          <cell r="H1944">
            <v>0</v>
          </cell>
          <cell r="I1944">
            <v>0</v>
          </cell>
          <cell r="J1944">
            <v>1727000</v>
          </cell>
        </row>
        <row r="1945">
          <cell r="A1945" t="str">
            <v>P82797</v>
          </cell>
          <cell r="B1945" t="str">
            <v>YOPA YANUARTI, A.MD</v>
          </cell>
          <cell r="C1945" t="str">
            <v>04310</v>
          </cell>
          <cell r="D1945">
            <v>1052000</v>
          </cell>
          <cell r="E1945">
            <v>105200</v>
          </cell>
          <cell r="F1945">
            <v>52600</v>
          </cell>
          <cell r="G1945">
            <v>225000</v>
          </cell>
          <cell r="H1945">
            <v>0</v>
          </cell>
          <cell r="I1945">
            <v>297000</v>
          </cell>
          <cell r="J1945">
            <v>1727000</v>
          </cell>
        </row>
        <row r="1946">
          <cell r="A1946" t="str">
            <v>P83571</v>
          </cell>
          <cell r="B1946" t="str">
            <v>NOVI KRISMAYANTI</v>
          </cell>
          <cell r="C1946" t="str">
            <v>04310</v>
          </cell>
          <cell r="D1946">
            <v>946400</v>
          </cell>
          <cell r="E1946">
            <v>0</v>
          </cell>
          <cell r="F1946">
            <v>0</v>
          </cell>
          <cell r="G1946">
            <v>75000</v>
          </cell>
          <cell r="H1946">
            <v>0</v>
          </cell>
          <cell r="I1946">
            <v>319000</v>
          </cell>
          <cell r="J1946">
            <v>1296800</v>
          </cell>
        </row>
        <row r="1947">
          <cell r="A1947" t="str">
            <v>Q00408</v>
          </cell>
          <cell r="B1947" t="str">
            <v>DIAN YULIAH</v>
          </cell>
          <cell r="C1947" t="str">
            <v>04310</v>
          </cell>
          <cell r="D1947">
            <v>935000</v>
          </cell>
          <cell r="E1947">
            <v>0</v>
          </cell>
          <cell r="F1947">
            <v>0</v>
          </cell>
          <cell r="G1947">
            <v>75000</v>
          </cell>
          <cell r="H1947">
            <v>0</v>
          </cell>
          <cell r="I1947">
            <v>0</v>
          </cell>
          <cell r="J1947">
            <v>1030000</v>
          </cell>
        </row>
        <row r="1948">
          <cell r="A1948" t="str">
            <v>Q00409</v>
          </cell>
          <cell r="B1948" t="str">
            <v>MELLY KUSUMAWARDHANI</v>
          </cell>
          <cell r="C1948" t="str">
            <v>04310</v>
          </cell>
          <cell r="D1948">
            <v>935000</v>
          </cell>
          <cell r="E1948">
            <v>0</v>
          </cell>
          <cell r="F1948">
            <v>0</v>
          </cell>
          <cell r="G1948">
            <v>75000</v>
          </cell>
          <cell r="H1948">
            <v>0</v>
          </cell>
          <cell r="I1948">
            <v>0</v>
          </cell>
          <cell r="J1948">
            <v>1030000</v>
          </cell>
        </row>
        <row r="1949">
          <cell r="A1949" t="str">
            <v>P76751</v>
          </cell>
          <cell r="B1949" t="str">
            <v>RUSMAN</v>
          </cell>
          <cell r="C1949" t="str">
            <v>04320</v>
          </cell>
          <cell r="D1949">
            <v>1632000</v>
          </cell>
          <cell r="E1949">
            <v>163200</v>
          </cell>
          <cell r="F1949">
            <v>163200</v>
          </cell>
          <cell r="G1949">
            <v>300000</v>
          </cell>
          <cell r="H1949">
            <v>0</v>
          </cell>
          <cell r="I1949">
            <v>407000</v>
          </cell>
          <cell r="J1949">
            <v>1902000</v>
          </cell>
        </row>
        <row r="1950">
          <cell r="A1950" t="str">
            <v>P78928</v>
          </cell>
          <cell r="B1950" t="str">
            <v>ASEP SOFYAN</v>
          </cell>
          <cell r="C1950" t="str">
            <v>04320</v>
          </cell>
          <cell r="D1950">
            <v>1865000</v>
          </cell>
          <cell r="E1950">
            <v>186500</v>
          </cell>
          <cell r="F1950">
            <v>93250</v>
          </cell>
          <cell r="G1950">
            <v>225000</v>
          </cell>
          <cell r="H1950">
            <v>1500000</v>
          </cell>
          <cell r="I1950">
            <v>0</v>
          </cell>
          <cell r="J1950">
            <v>2825000</v>
          </cell>
        </row>
        <row r="1951">
          <cell r="A1951" t="str">
            <v>P81389</v>
          </cell>
          <cell r="B1951" t="str">
            <v>SURYANA</v>
          </cell>
          <cell r="C1951" t="str">
            <v>04320</v>
          </cell>
          <cell r="D1951">
            <v>1207000</v>
          </cell>
          <cell r="E1951">
            <v>120700</v>
          </cell>
          <cell r="F1951">
            <v>120700</v>
          </cell>
          <cell r="G1951">
            <v>300000</v>
          </cell>
          <cell r="H1951">
            <v>0</v>
          </cell>
          <cell r="I1951">
            <v>297000</v>
          </cell>
          <cell r="J1951">
            <v>1654000</v>
          </cell>
        </row>
        <row r="1952">
          <cell r="A1952" t="str">
            <v>P81436</v>
          </cell>
          <cell r="B1952" t="str">
            <v>HERMAWAN, S.A.B</v>
          </cell>
          <cell r="C1952" t="str">
            <v>04320</v>
          </cell>
          <cell r="D1952">
            <v>1246000</v>
          </cell>
          <cell r="E1952">
            <v>124600</v>
          </cell>
          <cell r="F1952">
            <v>124600</v>
          </cell>
          <cell r="G1952">
            <v>300000</v>
          </cell>
          <cell r="H1952">
            <v>0</v>
          </cell>
          <cell r="I1952">
            <v>407000</v>
          </cell>
          <cell r="J1952">
            <v>1716000</v>
          </cell>
        </row>
        <row r="1953">
          <cell r="A1953" t="str">
            <v>P81480</v>
          </cell>
          <cell r="B1953" t="str">
            <v>JAJA SUMARJA</v>
          </cell>
          <cell r="C1953" t="str">
            <v>04320</v>
          </cell>
          <cell r="D1953">
            <v>1207000</v>
          </cell>
          <cell r="E1953">
            <v>120700</v>
          </cell>
          <cell r="F1953">
            <v>120700</v>
          </cell>
          <cell r="G1953">
            <v>300000</v>
          </cell>
          <cell r="H1953">
            <v>0</v>
          </cell>
          <cell r="I1953">
            <v>319000</v>
          </cell>
          <cell r="J1953">
            <v>1654000</v>
          </cell>
        </row>
        <row r="1954">
          <cell r="A1954" t="str">
            <v>P53140</v>
          </cell>
          <cell r="B1954" t="str">
            <v>BAGDJA</v>
          </cell>
          <cell r="C1954" t="str">
            <v>04330</v>
          </cell>
          <cell r="D1954">
            <v>2132000</v>
          </cell>
          <cell r="E1954">
            <v>213200</v>
          </cell>
          <cell r="F1954">
            <v>0</v>
          </cell>
          <cell r="G1954">
            <v>150000</v>
          </cell>
          <cell r="H1954">
            <v>1500000</v>
          </cell>
          <cell r="I1954">
            <v>0</v>
          </cell>
          <cell r="J1954">
            <v>2575000</v>
          </cell>
        </row>
        <row r="1955">
          <cell r="A1955" t="str">
            <v>P78790</v>
          </cell>
          <cell r="B1955" t="str">
            <v>ENDANG RUSKANDAR</v>
          </cell>
          <cell r="C1955" t="str">
            <v>04330</v>
          </cell>
          <cell r="D1955">
            <v>1436000</v>
          </cell>
          <cell r="E1955">
            <v>143600</v>
          </cell>
          <cell r="F1955">
            <v>143600</v>
          </cell>
          <cell r="G1955">
            <v>300000</v>
          </cell>
          <cell r="H1955">
            <v>0</v>
          </cell>
          <cell r="I1955">
            <v>319000</v>
          </cell>
          <cell r="J1955">
            <v>1792000</v>
          </cell>
        </row>
        <row r="1956">
          <cell r="A1956" t="str">
            <v>P81476</v>
          </cell>
          <cell r="B1956" t="str">
            <v>SITI ROHMAH</v>
          </cell>
          <cell r="C1956" t="str">
            <v>04330</v>
          </cell>
          <cell r="D1956">
            <v>1246000</v>
          </cell>
          <cell r="E1956">
            <v>124600</v>
          </cell>
          <cell r="F1956">
            <v>62300</v>
          </cell>
          <cell r="G1956">
            <v>225000</v>
          </cell>
          <cell r="H1956">
            <v>0</v>
          </cell>
          <cell r="I1956">
            <v>407000</v>
          </cell>
          <cell r="J1956">
            <v>1792000</v>
          </cell>
        </row>
        <row r="1957">
          <cell r="A1957" t="str">
            <v>P54360</v>
          </cell>
          <cell r="B1957" t="str">
            <v>AYIP RIVAI</v>
          </cell>
          <cell r="C1957" t="str">
            <v>04340</v>
          </cell>
          <cell r="D1957">
            <v>2364000</v>
          </cell>
          <cell r="E1957">
            <v>236400</v>
          </cell>
          <cell r="F1957">
            <v>354600</v>
          </cell>
          <cell r="G1957">
            <v>375000</v>
          </cell>
          <cell r="H1957">
            <v>1600000</v>
          </cell>
          <cell r="I1957">
            <v>0</v>
          </cell>
          <cell r="J1957">
            <v>2938000</v>
          </cell>
        </row>
        <row r="1958">
          <cell r="A1958" t="str">
            <v>P76639</v>
          </cell>
          <cell r="B1958" t="str">
            <v>SYAM'UN RAKHMAN</v>
          </cell>
          <cell r="C1958" t="str">
            <v>04340</v>
          </cell>
          <cell r="D1958">
            <v>1689000</v>
          </cell>
          <cell r="E1958">
            <v>168900</v>
          </cell>
          <cell r="F1958">
            <v>168900</v>
          </cell>
          <cell r="G1958">
            <v>300000</v>
          </cell>
          <cell r="H1958">
            <v>0</v>
          </cell>
          <cell r="I1958">
            <v>825000</v>
          </cell>
          <cell r="J1958">
            <v>1902000</v>
          </cell>
        </row>
        <row r="1959">
          <cell r="A1959" t="str">
            <v>P76979</v>
          </cell>
          <cell r="B1959" t="str">
            <v>KARSITI</v>
          </cell>
          <cell r="C1959" t="str">
            <v>04340</v>
          </cell>
          <cell r="D1959">
            <v>1529000</v>
          </cell>
          <cell r="E1959">
            <v>152900</v>
          </cell>
          <cell r="F1959">
            <v>229350</v>
          </cell>
          <cell r="G1959">
            <v>375000</v>
          </cell>
          <cell r="H1959">
            <v>0</v>
          </cell>
          <cell r="I1959">
            <v>319000</v>
          </cell>
          <cell r="J1959">
            <v>1778000</v>
          </cell>
        </row>
        <row r="1960">
          <cell r="A1960" t="str">
            <v>P79280</v>
          </cell>
          <cell r="B1960" t="str">
            <v>KARLISA</v>
          </cell>
          <cell r="C1960" t="str">
            <v>04340</v>
          </cell>
          <cell r="D1960">
            <v>1806000</v>
          </cell>
          <cell r="E1960">
            <v>180600</v>
          </cell>
          <cell r="F1960">
            <v>180600</v>
          </cell>
          <cell r="G1960">
            <v>300000</v>
          </cell>
          <cell r="H1960">
            <v>0</v>
          </cell>
          <cell r="I1960">
            <v>495000</v>
          </cell>
          <cell r="J1960">
            <v>2051000</v>
          </cell>
        </row>
        <row r="1961">
          <cell r="A1961" t="str">
            <v>P81398</v>
          </cell>
          <cell r="B1961" t="str">
            <v>ACIH RATNANINGSIH, S.SOS</v>
          </cell>
          <cell r="C1961" t="str">
            <v>04340</v>
          </cell>
          <cell r="D1961">
            <v>1207000</v>
          </cell>
          <cell r="E1961">
            <v>120700</v>
          </cell>
          <cell r="F1961">
            <v>120700</v>
          </cell>
          <cell r="G1961">
            <v>300000</v>
          </cell>
          <cell r="H1961">
            <v>0</v>
          </cell>
          <cell r="I1961">
            <v>330000</v>
          </cell>
          <cell r="J1961">
            <v>1727000</v>
          </cell>
        </row>
        <row r="1962">
          <cell r="A1962" t="str">
            <v>P81424</v>
          </cell>
          <cell r="B1962" t="str">
            <v>RUYADI ARIPIN</v>
          </cell>
          <cell r="C1962" t="str">
            <v>04340</v>
          </cell>
          <cell r="D1962">
            <v>1207000</v>
          </cell>
          <cell r="E1962">
            <v>120700</v>
          </cell>
          <cell r="F1962">
            <v>120700</v>
          </cell>
          <cell r="G1962">
            <v>300000</v>
          </cell>
          <cell r="H1962">
            <v>0</v>
          </cell>
          <cell r="I1962">
            <v>330000</v>
          </cell>
          <cell r="J1962">
            <v>1727000</v>
          </cell>
        </row>
        <row r="1963">
          <cell r="A1963" t="str">
            <v>P62792</v>
          </cell>
          <cell r="B1963" t="str">
            <v>IDING TAJUDIN</v>
          </cell>
          <cell r="C1963" t="str">
            <v>04350</v>
          </cell>
          <cell r="D1963">
            <v>1809000</v>
          </cell>
          <cell r="E1963">
            <v>180900</v>
          </cell>
          <cell r="F1963">
            <v>90450</v>
          </cell>
          <cell r="G1963">
            <v>225000</v>
          </cell>
          <cell r="H1963">
            <v>0</v>
          </cell>
          <cell r="I1963">
            <v>319000</v>
          </cell>
          <cell r="J1963">
            <v>1986000</v>
          </cell>
        </row>
        <row r="1964">
          <cell r="A1964" t="str">
            <v>P70336</v>
          </cell>
          <cell r="B1964" t="str">
            <v>SUJANA</v>
          </cell>
          <cell r="C1964" t="str">
            <v>04350</v>
          </cell>
          <cell r="D1964">
            <v>1638000</v>
          </cell>
          <cell r="E1964">
            <v>163800</v>
          </cell>
          <cell r="F1964">
            <v>81900</v>
          </cell>
          <cell r="G1964">
            <v>225000</v>
          </cell>
          <cell r="H1964">
            <v>0</v>
          </cell>
          <cell r="I1964">
            <v>0</v>
          </cell>
          <cell r="J1964">
            <v>1778000</v>
          </cell>
        </row>
        <row r="1965">
          <cell r="A1965" t="str">
            <v>P78946</v>
          </cell>
          <cell r="B1965" t="str">
            <v>HERMAN RUDYATMOKO</v>
          </cell>
          <cell r="C1965" t="str">
            <v>04350</v>
          </cell>
          <cell r="D1965">
            <v>1865000</v>
          </cell>
          <cell r="E1965">
            <v>186500</v>
          </cell>
          <cell r="F1965">
            <v>186500</v>
          </cell>
          <cell r="G1965">
            <v>300000</v>
          </cell>
          <cell r="H1965">
            <v>1500000</v>
          </cell>
          <cell r="I1965">
            <v>0</v>
          </cell>
          <cell r="J1965">
            <v>2825000</v>
          </cell>
        </row>
        <row r="1966">
          <cell r="A1966" t="str">
            <v>P81385</v>
          </cell>
          <cell r="B1966" t="str">
            <v>HASUDUNGAN SILITONGA</v>
          </cell>
          <cell r="C1966" t="str">
            <v>04350</v>
          </cell>
          <cell r="D1966">
            <v>1333000</v>
          </cell>
          <cell r="E1966">
            <v>133300</v>
          </cell>
          <cell r="F1966">
            <v>133300</v>
          </cell>
          <cell r="G1966">
            <v>300000</v>
          </cell>
          <cell r="H1966">
            <v>0</v>
          </cell>
          <cell r="I1966">
            <v>407000</v>
          </cell>
          <cell r="J1966">
            <v>1857000</v>
          </cell>
        </row>
        <row r="1967">
          <cell r="A1967" t="str">
            <v>P81481</v>
          </cell>
          <cell r="B1967" t="str">
            <v>SUDIRMAN</v>
          </cell>
          <cell r="C1967" t="str">
            <v>04350</v>
          </cell>
          <cell r="D1967">
            <v>1168000</v>
          </cell>
          <cell r="E1967">
            <v>116800</v>
          </cell>
          <cell r="F1967">
            <v>116800</v>
          </cell>
          <cell r="G1967">
            <v>300000</v>
          </cell>
          <cell r="H1967">
            <v>0</v>
          </cell>
          <cell r="I1967">
            <v>297000</v>
          </cell>
          <cell r="J1967">
            <v>1662000</v>
          </cell>
        </row>
        <row r="1968">
          <cell r="A1968" t="str">
            <v>Q00405</v>
          </cell>
          <cell r="B1968" t="str">
            <v>YUDHA MAULANA WIBOWO</v>
          </cell>
          <cell r="C1968" t="str">
            <v>04350</v>
          </cell>
          <cell r="D1968">
            <v>935000</v>
          </cell>
          <cell r="E1968">
            <v>0</v>
          </cell>
          <cell r="F1968">
            <v>0</v>
          </cell>
          <cell r="G1968">
            <v>75000</v>
          </cell>
          <cell r="H1968">
            <v>0</v>
          </cell>
          <cell r="I1968">
            <v>0</v>
          </cell>
          <cell r="J1968">
            <v>1030000</v>
          </cell>
        </row>
        <row r="1969">
          <cell r="A1969" t="str">
            <v>P54386</v>
          </cell>
          <cell r="B1969" t="str">
            <v>DJASMAN, SE</v>
          </cell>
          <cell r="C1969" t="str">
            <v>04360</v>
          </cell>
          <cell r="D1969">
            <v>2364000</v>
          </cell>
          <cell r="E1969">
            <v>236400</v>
          </cell>
          <cell r="F1969">
            <v>236400</v>
          </cell>
          <cell r="G1969">
            <v>300000</v>
          </cell>
          <cell r="H1969">
            <v>1500000</v>
          </cell>
          <cell r="I1969">
            <v>0</v>
          </cell>
          <cell r="J1969">
            <v>2938000</v>
          </cell>
        </row>
        <row r="1970">
          <cell r="A1970" t="str">
            <v>P68976</v>
          </cell>
          <cell r="B1970" t="str">
            <v>ADE SYUKUR</v>
          </cell>
          <cell r="C1970" t="str">
            <v>04360</v>
          </cell>
          <cell r="D1970">
            <v>1692000</v>
          </cell>
          <cell r="E1970">
            <v>169200</v>
          </cell>
          <cell r="F1970">
            <v>169200</v>
          </cell>
          <cell r="G1970">
            <v>300000</v>
          </cell>
          <cell r="H1970">
            <v>0</v>
          </cell>
          <cell r="I1970">
            <v>319000</v>
          </cell>
          <cell r="J1970">
            <v>1922000</v>
          </cell>
        </row>
        <row r="1971">
          <cell r="A1971" t="str">
            <v>P79581</v>
          </cell>
          <cell r="B1971" t="str">
            <v>SUSILAWATI, SE.</v>
          </cell>
          <cell r="C1971" t="str">
            <v>04360</v>
          </cell>
          <cell r="D1971">
            <v>1686000</v>
          </cell>
          <cell r="E1971">
            <v>168600</v>
          </cell>
          <cell r="F1971">
            <v>168600</v>
          </cell>
          <cell r="G1971">
            <v>300000</v>
          </cell>
          <cell r="H1971">
            <v>0</v>
          </cell>
          <cell r="I1971">
            <v>0</v>
          </cell>
          <cell r="J1971">
            <v>2051000</v>
          </cell>
        </row>
        <row r="1972">
          <cell r="A1972" t="str">
            <v>P80643</v>
          </cell>
          <cell r="B1972" t="str">
            <v>RUSMANA</v>
          </cell>
          <cell r="C1972" t="str">
            <v>04360</v>
          </cell>
          <cell r="D1972">
            <v>1426000</v>
          </cell>
          <cell r="E1972">
            <v>142600</v>
          </cell>
          <cell r="F1972">
            <v>142600</v>
          </cell>
          <cell r="G1972">
            <v>300000</v>
          </cell>
          <cell r="H1972">
            <v>0</v>
          </cell>
          <cell r="I1972">
            <v>495000</v>
          </cell>
          <cell r="J1972">
            <v>1922000</v>
          </cell>
        </row>
        <row r="1973">
          <cell r="A1973" t="str">
            <v>P81379</v>
          </cell>
          <cell r="B1973" t="str">
            <v>SANA SETIABUDI</v>
          </cell>
          <cell r="C1973" t="str">
            <v>04360</v>
          </cell>
          <cell r="D1973">
            <v>1168000</v>
          </cell>
          <cell r="E1973">
            <v>116800</v>
          </cell>
          <cell r="F1973">
            <v>116800</v>
          </cell>
          <cell r="G1973">
            <v>300000</v>
          </cell>
          <cell r="H1973">
            <v>0</v>
          </cell>
          <cell r="I1973">
            <v>319000</v>
          </cell>
          <cell r="J1973">
            <v>1662000</v>
          </cell>
        </row>
        <row r="1974">
          <cell r="A1974" t="str">
            <v>P81417</v>
          </cell>
          <cell r="B1974" t="str">
            <v>NURYAMAN</v>
          </cell>
          <cell r="C1974" t="str">
            <v>04360</v>
          </cell>
          <cell r="D1974">
            <v>1246000</v>
          </cell>
          <cell r="E1974">
            <v>124600</v>
          </cell>
          <cell r="F1974">
            <v>124600</v>
          </cell>
          <cell r="G1974">
            <v>300000</v>
          </cell>
          <cell r="H1974">
            <v>0</v>
          </cell>
          <cell r="I1974">
            <v>319000</v>
          </cell>
          <cell r="J1974">
            <v>1792000</v>
          </cell>
        </row>
        <row r="1975">
          <cell r="A1975" t="str">
            <v>Q00382</v>
          </cell>
          <cell r="B1975" t="str">
            <v>YENI HARYANI</v>
          </cell>
          <cell r="C1975" t="str">
            <v>04360</v>
          </cell>
          <cell r="D1975">
            <v>935000</v>
          </cell>
          <cell r="E1975">
            <v>0</v>
          </cell>
          <cell r="F1975">
            <v>0</v>
          </cell>
          <cell r="G1975">
            <v>75000</v>
          </cell>
          <cell r="H1975">
            <v>0</v>
          </cell>
          <cell r="I1975">
            <v>0</v>
          </cell>
          <cell r="J1975">
            <v>1030000</v>
          </cell>
        </row>
        <row r="1976">
          <cell r="A1976" t="str">
            <v>Q00383</v>
          </cell>
          <cell r="B1976" t="str">
            <v>CEPI KURNIA NUGRAHA</v>
          </cell>
          <cell r="C1976" t="str">
            <v>04360</v>
          </cell>
          <cell r="D1976">
            <v>935000</v>
          </cell>
          <cell r="E1976">
            <v>0</v>
          </cell>
          <cell r="F1976">
            <v>0</v>
          </cell>
          <cell r="G1976">
            <v>75000</v>
          </cell>
          <cell r="H1976">
            <v>0</v>
          </cell>
          <cell r="I1976">
            <v>0</v>
          </cell>
          <cell r="J1976">
            <v>1030000</v>
          </cell>
        </row>
        <row r="1977">
          <cell r="A1977" t="str">
            <v>P59475</v>
          </cell>
          <cell r="B1977" t="str">
            <v>KARDIWAN</v>
          </cell>
          <cell r="C1977" t="str">
            <v>04370</v>
          </cell>
          <cell r="D1977">
            <v>1872000</v>
          </cell>
          <cell r="E1977">
            <v>187200</v>
          </cell>
          <cell r="F1977">
            <v>187200</v>
          </cell>
          <cell r="G1977">
            <v>300000</v>
          </cell>
          <cell r="H1977">
            <v>0</v>
          </cell>
          <cell r="I1977">
            <v>330000</v>
          </cell>
          <cell r="J1977">
            <v>1902000</v>
          </cell>
        </row>
        <row r="1978">
          <cell r="A1978" t="str">
            <v>P79959</v>
          </cell>
          <cell r="B1978" t="str">
            <v>NURAINI, S.Sos</v>
          </cell>
          <cell r="C1978" t="str">
            <v>04370</v>
          </cell>
          <cell r="D1978">
            <v>1802000</v>
          </cell>
          <cell r="E1978">
            <v>180200</v>
          </cell>
          <cell r="F1978">
            <v>180200</v>
          </cell>
          <cell r="G1978">
            <v>300000</v>
          </cell>
          <cell r="H1978">
            <v>1500000</v>
          </cell>
          <cell r="I1978">
            <v>0</v>
          </cell>
          <cell r="J1978">
            <v>3068000</v>
          </cell>
        </row>
        <row r="1979">
          <cell r="A1979" t="str">
            <v>P80635</v>
          </cell>
          <cell r="B1979" t="str">
            <v>LILIES NURHAYATI</v>
          </cell>
          <cell r="C1979" t="str">
            <v>04370</v>
          </cell>
          <cell r="D1979">
            <v>1523000</v>
          </cell>
          <cell r="E1979">
            <v>152300</v>
          </cell>
          <cell r="F1979">
            <v>152300</v>
          </cell>
          <cell r="G1979">
            <v>300000</v>
          </cell>
          <cell r="H1979">
            <v>0</v>
          </cell>
          <cell r="I1979">
            <v>825000</v>
          </cell>
          <cell r="J1979">
            <v>1902000</v>
          </cell>
        </row>
        <row r="1980">
          <cell r="A1980" t="str">
            <v>P80662</v>
          </cell>
          <cell r="B1980" t="str">
            <v>TOSIN</v>
          </cell>
          <cell r="C1980" t="str">
            <v>04370</v>
          </cell>
          <cell r="D1980">
            <v>1333000</v>
          </cell>
          <cell r="E1980">
            <v>133300</v>
          </cell>
          <cell r="F1980">
            <v>133300</v>
          </cell>
          <cell r="G1980">
            <v>300000</v>
          </cell>
          <cell r="H1980">
            <v>0</v>
          </cell>
          <cell r="I1980">
            <v>0</v>
          </cell>
          <cell r="J1980">
            <v>1778000</v>
          </cell>
        </row>
        <row r="1981">
          <cell r="A1981" t="str">
            <v>P81393</v>
          </cell>
          <cell r="B1981" t="str">
            <v>EDI HERIYANOTO</v>
          </cell>
          <cell r="C1981" t="str">
            <v>04370</v>
          </cell>
          <cell r="D1981">
            <v>1207000</v>
          </cell>
          <cell r="E1981">
            <v>120700</v>
          </cell>
          <cell r="F1981">
            <v>120700</v>
          </cell>
          <cell r="G1981">
            <v>300000</v>
          </cell>
          <cell r="H1981">
            <v>0</v>
          </cell>
          <cell r="I1981">
            <v>0</v>
          </cell>
          <cell r="J1981">
            <v>1654000</v>
          </cell>
        </row>
        <row r="1982">
          <cell r="A1982" t="str">
            <v>P81418</v>
          </cell>
          <cell r="B1982" t="str">
            <v>TARYONO, SE.</v>
          </cell>
          <cell r="C1982" t="str">
            <v>04370</v>
          </cell>
          <cell r="D1982">
            <v>1207000</v>
          </cell>
          <cell r="E1982">
            <v>120700</v>
          </cell>
          <cell r="F1982">
            <v>120700</v>
          </cell>
          <cell r="G1982">
            <v>300000</v>
          </cell>
          <cell r="H1982">
            <v>0</v>
          </cell>
          <cell r="I1982">
            <v>407000</v>
          </cell>
          <cell r="J1982">
            <v>1727000</v>
          </cell>
        </row>
        <row r="1983">
          <cell r="A1983" t="str">
            <v>P83565</v>
          </cell>
          <cell r="B1983" t="str">
            <v>R DEDI NURDIANSAH,S.E</v>
          </cell>
          <cell r="C1983" t="str">
            <v>04370</v>
          </cell>
          <cell r="D1983">
            <v>946400</v>
          </cell>
          <cell r="E1983">
            <v>0</v>
          </cell>
          <cell r="F1983">
            <v>0</v>
          </cell>
          <cell r="G1983">
            <v>75000</v>
          </cell>
          <cell r="H1983">
            <v>0</v>
          </cell>
          <cell r="I1983">
            <v>319000</v>
          </cell>
          <cell r="J1983">
            <v>1296800</v>
          </cell>
        </row>
        <row r="1984">
          <cell r="A1984" t="str">
            <v>Q00391</v>
          </cell>
          <cell r="B1984" t="str">
            <v>DEDE MUJNAH</v>
          </cell>
          <cell r="C1984" t="str">
            <v>04370</v>
          </cell>
          <cell r="D1984">
            <v>935000</v>
          </cell>
          <cell r="E1984">
            <v>0</v>
          </cell>
          <cell r="F1984">
            <v>0</v>
          </cell>
          <cell r="G1984">
            <v>75000</v>
          </cell>
          <cell r="H1984">
            <v>0</v>
          </cell>
          <cell r="I1984">
            <v>0</v>
          </cell>
          <cell r="J1984">
            <v>1030000</v>
          </cell>
        </row>
        <row r="1985">
          <cell r="A1985" t="str">
            <v>Q00392</v>
          </cell>
          <cell r="B1985" t="str">
            <v>MAYA MENA KUMALA</v>
          </cell>
          <cell r="C1985" t="str">
            <v>04370</v>
          </cell>
          <cell r="D1985">
            <v>935000</v>
          </cell>
          <cell r="E1985">
            <v>0</v>
          </cell>
          <cell r="F1985">
            <v>0</v>
          </cell>
          <cell r="G1985">
            <v>75000</v>
          </cell>
          <cell r="H1985">
            <v>0</v>
          </cell>
          <cell r="I1985">
            <v>297000</v>
          </cell>
          <cell r="J1985">
            <v>1030000</v>
          </cell>
        </row>
        <row r="1986">
          <cell r="A1986" t="str">
            <v>Q00393</v>
          </cell>
          <cell r="B1986" t="str">
            <v>AGUSTINA SARI</v>
          </cell>
          <cell r="C1986" t="str">
            <v>04370</v>
          </cell>
          <cell r="D1986">
            <v>935000</v>
          </cell>
          <cell r="E1986">
            <v>0</v>
          </cell>
          <cell r="F1986">
            <v>0</v>
          </cell>
          <cell r="G1986">
            <v>75000</v>
          </cell>
          <cell r="H1986">
            <v>0</v>
          </cell>
          <cell r="I1986">
            <v>297000</v>
          </cell>
          <cell r="J1986">
            <v>1030000</v>
          </cell>
        </row>
        <row r="1987">
          <cell r="A1987" t="str">
            <v>Q00394</v>
          </cell>
          <cell r="B1987" t="str">
            <v>TRIANTO NUGROHO</v>
          </cell>
          <cell r="C1987" t="str">
            <v>04370</v>
          </cell>
          <cell r="D1987">
            <v>935000</v>
          </cell>
          <cell r="E1987">
            <v>0</v>
          </cell>
          <cell r="F1987">
            <v>0</v>
          </cell>
          <cell r="G1987">
            <v>75000</v>
          </cell>
          <cell r="H1987">
            <v>0</v>
          </cell>
          <cell r="I1987">
            <v>0</v>
          </cell>
          <cell r="J1987">
            <v>1030000</v>
          </cell>
        </row>
        <row r="1988">
          <cell r="A1988" t="str">
            <v>P66359</v>
          </cell>
          <cell r="B1988" t="str">
            <v>CASAN</v>
          </cell>
          <cell r="C1988" t="str">
            <v>04380</v>
          </cell>
          <cell r="D1988">
            <v>1592000</v>
          </cell>
          <cell r="E1988">
            <v>159200</v>
          </cell>
          <cell r="F1988">
            <v>159200</v>
          </cell>
          <cell r="G1988">
            <v>300000</v>
          </cell>
          <cell r="H1988">
            <v>0</v>
          </cell>
          <cell r="I1988">
            <v>297000</v>
          </cell>
          <cell r="J1988">
            <v>1716000</v>
          </cell>
        </row>
        <row r="1989">
          <cell r="A1989" t="str">
            <v>P78685</v>
          </cell>
          <cell r="B1989" t="str">
            <v>SAHMAT</v>
          </cell>
          <cell r="C1989" t="str">
            <v>04380</v>
          </cell>
          <cell r="D1989">
            <v>1436000</v>
          </cell>
          <cell r="E1989">
            <v>143600</v>
          </cell>
          <cell r="F1989">
            <v>0</v>
          </cell>
          <cell r="G1989">
            <v>150000</v>
          </cell>
          <cell r="H1989">
            <v>0</v>
          </cell>
          <cell r="I1989">
            <v>0</v>
          </cell>
          <cell r="J1989">
            <v>1564000</v>
          </cell>
        </row>
        <row r="1990">
          <cell r="A1990" t="str">
            <v>P78716</v>
          </cell>
          <cell r="B1990" t="str">
            <v>TANI</v>
          </cell>
          <cell r="C1990" t="str">
            <v>04380</v>
          </cell>
          <cell r="D1990">
            <v>1436000</v>
          </cell>
          <cell r="E1990">
            <v>143600</v>
          </cell>
          <cell r="F1990">
            <v>143600</v>
          </cell>
          <cell r="G1990">
            <v>300000</v>
          </cell>
          <cell r="H1990">
            <v>0</v>
          </cell>
          <cell r="I1990">
            <v>319000</v>
          </cell>
          <cell r="J1990">
            <v>1716000</v>
          </cell>
        </row>
        <row r="1991">
          <cell r="A1991" t="str">
            <v>P78969</v>
          </cell>
          <cell r="B1991" t="str">
            <v>HARTONO, SE.</v>
          </cell>
          <cell r="C1991" t="str">
            <v>04380</v>
          </cell>
          <cell r="D1991">
            <v>1927000</v>
          </cell>
          <cell r="E1991">
            <v>192700</v>
          </cell>
          <cell r="F1991">
            <v>192700</v>
          </cell>
          <cell r="G1991">
            <v>300000</v>
          </cell>
          <cell r="H1991">
            <v>1500000</v>
          </cell>
          <cell r="I1991">
            <v>0</v>
          </cell>
          <cell r="J1991">
            <v>3068000</v>
          </cell>
        </row>
        <row r="1992">
          <cell r="A1992" t="str">
            <v>P79652</v>
          </cell>
          <cell r="B1992" t="str">
            <v>EDY SUDARYANTO,SE</v>
          </cell>
          <cell r="C1992" t="str">
            <v>04380</v>
          </cell>
          <cell r="D1992">
            <v>1686000</v>
          </cell>
          <cell r="E1992">
            <v>168600</v>
          </cell>
          <cell r="F1992">
            <v>168600</v>
          </cell>
          <cell r="G1992">
            <v>300000</v>
          </cell>
          <cell r="H1992">
            <v>0</v>
          </cell>
          <cell r="I1992">
            <v>825000</v>
          </cell>
          <cell r="J1992">
            <v>1964000</v>
          </cell>
        </row>
        <row r="1993">
          <cell r="A1993" t="str">
            <v>P80127</v>
          </cell>
          <cell r="B1993" t="str">
            <v>LILIES SOELISTIJAWATI, SE.</v>
          </cell>
          <cell r="C1993" t="str">
            <v>04380</v>
          </cell>
          <cell r="D1993">
            <v>1744000</v>
          </cell>
          <cell r="E1993">
            <v>174400</v>
          </cell>
          <cell r="F1993">
            <v>174400</v>
          </cell>
          <cell r="G1993">
            <v>300000</v>
          </cell>
          <cell r="H1993">
            <v>0</v>
          </cell>
          <cell r="I1993">
            <v>605000</v>
          </cell>
          <cell r="J1993">
            <v>2051000</v>
          </cell>
        </row>
        <row r="1994">
          <cell r="A1994" t="str">
            <v>P80653</v>
          </cell>
          <cell r="B1994" t="str">
            <v>TARMIN</v>
          </cell>
          <cell r="C1994" t="str">
            <v>04380</v>
          </cell>
          <cell r="D1994">
            <v>1426000</v>
          </cell>
          <cell r="E1994">
            <v>0</v>
          </cell>
          <cell r="F1994">
            <v>142600</v>
          </cell>
          <cell r="G1994">
            <v>225000</v>
          </cell>
          <cell r="H1994">
            <v>0</v>
          </cell>
          <cell r="I1994">
            <v>825000</v>
          </cell>
          <cell r="J1994">
            <v>1922000</v>
          </cell>
        </row>
        <row r="1995">
          <cell r="A1995" t="str">
            <v>P81442</v>
          </cell>
          <cell r="B1995" t="str">
            <v>EMAN SUDIRMAN</v>
          </cell>
          <cell r="C1995" t="str">
            <v>04380</v>
          </cell>
          <cell r="D1995">
            <v>1207000</v>
          </cell>
          <cell r="E1995">
            <v>120700</v>
          </cell>
          <cell r="F1995">
            <v>60350</v>
          </cell>
          <cell r="G1995">
            <v>225000</v>
          </cell>
          <cell r="H1995">
            <v>0</v>
          </cell>
          <cell r="I1995">
            <v>495000</v>
          </cell>
          <cell r="J1995">
            <v>1727000</v>
          </cell>
        </row>
        <row r="1996">
          <cell r="A1996" t="str">
            <v>P82047</v>
          </cell>
          <cell r="B1996" t="str">
            <v>WARSO</v>
          </cell>
          <cell r="C1996" t="str">
            <v>04380</v>
          </cell>
          <cell r="D1996">
            <v>1164000</v>
          </cell>
          <cell r="E1996">
            <v>116400</v>
          </cell>
          <cell r="F1996">
            <v>116400</v>
          </cell>
          <cell r="G1996">
            <v>300000</v>
          </cell>
          <cell r="H1996">
            <v>0</v>
          </cell>
          <cell r="I1996">
            <v>825000</v>
          </cell>
          <cell r="J1996">
            <v>1716000</v>
          </cell>
        </row>
        <row r="1997">
          <cell r="A1997" t="str">
            <v>P83563</v>
          </cell>
          <cell r="B1997" t="str">
            <v>SANDI MAWARDI</v>
          </cell>
          <cell r="C1997" t="str">
            <v>04380</v>
          </cell>
          <cell r="D1997">
            <v>946400</v>
          </cell>
          <cell r="E1997">
            <v>0</v>
          </cell>
          <cell r="F1997">
            <v>0</v>
          </cell>
          <cell r="G1997">
            <v>75000</v>
          </cell>
          <cell r="H1997">
            <v>0</v>
          </cell>
          <cell r="I1997">
            <v>0</v>
          </cell>
          <cell r="J1997">
            <v>1296800</v>
          </cell>
        </row>
        <row r="1998">
          <cell r="A1998" t="str">
            <v>P83564</v>
          </cell>
          <cell r="B1998" t="str">
            <v>IPAN WAHYU GANTIKA</v>
          </cell>
          <cell r="C1998" t="str">
            <v>04380</v>
          </cell>
          <cell r="D1998">
            <v>946400</v>
          </cell>
          <cell r="E1998">
            <v>0</v>
          </cell>
          <cell r="F1998">
            <v>0</v>
          </cell>
          <cell r="G1998">
            <v>75000</v>
          </cell>
          <cell r="H1998">
            <v>0</v>
          </cell>
          <cell r="I1998">
            <v>0</v>
          </cell>
          <cell r="J1998">
            <v>1296800</v>
          </cell>
        </row>
        <row r="1999">
          <cell r="A1999" t="str">
            <v>Q00385</v>
          </cell>
          <cell r="B1999" t="str">
            <v>ANDI SUKADI</v>
          </cell>
          <cell r="C1999" t="str">
            <v>04380</v>
          </cell>
          <cell r="D1999">
            <v>935000</v>
          </cell>
          <cell r="E1999">
            <v>0</v>
          </cell>
          <cell r="F1999">
            <v>0</v>
          </cell>
          <cell r="G1999">
            <v>75000</v>
          </cell>
          <cell r="H1999">
            <v>0</v>
          </cell>
          <cell r="I1999">
            <v>0</v>
          </cell>
          <cell r="J1999">
            <v>1030000</v>
          </cell>
        </row>
        <row r="2000">
          <cell r="A2000" t="str">
            <v>Q00386</v>
          </cell>
          <cell r="B2000" t="str">
            <v>DEDE ISWANDI</v>
          </cell>
          <cell r="C2000" t="str">
            <v>04380</v>
          </cell>
          <cell r="D2000">
            <v>935000</v>
          </cell>
          <cell r="E2000">
            <v>0</v>
          </cell>
          <cell r="F2000">
            <v>0</v>
          </cell>
          <cell r="G2000">
            <v>75000</v>
          </cell>
          <cell r="H2000">
            <v>0</v>
          </cell>
          <cell r="I2000">
            <v>0</v>
          </cell>
          <cell r="J2000">
            <v>1030000</v>
          </cell>
        </row>
        <row r="2001">
          <cell r="A2001" t="str">
            <v>Q00387</v>
          </cell>
          <cell r="B2001" t="str">
            <v>SIGIT PRADIPTYA D</v>
          </cell>
          <cell r="C2001" t="str">
            <v>04380</v>
          </cell>
          <cell r="D2001">
            <v>935000</v>
          </cell>
          <cell r="E2001">
            <v>0</v>
          </cell>
          <cell r="F2001">
            <v>0</v>
          </cell>
          <cell r="G2001">
            <v>75000</v>
          </cell>
          <cell r="H2001">
            <v>0</v>
          </cell>
          <cell r="I2001">
            <v>0</v>
          </cell>
          <cell r="J2001">
            <v>1030000</v>
          </cell>
        </row>
        <row r="2002">
          <cell r="A2002" t="str">
            <v>Q00388</v>
          </cell>
          <cell r="B2002" t="str">
            <v>RIADI NAGASURO</v>
          </cell>
          <cell r="C2002" t="str">
            <v>04380</v>
          </cell>
          <cell r="D2002">
            <v>935000</v>
          </cell>
          <cell r="E2002">
            <v>0</v>
          </cell>
          <cell r="F2002">
            <v>0</v>
          </cell>
          <cell r="G2002">
            <v>75000</v>
          </cell>
          <cell r="H2002">
            <v>0</v>
          </cell>
          <cell r="I2002">
            <v>0</v>
          </cell>
          <cell r="J2002">
            <v>1030000</v>
          </cell>
        </row>
        <row r="2003">
          <cell r="A2003" t="str">
            <v>Q00389</v>
          </cell>
          <cell r="B2003" t="str">
            <v>LUKMAN HAKIM</v>
          </cell>
          <cell r="C2003" t="str">
            <v>04380</v>
          </cell>
          <cell r="D2003">
            <v>935000</v>
          </cell>
          <cell r="E2003">
            <v>0</v>
          </cell>
          <cell r="F2003">
            <v>0</v>
          </cell>
          <cell r="G2003">
            <v>75000</v>
          </cell>
          <cell r="H2003">
            <v>0</v>
          </cell>
          <cell r="I2003">
            <v>0</v>
          </cell>
          <cell r="J2003">
            <v>1030000</v>
          </cell>
        </row>
        <row r="2004">
          <cell r="A2004" t="str">
            <v>P60659</v>
          </cell>
          <cell r="B2004" t="str">
            <v>U. KOSASIH</v>
          </cell>
          <cell r="C2004" t="str">
            <v>04400</v>
          </cell>
          <cell r="D2004">
            <v>1751000</v>
          </cell>
          <cell r="E2004">
            <v>175100</v>
          </cell>
          <cell r="F2004">
            <v>175100</v>
          </cell>
          <cell r="G2004">
            <v>300000</v>
          </cell>
          <cell r="H2004">
            <v>0</v>
          </cell>
          <cell r="I2004">
            <v>825000</v>
          </cell>
          <cell r="J2004">
            <v>1922000</v>
          </cell>
        </row>
        <row r="2005">
          <cell r="A2005" t="str">
            <v>P80338</v>
          </cell>
          <cell r="B2005" t="str">
            <v>PARTONO, S.Mn</v>
          </cell>
          <cell r="C2005" t="str">
            <v>04400</v>
          </cell>
          <cell r="D2005">
            <v>1686000</v>
          </cell>
          <cell r="E2005">
            <v>168600</v>
          </cell>
          <cell r="F2005">
            <v>168600</v>
          </cell>
          <cell r="G2005">
            <v>300000</v>
          </cell>
          <cell r="H2005">
            <v>1500000</v>
          </cell>
          <cell r="I2005">
            <v>0</v>
          </cell>
          <cell r="J2005">
            <v>2950000</v>
          </cell>
        </row>
        <row r="2006">
          <cell r="A2006" t="str">
            <v>P81392</v>
          </cell>
          <cell r="B2006" t="str">
            <v>AMUNG MA'MUR</v>
          </cell>
          <cell r="C2006" t="str">
            <v>04400</v>
          </cell>
          <cell r="D2006">
            <v>1168000</v>
          </cell>
          <cell r="E2006">
            <v>116800</v>
          </cell>
          <cell r="F2006">
            <v>116800</v>
          </cell>
          <cell r="G2006">
            <v>300000</v>
          </cell>
          <cell r="H2006">
            <v>0</v>
          </cell>
          <cell r="I2006">
            <v>319000</v>
          </cell>
          <cell r="J2006">
            <v>1592000</v>
          </cell>
        </row>
        <row r="2007">
          <cell r="A2007" t="str">
            <v>P81456</v>
          </cell>
          <cell r="B2007" t="str">
            <v>EPI RUSTANDI</v>
          </cell>
          <cell r="C2007" t="str">
            <v>04400</v>
          </cell>
          <cell r="D2007">
            <v>1207000</v>
          </cell>
          <cell r="E2007">
            <v>120700</v>
          </cell>
          <cell r="F2007">
            <v>120700</v>
          </cell>
          <cell r="G2007">
            <v>300000</v>
          </cell>
          <cell r="H2007">
            <v>0</v>
          </cell>
          <cell r="I2007">
            <v>407000</v>
          </cell>
          <cell r="J2007">
            <v>1727000</v>
          </cell>
        </row>
        <row r="2008">
          <cell r="A2008" t="str">
            <v>P83574</v>
          </cell>
          <cell r="B2008" t="str">
            <v>ARI FIRMANSYAH</v>
          </cell>
          <cell r="C2008" t="str">
            <v>04400</v>
          </cell>
          <cell r="D2008">
            <v>946400</v>
          </cell>
          <cell r="E2008">
            <v>0</v>
          </cell>
          <cell r="F2008">
            <v>0</v>
          </cell>
          <cell r="G2008">
            <v>75000</v>
          </cell>
          <cell r="H2008">
            <v>0</v>
          </cell>
          <cell r="I2008">
            <v>297000</v>
          </cell>
          <cell r="J2008">
            <v>1296800</v>
          </cell>
        </row>
        <row r="2009">
          <cell r="A2009" t="str">
            <v>Q00426</v>
          </cell>
          <cell r="B2009" t="str">
            <v>YADI TARYADI</v>
          </cell>
          <cell r="C2009" t="str">
            <v>04400</v>
          </cell>
          <cell r="D2009">
            <v>935000</v>
          </cell>
          <cell r="E2009">
            <v>0</v>
          </cell>
          <cell r="F2009">
            <v>0</v>
          </cell>
          <cell r="G2009">
            <v>75000</v>
          </cell>
          <cell r="H2009">
            <v>0</v>
          </cell>
          <cell r="I2009">
            <v>0</v>
          </cell>
          <cell r="J2009">
            <v>1030000</v>
          </cell>
        </row>
        <row r="2010">
          <cell r="A2010" t="str">
            <v>P50732</v>
          </cell>
          <cell r="B2010" t="str">
            <v>HIDAYAT MALIKUL KHUSNI</v>
          </cell>
          <cell r="C2010" t="str">
            <v>04410</v>
          </cell>
          <cell r="D2010">
            <v>2288000</v>
          </cell>
          <cell r="E2010">
            <v>228800</v>
          </cell>
          <cell r="F2010">
            <v>114400</v>
          </cell>
          <cell r="G2010">
            <v>225000</v>
          </cell>
          <cell r="H2010">
            <v>0</v>
          </cell>
          <cell r="I2010">
            <v>825000</v>
          </cell>
          <cell r="J2010">
            <v>2421000</v>
          </cell>
        </row>
        <row r="2011">
          <cell r="A2011" t="str">
            <v>P59459</v>
          </cell>
          <cell r="B2011" t="str">
            <v>KUAT</v>
          </cell>
          <cell r="C2011" t="str">
            <v>04410</v>
          </cell>
          <cell r="D2011">
            <v>1705000</v>
          </cell>
          <cell r="E2011">
            <v>170500</v>
          </cell>
          <cell r="F2011">
            <v>170500</v>
          </cell>
          <cell r="G2011">
            <v>300000</v>
          </cell>
          <cell r="H2011">
            <v>0</v>
          </cell>
          <cell r="I2011">
            <v>319000</v>
          </cell>
          <cell r="J2011">
            <v>1989000</v>
          </cell>
        </row>
        <row r="2012">
          <cell r="A2012" t="str">
            <v>P77297</v>
          </cell>
          <cell r="B2012" t="str">
            <v>SUKADI, SH.</v>
          </cell>
          <cell r="C2012" t="str">
            <v>04410</v>
          </cell>
          <cell r="D2012">
            <v>1865000</v>
          </cell>
          <cell r="E2012">
            <v>186500</v>
          </cell>
          <cell r="F2012">
            <v>186500</v>
          </cell>
          <cell r="G2012">
            <v>300000</v>
          </cell>
          <cell r="H2012">
            <v>1500000</v>
          </cell>
          <cell r="I2012">
            <v>0</v>
          </cell>
          <cell r="J2012">
            <v>3250000</v>
          </cell>
        </row>
        <row r="2013">
          <cell r="A2013" t="str">
            <v>P81054</v>
          </cell>
          <cell r="B2013" t="str">
            <v>SRINAWATI, SH</v>
          </cell>
          <cell r="C2013" t="str">
            <v>04410</v>
          </cell>
          <cell r="D2013">
            <v>1523000</v>
          </cell>
          <cell r="E2013">
            <v>152300</v>
          </cell>
          <cell r="F2013">
            <v>76150</v>
          </cell>
          <cell r="G2013">
            <v>225000</v>
          </cell>
          <cell r="H2013">
            <v>0</v>
          </cell>
          <cell r="I2013">
            <v>825000</v>
          </cell>
          <cell r="J2013">
            <v>2205000</v>
          </cell>
        </row>
        <row r="2014">
          <cell r="A2014" t="str">
            <v>P81378</v>
          </cell>
          <cell r="B2014" t="str">
            <v>UJANG SUKMAYADI</v>
          </cell>
          <cell r="C2014" t="str">
            <v>04410</v>
          </cell>
          <cell r="D2014">
            <v>1207000</v>
          </cell>
          <cell r="E2014">
            <v>0</v>
          </cell>
          <cell r="F2014">
            <v>0</v>
          </cell>
          <cell r="G2014">
            <v>75000</v>
          </cell>
          <cell r="H2014">
            <v>0</v>
          </cell>
          <cell r="I2014">
            <v>297000</v>
          </cell>
          <cell r="J2014">
            <v>1917000</v>
          </cell>
        </row>
        <row r="2015">
          <cell r="A2015" t="str">
            <v>P82051</v>
          </cell>
          <cell r="B2015" t="str">
            <v>ENDI ABDILAH</v>
          </cell>
          <cell r="C2015" t="str">
            <v>04410</v>
          </cell>
          <cell r="D2015">
            <v>1126000</v>
          </cell>
          <cell r="E2015">
            <v>112600</v>
          </cell>
          <cell r="F2015">
            <v>112600</v>
          </cell>
          <cell r="G2015">
            <v>300000</v>
          </cell>
          <cell r="H2015">
            <v>0</v>
          </cell>
          <cell r="I2015">
            <v>319000</v>
          </cell>
          <cell r="J2015">
            <v>1917000</v>
          </cell>
        </row>
        <row r="2016">
          <cell r="A2016" t="str">
            <v>P82790</v>
          </cell>
          <cell r="B2016" t="str">
            <v>I DEWA AYU EKA SUDEWI, SP</v>
          </cell>
          <cell r="C2016" t="str">
            <v>04410</v>
          </cell>
          <cell r="D2016">
            <v>1052000</v>
          </cell>
          <cell r="E2016">
            <v>105200</v>
          </cell>
          <cell r="F2016">
            <v>52600</v>
          </cell>
          <cell r="G2016">
            <v>225000</v>
          </cell>
          <cell r="H2016">
            <v>0</v>
          </cell>
          <cell r="I2016">
            <v>495000</v>
          </cell>
          <cell r="J2016">
            <v>1917000</v>
          </cell>
        </row>
        <row r="2017">
          <cell r="A2017" t="str">
            <v>P83590</v>
          </cell>
          <cell r="B2017" t="str">
            <v>AGUS SAEPULOH</v>
          </cell>
          <cell r="C2017" t="str">
            <v>04410</v>
          </cell>
          <cell r="D2017">
            <v>946400</v>
          </cell>
          <cell r="E2017">
            <v>0</v>
          </cell>
          <cell r="F2017">
            <v>0</v>
          </cell>
          <cell r="G2017">
            <v>75000</v>
          </cell>
          <cell r="H2017">
            <v>0</v>
          </cell>
          <cell r="I2017">
            <v>0</v>
          </cell>
          <cell r="J2017">
            <v>1372000</v>
          </cell>
        </row>
        <row r="2018">
          <cell r="A2018" t="str">
            <v>P83591</v>
          </cell>
          <cell r="B2018" t="str">
            <v>ADRIAN WIBISONO</v>
          </cell>
          <cell r="C2018" t="str">
            <v>04410</v>
          </cell>
          <cell r="D2018">
            <v>946400</v>
          </cell>
          <cell r="E2018">
            <v>0</v>
          </cell>
          <cell r="F2018">
            <v>0</v>
          </cell>
          <cell r="G2018">
            <v>75000</v>
          </cell>
          <cell r="H2018">
            <v>0</v>
          </cell>
          <cell r="I2018">
            <v>319000</v>
          </cell>
          <cell r="J2018">
            <v>1372000</v>
          </cell>
        </row>
        <row r="2019">
          <cell r="A2019" t="str">
            <v>Q00486</v>
          </cell>
          <cell r="B2019" t="str">
            <v>DIPO WIRANTO</v>
          </cell>
          <cell r="C2019" t="str">
            <v>04410</v>
          </cell>
          <cell r="D2019">
            <v>935000</v>
          </cell>
          <cell r="E2019">
            <v>0</v>
          </cell>
          <cell r="F2019">
            <v>0</v>
          </cell>
          <cell r="G2019">
            <v>75000</v>
          </cell>
          <cell r="H2019">
            <v>0</v>
          </cell>
          <cell r="I2019">
            <v>0</v>
          </cell>
          <cell r="J2019">
            <v>1090000</v>
          </cell>
        </row>
        <row r="2020">
          <cell r="A2020" t="str">
            <v>Q00487</v>
          </cell>
          <cell r="B2020" t="str">
            <v>WAHYU NOVENDY SINDONANTA</v>
          </cell>
          <cell r="C2020" t="str">
            <v>04410</v>
          </cell>
          <cell r="D2020">
            <v>935000</v>
          </cell>
          <cell r="E2020">
            <v>0</v>
          </cell>
          <cell r="F2020">
            <v>0</v>
          </cell>
          <cell r="G2020">
            <v>75000</v>
          </cell>
          <cell r="H2020">
            <v>0</v>
          </cell>
          <cell r="I2020">
            <v>0</v>
          </cell>
          <cell r="J2020">
            <v>1090000</v>
          </cell>
        </row>
        <row r="2021">
          <cell r="A2021" t="str">
            <v>Q00488</v>
          </cell>
          <cell r="B2021" t="str">
            <v>YANTI FADZRIANI</v>
          </cell>
          <cell r="C2021" t="str">
            <v>04410</v>
          </cell>
          <cell r="D2021">
            <v>935000</v>
          </cell>
          <cell r="E2021">
            <v>0</v>
          </cell>
          <cell r="F2021">
            <v>0</v>
          </cell>
          <cell r="G2021">
            <v>75000</v>
          </cell>
          <cell r="H2021">
            <v>0</v>
          </cell>
          <cell r="I2021">
            <v>0</v>
          </cell>
          <cell r="J2021">
            <v>1090000</v>
          </cell>
        </row>
        <row r="2022">
          <cell r="A2022" t="str">
            <v>Q00489</v>
          </cell>
          <cell r="B2022" t="str">
            <v>INTANREKSA SANTININGRUM</v>
          </cell>
          <cell r="C2022" t="str">
            <v>04410</v>
          </cell>
          <cell r="D2022">
            <v>935000</v>
          </cell>
          <cell r="E2022">
            <v>0</v>
          </cell>
          <cell r="F2022">
            <v>0</v>
          </cell>
          <cell r="G2022">
            <v>75000</v>
          </cell>
          <cell r="H2022">
            <v>0</v>
          </cell>
          <cell r="I2022">
            <v>0</v>
          </cell>
          <cell r="J2022">
            <v>1090000</v>
          </cell>
        </row>
        <row r="2023">
          <cell r="A2023" t="str">
            <v>Q00490</v>
          </cell>
          <cell r="B2023" t="str">
            <v>WIDA NINGSIH</v>
          </cell>
          <cell r="C2023" t="str">
            <v>04410</v>
          </cell>
          <cell r="D2023">
            <v>935000</v>
          </cell>
          <cell r="E2023">
            <v>0</v>
          </cell>
          <cell r="F2023">
            <v>0</v>
          </cell>
          <cell r="G2023">
            <v>75000</v>
          </cell>
          <cell r="H2023">
            <v>0</v>
          </cell>
          <cell r="I2023">
            <v>0</v>
          </cell>
          <cell r="J2023">
            <v>1090000</v>
          </cell>
        </row>
        <row r="2024">
          <cell r="A2024" t="str">
            <v>Q00491</v>
          </cell>
          <cell r="B2024" t="str">
            <v>IRMA ZAHRA MAULANI</v>
          </cell>
          <cell r="C2024" t="str">
            <v>04410</v>
          </cell>
          <cell r="D2024">
            <v>935000</v>
          </cell>
          <cell r="E2024">
            <v>0</v>
          </cell>
          <cell r="F2024">
            <v>0</v>
          </cell>
          <cell r="G2024">
            <v>75000</v>
          </cell>
          <cell r="H2024">
            <v>0</v>
          </cell>
          <cell r="I2024">
            <v>0</v>
          </cell>
          <cell r="J2024">
            <v>1090000</v>
          </cell>
        </row>
        <row r="2025">
          <cell r="A2025" t="str">
            <v>Q00492</v>
          </cell>
          <cell r="B2025" t="str">
            <v>TRI PURWANTI</v>
          </cell>
          <cell r="C2025" t="str">
            <v>04410</v>
          </cell>
          <cell r="D2025">
            <v>935000</v>
          </cell>
          <cell r="E2025">
            <v>0</v>
          </cell>
          <cell r="F2025">
            <v>0</v>
          </cell>
          <cell r="G2025">
            <v>75000</v>
          </cell>
          <cell r="H2025">
            <v>0</v>
          </cell>
          <cell r="I2025">
            <v>0</v>
          </cell>
          <cell r="J2025">
            <v>1090000</v>
          </cell>
        </row>
        <row r="2026">
          <cell r="A2026" t="str">
            <v>Q00493</v>
          </cell>
          <cell r="B2026" t="str">
            <v>NURINA LISYANTI</v>
          </cell>
          <cell r="C2026" t="str">
            <v>04410</v>
          </cell>
          <cell r="D2026">
            <v>935000</v>
          </cell>
          <cell r="E2026">
            <v>0</v>
          </cell>
          <cell r="F2026">
            <v>0</v>
          </cell>
          <cell r="G2026">
            <v>75000</v>
          </cell>
          <cell r="H2026">
            <v>0</v>
          </cell>
          <cell r="I2026">
            <v>0</v>
          </cell>
          <cell r="J2026">
            <v>1090000</v>
          </cell>
        </row>
        <row r="2027">
          <cell r="A2027" t="str">
            <v>P54377</v>
          </cell>
          <cell r="B2027" t="str">
            <v>SUHARTONO, SE.</v>
          </cell>
          <cell r="C2027" t="str">
            <v>04420</v>
          </cell>
          <cell r="D2027">
            <v>2442000</v>
          </cell>
          <cell r="E2027">
            <v>244200</v>
          </cell>
          <cell r="F2027">
            <v>122100</v>
          </cell>
          <cell r="G2027">
            <v>225000</v>
          </cell>
          <cell r="H2027">
            <v>2100000</v>
          </cell>
          <cell r="I2027">
            <v>0</v>
          </cell>
          <cell r="J2027">
            <v>3625000</v>
          </cell>
        </row>
        <row r="2028">
          <cell r="A2028" t="str">
            <v>P79562</v>
          </cell>
          <cell r="B2028" t="str">
            <v>ERNAWATI, S.SOS</v>
          </cell>
          <cell r="C2028" t="str">
            <v>04420</v>
          </cell>
          <cell r="D2028">
            <v>1741000</v>
          </cell>
          <cell r="E2028">
            <v>174100</v>
          </cell>
          <cell r="F2028">
            <v>87050</v>
          </cell>
          <cell r="G2028">
            <v>225000</v>
          </cell>
          <cell r="H2028">
            <v>0</v>
          </cell>
          <cell r="I2028">
            <v>605000</v>
          </cell>
          <cell r="J2028">
            <v>2349000</v>
          </cell>
        </row>
        <row r="2029">
          <cell r="A2029" t="str">
            <v>P79595</v>
          </cell>
          <cell r="B2029" t="str">
            <v>TUTI LESTARI</v>
          </cell>
          <cell r="C2029" t="str">
            <v>04420</v>
          </cell>
          <cell r="D2029">
            <v>1686000</v>
          </cell>
          <cell r="E2029">
            <v>0</v>
          </cell>
          <cell r="F2029">
            <v>0</v>
          </cell>
          <cell r="G2029">
            <v>75000</v>
          </cell>
          <cell r="H2029">
            <v>0</v>
          </cell>
          <cell r="I2029">
            <v>550000</v>
          </cell>
          <cell r="J2029">
            <v>2173000</v>
          </cell>
        </row>
        <row r="2030">
          <cell r="A2030" t="str">
            <v>P79992</v>
          </cell>
          <cell r="B2030" t="str">
            <v>HANI SUSANTINI</v>
          </cell>
          <cell r="C2030" t="str">
            <v>04420</v>
          </cell>
          <cell r="D2030">
            <v>1802000</v>
          </cell>
          <cell r="E2030">
            <v>0</v>
          </cell>
          <cell r="F2030">
            <v>0</v>
          </cell>
          <cell r="G2030">
            <v>75000</v>
          </cell>
          <cell r="H2030">
            <v>1500000</v>
          </cell>
          <cell r="I2030">
            <v>0</v>
          </cell>
          <cell r="J2030">
            <v>3000000</v>
          </cell>
        </row>
        <row r="2031">
          <cell r="A2031" t="str">
            <v>P81444</v>
          </cell>
          <cell r="B2031" t="str">
            <v>ACHMAD ZEIN</v>
          </cell>
          <cell r="C2031" t="str">
            <v>04420</v>
          </cell>
          <cell r="D2031">
            <v>1168000</v>
          </cell>
          <cell r="E2031">
            <v>116800</v>
          </cell>
          <cell r="F2031">
            <v>58400</v>
          </cell>
          <cell r="G2031">
            <v>225000</v>
          </cell>
          <cell r="H2031">
            <v>0</v>
          </cell>
          <cell r="I2031">
            <v>352000</v>
          </cell>
          <cell r="J2031">
            <v>1760000</v>
          </cell>
        </row>
        <row r="2032">
          <cell r="A2032" t="str">
            <v>P81485</v>
          </cell>
          <cell r="B2032" t="str">
            <v>MINARDI</v>
          </cell>
          <cell r="C2032" t="str">
            <v>04420</v>
          </cell>
          <cell r="D2032">
            <v>1207000</v>
          </cell>
          <cell r="E2032">
            <v>120700</v>
          </cell>
          <cell r="F2032">
            <v>60350</v>
          </cell>
          <cell r="G2032">
            <v>225000</v>
          </cell>
          <cell r="H2032">
            <v>0</v>
          </cell>
          <cell r="I2032">
            <v>495000</v>
          </cell>
          <cell r="J2032">
            <v>1829000</v>
          </cell>
        </row>
        <row r="2033">
          <cell r="A2033" t="str">
            <v>P82782</v>
          </cell>
          <cell r="B2033" t="str">
            <v>NURHAYATI, SE</v>
          </cell>
          <cell r="C2033" t="str">
            <v>04420</v>
          </cell>
          <cell r="D2033">
            <v>1183000</v>
          </cell>
          <cell r="E2033">
            <v>0</v>
          </cell>
          <cell r="F2033">
            <v>0</v>
          </cell>
          <cell r="G2033">
            <v>75000</v>
          </cell>
          <cell r="H2033">
            <v>0</v>
          </cell>
          <cell r="I2033">
            <v>550000</v>
          </cell>
          <cell r="J2033">
            <v>1967000</v>
          </cell>
        </row>
        <row r="2034">
          <cell r="A2034" t="str">
            <v>P83566</v>
          </cell>
          <cell r="B2034" t="str">
            <v>NURAROVAH B</v>
          </cell>
          <cell r="C2034" t="str">
            <v>04420</v>
          </cell>
          <cell r="D2034">
            <v>946400</v>
          </cell>
          <cell r="E2034">
            <v>0</v>
          </cell>
          <cell r="F2034">
            <v>0</v>
          </cell>
          <cell r="G2034">
            <v>75000</v>
          </cell>
          <cell r="H2034">
            <v>0</v>
          </cell>
          <cell r="I2034">
            <v>319000</v>
          </cell>
          <cell r="J2034">
            <v>1372000</v>
          </cell>
        </row>
        <row r="2035">
          <cell r="A2035" t="str">
            <v>Q00395</v>
          </cell>
          <cell r="B2035" t="str">
            <v>NOVA EMILYA SARI</v>
          </cell>
          <cell r="C2035" t="str">
            <v>04420</v>
          </cell>
          <cell r="D2035">
            <v>935000</v>
          </cell>
          <cell r="E2035">
            <v>0</v>
          </cell>
          <cell r="F2035">
            <v>0</v>
          </cell>
          <cell r="G2035">
            <v>75000</v>
          </cell>
          <cell r="H2035">
            <v>0</v>
          </cell>
          <cell r="I2035">
            <v>0</v>
          </cell>
          <cell r="J2035">
            <v>1090000</v>
          </cell>
        </row>
        <row r="2036">
          <cell r="A2036" t="str">
            <v>Q00396</v>
          </cell>
          <cell r="B2036" t="str">
            <v>DIAN NURHAYAT</v>
          </cell>
          <cell r="C2036" t="str">
            <v>04420</v>
          </cell>
          <cell r="D2036">
            <v>935000</v>
          </cell>
          <cell r="E2036">
            <v>0</v>
          </cell>
          <cell r="F2036">
            <v>0</v>
          </cell>
          <cell r="G2036">
            <v>75000</v>
          </cell>
          <cell r="H2036">
            <v>0</v>
          </cell>
          <cell r="I2036">
            <v>0</v>
          </cell>
          <cell r="J2036">
            <v>1090000</v>
          </cell>
        </row>
        <row r="2037">
          <cell r="A2037" t="str">
            <v>Q00397</v>
          </cell>
          <cell r="B2037" t="str">
            <v>SITI ROHAYATI</v>
          </cell>
          <cell r="C2037" t="str">
            <v>04420</v>
          </cell>
          <cell r="D2037">
            <v>935000</v>
          </cell>
          <cell r="E2037">
            <v>0</v>
          </cell>
          <cell r="F2037">
            <v>0</v>
          </cell>
          <cell r="G2037">
            <v>75000</v>
          </cell>
          <cell r="H2037">
            <v>0</v>
          </cell>
          <cell r="I2037">
            <v>0</v>
          </cell>
          <cell r="J2037">
            <v>1090000</v>
          </cell>
        </row>
        <row r="2038">
          <cell r="A2038" t="str">
            <v>Q00398</v>
          </cell>
          <cell r="B2038" t="str">
            <v>ROSARI SANTRINA TIRAMAN</v>
          </cell>
          <cell r="C2038" t="str">
            <v>04420</v>
          </cell>
          <cell r="D2038">
            <v>935000</v>
          </cell>
          <cell r="E2038">
            <v>0</v>
          </cell>
          <cell r="F2038">
            <v>0</v>
          </cell>
          <cell r="G2038">
            <v>75000</v>
          </cell>
          <cell r="H2038">
            <v>0</v>
          </cell>
          <cell r="I2038">
            <v>297000</v>
          </cell>
          <cell r="J2038">
            <v>1090000</v>
          </cell>
        </row>
        <row r="2039">
          <cell r="A2039" t="str">
            <v>P52628</v>
          </cell>
          <cell r="B2039" t="str">
            <v>MUHIDIN</v>
          </cell>
          <cell r="C2039" t="str">
            <v>04430</v>
          </cell>
          <cell r="D2039">
            <v>1942000</v>
          </cell>
          <cell r="E2039">
            <v>194200</v>
          </cell>
          <cell r="F2039">
            <v>194200</v>
          </cell>
          <cell r="G2039">
            <v>300000</v>
          </cell>
          <cell r="H2039">
            <v>0</v>
          </cell>
          <cell r="I2039">
            <v>0</v>
          </cell>
          <cell r="J2039">
            <v>1677000</v>
          </cell>
        </row>
        <row r="2040">
          <cell r="A2040" t="str">
            <v>P54375</v>
          </cell>
          <cell r="B2040" t="str">
            <v>MOH.ASRI</v>
          </cell>
          <cell r="C2040" t="str">
            <v>04430</v>
          </cell>
          <cell r="D2040">
            <v>2288000</v>
          </cell>
          <cell r="E2040">
            <v>228800</v>
          </cell>
          <cell r="F2040">
            <v>228800</v>
          </cell>
          <cell r="G2040">
            <v>300000</v>
          </cell>
          <cell r="H2040">
            <v>0</v>
          </cell>
          <cell r="I2040">
            <v>605000</v>
          </cell>
          <cell r="J2040">
            <v>2181000</v>
          </cell>
        </row>
        <row r="2041">
          <cell r="A2041" t="str">
            <v>P66116</v>
          </cell>
          <cell r="B2041" t="str">
            <v>DJAMHARI</v>
          </cell>
          <cell r="C2041" t="str">
            <v>04430</v>
          </cell>
          <cell r="D2041">
            <v>1806000</v>
          </cell>
          <cell r="E2041">
            <v>180600</v>
          </cell>
          <cell r="F2041">
            <v>180600</v>
          </cell>
          <cell r="G2041">
            <v>300000</v>
          </cell>
          <cell r="H2041">
            <v>0</v>
          </cell>
          <cell r="I2041">
            <v>825000</v>
          </cell>
          <cell r="J2041">
            <v>2051000</v>
          </cell>
        </row>
        <row r="2042">
          <cell r="A2042" t="str">
            <v>P79140</v>
          </cell>
          <cell r="B2042" t="str">
            <v>BUDI EKO PRIYANTO</v>
          </cell>
          <cell r="C2042" t="str">
            <v>04430</v>
          </cell>
          <cell r="D2042">
            <v>1744000</v>
          </cell>
          <cell r="E2042">
            <v>174400</v>
          </cell>
          <cell r="F2042">
            <v>174400</v>
          </cell>
          <cell r="G2042">
            <v>300000</v>
          </cell>
          <cell r="H2042">
            <v>0</v>
          </cell>
          <cell r="I2042">
            <v>825000</v>
          </cell>
          <cell r="J2042">
            <v>1964000</v>
          </cell>
        </row>
        <row r="2043">
          <cell r="A2043" t="str">
            <v>P79401</v>
          </cell>
          <cell r="B2043" t="str">
            <v>M. SAIFUDDIN YUSUF, S.Sos. MBA</v>
          </cell>
          <cell r="C2043" t="str">
            <v>04430</v>
          </cell>
          <cell r="D2043">
            <v>1927000</v>
          </cell>
          <cell r="E2043">
            <v>192700</v>
          </cell>
          <cell r="F2043">
            <v>192700</v>
          </cell>
          <cell r="G2043">
            <v>300000</v>
          </cell>
          <cell r="H2043">
            <v>1500000</v>
          </cell>
          <cell r="I2043">
            <v>0</v>
          </cell>
          <cell r="J2043">
            <v>2938000</v>
          </cell>
        </row>
        <row r="2044">
          <cell r="A2044" t="str">
            <v>P80367</v>
          </cell>
          <cell r="B2044" t="str">
            <v>TRI GUNADI, SE.</v>
          </cell>
          <cell r="C2044" t="str">
            <v>04430</v>
          </cell>
          <cell r="D2044">
            <v>1686000</v>
          </cell>
          <cell r="E2044">
            <v>168600</v>
          </cell>
          <cell r="F2044">
            <v>168600</v>
          </cell>
          <cell r="G2044">
            <v>300000</v>
          </cell>
          <cell r="H2044">
            <v>0</v>
          </cell>
          <cell r="I2044">
            <v>605000</v>
          </cell>
          <cell r="J2044">
            <v>2575000</v>
          </cell>
        </row>
        <row r="2045">
          <cell r="A2045" t="str">
            <v>P80657</v>
          </cell>
          <cell r="B2045" t="str">
            <v>IYAN MULYANA</v>
          </cell>
          <cell r="C2045" t="str">
            <v>04430</v>
          </cell>
          <cell r="D2045">
            <v>1333000</v>
          </cell>
          <cell r="E2045">
            <v>133300</v>
          </cell>
          <cell r="F2045">
            <v>133300</v>
          </cell>
          <cell r="G2045">
            <v>300000</v>
          </cell>
          <cell r="H2045">
            <v>0</v>
          </cell>
          <cell r="I2045">
            <v>297000</v>
          </cell>
          <cell r="J2045">
            <v>1857000</v>
          </cell>
        </row>
        <row r="2046">
          <cell r="A2046" t="str">
            <v>P81433</v>
          </cell>
          <cell r="B2046" t="str">
            <v>NANA SUKMANA</v>
          </cell>
          <cell r="C2046" t="str">
            <v>04430</v>
          </cell>
          <cell r="D2046">
            <v>1207000</v>
          </cell>
          <cell r="E2046">
            <v>120700</v>
          </cell>
          <cell r="F2046">
            <v>120700</v>
          </cell>
          <cell r="G2046">
            <v>300000</v>
          </cell>
          <cell r="H2046">
            <v>0</v>
          </cell>
          <cell r="I2046">
            <v>319000</v>
          </cell>
          <cell r="J2046">
            <v>1727000</v>
          </cell>
        </row>
        <row r="2047">
          <cell r="A2047" t="str">
            <v>P81439</v>
          </cell>
          <cell r="B2047" t="str">
            <v>TRISNO SUPRIYATNO</v>
          </cell>
          <cell r="C2047" t="str">
            <v>04430</v>
          </cell>
          <cell r="D2047">
            <v>1168000</v>
          </cell>
          <cell r="E2047">
            <v>116800</v>
          </cell>
          <cell r="F2047">
            <v>116800</v>
          </cell>
          <cell r="G2047">
            <v>300000</v>
          </cell>
          <cell r="H2047">
            <v>0</v>
          </cell>
          <cell r="I2047">
            <v>297000</v>
          </cell>
          <cell r="J2047">
            <v>1592000</v>
          </cell>
        </row>
        <row r="2048">
          <cell r="A2048" t="str">
            <v>P81467</v>
          </cell>
          <cell r="B2048" t="str">
            <v>ASEP RUHIMAN</v>
          </cell>
          <cell r="C2048" t="str">
            <v>04430</v>
          </cell>
          <cell r="D2048">
            <v>1168000</v>
          </cell>
          <cell r="E2048">
            <v>0</v>
          </cell>
          <cell r="F2048">
            <v>0</v>
          </cell>
          <cell r="G2048">
            <v>75000</v>
          </cell>
          <cell r="H2048">
            <v>0</v>
          </cell>
          <cell r="I2048">
            <v>319000</v>
          </cell>
          <cell r="J2048">
            <v>1662000</v>
          </cell>
        </row>
        <row r="2049">
          <cell r="A2049" t="str">
            <v>P83584</v>
          </cell>
          <cell r="B2049" t="str">
            <v>DIANI OKTAFIANI</v>
          </cell>
          <cell r="C2049" t="str">
            <v>04430</v>
          </cell>
          <cell r="D2049">
            <v>946400</v>
          </cell>
          <cell r="E2049">
            <v>0</v>
          </cell>
          <cell r="F2049">
            <v>0</v>
          </cell>
          <cell r="G2049">
            <v>75000</v>
          </cell>
          <cell r="H2049">
            <v>0</v>
          </cell>
          <cell r="I2049">
            <v>330000</v>
          </cell>
          <cell r="J2049">
            <v>1296800</v>
          </cell>
        </row>
        <row r="2050">
          <cell r="A2050" t="str">
            <v>Q00467</v>
          </cell>
          <cell r="B2050" t="str">
            <v>IIM IMADDUDIN</v>
          </cell>
          <cell r="C2050" t="str">
            <v>04430</v>
          </cell>
          <cell r="D2050">
            <v>935000</v>
          </cell>
          <cell r="E2050">
            <v>0</v>
          </cell>
          <cell r="F2050">
            <v>0</v>
          </cell>
          <cell r="G2050">
            <v>75000</v>
          </cell>
          <cell r="H2050">
            <v>0</v>
          </cell>
          <cell r="I2050">
            <v>0</v>
          </cell>
          <cell r="J2050">
            <v>1030000</v>
          </cell>
        </row>
        <row r="2051">
          <cell r="A2051" t="str">
            <v>Q00468</v>
          </cell>
          <cell r="B2051" t="str">
            <v>RIEZKI SANTOSO</v>
          </cell>
          <cell r="C2051" t="str">
            <v>04430</v>
          </cell>
          <cell r="D2051">
            <v>935000</v>
          </cell>
          <cell r="E2051">
            <v>0</v>
          </cell>
          <cell r="F2051">
            <v>0</v>
          </cell>
          <cell r="G2051">
            <v>75000</v>
          </cell>
          <cell r="H2051">
            <v>0</v>
          </cell>
          <cell r="I2051">
            <v>0</v>
          </cell>
          <cell r="J2051">
            <v>1030000</v>
          </cell>
        </row>
        <row r="2052">
          <cell r="A2052" t="str">
            <v>Q00469</v>
          </cell>
          <cell r="B2052" t="str">
            <v>DEDI RAHMAT MULYANA</v>
          </cell>
          <cell r="C2052" t="str">
            <v>04430</v>
          </cell>
          <cell r="D2052">
            <v>935000</v>
          </cell>
          <cell r="E2052">
            <v>0</v>
          </cell>
          <cell r="F2052">
            <v>0</v>
          </cell>
          <cell r="G2052">
            <v>75000</v>
          </cell>
          <cell r="H2052">
            <v>0</v>
          </cell>
          <cell r="I2052">
            <v>0</v>
          </cell>
          <cell r="J2052">
            <v>1030000</v>
          </cell>
        </row>
        <row r="2053">
          <cell r="A2053" t="str">
            <v>Q00470</v>
          </cell>
          <cell r="B2053" t="str">
            <v>TOMMY BUDIONO</v>
          </cell>
          <cell r="C2053" t="str">
            <v>04430</v>
          </cell>
          <cell r="D2053">
            <v>935000</v>
          </cell>
          <cell r="E2053">
            <v>0</v>
          </cell>
          <cell r="F2053">
            <v>0</v>
          </cell>
          <cell r="G2053">
            <v>75000</v>
          </cell>
          <cell r="H2053">
            <v>0</v>
          </cell>
          <cell r="I2053">
            <v>0</v>
          </cell>
          <cell r="J2053">
            <v>1030000</v>
          </cell>
        </row>
        <row r="2054">
          <cell r="A2054" t="str">
            <v>Q00471</v>
          </cell>
          <cell r="B2054" t="str">
            <v>IRWAN DERMAWAN</v>
          </cell>
          <cell r="C2054" t="str">
            <v>04430</v>
          </cell>
          <cell r="D2054">
            <v>935000</v>
          </cell>
          <cell r="E2054">
            <v>0</v>
          </cell>
          <cell r="F2054">
            <v>0</v>
          </cell>
          <cell r="G2054">
            <v>75000</v>
          </cell>
          <cell r="H2054">
            <v>0</v>
          </cell>
          <cell r="I2054">
            <v>0</v>
          </cell>
          <cell r="J2054">
            <v>1030000</v>
          </cell>
        </row>
        <row r="2055">
          <cell r="A2055" t="str">
            <v>P52873</v>
          </cell>
          <cell r="B2055" t="str">
            <v>MOH.TOHA L.</v>
          </cell>
          <cell r="C2055" t="str">
            <v>04440</v>
          </cell>
          <cell r="D2055">
            <v>2006000</v>
          </cell>
          <cell r="E2055">
            <v>200600</v>
          </cell>
          <cell r="F2055">
            <v>100300</v>
          </cell>
          <cell r="G2055">
            <v>225000</v>
          </cell>
          <cell r="H2055">
            <v>0</v>
          </cell>
          <cell r="I2055">
            <v>0</v>
          </cell>
          <cell r="J2055">
            <v>1986000</v>
          </cell>
        </row>
        <row r="2056">
          <cell r="A2056" t="str">
            <v>P54379</v>
          </cell>
          <cell r="B2056" t="str">
            <v>TOHA UMULUDIN, SE.</v>
          </cell>
          <cell r="C2056" t="str">
            <v>04440</v>
          </cell>
          <cell r="D2056">
            <v>2364000</v>
          </cell>
          <cell r="E2056">
            <v>236400</v>
          </cell>
          <cell r="F2056">
            <v>236400</v>
          </cell>
          <cell r="G2056">
            <v>300000</v>
          </cell>
          <cell r="H2056">
            <v>1500000</v>
          </cell>
          <cell r="I2056">
            <v>0</v>
          </cell>
          <cell r="J2056">
            <v>2832000</v>
          </cell>
        </row>
        <row r="2057">
          <cell r="A2057" t="str">
            <v>P71262</v>
          </cell>
          <cell r="B2057" t="str">
            <v>LUKMANTORO</v>
          </cell>
          <cell r="C2057" t="str">
            <v>04440</v>
          </cell>
          <cell r="D2057">
            <v>1806000</v>
          </cell>
          <cell r="E2057">
            <v>180600</v>
          </cell>
          <cell r="F2057">
            <v>180600</v>
          </cell>
          <cell r="G2057">
            <v>300000</v>
          </cell>
          <cell r="H2057">
            <v>0</v>
          </cell>
          <cell r="I2057">
            <v>583000</v>
          </cell>
          <cell r="J2057">
            <v>2051000</v>
          </cell>
        </row>
        <row r="2058">
          <cell r="A2058" t="str">
            <v>P77310</v>
          </cell>
          <cell r="B2058" t="str">
            <v>SUTARYO</v>
          </cell>
          <cell r="C2058" t="str">
            <v>04440</v>
          </cell>
          <cell r="D2058">
            <v>1806000</v>
          </cell>
          <cell r="E2058">
            <v>180600</v>
          </cell>
          <cell r="F2058">
            <v>180600</v>
          </cell>
          <cell r="G2058">
            <v>300000</v>
          </cell>
          <cell r="H2058">
            <v>0</v>
          </cell>
          <cell r="I2058">
            <v>825000</v>
          </cell>
          <cell r="J2058">
            <v>2051000</v>
          </cell>
        </row>
        <row r="2059">
          <cell r="A2059" t="str">
            <v>P78888</v>
          </cell>
          <cell r="B2059" t="str">
            <v>EPEK SUDIRMAN</v>
          </cell>
          <cell r="C2059" t="str">
            <v>04440</v>
          </cell>
          <cell r="D2059">
            <v>1436000</v>
          </cell>
          <cell r="E2059">
            <v>143600</v>
          </cell>
          <cell r="F2059">
            <v>143600</v>
          </cell>
          <cell r="G2059">
            <v>300000</v>
          </cell>
          <cell r="H2059">
            <v>0</v>
          </cell>
          <cell r="I2059">
            <v>352000</v>
          </cell>
          <cell r="J2059">
            <v>1792000</v>
          </cell>
        </row>
        <row r="2060">
          <cell r="A2060" t="str">
            <v>P79825</v>
          </cell>
          <cell r="B2060" t="str">
            <v>HAKIM SETIAWAN, SE, MH</v>
          </cell>
          <cell r="C2060" t="str">
            <v>04440</v>
          </cell>
          <cell r="D2060">
            <v>1861000</v>
          </cell>
          <cell r="E2060">
            <v>186100</v>
          </cell>
          <cell r="F2060">
            <v>186100</v>
          </cell>
          <cell r="G2060">
            <v>300000</v>
          </cell>
          <cell r="H2060">
            <v>1500000</v>
          </cell>
          <cell r="I2060">
            <v>0</v>
          </cell>
          <cell r="J2060">
            <v>3277000</v>
          </cell>
        </row>
        <row r="2061">
          <cell r="A2061" t="str">
            <v>P80228</v>
          </cell>
          <cell r="B2061" t="str">
            <v>EDY SUSANTO, DRS</v>
          </cell>
          <cell r="C2061" t="str">
            <v>04440</v>
          </cell>
          <cell r="D2061">
            <v>1861000</v>
          </cell>
          <cell r="E2061">
            <v>0</v>
          </cell>
          <cell r="F2061">
            <v>0</v>
          </cell>
          <cell r="G2061">
            <v>75000</v>
          </cell>
          <cell r="H2061">
            <v>0</v>
          </cell>
          <cell r="I2061">
            <v>550000</v>
          </cell>
          <cell r="J2061">
            <v>2089000</v>
          </cell>
        </row>
        <row r="2062">
          <cell r="A2062" t="str">
            <v>P80656</v>
          </cell>
          <cell r="B2062" t="str">
            <v>DARIS</v>
          </cell>
          <cell r="C2062" t="str">
            <v>04440</v>
          </cell>
          <cell r="D2062">
            <v>1333000</v>
          </cell>
          <cell r="E2062">
            <v>133300</v>
          </cell>
          <cell r="F2062">
            <v>133300</v>
          </cell>
          <cell r="G2062">
            <v>300000</v>
          </cell>
          <cell r="H2062">
            <v>0</v>
          </cell>
          <cell r="I2062">
            <v>352000</v>
          </cell>
          <cell r="J2062">
            <v>1857000</v>
          </cell>
        </row>
        <row r="2063">
          <cell r="A2063" t="str">
            <v>P81447</v>
          </cell>
          <cell r="B2063" t="str">
            <v>SRI SUNARSI</v>
          </cell>
          <cell r="C2063" t="str">
            <v>04440</v>
          </cell>
          <cell r="D2063">
            <v>1207000</v>
          </cell>
          <cell r="E2063">
            <v>120700</v>
          </cell>
          <cell r="F2063">
            <v>120700</v>
          </cell>
          <cell r="G2063">
            <v>300000</v>
          </cell>
          <cell r="H2063">
            <v>0</v>
          </cell>
          <cell r="I2063">
            <v>825000</v>
          </cell>
          <cell r="J2063">
            <v>1727000</v>
          </cell>
        </row>
        <row r="2064">
          <cell r="A2064" t="str">
            <v>P83579</v>
          </cell>
          <cell r="B2064" t="str">
            <v>DEWANOTO AGUNG B</v>
          </cell>
          <cell r="C2064" t="str">
            <v>04440</v>
          </cell>
          <cell r="D2064">
            <v>946400</v>
          </cell>
          <cell r="E2064">
            <v>0</v>
          </cell>
          <cell r="F2064">
            <v>0</v>
          </cell>
          <cell r="G2064">
            <v>75000</v>
          </cell>
          <cell r="H2064">
            <v>0</v>
          </cell>
          <cell r="I2064">
            <v>319000</v>
          </cell>
          <cell r="J2064">
            <v>1296800</v>
          </cell>
        </row>
        <row r="2065">
          <cell r="A2065" t="str">
            <v>Q00446</v>
          </cell>
          <cell r="B2065" t="str">
            <v>IMAN RAMDANI</v>
          </cell>
          <cell r="C2065" t="str">
            <v>04440</v>
          </cell>
          <cell r="D2065">
            <v>935000</v>
          </cell>
          <cell r="E2065">
            <v>0</v>
          </cell>
          <cell r="F2065">
            <v>0</v>
          </cell>
          <cell r="G2065">
            <v>75000</v>
          </cell>
          <cell r="H2065">
            <v>0</v>
          </cell>
          <cell r="I2065">
            <v>0</v>
          </cell>
          <cell r="J2065">
            <v>1030000</v>
          </cell>
        </row>
        <row r="2066">
          <cell r="A2066" t="str">
            <v>Q00447</v>
          </cell>
          <cell r="B2066" t="str">
            <v>AGUS HERYANA</v>
          </cell>
          <cell r="C2066" t="str">
            <v>04440</v>
          </cell>
          <cell r="D2066">
            <v>935000</v>
          </cell>
          <cell r="E2066">
            <v>0</v>
          </cell>
          <cell r="F2066">
            <v>0</v>
          </cell>
          <cell r="G2066">
            <v>75000</v>
          </cell>
          <cell r="H2066">
            <v>0</v>
          </cell>
          <cell r="I2066">
            <v>0</v>
          </cell>
          <cell r="J2066">
            <v>1030000</v>
          </cell>
        </row>
        <row r="2067">
          <cell r="A2067" t="str">
            <v>Q00448</v>
          </cell>
          <cell r="B2067" t="str">
            <v>AGUS RISYANTO</v>
          </cell>
          <cell r="C2067" t="str">
            <v>04440</v>
          </cell>
          <cell r="D2067">
            <v>935000</v>
          </cell>
          <cell r="E2067">
            <v>0</v>
          </cell>
          <cell r="F2067">
            <v>0</v>
          </cell>
          <cell r="G2067">
            <v>75000</v>
          </cell>
          <cell r="H2067">
            <v>0</v>
          </cell>
          <cell r="I2067">
            <v>0</v>
          </cell>
          <cell r="J2067">
            <v>1030000</v>
          </cell>
        </row>
        <row r="2068">
          <cell r="A2068" t="str">
            <v>Q00449</v>
          </cell>
          <cell r="B2068" t="str">
            <v>M.AGUS RUSMANA</v>
          </cell>
          <cell r="C2068" t="str">
            <v>04440</v>
          </cell>
          <cell r="D2068">
            <v>935000</v>
          </cell>
          <cell r="E2068">
            <v>0</v>
          </cell>
          <cell r="F2068">
            <v>0</v>
          </cell>
          <cell r="G2068">
            <v>75000</v>
          </cell>
          <cell r="H2068">
            <v>0</v>
          </cell>
          <cell r="I2068">
            <v>297000</v>
          </cell>
          <cell r="J2068">
            <v>1030000</v>
          </cell>
        </row>
        <row r="2069">
          <cell r="A2069" t="str">
            <v>P78708</v>
          </cell>
          <cell r="B2069" t="str">
            <v>NANA RUHANA</v>
          </cell>
          <cell r="C2069" t="str">
            <v>04450</v>
          </cell>
          <cell r="D2069">
            <v>1477000</v>
          </cell>
          <cell r="E2069">
            <v>147700</v>
          </cell>
          <cell r="F2069">
            <v>221550</v>
          </cell>
          <cell r="G2069">
            <v>375000</v>
          </cell>
          <cell r="H2069">
            <v>0</v>
          </cell>
          <cell r="I2069">
            <v>319000</v>
          </cell>
          <cell r="J2069">
            <v>1967000</v>
          </cell>
        </row>
        <row r="2070">
          <cell r="A2070" t="str">
            <v>P78934</v>
          </cell>
          <cell r="B2070" t="str">
            <v>IWAN NIRWANA, SE.</v>
          </cell>
          <cell r="C2070" t="str">
            <v>04450</v>
          </cell>
          <cell r="D2070">
            <v>1865000</v>
          </cell>
          <cell r="E2070">
            <v>186500</v>
          </cell>
          <cell r="F2070">
            <v>186500</v>
          </cell>
          <cell r="G2070">
            <v>300000</v>
          </cell>
          <cell r="H2070">
            <v>1500000</v>
          </cell>
          <cell r="I2070">
            <v>0</v>
          </cell>
          <cell r="J2070">
            <v>3120000</v>
          </cell>
        </row>
        <row r="2071">
          <cell r="A2071" t="str">
            <v>P81465</v>
          </cell>
          <cell r="B2071" t="str">
            <v>ADE IMAN</v>
          </cell>
          <cell r="C2071" t="str">
            <v>04450</v>
          </cell>
          <cell r="D2071">
            <v>1246000</v>
          </cell>
          <cell r="E2071">
            <v>124600</v>
          </cell>
          <cell r="F2071">
            <v>62300</v>
          </cell>
          <cell r="G2071">
            <v>225000</v>
          </cell>
          <cell r="H2071">
            <v>0</v>
          </cell>
          <cell r="I2071">
            <v>550000</v>
          </cell>
          <cell r="J2071">
            <v>1898000</v>
          </cell>
        </row>
        <row r="2072">
          <cell r="A2072" t="str">
            <v>P82043</v>
          </cell>
          <cell r="B2072" t="str">
            <v>BUDI HARYANTO</v>
          </cell>
          <cell r="C2072" t="str">
            <v>04450</v>
          </cell>
          <cell r="D2072">
            <v>1164000</v>
          </cell>
          <cell r="E2072">
            <v>116400</v>
          </cell>
          <cell r="F2072">
            <v>0</v>
          </cell>
          <cell r="G2072">
            <v>150000</v>
          </cell>
          <cell r="H2072">
            <v>0</v>
          </cell>
          <cell r="I2072">
            <v>407000</v>
          </cell>
          <cell r="J2072">
            <v>1898000</v>
          </cell>
        </row>
        <row r="2073">
          <cell r="A2073" t="str">
            <v>P82789</v>
          </cell>
          <cell r="B2073" t="str">
            <v>YOSA ESMIRA, S.IP</v>
          </cell>
          <cell r="C2073" t="str">
            <v>04450</v>
          </cell>
          <cell r="D2073">
            <v>1052000</v>
          </cell>
          <cell r="E2073">
            <v>105200</v>
          </cell>
          <cell r="F2073">
            <v>52600</v>
          </cell>
          <cell r="G2073">
            <v>225000</v>
          </cell>
          <cell r="H2073">
            <v>0</v>
          </cell>
          <cell r="I2073">
            <v>825000</v>
          </cell>
          <cell r="J2073">
            <v>1829000</v>
          </cell>
        </row>
        <row r="2074">
          <cell r="A2074" t="str">
            <v>P83540</v>
          </cell>
          <cell r="B2074" t="str">
            <v>SUNARDI SITOHANG</v>
          </cell>
          <cell r="C2074" t="str">
            <v>04450</v>
          </cell>
          <cell r="D2074">
            <v>946400</v>
          </cell>
          <cell r="E2074">
            <v>0</v>
          </cell>
          <cell r="F2074">
            <v>0</v>
          </cell>
          <cell r="G2074">
            <v>75000</v>
          </cell>
          <cell r="H2074">
            <v>0</v>
          </cell>
          <cell r="I2074">
            <v>0</v>
          </cell>
          <cell r="J2074">
            <v>1372000</v>
          </cell>
        </row>
        <row r="2075">
          <cell r="A2075" t="str">
            <v>Q00319</v>
          </cell>
          <cell r="B2075" t="str">
            <v>LIA FRIZKA</v>
          </cell>
          <cell r="C2075" t="str">
            <v>04450</v>
          </cell>
          <cell r="D2075">
            <v>935000</v>
          </cell>
          <cell r="E2075">
            <v>0</v>
          </cell>
          <cell r="F2075">
            <v>0</v>
          </cell>
          <cell r="G2075">
            <v>75000</v>
          </cell>
          <cell r="H2075">
            <v>0</v>
          </cell>
          <cell r="I2075">
            <v>297000</v>
          </cell>
          <cell r="J2075">
            <v>1090000</v>
          </cell>
        </row>
        <row r="2076">
          <cell r="A2076" t="str">
            <v>Q00320</v>
          </cell>
          <cell r="B2076" t="str">
            <v>SUGIHARTANTI</v>
          </cell>
          <cell r="C2076" t="str">
            <v>04450</v>
          </cell>
          <cell r="D2076">
            <v>935000</v>
          </cell>
          <cell r="E2076">
            <v>0</v>
          </cell>
          <cell r="F2076">
            <v>0</v>
          </cell>
          <cell r="G2076">
            <v>75000</v>
          </cell>
          <cell r="H2076">
            <v>0</v>
          </cell>
          <cell r="I2076">
            <v>0</v>
          </cell>
          <cell r="J2076">
            <v>1090000</v>
          </cell>
        </row>
        <row r="2077">
          <cell r="A2077" t="str">
            <v>P54451</v>
          </cell>
          <cell r="B2077" t="str">
            <v>SUNARJO, SE</v>
          </cell>
          <cell r="C2077" t="str">
            <v>04460</v>
          </cell>
          <cell r="D2077">
            <v>2364000</v>
          </cell>
          <cell r="E2077">
            <v>236400</v>
          </cell>
          <cell r="F2077">
            <v>236400</v>
          </cell>
          <cell r="G2077">
            <v>300000</v>
          </cell>
          <cell r="H2077">
            <v>2100000</v>
          </cell>
          <cell r="I2077">
            <v>0</v>
          </cell>
          <cell r="J2077">
            <v>3422000</v>
          </cell>
        </row>
        <row r="2078">
          <cell r="A2078" t="str">
            <v>P61266</v>
          </cell>
          <cell r="B2078" t="str">
            <v>TATA K.</v>
          </cell>
          <cell r="C2078" t="str">
            <v>04460</v>
          </cell>
          <cell r="D2078">
            <v>1872000</v>
          </cell>
          <cell r="E2078">
            <v>187200</v>
          </cell>
          <cell r="F2078">
            <v>187200</v>
          </cell>
          <cell r="G2078">
            <v>300000</v>
          </cell>
          <cell r="H2078">
            <v>0</v>
          </cell>
          <cell r="I2078">
            <v>352000</v>
          </cell>
          <cell r="J2078">
            <v>1986000</v>
          </cell>
        </row>
        <row r="2079">
          <cell r="A2079" t="str">
            <v>P76515</v>
          </cell>
          <cell r="B2079" t="str">
            <v>SUPRIYONO</v>
          </cell>
          <cell r="C2079" t="str">
            <v>04460</v>
          </cell>
          <cell r="D2079">
            <v>1583000</v>
          </cell>
          <cell r="E2079">
            <v>158300</v>
          </cell>
          <cell r="F2079">
            <v>158300</v>
          </cell>
          <cell r="G2079">
            <v>300000</v>
          </cell>
          <cell r="H2079">
            <v>0</v>
          </cell>
          <cell r="I2079">
            <v>319000</v>
          </cell>
          <cell r="J2079">
            <v>1857000</v>
          </cell>
        </row>
        <row r="2080">
          <cell r="A2080" t="str">
            <v>P78961</v>
          </cell>
          <cell r="B2080" t="str">
            <v>ANTONIUS KRISYANDI DARMAWAN, SE.</v>
          </cell>
          <cell r="C2080" t="str">
            <v>04460</v>
          </cell>
          <cell r="D2080">
            <v>1865000</v>
          </cell>
          <cell r="E2080">
            <v>186500</v>
          </cell>
          <cell r="F2080">
            <v>93250</v>
          </cell>
          <cell r="G2080">
            <v>225000</v>
          </cell>
          <cell r="H2080">
            <v>0</v>
          </cell>
          <cell r="I2080">
            <v>825000</v>
          </cell>
          <cell r="J2080">
            <v>2116000</v>
          </cell>
        </row>
        <row r="2081">
          <cell r="A2081" t="str">
            <v>P80130</v>
          </cell>
          <cell r="B2081" t="str">
            <v>MAMAN SARIF, S.MN</v>
          </cell>
          <cell r="C2081" t="str">
            <v>04460</v>
          </cell>
          <cell r="D2081">
            <v>1744000</v>
          </cell>
          <cell r="E2081">
            <v>174400</v>
          </cell>
          <cell r="F2081">
            <v>174400</v>
          </cell>
          <cell r="G2081">
            <v>300000</v>
          </cell>
          <cell r="H2081">
            <v>0</v>
          </cell>
          <cell r="I2081">
            <v>825000</v>
          </cell>
          <cell r="J2081">
            <v>2051000</v>
          </cell>
        </row>
        <row r="2082">
          <cell r="A2082" t="str">
            <v>P80231</v>
          </cell>
          <cell r="B2082" t="str">
            <v>SITI NURFAIDAH, S.E.</v>
          </cell>
          <cell r="C2082" t="str">
            <v>04460</v>
          </cell>
          <cell r="D2082">
            <v>1861000</v>
          </cell>
          <cell r="E2082">
            <v>186100</v>
          </cell>
          <cell r="F2082">
            <v>186100</v>
          </cell>
          <cell r="G2082">
            <v>300000</v>
          </cell>
          <cell r="H2082">
            <v>1500000</v>
          </cell>
          <cell r="I2082">
            <v>0</v>
          </cell>
          <cell r="J2082">
            <v>2832000</v>
          </cell>
        </row>
        <row r="2083">
          <cell r="A2083" t="str">
            <v>P80346</v>
          </cell>
          <cell r="B2083" t="str">
            <v>ANDJAR ESTU SUKISNO</v>
          </cell>
          <cell r="C2083" t="str">
            <v>04460</v>
          </cell>
          <cell r="D2083">
            <v>1379000</v>
          </cell>
          <cell r="E2083">
            <v>137900</v>
          </cell>
          <cell r="F2083">
            <v>137900</v>
          </cell>
          <cell r="G2083">
            <v>300000</v>
          </cell>
          <cell r="H2083">
            <v>0</v>
          </cell>
          <cell r="I2083">
            <v>825000</v>
          </cell>
          <cell r="J2083">
            <v>1699000</v>
          </cell>
        </row>
        <row r="2084">
          <cell r="A2084" t="str">
            <v>P81114</v>
          </cell>
          <cell r="B2084" t="str">
            <v>PANGESTU, SE.</v>
          </cell>
          <cell r="C2084" t="str">
            <v>04460</v>
          </cell>
          <cell r="D2084">
            <v>1523000</v>
          </cell>
          <cell r="E2084">
            <v>152300</v>
          </cell>
          <cell r="F2084">
            <v>152300</v>
          </cell>
          <cell r="G2084">
            <v>300000</v>
          </cell>
          <cell r="H2084">
            <v>0</v>
          </cell>
          <cell r="I2084">
            <v>825000</v>
          </cell>
          <cell r="J2084">
            <v>1986000</v>
          </cell>
        </row>
        <row r="2085">
          <cell r="A2085" t="str">
            <v>P81374</v>
          </cell>
          <cell r="B2085" t="str">
            <v>CECEP SURYANA</v>
          </cell>
          <cell r="C2085" t="str">
            <v>04460</v>
          </cell>
          <cell r="D2085">
            <v>1168000</v>
          </cell>
          <cell r="E2085">
            <v>116800</v>
          </cell>
          <cell r="F2085">
            <v>116800</v>
          </cell>
          <cell r="G2085">
            <v>300000</v>
          </cell>
          <cell r="H2085">
            <v>0</v>
          </cell>
          <cell r="I2085">
            <v>319000</v>
          </cell>
          <cell r="J2085">
            <v>1662000</v>
          </cell>
        </row>
        <row r="2086">
          <cell r="A2086" t="str">
            <v>P81445</v>
          </cell>
          <cell r="B2086" t="str">
            <v>UMAR DANI</v>
          </cell>
          <cell r="C2086" t="str">
            <v>04460</v>
          </cell>
          <cell r="D2086">
            <v>1168000</v>
          </cell>
          <cell r="E2086">
            <v>116800</v>
          </cell>
          <cell r="F2086">
            <v>58400</v>
          </cell>
          <cell r="G2086">
            <v>225000</v>
          </cell>
          <cell r="H2086">
            <v>0</v>
          </cell>
          <cell r="I2086">
            <v>352000</v>
          </cell>
          <cell r="J2086">
            <v>1662000</v>
          </cell>
        </row>
        <row r="2087">
          <cell r="A2087" t="str">
            <v>P83542</v>
          </cell>
          <cell r="B2087" t="str">
            <v>LUCKY MUHAMMAD B</v>
          </cell>
          <cell r="C2087" t="str">
            <v>04460</v>
          </cell>
          <cell r="D2087">
            <v>946400</v>
          </cell>
          <cell r="E2087">
            <v>0</v>
          </cell>
          <cell r="F2087">
            <v>0</v>
          </cell>
          <cell r="G2087">
            <v>75000</v>
          </cell>
          <cell r="H2087">
            <v>0</v>
          </cell>
          <cell r="I2087">
            <v>0</v>
          </cell>
          <cell r="J2087">
            <v>1296800</v>
          </cell>
        </row>
        <row r="2088">
          <cell r="A2088" t="str">
            <v>Q00324</v>
          </cell>
          <cell r="B2088" t="str">
            <v>PURWO AGUS SUSILO</v>
          </cell>
          <cell r="C2088" t="str">
            <v>04460</v>
          </cell>
          <cell r="D2088">
            <v>935000</v>
          </cell>
          <cell r="E2088">
            <v>0</v>
          </cell>
          <cell r="F2088">
            <v>0</v>
          </cell>
          <cell r="G2088">
            <v>75000</v>
          </cell>
          <cell r="H2088">
            <v>0</v>
          </cell>
          <cell r="I2088">
            <v>0</v>
          </cell>
          <cell r="J2088">
            <v>1030000</v>
          </cell>
        </row>
        <row r="2089">
          <cell r="A2089" t="str">
            <v>Q00325</v>
          </cell>
          <cell r="B2089" t="str">
            <v>SRI PATMAWATI</v>
          </cell>
          <cell r="C2089" t="str">
            <v>04460</v>
          </cell>
          <cell r="D2089">
            <v>935000</v>
          </cell>
          <cell r="E2089">
            <v>0</v>
          </cell>
          <cell r="F2089">
            <v>0</v>
          </cell>
          <cell r="G2089">
            <v>75000</v>
          </cell>
          <cell r="H2089">
            <v>0</v>
          </cell>
          <cell r="I2089">
            <v>0</v>
          </cell>
          <cell r="J2089">
            <v>1030000</v>
          </cell>
        </row>
        <row r="2090">
          <cell r="A2090" t="str">
            <v>Q00326</v>
          </cell>
          <cell r="B2090" t="str">
            <v>BAGJA HERYANA</v>
          </cell>
          <cell r="C2090" t="str">
            <v>04460</v>
          </cell>
          <cell r="D2090">
            <v>935000</v>
          </cell>
          <cell r="E2090">
            <v>0</v>
          </cell>
          <cell r="F2090">
            <v>0</v>
          </cell>
          <cell r="G2090">
            <v>75000</v>
          </cell>
          <cell r="H2090">
            <v>0</v>
          </cell>
          <cell r="I2090">
            <v>0</v>
          </cell>
          <cell r="J2090">
            <v>1030000</v>
          </cell>
        </row>
        <row r="2091">
          <cell r="A2091" t="str">
            <v>Q00327</v>
          </cell>
          <cell r="B2091" t="str">
            <v>ARI SUSANTO</v>
          </cell>
          <cell r="C2091" t="str">
            <v>04460</v>
          </cell>
          <cell r="D2091">
            <v>935000</v>
          </cell>
          <cell r="E2091">
            <v>0</v>
          </cell>
          <cell r="F2091">
            <v>0</v>
          </cell>
          <cell r="G2091">
            <v>75000</v>
          </cell>
          <cell r="H2091">
            <v>0</v>
          </cell>
          <cell r="I2091">
            <v>0</v>
          </cell>
          <cell r="J2091">
            <v>1030000</v>
          </cell>
        </row>
        <row r="2092">
          <cell r="A2092" t="str">
            <v>Q00328</v>
          </cell>
          <cell r="B2092" t="str">
            <v>ROMMY ANDIKA FAKHMI</v>
          </cell>
          <cell r="C2092" t="str">
            <v>04460</v>
          </cell>
          <cell r="D2092">
            <v>935000</v>
          </cell>
          <cell r="E2092">
            <v>0</v>
          </cell>
          <cell r="F2092">
            <v>0</v>
          </cell>
          <cell r="G2092">
            <v>75000</v>
          </cell>
          <cell r="H2092">
            <v>0</v>
          </cell>
          <cell r="I2092">
            <v>0</v>
          </cell>
          <cell r="J2092">
            <v>1030000</v>
          </cell>
        </row>
        <row r="2093">
          <cell r="A2093" t="str">
            <v>Q00329</v>
          </cell>
          <cell r="B2093" t="str">
            <v>FADJAR NURALAM</v>
          </cell>
          <cell r="C2093" t="str">
            <v>04460</v>
          </cell>
          <cell r="D2093">
            <v>935000</v>
          </cell>
          <cell r="E2093">
            <v>0</v>
          </cell>
          <cell r="F2093">
            <v>0</v>
          </cell>
          <cell r="G2093">
            <v>75000</v>
          </cell>
          <cell r="H2093">
            <v>0</v>
          </cell>
          <cell r="I2093">
            <v>0</v>
          </cell>
          <cell r="J2093">
            <v>1030000</v>
          </cell>
        </row>
        <row r="2094">
          <cell r="A2094" t="str">
            <v>Q00330</v>
          </cell>
          <cell r="B2094" t="str">
            <v>ANDRI INDRA DIPURA</v>
          </cell>
          <cell r="C2094" t="str">
            <v>04460</v>
          </cell>
          <cell r="D2094">
            <v>935000</v>
          </cell>
          <cell r="E2094">
            <v>0</v>
          </cell>
          <cell r="F2094">
            <v>0</v>
          </cell>
          <cell r="G2094">
            <v>75000</v>
          </cell>
          <cell r="H2094">
            <v>0</v>
          </cell>
          <cell r="I2094">
            <v>0</v>
          </cell>
          <cell r="J2094">
            <v>1030000</v>
          </cell>
        </row>
        <row r="2095">
          <cell r="A2095" t="str">
            <v>P54373</v>
          </cell>
          <cell r="B2095" t="str">
            <v>SUDJOKO</v>
          </cell>
          <cell r="C2095" t="str">
            <v>04470</v>
          </cell>
          <cell r="D2095">
            <v>2288000</v>
          </cell>
          <cell r="E2095">
            <v>228800</v>
          </cell>
          <cell r="F2095">
            <v>228800</v>
          </cell>
          <cell r="G2095">
            <v>300000</v>
          </cell>
          <cell r="H2095">
            <v>1500000</v>
          </cell>
          <cell r="I2095">
            <v>0</v>
          </cell>
          <cell r="J2095">
            <v>2825000</v>
          </cell>
        </row>
        <row r="2096">
          <cell r="A2096" t="str">
            <v>P66090</v>
          </cell>
          <cell r="B2096" t="str">
            <v>ASEP RAKHMAT</v>
          </cell>
          <cell r="C2096" t="str">
            <v>04470</v>
          </cell>
          <cell r="D2096">
            <v>1692000</v>
          </cell>
          <cell r="E2096">
            <v>169200</v>
          </cell>
          <cell r="F2096">
            <v>169200</v>
          </cell>
          <cell r="G2096">
            <v>300000</v>
          </cell>
          <cell r="H2096">
            <v>0</v>
          </cell>
          <cell r="I2096">
            <v>0</v>
          </cell>
          <cell r="J2096">
            <v>1922000</v>
          </cell>
        </row>
        <row r="2097">
          <cell r="A2097" t="str">
            <v>P76516</v>
          </cell>
          <cell r="B2097" t="str">
            <v>MAMAN SUMANTA</v>
          </cell>
          <cell r="C2097" t="str">
            <v>04470</v>
          </cell>
          <cell r="D2097">
            <v>1635000</v>
          </cell>
          <cell r="E2097">
            <v>163500</v>
          </cell>
          <cell r="F2097">
            <v>81750</v>
          </cell>
          <cell r="G2097">
            <v>225000</v>
          </cell>
          <cell r="H2097">
            <v>0</v>
          </cell>
          <cell r="I2097">
            <v>319000</v>
          </cell>
          <cell r="J2097">
            <v>1922000</v>
          </cell>
        </row>
        <row r="2098">
          <cell r="A2098" t="str">
            <v>P80637</v>
          </cell>
          <cell r="B2098" t="str">
            <v>IMAN SOBIRIN</v>
          </cell>
          <cell r="C2098" t="str">
            <v>04470</v>
          </cell>
          <cell r="D2098">
            <v>1377000</v>
          </cell>
          <cell r="E2098">
            <v>137700</v>
          </cell>
          <cell r="F2098">
            <v>137700</v>
          </cell>
          <cell r="G2098">
            <v>300000</v>
          </cell>
          <cell r="H2098">
            <v>0</v>
          </cell>
          <cell r="I2098">
            <v>550000</v>
          </cell>
          <cell r="J2098">
            <v>2019000</v>
          </cell>
        </row>
        <row r="2099">
          <cell r="A2099" t="str">
            <v>P81371</v>
          </cell>
          <cell r="B2099" t="str">
            <v>JAJAT ISKANDAR</v>
          </cell>
          <cell r="C2099" t="str">
            <v>04470</v>
          </cell>
          <cell r="D2099">
            <v>1207000</v>
          </cell>
          <cell r="E2099">
            <v>120700</v>
          </cell>
          <cell r="F2099">
            <v>120700</v>
          </cell>
          <cell r="G2099">
            <v>300000</v>
          </cell>
          <cell r="H2099">
            <v>0</v>
          </cell>
          <cell r="I2099">
            <v>297000</v>
          </cell>
          <cell r="J2099">
            <v>1507000</v>
          </cell>
        </row>
        <row r="2100">
          <cell r="A2100" t="str">
            <v>Q00410</v>
          </cell>
          <cell r="B2100" t="str">
            <v>ENDANG NURLAELA</v>
          </cell>
          <cell r="C2100" t="str">
            <v>04470</v>
          </cell>
          <cell r="D2100">
            <v>935000</v>
          </cell>
          <cell r="E2100">
            <v>0</v>
          </cell>
          <cell r="F2100">
            <v>0</v>
          </cell>
          <cell r="G2100">
            <v>75000</v>
          </cell>
          <cell r="H2100">
            <v>0</v>
          </cell>
          <cell r="I2100">
            <v>0</v>
          </cell>
          <cell r="J2100">
            <v>1030000</v>
          </cell>
        </row>
        <row r="2101">
          <cell r="A2101" t="str">
            <v>P71577</v>
          </cell>
          <cell r="B2101" t="str">
            <v>USUP</v>
          </cell>
          <cell r="C2101" t="str">
            <v>04480</v>
          </cell>
          <cell r="D2101">
            <v>1635000</v>
          </cell>
          <cell r="E2101">
            <v>163500</v>
          </cell>
          <cell r="F2101">
            <v>81750</v>
          </cell>
          <cell r="G2101">
            <v>225000</v>
          </cell>
          <cell r="H2101">
            <v>0</v>
          </cell>
          <cell r="I2101">
            <v>297000</v>
          </cell>
          <cell r="J2101">
            <v>1922000</v>
          </cell>
        </row>
        <row r="2102">
          <cell r="A2102" t="str">
            <v>P77532</v>
          </cell>
          <cell r="B2102" t="str">
            <v>KUSNARA</v>
          </cell>
          <cell r="C2102" t="str">
            <v>04480</v>
          </cell>
          <cell r="D2102">
            <v>1529000</v>
          </cell>
          <cell r="E2102">
            <v>152900</v>
          </cell>
          <cell r="F2102">
            <v>152900</v>
          </cell>
          <cell r="G2102">
            <v>300000</v>
          </cell>
          <cell r="H2102">
            <v>0</v>
          </cell>
          <cell r="I2102">
            <v>0</v>
          </cell>
          <cell r="J2102">
            <v>1778000</v>
          </cell>
        </row>
        <row r="2103">
          <cell r="A2103" t="str">
            <v>P78886</v>
          </cell>
          <cell r="B2103" t="str">
            <v>CUCUP SUPYANA</v>
          </cell>
          <cell r="C2103" t="str">
            <v>04480</v>
          </cell>
          <cell r="D2103">
            <v>1436000</v>
          </cell>
          <cell r="E2103">
            <v>143600</v>
          </cell>
          <cell r="F2103">
            <v>143600</v>
          </cell>
          <cell r="G2103">
            <v>300000</v>
          </cell>
          <cell r="H2103">
            <v>0</v>
          </cell>
          <cell r="I2103">
            <v>319000</v>
          </cell>
          <cell r="J2103">
            <v>1792000</v>
          </cell>
        </row>
        <row r="2104">
          <cell r="A2104" t="str">
            <v>P79918</v>
          </cell>
          <cell r="B2104" t="str">
            <v>IWAN RUSWANTO</v>
          </cell>
          <cell r="C2104" t="str">
            <v>04480</v>
          </cell>
          <cell r="D2104">
            <v>1744000</v>
          </cell>
          <cell r="E2104">
            <v>174400</v>
          </cell>
          <cell r="F2104">
            <v>174400</v>
          </cell>
          <cell r="G2104">
            <v>300000</v>
          </cell>
          <cell r="H2104">
            <v>1500000</v>
          </cell>
          <cell r="I2104">
            <v>0</v>
          </cell>
          <cell r="J2104">
            <v>2825000</v>
          </cell>
        </row>
        <row r="2105">
          <cell r="A2105" t="str">
            <v>P82042</v>
          </cell>
          <cell r="B2105" t="str">
            <v>WAWAN MULYADI</v>
          </cell>
          <cell r="C2105" t="str">
            <v>04480</v>
          </cell>
          <cell r="D2105">
            <v>1164000</v>
          </cell>
          <cell r="E2105">
            <v>0</v>
          </cell>
          <cell r="F2105">
            <v>0</v>
          </cell>
          <cell r="G2105">
            <v>75000</v>
          </cell>
          <cell r="H2105">
            <v>0</v>
          </cell>
          <cell r="I2105">
            <v>407000</v>
          </cell>
          <cell r="J2105">
            <v>1792000</v>
          </cell>
        </row>
        <row r="2106">
          <cell r="A2106" t="str">
            <v>P66091</v>
          </cell>
          <cell r="B2106" t="str">
            <v>KASNAWI</v>
          </cell>
          <cell r="C2106" t="str">
            <v>04490</v>
          </cell>
          <cell r="D2106">
            <v>1692000</v>
          </cell>
          <cell r="E2106">
            <v>169200</v>
          </cell>
          <cell r="F2106">
            <v>84600</v>
          </cell>
          <cell r="G2106">
            <v>225000</v>
          </cell>
          <cell r="H2106">
            <v>0</v>
          </cell>
          <cell r="I2106">
            <v>297000</v>
          </cell>
          <cell r="J2106">
            <v>1840000</v>
          </cell>
        </row>
        <row r="2107">
          <cell r="A2107" t="str">
            <v>P77209</v>
          </cell>
          <cell r="B2107" t="str">
            <v>RAHMAN HUTAPEA, S.H.</v>
          </cell>
          <cell r="C2107" t="str">
            <v>04490</v>
          </cell>
          <cell r="D2107">
            <v>1865000</v>
          </cell>
          <cell r="E2107">
            <v>186500</v>
          </cell>
          <cell r="F2107">
            <v>186500</v>
          </cell>
          <cell r="G2107">
            <v>300000</v>
          </cell>
          <cell r="H2107">
            <v>1500000</v>
          </cell>
          <cell r="I2107">
            <v>0</v>
          </cell>
          <cell r="J2107">
            <v>3224000</v>
          </cell>
        </row>
        <row r="2108">
          <cell r="A2108" t="str">
            <v>P79576</v>
          </cell>
          <cell r="B2108" t="str">
            <v>AKHMADI, SE</v>
          </cell>
          <cell r="C2108" t="str">
            <v>04490</v>
          </cell>
          <cell r="D2108">
            <v>1686000</v>
          </cell>
          <cell r="E2108">
            <v>168600</v>
          </cell>
          <cell r="F2108">
            <v>168600</v>
          </cell>
          <cell r="G2108">
            <v>300000</v>
          </cell>
          <cell r="H2108">
            <v>0</v>
          </cell>
          <cell r="I2108">
            <v>825000</v>
          </cell>
          <cell r="J2108">
            <v>2051000</v>
          </cell>
        </row>
        <row r="2109">
          <cell r="A2109" t="str">
            <v>P79584</v>
          </cell>
          <cell r="B2109" t="str">
            <v>JAENUDIN</v>
          </cell>
          <cell r="C2109" t="str">
            <v>04490</v>
          </cell>
          <cell r="D2109">
            <v>1686000</v>
          </cell>
          <cell r="E2109">
            <v>168600</v>
          </cell>
          <cell r="F2109">
            <v>168600</v>
          </cell>
          <cell r="G2109">
            <v>300000</v>
          </cell>
          <cell r="H2109">
            <v>0</v>
          </cell>
          <cell r="I2109">
            <v>605000</v>
          </cell>
          <cell r="J2109">
            <v>2051000</v>
          </cell>
        </row>
        <row r="2110">
          <cell r="A2110" t="str">
            <v>P80638</v>
          </cell>
          <cell r="B2110" t="str">
            <v>ROBERTO SIBURIAN</v>
          </cell>
          <cell r="C2110" t="str">
            <v>04490</v>
          </cell>
          <cell r="D2110">
            <v>1426000</v>
          </cell>
          <cell r="E2110">
            <v>142600</v>
          </cell>
          <cell r="F2110">
            <v>71300</v>
          </cell>
          <cell r="G2110">
            <v>225000</v>
          </cell>
          <cell r="H2110">
            <v>0</v>
          </cell>
          <cell r="I2110">
            <v>495000</v>
          </cell>
          <cell r="J2110">
            <v>1840000</v>
          </cell>
        </row>
        <row r="2111">
          <cell r="A2111" t="str">
            <v>P81399</v>
          </cell>
          <cell r="B2111" t="str">
            <v>MASRI MASYURI</v>
          </cell>
          <cell r="C2111" t="str">
            <v>04490</v>
          </cell>
          <cell r="D2111">
            <v>1207000</v>
          </cell>
          <cell r="E2111">
            <v>120700</v>
          </cell>
          <cell r="F2111">
            <v>120700</v>
          </cell>
          <cell r="G2111">
            <v>300000</v>
          </cell>
          <cell r="H2111">
            <v>0</v>
          </cell>
          <cell r="I2111">
            <v>495000</v>
          </cell>
          <cell r="J2111">
            <v>1654000</v>
          </cell>
        </row>
        <row r="2112">
          <cell r="A2112" t="str">
            <v>P82799</v>
          </cell>
          <cell r="B2112" t="str">
            <v>R. FURKON</v>
          </cell>
          <cell r="C2112" t="str">
            <v>04490</v>
          </cell>
          <cell r="D2112">
            <v>1052000</v>
          </cell>
          <cell r="E2112">
            <v>105200</v>
          </cell>
          <cell r="F2112">
            <v>0</v>
          </cell>
          <cell r="G2112">
            <v>150000</v>
          </cell>
          <cell r="H2112">
            <v>0</v>
          </cell>
          <cell r="I2112">
            <v>495000</v>
          </cell>
          <cell r="J2112">
            <v>1727000</v>
          </cell>
        </row>
        <row r="2113">
          <cell r="A2113" t="str">
            <v>P83537</v>
          </cell>
          <cell r="B2113" t="str">
            <v>MUHAMAD SUHUD</v>
          </cell>
          <cell r="C2113" t="str">
            <v>04490</v>
          </cell>
          <cell r="D2113">
            <v>946400</v>
          </cell>
          <cell r="E2113">
            <v>0</v>
          </cell>
          <cell r="F2113">
            <v>0</v>
          </cell>
          <cell r="G2113">
            <v>75000</v>
          </cell>
          <cell r="H2113">
            <v>0</v>
          </cell>
          <cell r="I2113">
            <v>0</v>
          </cell>
          <cell r="J2113">
            <v>1296800</v>
          </cell>
        </row>
        <row r="2114">
          <cell r="A2114" t="str">
            <v>P83538</v>
          </cell>
          <cell r="B2114" t="str">
            <v>IRFAN A</v>
          </cell>
          <cell r="C2114" t="str">
            <v>04490</v>
          </cell>
          <cell r="D2114">
            <v>946400</v>
          </cell>
          <cell r="E2114">
            <v>0</v>
          </cell>
          <cell r="F2114">
            <v>0</v>
          </cell>
          <cell r="G2114">
            <v>75000</v>
          </cell>
          <cell r="H2114">
            <v>0</v>
          </cell>
          <cell r="I2114">
            <v>0</v>
          </cell>
          <cell r="J2114">
            <v>1296800</v>
          </cell>
        </row>
        <row r="2115">
          <cell r="A2115" t="str">
            <v>Q00309</v>
          </cell>
          <cell r="B2115" t="str">
            <v>ANGGA</v>
          </cell>
          <cell r="C2115" t="str">
            <v>04490</v>
          </cell>
          <cell r="D2115">
            <v>935000</v>
          </cell>
          <cell r="E2115">
            <v>0</v>
          </cell>
          <cell r="F2115">
            <v>0</v>
          </cell>
          <cell r="G2115">
            <v>75000</v>
          </cell>
          <cell r="H2115">
            <v>0</v>
          </cell>
          <cell r="I2115">
            <v>0</v>
          </cell>
          <cell r="J2115">
            <v>1030000</v>
          </cell>
        </row>
        <row r="2116">
          <cell r="A2116" t="str">
            <v>Q00310</v>
          </cell>
          <cell r="B2116" t="str">
            <v>KOKO SOESANTORO</v>
          </cell>
          <cell r="C2116" t="str">
            <v>04490</v>
          </cell>
          <cell r="D2116">
            <v>935000</v>
          </cell>
          <cell r="E2116">
            <v>0</v>
          </cell>
          <cell r="F2116">
            <v>0</v>
          </cell>
          <cell r="G2116">
            <v>75000</v>
          </cell>
          <cell r="H2116">
            <v>0</v>
          </cell>
          <cell r="I2116">
            <v>297000</v>
          </cell>
          <cell r="J2116">
            <v>1030000</v>
          </cell>
        </row>
        <row r="2117">
          <cell r="A2117" t="str">
            <v>Q00311</v>
          </cell>
          <cell r="B2117" t="str">
            <v>YADI SURYADI</v>
          </cell>
          <cell r="C2117" t="str">
            <v>04490</v>
          </cell>
          <cell r="D2117">
            <v>935000</v>
          </cell>
          <cell r="E2117">
            <v>0</v>
          </cell>
          <cell r="F2117">
            <v>0</v>
          </cell>
          <cell r="G2117">
            <v>75000</v>
          </cell>
          <cell r="H2117">
            <v>0</v>
          </cell>
          <cell r="I2117">
            <v>0</v>
          </cell>
          <cell r="J2117">
            <v>1030000</v>
          </cell>
        </row>
        <row r="2118">
          <cell r="A2118" t="str">
            <v>Q00312</v>
          </cell>
          <cell r="B2118" t="str">
            <v>ERIK TRIYANA</v>
          </cell>
          <cell r="C2118" t="str">
            <v>04490</v>
          </cell>
          <cell r="D2118">
            <v>935000</v>
          </cell>
          <cell r="E2118">
            <v>0</v>
          </cell>
          <cell r="F2118">
            <v>0</v>
          </cell>
          <cell r="G2118">
            <v>75000</v>
          </cell>
          <cell r="H2118">
            <v>0</v>
          </cell>
          <cell r="I2118">
            <v>0</v>
          </cell>
          <cell r="J2118">
            <v>1030000</v>
          </cell>
        </row>
        <row r="2119">
          <cell r="A2119" t="str">
            <v>Q00313</v>
          </cell>
          <cell r="B2119" t="str">
            <v>ISMANTO</v>
          </cell>
          <cell r="C2119" t="str">
            <v>04490</v>
          </cell>
          <cell r="D2119">
            <v>935000</v>
          </cell>
          <cell r="E2119">
            <v>0</v>
          </cell>
          <cell r="F2119">
            <v>0</v>
          </cell>
          <cell r="G2119">
            <v>75000</v>
          </cell>
          <cell r="H2119">
            <v>0</v>
          </cell>
          <cell r="I2119">
            <v>0</v>
          </cell>
          <cell r="J2119">
            <v>1030000</v>
          </cell>
        </row>
        <row r="2120">
          <cell r="A2120" t="str">
            <v>P66117</v>
          </cell>
          <cell r="B2120" t="str">
            <v>ASEP JUBAEDI</v>
          </cell>
          <cell r="C2120" t="str">
            <v>04500</v>
          </cell>
          <cell r="D2120">
            <v>1692000</v>
          </cell>
          <cell r="E2120">
            <v>169200</v>
          </cell>
          <cell r="F2120">
            <v>169200</v>
          </cell>
          <cell r="G2120">
            <v>300000</v>
          </cell>
          <cell r="H2120">
            <v>0</v>
          </cell>
          <cell r="I2120">
            <v>319000</v>
          </cell>
          <cell r="J2120">
            <v>1922000</v>
          </cell>
        </row>
        <row r="2121">
          <cell r="A2121" t="str">
            <v>P78686</v>
          </cell>
          <cell r="B2121" t="str">
            <v>SUTARA</v>
          </cell>
          <cell r="C2121" t="str">
            <v>04500</v>
          </cell>
          <cell r="D2121">
            <v>1436000</v>
          </cell>
          <cell r="E2121">
            <v>143600</v>
          </cell>
          <cell r="F2121">
            <v>143600</v>
          </cell>
          <cell r="G2121">
            <v>300000</v>
          </cell>
          <cell r="H2121">
            <v>0</v>
          </cell>
          <cell r="I2121">
            <v>0</v>
          </cell>
          <cell r="J2121">
            <v>1716000</v>
          </cell>
        </row>
        <row r="2122">
          <cell r="A2122" t="str">
            <v>P79547</v>
          </cell>
          <cell r="B2122" t="str">
            <v>ARIF FADILAH</v>
          </cell>
          <cell r="C2122" t="str">
            <v>04500</v>
          </cell>
          <cell r="D2122">
            <v>1577000</v>
          </cell>
          <cell r="E2122">
            <v>157700</v>
          </cell>
          <cell r="F2122">
            <v>157700</v>
          </cell>
          <cell r="G2122">
            <v>300000</v>
          </cell>
          <cell r="H2122">
            <v>0</v>
          </cell>
          <cell r="I2122">
            <v>550000</v>
          </cell>
          <cell r="J2122">
            <v>1986000</v>
          </cell>
        </row>
        <row r="2123">
          <cell r="A2123" t="str">
            <v>P79590</v>
          </cell>
          <cell r="B2123" t="str">
            <v>EMAN BUDIMAN, SE</v>
          </cell>
          <cell r="C2123" t="str">
            <v>04500</v>
          </cell>
          <cell r="D2123">
            <v>1686000</v>
          </cell>
          <cell r="E2123">
            <v>168600</v>
          </cell>
          <cell r="F2123">
            <v>168600</v>
          </cell>
          <cell r="G2123">
            <v>300000</v>
          </cell>
          <cell r="H2123">
            <v>0</v>
          </cell>
          <cell r="I2123">
            <v>550000</v>
          </cell>
          <cell r="J2123">
            <v>2051000</v>
          </cell>
        </row>
        <row r="2124">
          <cell r="A2124" t="str">
            <v>P80119</v>
          </cell>
          <cell r="B2124" t="str">
            <v>IMAM SUBEKTI, SE</v>
          </cell>
          <cell r="C2124" t="str">
            <v>04500</v>
          </cell>
          <cell r="D2124">
            <v>1744000</v>
          </cell>
          <cell r="E2124">
            <v>0</v>
          </cell>
          <cell r="F2124">
            <v>87200</v>
          </cell>
          <cell r="G2124">
            <v>150000</v>
          </cell>
          <cell r="H2124">
            <v>1500000</v>
          </cell>
          <cell r="I2124">
            <v>0</v>
          </cell>
          <cell r="J2124">
            <v>3224000</v>
          </cell>
        </row>
        <row r="2125">
          <cell r="A2125" t="str">
            <v>P80636</v>
          </cell>
          <cell r="B2125" t="str">
            <v>IMAM BASUKI</v>
          </cell>
          <cell r="C2125" t="str">
            <v>04500</v>
          </cell>
          <cell r="D2125">
            <v>1426000</v>
          </cell>
          <cell r="E2125">
            <v>0</v>
          </cell>
          <cell r="F2125">
            <v>0</v>
          </cell>
          <cell r="G2125">
            <v>75000</v>
          </cell>
          <cell r="H2125">
            <v>0</v>
          </cell>
          <cell r="I2125">
            <v>319000</v>
          </cell>
          <cell r="J2125">
            <v>1922000</v>
          </cell>
        </row>
        <row r="2126">
          <cell r="A2126" t="str">
            <v>P81435</v>
          </cell>
          <cell r="B2126" t="str">
            <v>RUDIANTO</v>
          </cell>
          <cell r="C2126" t="str">
            <v>04500</v>
          </cell>
          <cell r="D2126">
            <v>1246000</v>
          </cell>
          <cell r="E2126">
            <v>124600</v>
          </cell>
          <cell r="F2126">
            <v>124600</v>
          </cell>
          <cell r="G2126">
            <v>300000</v>
          </cell>
          <cell r="H2126">
            <v>0</v>
          </cell>
          <cell r="I2126">
            <v>825000</v>
          </cell>
          <cell r="J2126">
            <v>2429000</v>
          </cell>
        </row>
        <row r="2127">
          <cell r="A2127" t="str">
            <v>Q00421</v>
          </cell>
          <cell r="B2127" t="str">
            <v>YOGI SANDY SADIKIN</v>
          </cell>
          <cell r="C2127" t="str">
            <v>04500</v>
          </cell>
          <cell r="D2127">
            <v>935000</v>
          </cell>
          <cell r="E2127">
            <v>0</v>
          </cell>
          <cell r="F2127">
            <v>0</v>
          </cell>
          <cell r="G2127">
            <v>75000</v>
          </cell>
          <cell r="H2127">
            <v>0</v>
          </cell>
          <cell r="I2127">
            <v>0</v>
          </cell>
          <cell r="J2127">
            <v>1030000</v>
          </cell>
        </row>
        <row r="2128">
          <cell r="A2128" t="str">
            <v>Q00422</v>
          </cell>
          <cell r="B2128" t="str">
            <v>TOMI PARDIANSYAH</v>
          </cell>
          <cell r="C2128" t="str">
            <v>04500</v>
          </cell>
          <cell r="D2128">
            <v>935000</v>
          </cell>
          <cell r="E2128">
            <v>0</v>
          </cell>
          <cell r="F2128">
            <v>0</v>
          </cell>
          <cell r="G2128">
            <v>75000</v>
          </cell>
          <cell r="H2128">
            <v>0</v>
          </cell>
          <cell r="I2128">
            <v>0</v>
          </cell>
          <cell r="J2128">
            <v>1030000</v>
          </cell>
        </row>
        <row r="2129">
          <cell r="A2129" t="str">
            <v>Q00423</v>
          </cell>
          <cell r="B2129" t="str">
            <v>RIMA ROSDIANA</v>
          </cell>
          <cell r="C2129" t="str">
            <v>04500</v>
          </cell>
          <cell r="D2129">
            <v>935000</v>
          </cell>
          <cell r="E2129">
            <v>0</v>
          </cell>
          <cell r="F2129">
            <v>0</v>
          </cell>
          <cell r="G2129">
            <v>75000</v>
          </cell>
          <cell r="H2129">
            <v>0</v>
          </cell>
          <cell r="I2129">
            <v>0</v>
          </cell>
          <cell r="J2129">
            <v>1030000</v>
          </cell>
        </row>
        <row r="2130">
          <cell r="A2130" t="str">
            <v>Q00424</v>
          </cell>
          <cell r="B2130" t="str">
            <v>BAMBANG MULYADI</v>
          </cell>
          <cell r="C2130" t="str">
            <v>04500</v>
          </cell>
          <cell r="D2130">
            <v>935000</v>
          </cell>
          <cell r="E2130">
            <v>0</v>
          </cell>
          <cell r="F2130">
            <v>0</v>
          </cell>
          <cell r="G2130">
            <v>75000</v>
          </cell>
          <cell r="H2130">
            <v>0</v>
          </cell>
          <cell r="I2130">
            <v>0</v>
          </cell>
          <cell r="J2130">
            <v>1030000</v>
          </cell>
        </row>
        <row r="2131">
          <cell r="A2131" t="str">
            <v>Q00425</v>
          </cell>
          <cell r="B2131" t="str">
            <v>YANUAR PRIBADI</v>
          </cell>
          <cell r="C2131" t="str">
            <v>04500</v>
          </cell>
          <cell r="D2131">
            <v>935000</v>
          </cell>
          <cell r="E2131">
            <v>0</v>
          </cell>
          <cell r="F2131">
            <v>0</v>
          </cell>
          <cell r="G2131">
            <v>75000</v>
          </cell>
          <cell r="H2131">
            <v>0</v>
          </cell>
          <cell r="I2131">
            <v>0</v>
          </cell>
          <cell r="J2131">
            <v>1030000</v>
          </cell>
        </row>
        <row r="2132">
          <cell r="A2132" t="str">
            <v>P52131</v>
          </cell>
          <cell r="B2132" t="str">
            <v>SUGENG TRISUSANTO</v>
          </cell>
          <cell r="C2132" t="str">
            <v>04510</v>
          </cell>
          <cell r="D2132">
            <v>2368000</v>
          </cell>
          <cell r="E2132">
            <v>236800</v>
          </cell>
          <cell r="F2132">
            <v>0</v>
          </cell>
          <cell r="G2132">
            <v>150000</v>
          </cell>
          <cell r="H2132">
            <v>1500000</v>
          </cell>
          <cell r="I2132">
            <v>0</v>
          </cell>
          <cell r="J2132">
            <v>2825000</v>
          </cell>
        </row>
        <row r="2133">
          <cell r="A2133" t="str">
            <v>P54449</v>
          </cell>
          <cell r="B2133" t="str">
            <v>DORMAN SARAGIH</v>
          </cell>
          <cell r="C2133" t="str">
            <v>04510</v>
          </cell>
          <cell r="D2133">
            <v>2144000</v>
          </cell>
          <cell r="E2133">
            <v>214400</v>
          </cell>
          <cell r="F2133">
            <v>214400</v>
          </cell>
          <cell r="G2133">
            <v>300000</v>
          </cell>
          <cell r="H2133">
            <v>0</v>
          </cell>
          <cell r="I2133">
            <v>407000</v>
          </cell>
          <cell r="J2133">
            <v>2051000</v>
          </cell>
        </row>
        <row r="2134">
          <cell r="A2134" t="str">
            <v>P68971</v>
          </cell>
          <cell r="B2134" t="str">
            <v>CUCU RUSYANA</v>
          </cell>
          <cell r="C2134" t="str">
            <v>04510</v>
          </cell>
          <cell r="D2134">
            <v>1635000</v>
          </cell>
          <cell r="E2134">
            <v>163500</v>
          </cell>
          <cell r="F2134">
            <v>163500</v>
          </cell>
          <cell r="G2134">
            <v>300000</v>
          </cell>
          <cell r="H2134">
            <v>0</v>
          </cell>
          <cell r="I2134">
            <v>297000</v>
          </cell>
          <cell r="J2134">
            <v>1922000</v>
          </cell>
        </row>
        <row r="2135">
          <cell r="A2135" t="str">
            <v>P71723</v>
          </cell>
          <cell r="B2135" t="str">
            <v>SUMARDJO</v>
          </cell>
          <cell r="C2135" t="str">
            <v>04510</v>
          </cell>
          <cell r="D2135">
            <v>1689000</v>
          </cell>
          <cell r="E2135">
            <v>168900</v>
          </cell>
          <cell r="F2135">
            <v>168900</v>
          </cell>
          <cell r="G2135">
            <v>300000</v>
          </cell>
          <cell r="H2135">
            <v>0</v>
          </cell>
          <cell r="I2135">
            <v>0</v>
          </cell>
          <cell r="J2135">
            <v>1986000</v>
          </cell>
        </row>
        <row r="2136">
          <cell r="A2136" t="str">
            <v>P82206</v>
          </cell>
          <cell r="B2136" t="str">
            <v>CUCU SUDRAJAT</v>
          </cell>
          <cell r="C2136" t="str">
            <v>04510</v>
          </cell>
          <cell r="D2136">
            <v>1090000</v>
          </cell>
          <cell r="E2136">
            <v>109000</v>
          </cell>
          <cell r="F2136">
            <v>54500</v>
          </cell>
          <cell r="G2136">
            <v>225000</v>
          </cell>
          <cell r="H2136">
            <v>0</v>
          </cell>
          <cell r="I2136">
            <v>319000</v>
          </cell>
          <cell r="J2136">
            <v>1662000</v>
          </cell>
        </row>
        <row r="2137">
          <cell r="A2137" t="str">
            <v>P83552</v>
          </cell>
          <cell r="B2137" t="str">
            <v>HIKMAT DARAJAT</v>
          </cell>
          <cell r="C2137" t="str">
            <v>04510</v>
          </cell>
          <cell r="D2137">
            <v>946400</v>
          </cell>
          <cell r="E2137">
            <v>0</v>
          </cell>
          <cell r="F2137">
            <v>0</v>
          </cell>
          <cell r="G2137">
            <v>75000</v>
          </cell>
          <cell r="H2137">
            <v>0</v>
          </cell>
          <cell r="I2137">
            <v>297000</v>
          </cell>
          <cell r="J2137">
            <v>1296800</v>
          </cell>
        </row>
        <row r="2138">
          <cell r="A2138" t="str">
            <v>Q00359</v>
          </cell>
          <cell r="B2138" t="str">
            <v>ROBY IRWANTO</v>
          </cell>
          <cell r="C2138" t="str">
            <v>04510</v>
          </cell>
          <cell r="D2138">
            <v>935000</v>
          </cell>
          <cell r="E2138">
            <v>0</v>
          </cell>
          <cell r="F2138">
            <v>0</v>
          </cell>
          <cell r="G2138">
            <v>75000</v>
          </cell>
          <cell r="H2138">
            <v>0</v>
          </cell>
          <cell r="I2138">
            <v>0</v>
          </cell>
          <cell r="J2138">
            <v>1030000</v>
          </cell>
        </row>
        <row r="2139">
          <cell r="A2139" t="str">
            <v>P55344</v>
          </cell>
          <cell r="B2139" t="str">
            <v>RUHIYAT</v>
          </cell>
          <cell r="C2139" t="str">
            <v>04520</v>
          </cell>
          <cell r="D2139">
            <v>1876000</v>
          </cell>
          <cell r="E2139">
            <v>187600</v>
          </cell>
          <cell r="F2139">
            <v>0</v>
          </cell>
          <cell r="G2139">
            <v>150000</v>
          </cell>
          <cell r="H2139">
            <v>0</v>
          </cell>
          <cell r="I2139">
            <v>319000</v>
          </cell>
          <cell r="J2139">
            <v>1922000</v>
          </cell>
        </row>
        <row r="2140">
          <cell r="A2140" t="str">
            <v>P77204</v>
          </cell>
          <cell r="B2140" t="str">
            <v>SUHARJO</v>
          </cell>
          <cell r="C2140" t="str">
            <v>04520</v>
          </cell>
          <cell r="D2140">
            <v>1806000</v>
          </cell>
          <cell r="E2140">
            <v>180600</v>
          </cell>
          <cell r="F2140">
            <v>180600</v>
          </cell>
          <cell r="G2140">
            <v>300000</v>
          </cell>
          <cell r="H2140">
            <v>0</v>
          </cell>
          <cell r="I2140">
            <v>407000</v>
          </cell>
          <cell r="J2140">
            <v>2051000</v>
          </cell>
        </row>
        <row r="2141">
          <cell r="A2141" t="str">
            <v>P80941</v>
          </cell>
          <cell r="B2141" t="str">
            <v>HASANUDIN, S.PD</v>
          </cell>
          <cell r="C2141" t="str">
            <v>04520</v>
          </cell>
          <cell r="D2141">
            <v>1625000</v>
          </cell>
          <cell r="E2141">
            <v>162500</v>
          </cell>
          <cell r="F2141">
            <v>81250</v>
          </cell>
          <cell r="G2141">
            <v>225000</v>
          </cell>
          <cell r="H2141">
            <v>1500000</v>
          </cell>
          <cell r="I2141">
            <v>0</v>
          </cell>
          <cell r="J2141">
            <v>2825000</v>
          </cell>
        </row>
        <row r="2142">
          <cell r="A2142" t="str">
            <v>P81430</v>
          </cell>
          <cell r="B2142" t="str">
            <v>ABDU ROHMAN</v>
          </cell>
          <cell r="C2142" t="str">
            <v>04520</v>
          </cell>
          <cell r="D2142">
            <v>1207000</v>
          </cell>
          <cell r="E2142">
            <v>120700</v>
          </cell>
          <cell r="F2142">
            <v>120700</v>
          </cell>
          <cell r="G2142">
            <v>300000</v>
          </cell>
          <cell r="H2142">
            <v>0</v>
          </cell>
          <cell r="I2142">
            <v>407000</v>
          </cell>
          <cell r="J2142">
            <v>1727000</v>
          </cell>
        </row>
        <row r="2143">
          <cell r="A2143" t="str">
            <v>Q00420</v>
          </cell>
          <cell r="B2143" t="str">
            <v>BAMBANG YULIANTO</v>
          </cell>
          <cell r="C2143" t="str">
            <v>04520</v>
          </cell>
          <cell r="D2143">
            <v>935000</v>
          </cell>
          <cell r="E2143">
            <v>0</v>
          </cell>
          <cell r="F2143">
            <v>0</v>
          </cell>
          <cell r="G2143">
            <v>75000</v>
          </cell>
          <cell r="H2143">
            <v>0</v>
          </cell>
          <cell r="I2143">
            <v>0</v>
          </cell>
          <cell r="J2143">
            <v>1030000</v>
          </cell>
        </row>
        <row r="2144">
          <cell r="A2144" t="str">
            <v>P68974</v>
          </cell>
          <cell r="B2144" t="str">
            <v>INANG SUKINDAR</v>
          </cell>
          <cell r="C2144" t="str">
            <v>04530</v>
          </cell>
          <cell r="D2144">
            <v>1806000</v>
          </cell>
          <cell r="E2144">
            <v>180600</v>
          </cell>
          <cell r="F2144">
            <v>180600</v>
          </cell>
          <cell r="G2144">
            <v>300000</v>
          </cell>
          <cell r="H2144">
            <v>0</v>
          </cell>
          <cell r="I2144">
            <v>550000</v>
          </cell>
          <cell r="J2144">
            <v>2156000</v>
          </cell>
        </row>
        <row r="2145">
          <cell r="A2145" t="str">
            <v>P79593</v>
          </cell>
          <cell r="B2145" t="str">
            <v>KUSNANTO, SE.</v>
          </cell>
          <cell r="C2145" t="str">
            <v>04530</v>
          </cell>
          <cell r="D2145">
            <v>1865000</v>
          </cell>
          <cell r="E2145">
            <v>186500</v>
          </cell>
          <cell r="F2145">
            <v>186500</v>
          </cell>
          <cell r="G2145">
            <v>300000</v>
          </cell>
          <cell r="H2145">
            <v>1500000</v>
          </cell>
          <cell r="I2145">
            <v>0</v>
          </cell>
          <cell r="J2145">
            <v>3068000</v>
          </cell>
        </row>
        <row r="2146">
          <cell r="A2146" t="str">
            <v>P80645</v>
          </cell>
          <cell r="B2146" t="str">
            <v>MARTINI, S.Sos</v>
          </cell>
          <cell r="C2146" t="str">
            <v>04530</v>
          </cell>
          <cell r="D2146">
            <v>1523000</v>
          </cell>
          <cell r="E2146">
            <v>152300</v>
          </cell>
          <cell r="F2146">
            <v>76150</v>
          </cell>
          <cell r="G2146">
            <v>225000</v>
          </cell>
          <cell r="H2146">
            <v>0</v>
          </cell>
          <cell r="I2146">
            <v>495000</v>
          </cell>
          <cell r="J2146">
            <v>2087000</v>
          </cell>
        </row>
        <row r="2147">
          <cell r="A2147" t="str">
            <v>P82803</v>
          </cell>
          <cell r="B2147" t="str">
            <v>ACEP IDAM</v>
          </cell>
          <cell r="C2147" t="str">
            <v>04530</v>
          </cell>
          <cell r="D2147">
            <v>1052000</v>
          </cell>
          <cell r="E2147">
            <v>105200</v>
          </cell>
          <cell r="F2147">
            <v>52600</v>
          </cell>
          <cell r="G2147">
            <v>225000</v>
          </cell>
          <cell r="H2147">
            <v>0</v>
          </cell>
          <cell r="I2147">
            <v>407000</v>
          </cell>
          <cell r="J2147">
            <v>1815000</v>
          </cell>
        </row>
        <row r="2148">
          <cell r="A2148" t="str">
            <v>P83550</v>
          </cell>
          <cell r="B2148" t="str">
            <v>FIRMAN FERDIANSYAH,S.E</v>
          </cell>
          <cell r="C2148" t="str">
            <v>04530</v>
          </cell>
          <cell r="D2148">
            <v>1030400</v>
          </cell>
          <cell r="E2148">
            <v>0</v>
          </cell>
          <cell r="F2148">
            <v>0</v>
          </cell>
          <cell r="G2148">
            <v>75000</v>
          </cell>
          <cell r="H2148">
            <v>0</v>
          </cell>
          <cell r="I2148">
            <v>319000</v>
          </cell>
          <cell r="J2148">
            <v>1296800</v>
          </cell>
        </row>
        <row r="2149">
          <cell r="A2149" t="str">
            <v>Q00353</v>
          </cell>
          <cell r="B2149" t="str">
            <v>INTAN MUTIARANI</v>
          </cell>
          <cell r="C2149" t="str">
            <v>04530</v>
          </cell>
          <cell r="D2149">
            <v>935000</v>
          </cell>
          <cell r="E2149">
            <v>0</v>
          </cell>
          <cell r="F2149">
            <v>0</v>
          </cell>
          <cell r="G2149">
            <v>75000</v>
          </cell>
          <cell r="H2149">
            <v>0</v>
          </cell>
          <cell r="I2149">
            <v>297000</v>
          </cell>
          <cell r="J2149">
            <v>1030000</v>
          </cell>
        </row>
        <row r="2150">
          <cell r="A2150" t="str">
            <v>Q00354</v>
          </cell>
          <cell r="B2150" t="str">
            <v>RAHAYU WULANDARI</v>
          </cell>
          <cell r="C2150" t="str">
            <v>04530</v>
          </cell>
          <cell r="D2150">
            <v>935000</v>
          </cell>
          <cell r="E2150">
            <v>0</v>
          </cell>
          <cell r="F2150">
            <v>0</v>
          </cell>
          <cell r="G2150">
            <v>75000</v>
          </cell>
          <cell r="H2150">
            <v>0</v>
          </cell>
          <cell r="I2150">
            <v>0</v>
          </cell>
          <cell r="J2150">
            <v>1030000</v>
          </cell>
        </row>
        <row r="2151">
          <cell r="A2151" t="str">
            <v>P63090</v>
          </cell>
          <cell r="B2151" t="str">
            <v>KARSO, SH</v>
          </cell>
          <cell r="C2151" t="str">
            <v>04540</v>
          </cell>
          <cell r="D2151">
            <v>2064000</v>
          </cell>
          <cell r="E2151">
            <v>206400</v>
          </cell>
          <cell r="F2151">
            <v>206400</v>
          </cell>
          <cell r="G2151">
            <v>300000</v>
          </cell>
          <cell r="H2151">
            <v>1500000</v>
          </cell>
          <cell r="I2151">
            <v>0</v>
          </cell>
          <cell r="J2151">
            <v>2825000</v>
          </cell>
        </row>
        <row r="2152">
          <cell r="A2152" t="str">
            <v>P81407</v>
          </cell>
          <cell r="B2152" t="str">
            <v>HASANAH</v>
          </cell>
          <cell r="C2152" t="str">
            <v>04540</v>
          </cell>
          <cell r="D2152">
            <v>1333000</v>
          </cell>
          <cell r="E2152">
            <v>133300</v>
          </cell>
          <cell r="F2152">
            <v>66650</v>
          </cell>
          <cell r="G2152">
            <v>225000</v>
          </cell>
          <cell r="H2152">
            <v>0</v>
          </cell>
          <cell r="I2152">
            <v>407000</v>
          </cell>
          <cell r="J2152">
            <v>1857000</v>
          </cell>
        </row>
        <row r="2153">
          <cell r="A2153" t="str">
            <v>Q00411</v>
          </cell>
          <cell r="B2153" t="str">
            <v>LISTIKA WIDAYANTI</v>
          </cell>
          <cell r="C2153" t="str">
            <v>04540</v>
          </cell>
          <cell r="D2153">
            <v>935000</v>
          </cell>
          <cell r="E2153">
            <v>0</v>
          </cell>
          <cell r="F2153">
            <v>0</v>
          </cell>
          <cell r="G2153">
            <v>75000</v>
          </cell>
          <cell r="H2153">
            <v>0</v>
          </cell>
          <cell r="I2153">
            <v>0</v>
          </cell>
          <cell r="J2153">
            <v>1030000</v>
          </cell>
        </row>
        <row r="2154">
          <cell r="A2154" t="str">
            <v>Q00412</v>
          </cell>
          <cell r="B2154" t="str">
            <v>HAMIDAH SHOLIHAT</v>
          </cell>
          <cell r="C2154" t="str">
            <v>04540</v>
          </cell>
          <cell r="D2154">
            <v>935000</v>
          </cell>
          <cell r="E2154">
            <v>0</v>
          </cell>
          <cell r="F2154">
            <v>0</v>
          </cell>
          <cell r="G2154">
            <v>75000</v>
          </cell>
          <cell r="H2154">
            <v>0</v>
          </cell>
          <cell r="I2154">
            <v>0</v>
          </cell>
          <cell r="J2154">
            <v>1030000</v>
          </cell>
        </row>
        <row r="2155">
          <cell r="A2155" t="str">
            <v>P54465</v>
          </cell>
          <cell r="B2155" t="str">
            <v>ROCHMAT</v>
          </cell>
          <cell r="C2155" t="str">
            <v>04550</v>
          </cell>
          <cell r="D2155">
            <v>2288000</v>
          </cell>
          <cell r="E2155">
            <v>228800</v>
          </cell>
          <cell r="F2155">
            <v>228800</v>
          </cell>
          <cell r="G2155">
            <v>300000</v>
          </cell>
          <cell r="H2155">
            <v>1500000</v>
          </cell>
          <cell r="I2155">
            <v>0</v>
          </cell>
          <cell r="J2155">
            <v>3068000</v>
          </cell>
        </row>
        <row r="2156">
          <cell r="A2156" t="str">
            <v>P59477</v>
          </cell>
          <cell r="B2156" t="str">
            <v>DIDI SUMARDI</v>
          </cell>
          <cell r="C2156" t="str">
            <v>04550</v>
          </cell>
          <cell r="D2156">
            <v>1872000</v>
          </cell>
          <cell r="E2156">
            <v>187200</v>
          </cell>
          <cell r="F2156">
            <v>93600</v>
          </cell>
          <cell r="G2156">
            <v>225000</v>
          </cell>
          <cell r="H2156">
            <v>0</v>
          </cell>
          <cell r="I2156">
            <v>495000</v>
          </cell>
          <cell r="J2156">
            <v>1986000</v>
          </cell>
        </row>
        <row r="2157">
          <cell r="A2157" t="str">
            <v>P76296</v>
          </cell>
          <cell r="B2157" t="str">
            <v>JUHARI</v>
          </cell>
          <cell r="C2157" t="str">
            <v>04550</v>
          </cell>
          <cell r="D2157">
            <v>1583000</v>
          </cell>
          <cell r="E2157">
            <v>158300</v>
          </cell>
          <cell r="F2157">
            <v>158300</v>
          </cell>
          <cell r="G2157">
            <v>300000</v>
          </cell>
          <cell r="H2157">
            <v>0</v>
          </cell>
          <cell r="I2157">
            <v>297000</v>
          </cell>
          <cell r="J2157">
            <v>1857000</v>
          </cell>
        </row>
        <row r="2158">
          <cell r="A2158" t="str">
            <v>P80639</v>
          </cell>
          <cell r="B2158" t="str">
            <v>DENI ALDELA, SE</v>
          </cell>
          <cell r="C2158" t="str">
            <v>04550</v>
          </cell>
          <cell r="D2158">
            <v>1426000</v>
          </cell>
          <cell r="E2158">
            <v>142600</v>
          </cell>
          <cell r="F2158">
            <v>142600</v>
          </cell>
          <cell r="G2158">
            <v>300000</v>
          </cell>
          <cell r="H2158">
            <v>0</v>
          </cell>
          <cell r="I2158">
            <v>825000</v>
          </cell>
          <cell r="J2158">
            <v>1922000</v>
          </cell>
        </row>
        <row r="2159">
          <cell r="A2159" t="str">
            <v>P81475</v>
          </cell>
          <cell r="B2159" t="str">
            <v>IKIN SODIKIN</v>
          </cell>
          <cell r="C2159" t="str">
            <v>04550</v>
          </cell>
          <cell r="D2159">
            <v>1246000</v>
          </cell>
          <cell r="E2159">
            <v>124600</v>
          </cell>
          <cell r="F2159">
            <v>124600</v>
          </cell>
          <cell r="G2159">
            <v>300000</v>
          </cell>
          <cell r="H2159">
            <v>0</v>
          </cell>
          <cell r="I2159">
            <v>495000</v>
          </cell>
          <cell r="J2159">
            <v>1792000</v>
          </cell>
        </row>
        <row r="2160">
          <cell r="A2160" t="str">
            <v>P82050</v>
          </cell>
          <cell r="B2160" t="str">
            <v>HANDRI JUHANDA</v>
          </cell>
          <cell r="C2160" t="str">
            <v>04550</v>
          </cell>
          <cell r="D2160">
            <v>1126000</v>
          </cell>
          <cell r="E2160">
            <v>112600</v>
          </cell>
          <cell r="F2160">
            <v>112600</v>
          </cell>
          <cell r="G2160">
            <v>300000</v>
          </cell>
          <cell r="H2160">
            <v>0</v>
          </cell>
          <cell r="I2160">
            <v>319000</v>
          </cell>
          <cell r="J2160">
            <v>1727000</v>
          </cell>
        </row>
        <row r="2161">
          <cell r="A2161" t="str">
            <v>P83560</v>
          </cell>
          <cell r="B2161" t="str">
            <v>DADANG HERWIN P</v>
          </cell>
          <cell r="C2161" t="str">
            <v>04550</v>
          </cell>
          <cell r="D2161">
            <v>946400</v>
          </cell>
          <cell r="E2161">
            <v>0</v>
          </cell>
          <cell r="F2161">
            <v>0</v>
          </cell>
          <cell r="G2161">
            <v>75000</v>
          </cell>
          <cell r="H2161">
            <v>0</v>
          </cell>
          <cell r="I2161">
            <v>0</v>
          </cell>
          <cell r="J2161">
            <v>1296800</v>
          </cell>
        </row>
        <row r="2162">
          <cell r="A2162" t="str">
            <v>P83561</v>
          </cell>
          <cell r="B2162" t="str">
            <v>ANDRY WARDHANA</v>
          </cell>
          <cell r="C2162" t="str">
            <v>04550</v>
          </cell>
          <cell r="D2162">
            <v>946400</v>
          </cell>
          <cell r="E2162">
            <v>0</v>
          </cell>
          <cell r="F2162">
            <v>0</v>
          </cell>
          <cell r="G2162">
            <v>75000</v>
          </cell>
          <cell r="H2162">
            <v>0</v>
          </cell>
          <cell r="I2162">
            <v>0</v>
          </cell>
          <cell r="J2162">
            <v>1296800</v>
          </cell>
        </row>
        <row r="2163">
          <cell r="A2163" t="str">
            <v>Q00374</v>
          </cell>
          <cell r="B2163" t="str">
            <v>FINA DWI PUJIRAHAYU</v>
          </cell>
          <cell r="C2163" t="str">
            <v>04550</v>
          </cell>
          <cell r="D2163">
            <v>935000</v>
          </cell>
          <cell r="E2163">
            <v>0</v>
          </cell>
          <cell r="F2163">
            <v>0</v>
          </cell>
          <cell r="G2163">
            <v>75000</v>
          </cell>
          <cell r="H2163">
            <v>0</v>
          </cell>
          <cell r="I2163">
            <v>0</v>
          </cell>
          <cell r="J2163">
            <v>1030000</v>
          </cell>
        </row>
        <row r="2164">
          <cell r="A2164" t="str">
            <v>Q00375</v>
          </cell>
          <cell r="B2164" t="str">
            <v>AGISNI SEFTIANI</v>
          </cell>
          <cell r="C2164" t="str">
            <v>04550</v>
          </cell>
          <cell r="D2164">
            <v>935000</v>
          </cell>
          <cell r="E2164">
            <v>0</v>
          </cell>
          <cell r="F2164">
            <v>0</v>
          </cell>
          <cell r="G2164">
            <v>75000</v>
          </cell>
          <cell r="H2164">
            <v>0</v>
          </cell>
          <cell r="I2164">
            <v>0</v>
          </cell>
          <cell r="J2164">
            <v>1030000</v>
          </cell>
        </row>
        <row r="2165">
          <cell r="A2165" t="str">
            <v>Q00376</v>
          </cell>
          <cell r="B2165" t="str">
            <v>RUBI HERYANTO</v>
          </cell>
          <cell r="C2165" t="str">
            <v>04550</v>
          </cell>
          <cell r="D2165">
            <v>935000</v>
          </cell>
          <cell r="E2165">
            <v>0</v>
          </cell>
          <cell r="F2165">
            <v>0</v>
          </cell>
          <cell r="G2165">
            <v>75000</v>
          </cell>
          <cell r="H2165">
            <v>0</v>
          </cell>
          <cell r="I2165">
            <v>0</v>
          </cell>
          <cell r="J2165">
            <v>1030000</v>
          </cell>
        </row>
        <row r="2166">
          <cell r="A2166" t="str">
            <v>Q00377</v>
          </cell>
          <cell r="B2166" t="str">
            <v>NASRUN</v>
          </cell>
          <cell r="C2166" t="str">
            <v>04550</v>
          </cell>
          <cell r="D2166">
            <v>935000</v>
          </cell>
          <cell r="E2166">
            <v>0</v>
          </cell>
          <cell r="F2166">
            <v>0</v>
          </cell>
          <cell r="G2166">
            <v>75000</v>
          </cell>
          <cell r="H2166">
            <v>0</v>
          </cell>
          <cell r="I2166">
            <v>0</v>
          </cell>
          <cell r="J2166">
            <v>1030000</v>
          </cell>
        </row>
        <row r="2167">
          <cell r="A2167" t="str">
            <v>P80640</v>
          </cell>
          <cell r="B2167" t="str">
            <v>TITIK RAHMAWATI</v>
          </cell>
          <cell r="C2167" t="str">
            <v>04560</v>
          </cell>
          <cell r="D2167">
            <v>1426000</v>
          </cell>
          <cell r="E2167">
            <v>0</v>
          </cell>
          <cell r="F2167">
            <v>0</v>
          </cell>
          <cell r="G2167">
            <v>75000</v>
          </cell>
          <cell r="H2167">
            <v>0</v>
          </cell>
          <cell r="I2167">
            <v>825000</v>
          </cell>
          <cell r="J2167">
            <v>2035000</v>
          </cell>
        </row>
        <row r="2168">
          <cell r="A2168" t="str">
            <v>P80660</v>
          </cell>
          <cell r="B2168" t="str">
            <v>SURWAN</v>
          </cell>
          <cell r="C2168" t="str">
            <v>04560</v>
          </cell>
          <cell r="D2168">
            <v>1333000</v>
          </cell>
          <cell r="E2168">
            <v>133300</v>
          </cell>
          <cell r="F2168">
            <v>66650</v>
          </cell>
          <cell r="G2168">
            <v>225000</v>
          </cell>
          <cell r="H2168">
            <v>0</v>
          </cell>
          <cell r="I2168">
            <v>550000</v>
          </cell>
          <cell r="J2168">
            <v>1967000</v>
          </cell>
        </row>
        <row r="2169">
          <cell r="A2169" t="str">
            <v>P82049</v>
          </cell>
          <cell r="B2169" t="str">
            <v>KOSWARA</v>
          </cell>
          <cell r="C2169" t="str">
            <v>04560</v>
          </cell>
          <cell r="D2169">
            <v>1164000</v>
          </cell>
          <cell r="E2169">
            <v>116400</v>
          </cell>
          <cell r="F2169">
            <v>116400</v>
          </cell>
          <cell r="G2169">
            <v>300000</v>
          </cell>
          <cell r="H2169">
            <v>0</v>
          </cell>
          <cell r="I2169">
            <v>825000</v>
          </cell>
          <cell r="J2169">
            <v>1898000</v>
          </cell>
        </row>
        <row r="2170">
          <cell r="A2170" t="str">
            <v>P82792</v>
          </cell>
          <cell r="B2170" t="str">
            <v>YULIANTO, S.Sos</v>
          </cell>
          <cell r="C2170" t="str">
            <v>04560</v>
          </cell>
          <cell r="D2170">
            <v>1052000</v>
          </cell>
          <cell r="E2170">
            <v>105200</v>
          </cell>
          <cell r="F2170">
            <v>0</v>
          </cell>
          <cell r="G2170">
            <v>150000</v>
          </cell>
          <cell r="H2170">
            <v>0</v>
          </cell>
          <cell r="I2170">
            <v>495000</v>
          </cell>
          <cell r="J2170">
            <v>1829000</v>
          </cell>
        </row>
        <row r="2171">
          <cell r="A2171" t="str">
            <v>P83585</v>
          </cell>
          <cell r="B2171" t="str">
            <v>CHAERUN NIZA</v>
          </cell>
          <cell r="C2171" t="str">
            <v>04560</v>
          </cell>
          <cell r="D2171">
            <v>946400</v>
          </cell>
          <cell r="E2171">
            <v>0</v>
          </cell>
          <cell r="F2171">
            <v>0</v>
          </cell>
          <cell r="G2171">
            <v>75000</v>
          </cell>
          <cell r="H2171">
            <v>0</v>
          </cell>
          <cell r="I2171">
            <v>319000</v>
          </cell>
          <cell r="J2171">
            <v>1372000</v>
          </cell>
        </row>
        <row r="2172">
          <cell r="A2172" t="str">
            <v>Q00472</v>
          </cell>
          <cell r="B2172" t="str">
            <v>NUNIEK PUJI RAHAYU</v>
          </cell>
          <cell r="C2172" t="str">
            <v>04560</v>
          </cell>
          <cell r="D2172">
            <v>935000</v>
          </cell>
          <cell r="E2172">
            <v>0</v>
          </cell>
          <cell r="F2172">
            <v>0</v>
          </cell>
          <cell r="G2172">
            <v>75000</v>
          </cell>
          <cell r="H2172">
            <v>0</v>
          </cell>
          <cell r="I2172">
            <v>0</v>
          </cell>
          <cell r="J2172">
            <v>1090000</v>
          </cell>
        </row>
        <row r="2173">
          <cell r="A2173" t="str">
            <v>Q00473</v>
          </cell>
          <cell r="B2173" t="str">
            <v>SISTARI EKA MINDARTI</v>
          </cell>
          <cell r="C2173" t="str">
            <v>04560</v>
          </cell>
          <cell r="D2173">
            <v>935000</v>
          </cell>
          <cell r="E2173">
            <v>0</v>
          </cell>
          <cell r="F2173">
            <v>0</v>
          </cell>
          <cell r="G2173">
            <v>75000</v>
          </cell>
          <cell r="H2173">
            <v>0</v>
          </cell>
          <cell r="I2173">
            <v>0</v>
          </cell>
          <cell r="J2173">
            <v>1090000</v>
          </cell>
        </row>
        <row r="2174">
          <cell r="A2174" t="str">
            <v>Q00474</v>
          </cell>
          <cell r="B2174" t="str">
            <v>NURHASANAH</v>
          </cell>
          <cell r="C2174" t="str">
            <v>04560</v>
          </cell>
          <cell r="D2174">
            <v>935000</v>
          </cell>
          <cell r="E2174">
            <v>0</v>
          </cell>
          <cell r="F2174">
            <v>0</v>
          </cell>
          <cell r="G2174">
            <v>75000</v>
          </cell>
          <cell r="H2174">
            <v>0</v>
          </cell>
          <cell r="I2174">
            <v>0</v>
          </cell>
          <cell r="J2174">
            <v>1090000</v>
          </cell>
        </row>
        <row r="2175">
          <cell r="A2175" t="str">
            <v>Q00475</v>
          </cell>
          <cell r="B2175" t="str">
            <v>YULIANI FATIMAH</v>
          </cell>
          <cell r="C2175" t="str">
            <v>04560</v>
          </cell>
          <cell r="D2175">
            <v>935000</v>
          </cell>
          <cell r="E2175">
            <v>0</v>
          </cell>
          <cell r="F2175">
            <v>0</v>
          </cell>
          <cell r="G2175">
            <v>75000</v>
          </cell>
          <cell r="H2175">
            <v>0</v>
          </cell>
          <cell r="I2175">
            <v>0</v>
          </cell>
          <cell r="J2175">
            <v>1090000</v>
          </cell>
        </row>
        <row r="2176">
          <cell r="A2176" t="str">
            <v>P79574</v>
          </cell>
          <cell r="B2176" t="str">
            <v>YUHANAH</v>
          </cell>
          <cell r="C2176" t="str">
            <v>04570</v>
          </cell>
          <cell r="D2176">
            <v>1686000</v>
          </cell>
          <cell r="E2176">
            <v>168600</v>
          </cell>
          <cell r="F2176">
            <v>84300</v>
          </cell>
          <cell r="G2176">
            <v>225000</v>
          </cell>
          <cell r="H2176">
            <v>0</v>
          </cell>
          <cell r="I2176">
            <v>825000</v>
          </cell>
          <cell r="J2176">
            <v>2051000</v>
          </cell>
        </row>
        <row r="2177">
          <cell r="A2177" t="str">
            <v>P80000</v>
          </cell>
          <cell r="B2177" t="str">
            <v>HANDY BUDIONO, SE.</v>
          </cell>
          <cell r="C2177" t="str">
            <v>04570</v>
          </cell>
          <cell r="D2177">
            <v>1802000</v>
          </cell>
          <cell r="E2177">
            <v>180200</v>
          </cell>
          <cell r="F2177">
            <v>180200</v>
          </cell>
          <cell r="G2177">
            <v>300000</v>
          </cell>
          <cell r="H2177">
            <v>1500000</v>
          </cell>
          <cell r="I2177">
            <v>0</v>
          </cell>
          <cell r="J2177">
            <v>3068000</v>
          </cell>
        </row>
        <row r="2178">
          <cell r="A2178" t="str">
            <v>P80651</v>
          </cell>
          <cell r="B2178" t="str">
            <v>ASEP SUMARNO</v>
          </cell>
          <cell r="C2178" t="str">
            <v>04570</v>
          </cell>
          <cell r="D2178">
            <v>1426000</v>
          </cell>
          <cell r="E2178">
            <v>142600</v>
          </cell>
          <cell r="F2178">
            <v>142600</v>
          </cell>
          <cell r="G2178">
            <v>300000</v>
          </cell>
          <cell r="H2178">
            <v>0</v>
          </cell>
          <cell r="I2178">
            <v>495000</v>
          </cell>
          <cell r="J2178">
            <v>1922000</v>
          </cell>
        </row>
        <row r="2179">
          <cell r="A2179" t="str">
            <v>P81452</v>
          </cell>
          <cell r="B2179" t="str">
            <v>YUNI PUJI LESTARI, SE.</v>
          </cell>
          <cell r="C2179" t="str">
            <v>04570</v>
          </cell>
          <cell r="D2179">
            <v>1207000</v>
          </cell>
          <cell r="E2179">
            <v>120700</v>
          </cell>
          <cell r="F2179">
            <v>0</v>
          </cell>
          <cell r="G2179">
            <v>150000</v>
          </cell>
          <cell r="H2179">
            <v>0</v>
          </cell>
          <cell r="I2179">
            <v>330000</v>
          </cell>
          <cell r="J2179">
            <v>1815000</v>
          </cell>
        </row>
        <row r="2180">
          <cell r="A2180" t="str">
            <v>P83567</v>
          </cell>
          <cell r="B2180" t="str">
            <v>GUMILAR HENDRIANA H</v>
          </cell>
          <cell r="C2180" t="str">
            <v>04570</v>
          </cell>
          <cell r="D2180">
            <v>946400</v>
          </cell>
          <cell r="E2180">
            <v>0</v>
          </cell>
          <cell r="F2180">
            <v>0</v>
          </cell>
          <cell r="G2180">
            <v>75000</v>
          </cell>
          <cell r="H2180">
            <v>0</v>
          </cell>
          <cell r="I2180">
            <v>319000</v>
          </cell>
          <cell r="J2180">
            <v>1296800</v>
          </cell>
        </row>
        <row r="2181">
          <cell r="A2181" t="str">
            <v>Q00399</v>
          </cell>
          <cell r="B2181" t="str">
            <v>AZIZ BAHAUDIN</v>
          </cell>
          <cell r="C2181" t="str">
            <v>04570</v>
          </cell>
          <cell r="D2181">
            <v>935000</v>
          </cell>
          <cell r="E2181">
            <v>0</v>
          </cell>
          <cell r="F2181">
            <v>0</v>
          </cell>
          <cell r="G2181">
            <v>75000</v>
          </cell>
          <cell r="H2181">
            <v>0</v>
          </cell>
          <cell r="I2181">
            <v>0</v>
          </cell>
          <cell r="J2181">
            <v>1030000</v>
          </cell>
        </row>
        <row r="2182">
          <cell r="A2182" t="str">
            <v>Q00400</v>
          </cell>
          <cell r="B2182" t="str">
            <v>TITIH DEWI LESTARI</v>
          </cell>
          <cell r="C2182" t="str">
            <v>04570</v>
          </cell>
          <cell r="D2182">
            <v>935000</v>
          </cell>
          <cell r="E2182">
            <v>0</v>
          </cell>
          <cell r="F2182">
            <v>0</v>
          </cell>
          <cell r="G2182">
            <v>75000</v>
          </cell>
          <cell r="H2182">
            <v>0</v>
          </cell>
          <cell r="I2182">
            <v>0</v>
          </cell>
          <cell r="J2182">
            <v>1030000</v>
          </cell>
        </row>
        <row r="2183">
          <cell r="A2183" t="str">
            <v>P66113</v>
          </cell>
          <cell r="B2183" t="str">
            <v>SURYANINGRAT</v>
          </cell>
          <cell r="C2183" t="str">
            <v>04580</v>
          </cell>
          <cell r="D2183">
            <v>1869000</v>
          </cell>
          <cell r="E2183">
            <v>186900</v>
          </cell>
          <cell r="F2183">
            <v>0</v>
          </cell>
          <cell r="G2183">
            <v>150000</v>
          </cell>
          <cell r="H2183">
            <v>0</v>
          </cell>
          <cell r="I2183">
            <v>0</v>
          </cell>
          <cell r="J2183">
            <v>2173000</v>
          </cell>
        </row>
        <row r="2184">
          <cell r="A2184" t="str">
            <v>P80990</v>
          </cell>
          <cell r="B2184" t="str">
            <v>YENI CANDRAHAYANI, S.Sos</v>
          </cell>
          <cell r="C2184" t="str">
            <v>04580</v>
          </cell>
          <cell r="D2184">
            <v>1625000</v>
          </cell>
          <cell r="E2184">
            <v>0</v>
          </cell>
          <cell r="F2184">
            <v>0</v>
          </cell>
          <cell r="G2184">
            <v>75000</v>
          </cell>
          <cell r="H2184">
            <v>1500000</v>
          </cell>
          <cell r="I2184">
            <v>0</v>
          </cell>
          <cell r="J2184">
            <v>3000000</v>
          </cell>
        </row>
        <row r="2185">
          <cell r="A2185" t="str">
            <v>P81382</v>
          </cell>
          <cell r="B2185" t="str">
            <v>SUARSA</v>
          </cell>
          <cell r="C2185" t="str">
            <v>04580</v>
          </cell>
          <cell r="D2185">
            <v>1207000</v>
          </cell>
          <cell r="E2185">
            <v>120700</v>
          </cell>
          <cell r="F2185">
            <v>120700</v>
          </cell>
          <cell r="G2185">
            <v>300000</v>
          </cell>
          <cell r="H2185">
            <v>0</v>
          </cell>
          <cell r="I2185">
            <v>319000</v>
          </cell>
          <cell r="J2185">
            <v>1756000</v>
          </cell>
        </row>
        <row r="2186">
          <cell r="A2186" t="str">
            <v>P81395</v>
          </cell>
          <cell r="B2186" t="str">
            <v>SUJINAH, S.Sos.</v>
          </cell>
          <cell r="C2186" t="str">
            <v>04580</v>
          </cell>
          <cell r="D2186">
            <v>1246000</v>
          </cell>
          <cell r="E2186">
            <v>124600</v>
          </cell>
          <cell r="F2186">
            <v>124600</v>
          </cell>
          <cell r="G2186">
            <v>300000</v>
          </cell>
          <cell r="H2186">
            <v>0</v>
          </cell>
          <cell r="I2186">
            <v>407000</v>
          </cell>
          <cell r="J2186">
            <v>1898000</v>
          </cell>
        </row>
        <row r="2187">
          <cell r="A2187" t="str">
            <v>P83558</v>
          </cell>
          <cell r="B2187" t="str">
            <v>ARINNIE ERNESTA V</v>
          </cell>
          <cell r="C2187" t="str">
            <v>04580</v>
          </cell>
          <cell r="D2187">
            <v>946400</v>
          </cell>
          <cell r="E2187">
            <v>0</v>
          </cell>
          <cell r="F2187">
            <v>0</v>
          </cell>
          <cell r="G2187">
            <v>75000</v>
          </cell>
          <cell r="H2187">
            <v>0</v>
          </cell>
          <cell r="I2187">
            <v>0</v>
          </cell>
          <cell r="J2187">
            <v>1372000</v>
          </cell>
        </row>
        <row r="2188">
          <cell r="A2188" t="str">
            <v>Q00368</v>
          </cell>
          <cell r="B2188" t="str">
            <v>ROSYANA ASTUTI</v>
          </cell>
          <cell r="C2188" t="str">
            <v>04580</v>
          </cell>
          <cell r="D2188">
            <v>935000</v>
          </cell>
          <cell r="E2188">
            <v>0</v>
          </cell>
          <cell r="F2188">
            <v>0</v>
          </cell>
          <cell r="G2188">
            <v>75000</v>
          </cell>
          <cell r="H2188">
            <v>0</v>
          </cell>
          <cell r="I2188">
            <v>0</v>
          </cell>
          <cell r="J2188">
            <v>1090000</v>
          </cell>
        </row>
        <row r="2189">
          <cell r="A2189" t="str">
            <v>Q00369</v>
          </cell>
          <cell r="B2189" t="str">
            <v>ANITA FANNY</v>
          </cell>
          <cell r="C2189" t="str">
            <v>04580</v>
          </cell>
          <cell r="D2189">
            <v>935000</v>
          </cell>
          <cell r="E2189">
            <v>0</v>
          </cell>
          <cell r="F2189">
            <v>0</v>
          </cell>
          <cell r="G2189">
            <v>75000</v>
          </cell>
          <cell r="H2189">
            <v>0</v>
          </cell>
          <cell r="I2189">
            <v>0</v>
          </cell>
          <cell r="J2189">
            <v>1090000</v>
          </cell>
        </row>
        <row r="2190">
          <cell r="A2190" t="str">
            <v>P54464</v>
          </cell>
          <cell r="B2190" t="str">
            <v>A. IWAN SISWANTO</v>
          </cell>
          <cell r="C2190" t="str">
            <v>04590</v>
          </cell>
          <cell r="D2190">
            <v>2288000</v>
          </cell>
          <cell r="E2190">
            <v>228800</v>
          </cell>
          <cell r="F2190">
            <v>228800</v>
          </cell>
          <cell r="G2190">
            <v>300000</v>
          </cell>
          <cell r="H2190">
            <v>1500000</v>
          </cell>
          <cell r="I2190">
            <v>0</v>
          </cell>
          <cell r="J2190">
            <v>3250000</v>
          </cell>
        </row>
        <row r="2191">
          <cell r="A2191" t="str">
            <v>P77292</v>
          </cell>
          <cell r="B2191" t="str">
            <v>SUHARTINI SUTRISNO</v>
          </cell>
          <cell r="C2191" t="str">
            <v>04590</v>
          </cell>
          <cell r="D2191">
            <v>1806000</v>
          </cell>
          <cell r="E2191">
            <v>180600</v>
          </cell>
          <cell r="F2191">
            <v>180600</v>
          </cell>
          <cell r="G2191">
            <v>300000</v>
          </cell>
          <cell r="H2191">
            <v>0</v>
          </cell>
          <cell r="I2191">
            <v>495000</v>
          </cell>
          <cell r="J2191">
            <v>2173000</v>
          </cell>
        </row>
        <row r="2192">
          <cell r="A2192" t="str">
            <v>P80985</v>
          </cell>
          <cell r="B2192" t="str">
            <v>BENI DAROJATUN, S.IP</v>
          </cell>
          <cell r="C2192" t="str">
            <v>04590</v>
          </cell>
          <cell r="D2192">
            <v>1625000</v>
          </cell>
          <cell r="E2192">
            <v>162500</v>
          </cell>
          <cell r="F2192">
            <v>162500</v>
          </cell>
          <cell r="G2192">
            <v>300000</v>
          </cell>
          <cell r="H2192">
            <v>0</v>
          </cell>
          <cell r="I2192">
            <v>825000</v>
          </cell>
          <cell r="J2192">
            <v>2242000</v>
          </cell>
        </row>
        <row r="2193">
          <cell r="A2193" t="str">
            <v>P81412</v>
          </cell>
          <cell r="B2193" t="str">
            <v>YUSEP ARI MULYANA</v>
          </cell>
          <cell r="C2193" t="str">
            <v>04590</v>
          </cell>
          <cell r="D2193">
            <v>1246000</v>
          </cell>
          <cell r="E2193">
            <v>124600</v>
          </cell>
          <cell r="F2193">
            <v>62300</v>
          </cell>
          <cell r="G2193">
            <v>225000</v>
          </cell>
          <cell r="H2193">
            <v>0</v>
          </cell>
          <cell r="I2193">
            <v>550000</v>
          </cell>
          <cell r="J2193">
            <v>1898000</v>
          </cell>
        </row>
        <row r="2194">
          <cell r="A2194" t="str">
            <v>P82040</v>
          </cell>
          <cell r="B2194" t="str">
            <v>BADRUN</v>
          </cell>
          <cell r="C2194" t="str">
            <v>04590</v>
          </cell>
          <cell r="D2194">
            <v>1164000</v>
          </cell>
          <cell r="E2194">
            <v>116400</v>
          </cell>
          <cell r="F2194">
            <v>116400</v>
          </cell>
          <cell r="G2194">
            <v>300000</v>
          </cell>
          <cell r="H2194">
            <v>0</v>
          </cell>
          <cell r="I2194">
            <v>550000</v>
          </cell>
          <cell r="J2194">
            <v>1898000</v>
          </cell>
        </row>
        <row r="2195">
          <cell r="A2195" t="str">
            <v>P82059</v>
          </cell>
          <cell r="B2195" t="str">
            <v>AGUS BASTAMAN</v>
          </cell>
          <cell r="C2195" t="str">
            <v>04590</v>
          </cell>
          <cell r="D2195">
            <v>1126000</v>
          </cell>
          <cell r="E2195">
            <v>112600</v>
          </cell>
          <cell r="F2195">
            <v>112600</v>
          </cell>
          <cell r="G2195">
            <v>300000</v>
          </cell>
          <cell r="H2195">
            <v>0</v>
          </cell>
          <cell r="I2195">
            <v>319000</v>
          </cell>
          <cell r="J2195">
            <v>1829000</v>
          </cell>
        </row>
        <row r="2196">
          <cell r="A2196" t="str">
            <v>P83575</v>
          </cell>
          <cell r="B2196" t="str">
            <v>RIDWAN FIRMANSYAH</v>
          </cell>
          <cell r="C2196" t="str">
            <v>04590</v>
          </cell>
          <cell r="D2196">
            <v>946400</v>
          </cell>
          <cell r="E2196">
            <v>0</v>
          </cell>
          <cell r="F2196">
            <v>0</v>
          </cell>
          <cell r="G2196">
            <v>75000</v>
          </cell>
          <cell r="H2196">
            <v>0</v>
          </cell>
          <cell r="I2196">
            <v>319000</v>
          </cell>
          <cell r="J2196">
            <v>1372000</v>
          </cell>
        </row>
        <row r="2197">
          <cell r="A2197" t="str">
            <v>Q00428</v>
          </cell>
          <cell r="B2197" t="str">
            <v>WEILDA THERSIANA</v>
          </cell>
          <cell r="C2197" t="str">
            <v>04590</v>
          </cell>
          <cell r="D2197">
            <v>935000</v>
          </cell>
          <cell r="E2197">
            <v>0</v>
          </cell>
          <cell r="F2197">
            <v>0</v>
          </cell>
          <cell r="G2197">
            <v>75000</v>
          </cell>
          <cell r="H2197">
            <v>0</v>
          </cell>
          <cell r="I2197">
            <v>297000</v>
          </cell>
          <cell r="J2197">
            <v>1090000</v>
          </cell>
        </row>
        <row r="2198">
          <cell r="A2198" t="str">
            <v>Q00429</v>
          </cell>
          <cell r="B2198" t="str">
            <v>CHANDRA RINALDI</v>
          </cell>
          <cell r="C2198" t="str">
            <v>04590</v>
          </cell>
          <cell r="D2198">
            <v>935000</v>
          </cell>
          <cell r="E2198">
            <v>0</v>
          </cell>
          <cell r="F2198">
            <v>0</v>
          </cell>
          <cell r="G2198">
            <v>75000</v>
          </cell>
          <cell r="H2198">
            <v>0</v>
          </cell>
          <cell r="I2198">
            <v>0</v>
          </cell>
          <cell r="J2198">
            <v>1090000</v>
          </cell>
        </row>
        <row r="2199">
          <cell r="A2199" t="str">
            <v>P77413</v>
          </cell>
          <cell r="B2199" t="str">
            <v>IMAS TUTI RUSTIAWATI</v>
          </cell>
          <cell r="C2199" t="str">
            <v>04600</v>
          </cell>
          <cell r="D2199">
            <v>1806000</v>
          </cell>
          <cell r="E2199">
            <v>0</v>
          </cell>
          <cell r="F2199">
            <v>0</v>
          </cell>
          <cell r="G2199">
            <v>75000</v>
          </cell>
          <cell r="H2199">
            <v>0</v>
          </cell>
          <cell r="I2199">
            <v>575000</v>
          </cell>
          <cell r="J2199">
            <v>2051000</v>
          </cell>
        </row>
        <row r="2200">
          <cell r="A2200" t="str">
            <v>P78901</v>
          </cell>
          <cell r="B2200" t="str">
            <v>BAMBANG  SUTOPO</v>
          </cell>
          <cell r="C2200" t="str">
            <v>04600</v>
          </cell>
          <cell r="D2200">
            <v>1806000</v>
          </cell>
          <cell r="E2200">
            <v>180600</v>
          </cell>
          <cell r="F2200">
            <v>180600</v>
          </cell>
          <cell r="G2200">
            <v>300000</v>
          </cell>
          <cell r="H2200">
            <v>0</v>
          </cell>
          <cell r="I2200">
            <v>825000</v>
          </cell>
          <cell r="J2200">
            <v>2051000</v>
          </cell>
        </row>
        <row r="2201">
          <cell r="A2201" t="str">
            <v>P79617</v>
          </cell>
          <cell r="B2201" t="str">
            <v>SULIS RETNOWATI, SE</v>
          </cell>
          <cell r="C2201" t="str">
            <v>04600</v>
          </cell>
          <cell r="D2201">
            <v>1806000</v>
          </cell>
          <cell r="E2201">
            <v>180600</v>
          </cell>
          <cell r="F2201">
            <v>180600</v>
          </cell>
          <cell r="G2201">
            <v>300000</v>
          </cell>
          <cell r="H2201">
            <v>1500000</v>
          </cell>
          <cell r="I2201">
            <v>0</v>
          </cell>
          <cell r="J2201">
            <v>2950000</v>
          </cell>
        </row>
        <row r="2202">
          <cell r="A2202" t="str">
            <v>P82802</v>
          </cell>
          <cell r="B2202" t="str">
            <v>ANDY MUKLIS PRASETYANA</v>
          </cell>
          <cell r="C2202" t="str">
            <v>04600</v>
          </cell>
          <cell r="D2202">
            <v>1052000</v>
          </cell>
          <cell r="E2202">
            <v>105200</v>
          </cell>
          <cell r="F2202">
            <v>105200</v>
          </cell>
          <cell r="G2202">
            <v>300000</v>
          </cell>
          <cell r="H2202">
            <v>0</v>
          </cell>
          <cell r="I2202">
            <v>297000</v>
          </cell>
          <cell r="J2202">
            <v>1727000</v>
          </cell>
        </row>
        <row r="2203">
          <cell r="A2203" t="str">
            <v>P83580</v>
          </cell>
          <cell r="B2203" t="str">
            <v>RINALDO</v>
          </cell>
          <cell r="C2203" t="str">
            <v>04600</v>
          </cell>
          <cell r="D2203">
            <v>946400</v>
          </cell>
          <cell r="E2203">
            <v>0</v>
          </cell>
          <cell r="F2203">
            <v>0</v>
          </cell>
          <cell r="G2203">
            <v>75000</v>
          </cell>
          <cell r="H2203">
            <v>0</v>
          </cell>
          <cell r="I2203">
            <v>319000</v>
          </cell>
          <cell r="J2203">
            <v>1296800</v>
          </cell>
        </row>
        <row r="2204">
          <cell r="A2204" t="str">
            <v>Q00451</v>
          </cell>
          <cell r="B2204" t="str">
            <v>MOHAMAD REEZA</v>
          </cell>
          <cell r="C2204" t="str">
            <v>04600</v>
          </cell>
          <cell r="D2204">
            <v>935000</v>
          </cell>
          <cell r="E2204">
            <v>0</v>
          </cell>
          <cell r="F2204">
            <v>0</v>
          </cell>
          <cell r="G2204">
            <v>75000</v>
          </cell>
          <cell r="H2204">
            <v>0</v>
          </cell>
          <cell r="I2204">
            <v>297000</v>
          </cell>
          <cell r="J2204">
            <v>1030000</v>
          </cell>
        </row>
        <row r="2205">
          <cell r="A2205" t="str">
            <v>Q00452</v>
          </cell>
          <cell r="B2205" t="str">
            <v>LUCKY MARISA</v>
          </cell>
          <cell r="C2205" t="str">
            <v>04600</v>
          </cell>
          <cell r="D2205">
            <v>935000</v>
          </cell>
          <cell r="E2205">
            <v>0</v>
          </cell>
          <cell r="F2205">
            <v>0</v>
          </cell>
          <cell r="G2205">
            <v>75000</v>
          </cell>
          <cell r="H2205">
            <v>0</v>
          </cell>
          <cell r="I2205">
            <v>0</v>
          </cell>
          <cell r="J2205">
            <v>1030000</v>
          </cell>
        </row>
        <row r="2206">
          <cell r="A2206" t="str">
            <v>P79465</v>
          </cell>
          <cell r="B2206" t="str">
            <v>IYAN SETIA SUKMANA, S.E.</v>
          </cell>
          <cell r="C2206" t="str">
            <v>04610</v>
          </cell>
          <cell r="D2206">
            <v>1927000</v>
          </cell>
          <cell r="E2206">
            <v>192700</v>
          </cell>
          <cell r="F2206">
            <v>192700</v>
          </cell>
          <cell r="G2206">
            <v>300000</v>
          </cell>
          <cell r="H2206">
            <v>1500000</v>
          </cell>
          <cell r="I2206">
            <v>0</v>
          </cell>
          <cell r="J2206">
            <v>2700000</v>
          </cell>
        </row>
        <row r="2207">
          <cell r="A2207" t="str">
            <v>P80648</v>
          </cell>
          <cell r="B2207" t="str">
            <v>HEDIN, SE</v>
          </cell>
          <cell r="C2207" t="str">
            <v>04610</v>
          </cell>
          <cell r="D2207">
            <v>1425000</v>
          </cell>
          <cell r="E2207">
            <v>142500</v>
          </cell>
          <cell r="F2207">
            <v>142500</v>
          </cell>
          <cell r="G2207">
            <v>300000</v>
          </cell>
          <cell r="H2207">
            <v>0</v>
          </cell>
          <cell r="I2207">
            <v>550000</v>
          </cell>
          <cell r="J2207">
            <v>1922000</v>
          </cell>
        </row>
        <row r="2208">
          <cell r="A2208" t="str">
            <v>Q00336</v>
          </cell>
          <cell r="B2208" t="str">
            <v>BAYU INDRADEWA SUDJANA</v>
          </cell>
          <cell r="C2208" t="str">
            <v>04610</v>
          </cell>
          <cell r="D2208">
            <v>935000</v>
          </cell>
          <cell r="E2208">
            <v>0</v>
          </cell>
          <cell r="F2208">
            <v>0</v>
          </cell>
          <cell r="G2208">
            <v>75000</v>
          </cell>
          <cell r="H2208">
            <v>0</v>
          </cell>
          <cell r="I2208">
            <v>0</v>
          </cell>
          <cell r="J2208">
            <v>1030000</v>
          </cell>
        </row>
        <row r="2209">
          <cell r="A2209" t="str">
            <v>Q00337</v>
          </cell>
          <cell r="B2209" t="str">
            <v>SUGIRI SHALEH</v>
          </cell>
          <cell r="C2209" t="str">
            <v>04610</v>
          </cell>
          <cell r="D2209">
            <v>935000</v>
          </cell>
          <cell r="E2209">
            <v>0</v>
          </cell>
          <cell r="F2209">
            <v>0</v>
          </cell>
          <cell r="G2209">
            <v>75000</v>
          </cell>
          <cell r="H2209">
            <v>0</v>
          </cell>
          <cell r="I2209">
            <v>0</v>
          </cell>
          <cell r="J2209">
            <v>1030000</v>
          </cell>
        </row>
        <row r="2210">
          <cell r="A2210" t="str">
            <v>P78707</v>
          </cell>
          <cell r="B2210" t="str">
            <v>DADI ZAENUDIN</v>
          </cell>
          <cell r="C2210" t="str">
            <v>04620</v>
          </cell>
          <cell r="D2210">
            <v>1436000</v>
          </cell>
          <cell r="E2210">
            <v>143600</v>
          </cell>
          <cell r="F2210">
            <v>71800</v>
          </cell>
          <cell r="G2210">
            <v>225000</v>
          </cell>
          <cell r="H2210">
            <v>0</v>
          </cell>
          <cell r="I2210">
            <v>319000</v>
          </cell>
          <cell r="J2210">
            <v>1792000</v>
          </cell>
        </row>
        <row r="2211">
          <cell r="A2211" t="str">
            <v>P79569</v>
          </cell>
          <cell r="B2211" t="str">
            <v>AAN HARYATI, S.Sos.</v>
          </cell>
          <cell r="C2211" t="str">
            <v>04620</v>
          </cell>
          <cell r="D2211">
            <v>1741000</v>
          </cell>
          <cell r="E2211">
            <v>174100</v>
          </cell>
          <cell r="F2211">
            <v>174100</v>
          </cell>
          <cell r="G2211">
            <v>300000</v>
          </cell>
          <cell r="H2211">
            <v>1500000</v>
          </cell>
          <cell r="I2211">
            <v>0</v>
          </cell>
          <cell r="J2211">
            <v>2825000</v>
          </cell>
        </row>
        <row r="2212">
          <cell r="A2212" t="str">
            <v>P80661</v>
          </cell>
          <cell r="B2212" t="str">
            <v>AYI HAERUDIN</v>
          </cell>
          <cell r="C2212" t="str">
            <v>04620</v>
          </cell>
          <cell r="D2212">
            <v>1333000</v>
          </cell>
          <cell r="E2212">
            <v>133300</v>
          </cell>
          <cell r="F2212">
            <v>133300</v>
          </cell>
          <cell r="G2212">
            <v>300000</v>
          </cell>
          <cell r="H2212">
            <v>0</v>
          </cell>
          <cell r="I2212">
            <v>825000</v>
          </cell>
          <cell r="J2212">
            <v>1857000</v>
          </cell>
        </row>
        <row r="2213">
          <cell r="A2213" t="str">
            <v>P82044</v>
          </cell>
          <cell r="B2213" t="str">
            <v>AGUSTIN WULANDARI</v>
          </cell>
          <cell r="C2213" t="str">
            <v>04620</v>
          </cell>
          <cell r="D2213">
            <v>1164000</v>
          </cell>
          <cell r="E2213">
            <v>0</v>
          </cell>
          <cell r="F2213">
            <v>0</v>
          </cell>
          <cell r="G2213">
            <v>75000</v>
          </cell>
          <cell r="H2213">
            <v>0</v>
          </cell>
          <cell r="I2213">
            <v>407000</v>
          </cell>
          <cell r="J2213">
            <v>1792000</v>
          </cell>
        </row>
        <row r="2214">
          <cell r="A2214" t="str">
            <v>Q00344</v>
          </cell>
          <cell r="B2214" t="str">
            <v>MUTIA FITRIANDHINI</v>
          </cell>
          <cell r="C2214" t="str">
            <v>04620</v>
          </cell>
          <cell r="D2214">
            <v>935000</v>
          </cell>
          <cell r="E2214">
            <v>0</v>
          </cell>
          <cell r="F2214">
            <v>0</v>
          </cell>
          <cell r="G2214">
            <v>75000</v>
          </cell>
          <cell r="H2214">
            <v>0</v>
          </cell>
          <cell r="I2214">
            <v>0</v>
          </cell>
          <cell r="J2214">
            <v>1030000</v>
          </cell>
        </row>
        <row r="2215">
          <cell r="A2215" t="str">
            <v>Q00345</v>
          </cell>
          <cell r="B2215" t="str">
            <v>PIPIT FITRIANI</v>
          </cell>
          <cell r="C2215" t="str">
            <v>04620</v>
          </cell>
          <cell r="D2215">
            <v>935000</v>
          </cell>
          <cell r="E2215">
            <v>0</v>
          </cell>
          <cell r="F2215">
            <v>0</v>
          </cell>
          <cell r="G2215">
            <v>75000</v>
          </cell>
          <cell r="H2215">
            <v>0</v>
          </cell>
          <cell r="I2215">
            <v>0</v>
          </cell>
          <cell r="J2215">
            <v>1030000</v>
          </cell>
        </row>
        <row r="2216">
          <cell r="A2216" t="str">
            <v>P66358</v>
          </cell>
          <cell r="B2216" t="str">
            <v>WAWAN MUNAWAR</v>
          </cell>
          <cell r="C2216" t="str">
            <v>04630</v>
          </cell>
          <cell r="D2216">
            <v>1695000</v>
          </cell>
          <cell r="E2216">
            <v>169500</v>
          </cell>
          <cell r="F2216">
            <v>169500</v>
          </cell>
          <cell r="G2216">
            <v>300000</v>
          </cell>
          <cell r="H2216">
            <v>0</v>
          </cell>
          <cell r="I2216">
            <v>319000</v>
          </cell>
          <cell r="J2216">
            <v>1857000</v>
          </cell>
        </row>
        <row r="2217">
          <cell r="A2217" t="str">
            <v>P68975</v>
          </cell>
          <cell r="B2217" t="str">
            <v>M. SUTISNA</v>
          </cell>
          <cell r="C2217" t="str">
            <v>04630</v>
          </cell>
          <cell r="D2217">
            <v>1692000</v>
          </cell>
          <cell r="E2217">
            <v>169200</v>
          </cell>
          <cell r="F2217">
            <v>169200</v>
          </cell>
          <cell r="G2217">
            <v>300000</v>
          </cell>
          <cell r="H2217">
            <v>0</v>
          </cell>
          <cell r="I2217">
            <v>550000</v>
          </cell>
          <cell r="J2217">
            <v>1922000</v>
          </cell>
        </row>
        <row r="2218">
          <cell r="A2218" t="str">
            <v>P80086</v>
          </cell>
          <cell r="B2218" t="str">
            <v>ANDI RISWANDI, SE</v>
          </cell>
          <cell r="C2218" t="str">
            <v>04630</v>
          </cell>
          <cell r="D2218">
            <v>1744000</v>
          </cell>
          <cell r="E2218">
            <v>174400</v>
          </cell>
          <cell r="F2218">
            <v>174400</v>
          </cell>
          <cell r="G2218">
            <v>300000</v>
          </cell>
          <cell r="H2218">
            <v>1500000</v>
          </cell>
          <cell r="I2218">
            <v>0</v>
          </cell>
          <cell r="J2218">
            <v>2950000</v>
          </cell>
        </row>
        <row r="2219">
          <cell r="A2219" t="str">
            <v>P81404</v>
          </cell>
          <cell r="B2219" t="str">
            <v>ALI RUSTANDI</v>
          </cell>
          <cell r="C2219" t="str">
            <v>04630</v>
          </cell>
          <cell r="D2219">
            <v>1207000</v>
          </cell>
          <cell r="E2219">
            <v>120700</v>
          </cell>
          <cell r="F2219">
            <v>120700</v>
          </cell>
          <cell r="G2219">
            <v>300000</v>
          </cell>
          <cell r="H2219">
            <v>0</v>
          </cell>
          <cell r="I2219">
            <v>297000</v>
          </cell>
          <cell r="J2219">
            <v>1727000</v>
          </cell>
        </row>
        <row r="2220">
          <cell r="A2220" t="str">
            <v>P81471</v>
          </cell>
          <cell r="B2220" t="str">
            <v>YAYAT SUYATMAN</v>
          </cell>
          <cell r="C2220" t="str">
            <v>04630</v>
          </cell>
          <cell r="D2220">
            <v>1246000</v>
          </cell>
          <cell r="E2220">
            <v>124600</v>
          </cell>
          <cell r="F2220">
            <v>124600</v>
          </cell>
          <cell r="G2220">
            <v>300000</v>
          </cell>
          <cell r="H2220">
            <v>0</v>
          </cell>
          <cell r="I2220">
            <v>825000</v>
          </cell>
          <cell r="J2220">
            <v>1883000</v>
          </cell>
        </row>
        <row r="2221">
          <cell r="A2221" t="str">
            <v>Q00315</v>
          </cell>
          <cell r="B2221" t="str">
            <v>ASTRI PUJIASTUTI</v>
          </cell>
          <cell r="C2221" t="str">
            <v>04630</v>
          </cell>
          <cell r="D2221">
            <v>935000</v>
          </cell>
          <cell r="E2221">
            <v>0</v>
          </cell>
          <cell r="F2221">
            <v>0</v>
          </cell>
          <cell r="G2221">
            <v>75000</v>
          </cell>
          <cell r="H2221">
            <v>0</v>
          </cell>
          <cell r="I2221">
            <v>0</v>
          </cell>
          <cell r="J2221">
            <v>1030000</v>
          </cell>
        </row>
        <row r="2222">
          <cell r="A2222" t="str">
            <v>Q00427</v>
          </cell>
          <cell r="B2222" t="str">
            <v>DIMAS RAHMA R</v>
          </cell>
          <cell r="C2222" t="str">
            <v>04630</v>
          </cell>
          <cell r="D2222">
            <v>935000</v>
          </cell>
          <cell r="E2222">
            <v>0</v>
          </cell>
          <cell r="F2222">
            <v>0</v>
          </cell>
          <cell r="G2222">
            <v>75000</v>
          </cell>
          <cell r="H2222">
            <v>0</v>
          </cell>
          <cell r="I2222">
            <v>0</v>
          </cell>
          <cell r="J2222">
            <v>1030000</v>
          </cell>
        </row>
        <row r="2223">
          <cell r="A2223" t="str">
            <v>P78566</v>
          </cell>
          <cell r="B2223" t="str">
            <v>DIDIK SUSILO, SE.</v>
          </cell>
          <cell r="C2223" t="str">
            <v>04640</v>
          </cell>
          <cell r="D2223">
            <v>1994000</v>
          </cell>
          <cell r="E2223">
            <v>199400</v>
          </cell>
          <cell r="F2223">
            <v>199400</v>
          </cell>
          <cell r="G2223">
            <v>300000</v>
          </cell>
          <cell r="H2223">
            <v>0</v>
          </cell>
          <cell r="I2223">
            <v>605000</v>
          </cell>
          <cell r="J2223">
            <v>2725000</v>
          </cell>
        </row>
        <row r="2224">
          <cell r="A2224" t="str">
            <v>P78687</v>
          </cell>
          <cell r="B2224" t="str">
            <v>RUSTAM</v>
          </cell>
          <cell r="C2224" t="str">
            <v>04640</v>
          </cell>
          <cell r="D2224">
            <v>1387000</v>
          </cell>
          <cell r="E2224">
            <v>138700</v>
          </cell>
          <cell r="F2224">
            <v>138700</v>
          </cell>
          <cell r="G2224">
            <v>300000</v>
          </cell>
          <cell r="H2224">
            <v>0</v>
          </cell>
          <cell r="I2224">
            <v>319000</v>
          </cell>
          <cell r="J2224">
            <v>1829000</v>
          </cell>
        </row>
        <row r="2225">
          <cell r="A2225" t="str">
            <v>P80652</v>
          </cell>
          <cell r="B2225" t="str">
            <v>AHMAD YANI</v>
          </cell>
          <cell r="C2225" t="str">
            <v>04640</v>
          </cell>
          <cell r="D2225">
            <v>1426000</v>
          </cell>
          <cell r="E2225">
            <v>142600</v>
          </cell>
          <cell r="F2225">
            <v>142600</v>
          </cell>
          <cell r="G2225">
            <v>300000</v>
          </cell>
          <cell r="H2225">
            <v>0</v>
          </cell>
          <cell r="I2225">
            <v>825000</v>
          </cell>
          <cell r="J2225">
            <v>2035000</v>
          </cell>
        </row>
        <row r="2226">
          <cell r="A2226" t="str">
            <v>Q00316</v>
          </cell>
          <cell r="B2226" t="str">
            <v>ANTON ADHITIA N</v>
          </cell>
          <cell r="C2226" t="str">
            <v>04640</v>
          </cell>
          <cell r="D2226">
            <v>935000</v>
          </cell>
          <cell r="E2226">
            <v>0</v>
          </cell>
          <cell r="F2226">
            <v>0</v>
          </cell>
          <cell r="G2226">
            <v>75000</v>
          </cell>
          <cell r="H2226">
            <v>0</v>
          </cell>
          <cell r="I2226">
            <v>0</v>
          </cell>
          <cell r="J2226">
            <v>1090000</v>
          </cell>
        </row>
        <row r="2227">
          <cell r="A2227" t="str">
            <v>Q00317</v>
          </cell>
          <cell r="B2227" t="str">
            <v>ELIN SITI HALIMAH</v>
          </cell>
          <cell r="C2227" t="str">
            <v>04640</v>
          </cell>
          <cell r="D2227">
            <v>935000</v>
          </cell>
          <cell r="E2227">
            <v>0</v>
          </cell>
          <cell r="F2227">
            <v>0</v>
          </cell>
          <cell r="G2227">
            <v>75000</v>
          </cell>
          <cell r="H2227">
            <v>0</v>
          </cell>
          <cell r="I2227">
            <v>0</v>
          </cell>
          <cell r="J2227">
            <v>1090000</v>
          </cell>
        </row>
        <row r="2228">
          <cell r="A2228" t="str">
            <v>Q00318</v>
          </cell>
          <cell r="B2228" t="str">
            <v>DEWI KUSUMAWATI</v>
          </cell>
          <cell r="C2228" t="str">
            <v>04640</v>
          </cell>
          <cell r="D2228">
            <v>935000</v>
          </cell>
          <cell r="E2228">
            <v>0</v>
          </cell>
          <cell r="F2228">
            <v>0</v>
          </cell>
          <cell r="G2228">
            <v>75000</v>
          </cell>
          <cell r="H2228">
            <v>0</v>
          </cell>
          <cell r="I2228">
            <v>0</v>
          </cell>
          <cell r="J2228">
            <v>1090000</v>
          </cell>
        </row>
        <row r="2229">
          <cell r="A2229" t="str">
            <v>P79587</v>
          </cell>
          <cell r="B2229" t="str">
            <v>SUGIHARTO, SE</v>
          </cell>
          <cell r="C2229" t="str">
            <v>04650</v>
          </cell>
          <cell r="D2229">
            <v>1686000</v>
          </cell>
          <cell r="E2229">
            <v>168600</v>
          </cell>
          <cell r="F2229">
            <v>168600</v>
          </cell>
          <cell r="G2229">
            <v>300000</v>
          </cell>
          <cell r="H2229">
            <v>1500000</v>
          </cell>
          <cell r="I2229">
            <v>0</v>
          </cell>
          <cell r="J2229">
            <v>3000000</v>
          </cell>
        </row>
        <row r="2230">
          <cell r="A2230" t="str">
            <v>P80649</v>
          </cell>
          <cell r="B2230" t="str">
            <v>RINI SULASTRI</v>
          </cell>
          <cell r="C2230" t="str">
            <v>04650</v>
          </cell>
          <cell r="D2230">
            <v>1425000</v>
          </cell>
          <cell r="E2230">
            <v>142500</v>
          </cell>
          <cell r="F2230">
            <v>142500</v>
          </cell>
          <cell r="G2230">
            <v>300000</v>
          </cell>
          <cell r="H2230">
            <v>0</v>
          </cell>
          <cell r="I2230">
            <v>550000</v>
          </cell>
          <cell r="J2230">
            <v>2035000</v>
          </cell>
        </row>
        <row r="2231">
          <cell r="A2231" t="str">
            <v>P81443</v>
          </cell>
          <cell r="B2231" t="str">
            <v>DADANG GUNAWAN</v>
          </cell>
          <cell r="C2231" t="str">
            <v>04650</v>
          </cell>
          <cell r="D2231">
            <v>1207000</v>
          </cell>
          <cell r="E2231">
            <v>120700</v>
          </cell>
          <cell r="F2231">
            <v>120700</v>
          </cell>
          <cell r="G2231">
            <v>300000</v>
          </cell>
          <cell r="H2231">
            <v>0</v>
          </cell>
          <cell r="I2231">
            <v>297000</v>
          </cell>
          <cell r="J2231">
            <v>1829000</v>
          </cell>
        </row>
        <row r="2232">
          <cell r="A2232" t="str">
            <v>Q00378</v>
          </cell>
          <cell r="B2232" t="str">
            <v>DINNY RAHAYU OKTAVIANI</v>
          </cell>
          <cell r="C2232" t="str">
            <v>04650</v>
          </cell>
          <cell r="D2232">
            <v>935000</v>
          </cell>
          <cell r="E2232">
            <v>0</v>
          </cell>
          <cell r="F2232">
            <v>0</v>
          </cell>
          <cell r="G2232">
            <v>75000</v>
          </cell>
          <cell r="H2232">
            <v>0</v>
          </cell>
          <cell r="I2232">
            <v>0</v>
          </cell>
          <cell r="J2232">
            <v>1090000</v>
          </cell>
        </row>
        <row r="2233">
          <cell r="A2233" t="str">
            <v>Q00379</v>
          </cell>
          <cell r="B2233" t="str">
            <v>HETI MARYATI</v>
          </cell>
          <cell r="C2233" t="str">
            <v>04650</v>
          </cell>
          <cell r="D2233">
            <v>935000</v>
          </cell>
          <cell r="E2233">
            <v>0</v>
          </cell>
          <cell r="F2233">
            <v>0</v>
          </cell>
          <cell r="G2233">
            <v>75000</v>
          </cell>
          <cell r="H2233">
            <v>0</v>
          </cell>
          <cell r="I2233">
            <v>0</v>
          </cell>
          <cell r="J2233">
            <v>1090000</v>
          </cell>
        </row>
        <row r="2234">
          <cell r="A2234" t="str">
            <v>Q00380</v>
          </cell>
          <cell r="B2234" t="str">
            <v>TOMMI FIRDAUS</v>
          </cell>
          <cell r="C2234" t="str">
            <v>04650</v>
          </cell>
          <cell r="D2234">
            <v>935000</v>
          </cell>
          <cell r="E2234">
            <v>0</v>
          </cell>
          <cell r="F2234">
            <v>0</v>
          </cell>
          <cell r="G2234">
            <v>75000</v>
          </cell>
          <cell r="H2234">
            <v>0</v>
          </cell>
          <cell r="I2234">
            <v>0</v>
          </cell>
          <cell r="J2234">
            <v>1090000</v>
          </cell>
        </row>
        <row r="2235">
          <cell r="A2235" t="str">
            <v>Q00381</v>
          </cell>
          <cell r="B2235" t="str">
            <v>TESSA SARADILA</v>
          </cell>
          <cell r="C2235" t="str">
            <v>04650</v>
          </cell>
          <cell r="D2235">
            <v>935000</v>
          </cell>
          <cell r="E2235">
            <v>0</v>
          </cell>
          <cell r="F2235">
            <v>0</v>
          </cell>
          <cell r="G2235">
            <v>75000</v>
          </cell>
          <cell r="H2235">
            <v>0</v>
          </cell>
          <cell r="I2235">
            <v>0</v>
          </cell>
          <cell r="J2235">
            <v>1090000</v>
          </cell>
        </row>
        <row r="2236">
          <cell r="A2236" t="str">
            <v>P79431</v>
          </cell>
          <cell r="B2236" t="str">
            <v>WARTONO, S.E.</v>
          </cell>
          <cell r="C2236" t="str">
            <v>04S01</v>
          </cell>
          <cell r="D2236">
            <v>1927000</v>
          </cell>
          <cell r="E2236">
            <v>192700</v>
          </cell>
          <cell r="F2236">
            <v>192700</v>
          </cell>
          <cell r="G2236">
            <v>300000</v>
          </cell>
          <cell r="H2236">
            <v>1500000</v>
          </cell>
          <cell r="I2236">
            <v>0</v>
          </cell>
          <cell r="J2236">
            <v>3125000</v>
          </cell>
        </row>
        <row r="2237">
          <cell r="A2237" t="str">
            <v>P80236</v>
          </cell>
          <cell r="B2237" t="str">
            <v>ALANIA PUTRI, SE</v>
          </cell>
          <cell r="C2237" t="str">
            <v>04S01</v>
          </cell>
          <cell r="D2237">
            <v>1577000</v>
          </cell>
          <cell r="E2237">
            <v>157700</v>
          </cell>
          <cell r="F2237">
            <v>157700</v>
          </cell>
          <cell r="G2237">
            <v>300000</v>
          </cell>
          <cell r="H2237">
            <v>0</v>
          </cell>
          <cell r="I2237">
            <v>825000</v>
          </cell>
          <cell r="J2237">
            <v>2104000</v>
          </cell>
        </row>
        <row r="2238">
          <cell r="A2238" t="str">
            <v>P82796</v>
          </cell>
          <cell r="B2238" t="str">
            <v>AGUS HERYANTO, A.MD</v>
          </cell>
          <cell r="C2238" t="str">
            <v>04S01</v>
          </cell>
          <cell r="D2238">
            <v>1052000</v>
          </cell>
          <cell r="E2238">
            <v>105200</v>
          </cell>
          <cell r="F2238">
            <v>52600</v>
          </cell>
          <cell r="G2238">
            <v>225000</v>
          </cell>
          <cell r="H2238">
            <v>0</v>
          </cell>
          <cell r="I2238">
            <v>825000</v>
          </cell>
          <cell r="J2238">
            <v>1829000</v>
          </cell>
        </row>
        <row r="2239">
          <cell r="A2239" t="str">
            <v>P83556</v>
          </cell>
          <cell r="B2239" t="str">
            <v>IKA PUSPITASARI</v>
          </cell>
          <cell r="C2239" t="str">
            <v>04S01</v>
          </cell>
          <cell r="D2239">
            <v>946400</v>
          </cell>
          <cell r="E2239">
            <v>0</v>
          </cell>
          <cell r="F2239">
            <v>0</v>
          </cell>
          <cell r="G2239">
            <v>75000</v>
          </cell>
          <cell r="H2239">
            <v>0</v>
          </cell>
          <cell r="I2239">
            <v>319000</v>
          </cell>
          <cell r="J2239">
            <v>1372000</v>
          </cell>
        </row>
        <row r="2240">
          <cell r="A2240" t="str">
            <v>Q00413</v>
          </cell>
          <cell r="B2240" t="str">
            <v>TISZA ADISTA SILVANAPUTRI</v>
          </cell>
          <cell r="C2240" t="str">
            <v>04S01</v>
          </cell>
          <cell r="D2240">
            <v>935000</v>
          </cell>
          <cell r="E2240">
            <v>0</v>
          </cell>
          <cell r="F2240">
            <v>0</v>
          </cell>
          <cell r="G2240">
            <v>75000</v>
          </cell>
          <cell r="H2240">
            <v>0</v>
          </cell>
          <cell r="I2240">
            <v>0</v>
          </cell>
          <cell r="J2240">
            <v>1090000</v>
          </cell>
        </row>
        <row r="2241">
          <cell r="A2241" t="str">
            <v>Q00414</v>
          </cell>
          <cell r="B2241" t="str">
            <v>KANIA DEWI</v>
          </cell>
          <cell r="C2241" t="str">
            <v>04S01</v>
          </cell>
          <cell r="D2241">
            <v>935000</v>
          </cell>
          <cell r="E2241">
            <v>0</v>
          </cell>
          <cell r="F2241">
            <v>0</v>
          </cell>
          <cell r="G2241">
            <v>75000</v>
          </cell>
          <cell r="H2241">
            <v>0</v>
          </cell>
          <cell r="I2241">
            <v>0</v>
          </cell>
          <cell r="J2241">
            <v>1090000</v>
          </cell>
        </row>
        <row r="2242">
          <cell r="A2242" t="str">
            <v>Q00415</v>
          </cell>
          <cell r="B2242" t="str">
            <v>DESI KUSWATI</v>
          </cell>
          <cell r="C2242" t="str">
            <v>04S01</v>
          </cell>
          <cell r="D2242">
            <v>935000</v>
          </cell>
          <cell r="E2242">
            <v>0</v>
          </cell>
          <cell r="F2242">
            <v>0</v>
          </cell>
          <cell r="G2242">
            <v>75000</v>
          </cell>
          <cell r="H2242">
            <v>0</v>
          </cell>
          <cell r="I2242">
            <v>0</v>
          </cell>
          <cell r="J2242">
            <v>1090000</v>
          </cell>
        </row>
        <row r="2243">
          <cell r="A2243" t="str">
            <v>Q00416</v>
          </cell>
          <cell r="B2243" t="str">
            <v>NIA SAUMALIA YUNIATI</v>
          </cell>
          <cell r="C2243" t="str">
            <v>04S01</v>
          </cell>
          <cell r="D2243">
            <v>935000</v>
          </cell>
          <cell r="E2243">
            <v>0</v>
          </cell>
          <cell r="F2243">
            <v>0</v>
          </cell>
          <cell r="G2243">
            <v>75000</v>
          </cell>
          <cell r="H2243">
            <v>0</v>
          </cell>
          <cell r="I2243">
            <v>0</v>
          </cell>
          <cell r="J2243">
            <v>1090000</v>
          </cell>
        </row>
        <row r="2244">
          <cell r="A2244" t="str">
            <v>Q00417</v>
          </cell>
          <cell r="B2244" t="str">
            <v>FIKRI ANISSA HASNI</v>
          </cell>
          <cell r="C2244" t="str">
            <v>04S01</v>
          </cell>
          <cell r="D2244">
            <v>935000</v>
          </cell>
          <cell r="E2244">
            <v>0</v>
          </cell>
          <cell r="F2244">
            <v>0</v>
          </cell>
          <cell r="G2244">
            <v>75000</v>
          </cell>
          <cell r="H2244">
            <v>0</v>
          </cell>
          <cell r="I2244">
            <v>0</v>
          </cell>
          <cell r="J2244">
            <v>1090000</v>
          </cell>
        </row>
        <row r="2245">
          <cell r="A2245" t="str">
            <v>P79344</v>
          </cell>
          <cell r="B2245" t="str">
            <v>TRI ANTORO, SE</v>
          </cell>
          <cell r="C2245" t="str">
            <v>04S02</v>
          </cell>
          <cell r="D2245">
            <v>1806000</v>
          </cell>
          <cell r="E2245">
            <v>180600</v>
          </cell>
          <cell r="F2245">
            <v>180600</v>
          </cell>
          <cell r="G2245">
            <v>300000</v>
          </cell>
          <cell r="H2245">
            <v>1500000</v>
          </cell>
          <cell r="I2245">
            <v>0</v>
          </cell>
          <cell r="J2245">
            <v>3000000</v>
          </cell>
        </row>
        <row r="2246">
          <cell r="A2246" t="str">
            <v>P81416</v>
          </cell>
          <cell r="B2246" t="str">
            <v>AYI SUKMAWATI</v>
          </cell>
          <cell r="C2246" t="str">
            <v>04S02</v>
          </cell>
          <cell r="D2246">
            <v>1246000</v>
          </cell>
          <cell r="E2246">
            <v>0</v>
          </cell>
          <cell r="F2246">
            <v>0</v>
          </cell>
          <cell r="G2246">
            <v>75000</v>
          </cell>
          <cell r="H2246">
            <v>0</v>
          </cell>
          <cell r="I2246">
            <v>550000</v>
          </cell>
          <cell r="J2246">
            <v>1898000</v>
          </cell>
        </row>
        <row r="2247">
          <cell r="A2247" t="str">
            <v>P82041</v>
          </cell>
          <cell r="B2247" t="str">
            <v>WULAN NURJANAH</v>
          </cell>
          <cell r="C2247" t="str">
            <v>04S02</v>
          </cell>
          <cell r="D2247">
            <v>1164000</v>
          </cell>
          <cell r="E2247">
            <v>116400</v>
          </cell>
          <cell r="F2247">
            <v>116400</v>
          </cell>
          <cell r="G2247">
            <v>300000</v>
          </cell>
          <cell r="H2247">
            <v>0</v>
          </cell>
          <cell r="I2247">
            <v>550000</v>
          </cell>
          <cell r="J2247">
            <v>1898000</v>
          </cell>
        </row>
        <row r="2248">
          <cell r="A2248" t="str">
            <v>P83555</v>
          </cell>
          <cell r="B2248" t="str">
            <v>NURHIDAYAH RM</v>
          </cell>
          <cell r="C2248" t="str">
            <v>04S02</v>
          </cell>
          <cell r="D2248">
            <v>946400</v>
          </cell>
          <cell r="E2248">
            <v>0</v>
          </cell>
          <cell r="F2248">
            <v>0</v>
          </cell>
          <cell r="G2248">
            <v>75000</v>
          </cell>
          <cell r="H2248">
            <v>0</v>
          </cell>
          <cell r="I2248">
            <v>0</v>
          </cell>
          <cell r="J2248">
            <v>1372000</v>
          </cell>
        </row>
        <row r="2249">
          <cell r="A2249" t="str">
            <v>Q00390</v>
          </cell>
          <cell r="B2249" t="str">
            <v>IKHSAN SYAMSUDIN</v>
          </cell>
          <cell r="C2249" t="str">
            <v>04S02</v>
          </cell>
          <cell r="D2249">
            <v>935000</v>
          </cell>
          <cell r="E2249">
            <v>0</v>
          </cell>
          <cell r="F2249">
            <v>0</v>
          </cell>
          <cell r="G2249">
            <v>75000</v>
          </cell>
          <cell r="H2249">
            <v>0</v>
          </cell>
          <cell r="I2249">
            <v>0</v>
          </cell>
          <cell r="J2249">
            <v>1090000</v>
          </cell>
        </row>
        <row r="2250">
          <cell r="A2250" t="str">
            <v>Q00455</v>
          </cell>
          <cell r="B2250" t="str">
            <v>VENI KARA</v>
          </cell>
          <cell r="C2250" t="str">
            <v>04S02</v>
          </cell>
          <cell r="D2250">
            <v>935000</v>
          </cell>
          <cell r="E2250">
            <v>0</v>
          </cell>
          <cell r="F2250">
            <v>0</v>
          </cell>
          <cell r="G2250">
            <v>75000</v>
          </cell>
          <cell r="H2250">
            <v>0</v>
          </cell>
          <cell r="I2250">
            <v>0</v>
          </cell>
          <cell r="J2250">
            <v>1090000</v>
          </cell>
        </row>
        <row r="2251">
          <cell r="A2251" t="str">
            <v>Q00456</v>
          </cell>
          <cell r="B2251" t="str">
            <v>DHEA MEDINA YAMAN</v>
          </cell>
          <cell r="C2251" t="str">
            <v>04S02</v>
          </cell>
          <cell r="D2251">
            <v>935000</v>
          </cell>
          <cell r="E2251">
            <v>0</v>
          </cell>
          <cell r="F2251">
            <v>0</v>
          </cell>
          <cell r="G2251">
            <v>75000</v>
          </cell>
          <cell r="H2251">
            <v>0</v>
          </cell>
          <cell r="I2251">
            <v>0</v>
          </cell>
          <cell r="J2251">
            <v>1090000</v>
          </cell>
        </row>
        <row r="2252">
          <cell r="A2252" t="str">
            <v>Q00457</v>
          </cell>
          <cell r="B2252" t="str">
            <v>NUR AHSANI AMALIA</v>
          </cell>
          <cell r="C2252" t="str">
            <v>04S02</v>
          </cell>
          <cell r="D2252">
            <v>935000</v>
          </cell>
          <cell r="E2252">
            <v>0</v>
          </cell>
          <cell r="F2252">
            <v>0</v>
          </cell>
          <cell r="G2252">
            <v>75000</v>
          </cell>
          <cell r="H2252">
            <v>0</v>
          </cell>
          <cell r="I2252">
            <v>0</v>
          </cell>
          <cell r="J2252">
            <v>1090000</v>
          </cell>
        </row>
        <row r="2253">
          <cell r="A2253" t="str">
            <v>Q00458</v>
          </cell>
          <cell r="B2253" t="str">
            <v>ELLISMA EKA NUZULIA</v>
          </cell>
          <cell r="C2253" t="str">
            <v>04S02</v>
          </cell>
          <cell r="D2253">
            <v>935000</v>
          </cell>
          <cell r="E2253">
            <v>0</v>
          </cell>
          <cell r="F2253">
            <v>0</v>
          </cell>
          <cell r="G2253">
            <v>75000</v>
          </cell>
          <cell r="H2253">
            <v>0</v>
          </cell>
          <cell r="I2253">
            <v>0</v>
          </cell>
          <cell r="J2253">
            <v>1090000</v>
          </cell>
        </row>
        <row r="2254">
          <cell r="A2254" t="str">
            <v>Q00459</v>
          </cell>
          <cell r="B2254" t="str">
            <v>CHANDRA ADHITYA</v>
          </cell>
          <cell r="C2254" t="str">
            <v>04S02</v>
          </cell>
          <cell r="D2254">
            <v>935000</v>
          </cell>
          <cell r="E2254">
            <v>0</v>
          </cell>
          <cell r="F2254">
            <v>0</v>
          </cell>
          <cell r="G2254">
            <v>75000</v>
          </cell>
          <cell r="H2254">
            <v>0</v>
          </cell>
          <cell r="I2254">
            <v>0</v>
          </cell>
          <cell r="J2254">
            <v>1090000</v>
          </cell>
        </row>
        <row r="2255">
          <cell r="A2255" t="str">
            <v>Q00460</v>
          </cell>
          <cell r="B2255" t="str">
            <v>IRMA NIRMAWATI</v>
          </cell>
          <cell r="C2255" t="str">
            <v>04S02</v>
          </cell>
          <cell r="D2255">
            <v>935000</v>
          </cell>
          <cell r="E2255">
            <v>0</v>
          </cell>
          <cell r="F2255">
            <v>0</v>
          </cell>
          <cell r="G2255">
            <v>75000</v>
          </cell>
          <cell r="H2255">
            <v>0</v>
          </cell>
          <cell r="I2255">
            <v>0</v>
          </cell>
          <cell r="J2255">
            <v>1090000</v>
          </cell>
        </row>
        <row r="2256">
          <cell r="A2256" t="str">
            <v>Q00461</v>
          </cell>
          <cell r="B2256" t="str">
            <v>YOSEPH ISMAIL</v>
          </cell>
          <cell r="C2256" t="str">
            <v>04S02</v>
          </cell>
          <cell r="D2256">
            <v>935000</v>
          </cell>
          <cell r="E2256">
            <v>0</v>
          </cell>
          <cell r="F2256">
            <v>0</v>
          </cell>
          <cell r="G2256">
            <v>75000</v>
          </cell>
          <cell r="H2256">
            <v>0</v>
          </cell>
          <cell r="I2256">
            <v>0</v>
          </cell>
          <cell r="J2256">
            <v>1090000</v>
          </cell>
        </row>
        <row r="2257">
          <cell r="A2257" t="str">
            <v>P78932</v>
          </cell>
          <cell r="B2257" t="str">
            <v>SITI ROHANDINI, SE.</v>
          </cell>
          <cell r="C2257" t="str">
            <v>04S03</v>
          </cell>
          <cell r="D2257">
            <v>1865000</v>
          </cell>
          <cell r="E2257">
            <v>0</v>
          </cell>
          <cell r="F2257">
            <v>0</v>
          </cell>
          <cell r="G2257">
            <v>75000</v>
          </cell>
          <cell r="H2257">
            <v>1500000</v>
          </cell>
          <cell r="I2257">
            <v>0</v>
          </cell>
          <cell r="J2257">
            <v>2825000</v>
          </cell>
        </row>
        <row r="2258">
          <cell r="A2258" t="str">
            <v>P80658</v>
          </cell>
          <cell r="B2258" t="str">
            <v>FATAH HIDAJAT, S.A.B.</v>
          </cell>
          <cell r="C2258" t="str">
            <v>04S03</v>
          </cell>
          <cell r="D2258">
            <v>1333000</v>
          </cell>
          <cell r="E2258">
            <v>133300</v>
          </cell>
          <cell r="F2258">
            <v>133300</v>
          </cell>
          <cell r="G2258">
            <v>300000</v>
          </cell>
          <cell r="H2258">
            <v>0</v>
          </cell>
          <cell r="I2258">
            <v>825000</v>
          </cell>
          <cell r="J2258">
            <v>1778000</v>
          </cell>
        </row>
        <row r="2259">
          <cell r="A2259" t="str">
            <v>P81390</v>
          </cell>
          <cell r="B2259" t="str">
            <v>DADANG SOMANTRI</v>
          </cell>
          <cell r="C2259" t="str">
            <v>04S03</v>
          </cell>
          <cell r="D2259">
            <v>1168000</v>
          </cell>
          <cell r="E2259">
            <v>116800</v>
          </cell>
          <cell r="F2259">
            <v>116800</v>
          </cell>
          <cell r="G2259">
            <v>300000</v>
          </cell>
          <cell r="H2259">
            <v>0</v>
          </cell>
          <cell r="I2259">
            <v>319000</v>
          </cell>
          <cell r="J2259">
            <v>1592000</v>
          </cell>
        </row>
        <row r="2260">
          <cell r="A2260" t="str">
            <v>P82791</v>
          </cell>
          <cell r="B2260" t="str">
            <v>IRA PUSPITA, A.MD</v>
          </cell>
          <cell r="C2260" t="str">
            <v>04S03</v>
          </cell>
          <cell r="D2260">
            <v>1052000</v>
          </cell>
          <cell r="E2260">
            <v>105200</v>
          </cell>
          <cell r="F2260">
            <v>52600</v>
          </cell>
          <cell r="G2260">
            <v>225000</v>
          </cell>
          <cell r="H2260">
            <v>0</v>
          </cell>
          <cell r="I2260">
            <v>407000</v>
          </cell>
          <cell r="J2260">
            <v>1654000</v>
          </cell>
        </row>
        <row r="2261">
          <cell r="A2261" t="str">
            <v>P83554</v>
          </cell>
          <cell r="B2261" t="str">
            <v>WARDOYO</v>
          </cell>
          <cell r="C2261" t="str">
            <v>04S03</v>
          </cell>
          <cell r="D2261">
            <v>946400</v>
          </cell>
          <cell r="E2261">
            <v>0</v>
          </cell>
          <cell r="F2261">
            <v>0</v>
          </cell>
          <cell r="G2261">
            <v>75000</v>
          </cell>
          <cell r="H2261">
            <v>0</v>
          </cell>
          <cell r="I2261">
            <v>297000</v>
          </cell>
          <cell r="J2261">
            <v>1296800</v>
          </cell>
        </row>
        <row r="2262">
          <cell r="A2262" t="str">
            <v>Q00356</v>
          </cell>
          <cell r="B2262" t="str">
            <v>MUHAMMAD HUSNI</v>
          </cell>
          <cell r="C2262" t="str">
            <v>04S03</v>
          </cell>
          <cell r="D2262">
            <v>935000</v>
          </cell>
          <cell r="E2262">
            <v>0</v>
          </cell>
          <cell r="F2262">
            <v>0</v>
          </cell>
          <cell r="G2262">
            <v>75000</v>
          </cell>
          <cell r="H2262">
            <v>0</v>
          </cell>
          <cell r="I2262">
            <v>0</v>
          </cell>
          <cell r="J2262">
            <v>1030000</v>
          </cell>
        </row>
        <row r="2263">
          <cell r="A2263" t="str">
            <v>Q00357</v>
          </cell>
          <cell r="B2263" t="str">
            <v>ANGGA YUDISTIRA</v>
          </cell>
          <cell r="C2263" t="str">
            <v>04S03</v>
          </cell>
          <cell r="D2263">
            <v>935000</v>
          </cell>
          <cell r="E2263">
            <v>0</v>
          </cell>
          <cell r="F2263">
            <v>0</v>
          </cell>
          <cell r="G2263">
            <v>75000</v>
          </cell>
          <cell r="H2263">
            <v>0</v>
          </cell>
          <cell r="I2263">
            <v>0</v>
          </cell>
          <cell r="J2263">
            <v>1030000</v>
          </cell>
        </row>
        <row r="2264">
          <cell r="A2264" t="str">
            <v>Q00358</v>
          </cell>
          <cell r="B2264" t="str">
            <v>IIS SOLIHAH</v>
          </cell>
          <cell r="C2264" t="str">
            <v>04S03</v>
          </cell>
          <cell r="D2264">
            <v>935000</v>
          </cell>
          <cell r="E2264">
            <v>0</v>
          </cell>
          <cell r="F2264">
            <v>0</v>
          </cell>
          <cell r="G2264">
            <v>75000</v>
          </cell>
          <cell r="H2264">
            <v>0</v>
          </cell>
          <cell r="I2264">
            <v>0</v>
          </cell>
          <cell r="J2264">
            <v>1030000</v>
          </cell>
        </row>
        <row r="2265">
          <cell r="A2265" t="str">
            <v>P79522</v>
          </cell>
          <cell r="B2265" t="str">
            <v>ACHMAD</v>
          </cell>
          <cell r="C2265" t="str">
            <v>04S04</v>
          </cell>
          <cell r="D2265">
            <v>1632000</v>
          </cell>
          <cell r="E2265">
            <v>163200</v>
          </cell>
          <cell r="F2265">
            <v>163200</v>
          </cell>
          <cell r="G2265">
            <v>300000</v>
          </cell>
          <cell r="H2265">
            <v>0</v>
          </cell>
          <cell r="I2265">
            <v>550000</v>
          </cell>
          <cell r="J2265">
            <v>1986000</v>
          </cell>
        </row>
        <row r="2266">
          <cell r="A2266" t="str">
            <v>P79902</v>
          </cell>
          <cell r="B2266" t="str">
            <v>HENDRATMO, SE</v>
          </cell>
          <cell r="C2266" t="str">
            <v>04S04</v>
          </cell>
          <cell r="D2266">
            <v>1686000</v>
          </cell>
          <cell r="E2266">
            <v>168600</v>
          </cell>
          <cell r="F2266">
            <v>168600</v>
          </cell>
          <cell r="G2266">
            <v>300000</v>
          </cell>
          <cell r="H2266">
            <v>1500000</v>
          </cell>
          <cell r="I2266">
            <v>0</v>
          </cell>
          <cell r="J2266">
            <v>2825000</v>
          </cell>
        </row>
        <row r="2267">
          <cell r="A2267" t="str">
            <v>P82793</v>
          </cell>
          <cell r="B2267" t="str">
            <v>ASEP IRWANSYAH</v>
          </cell>
          <cell r="C2267" t="str">
            <v>04S04</v>
          </cell>
          <cell r="D2267">
            <v>1052000</v>
          </cell>
          <cell r="E2267">
            <v>105200</v>
          </cell>
          <cell r="F2267">
            <v>52600</v>
          </cell>
          <cell r="G2267">
            <v>225000</v>
          </cell>
          <cell r="H2267">
            <v>0</v>
          </cell>
          <cell r="I2267">
            <v>407000</v>
          </cell>
          <cell r="J2267">
            <v>1727000</v>
          </cell>
        </row>
        <row r="2268">
          <cell r="A2268" t="str">
            <v>P83570</v>
          </cell>
          <cell r="B2268" t="str">
            <v>MUHAMAD MILHAN</v>
          </cell>
          <cell r="C2268" t="str">
            <v>04S04</v>
          </cell>
          <cell r="D2268">
            <v>946400</v>
          </cell>
          <cell r="E2268">
            <v>0</v>
          </cell>
          <cell r="F2268">
            <v>0</v>
          </cell>
          <cell r="G2268">
            <v>75000</v>
          </cell>
          <cell r="H2268">
            <v>0</v>
          </cell>
          <cell r="I2268">
            <v>319000</v>
          </cell>
          <cell r="J2268">
            <v>1296800</v>
          </cell>
        </row>
        <row r="2269">
          <cell r="A2269" t="str">
            <v>Q00406</v>
          </cell>
          <cell r="B2269" t="str">
            <v>LINDA QODARIAH</v>
          </cell>
          <cell r="C2269" t="str">
            <v>04S04</v>
          </cell>
          <cell r="D2269">
            <v>935000</v>
          </cell>
          <cell r="E2269">
            <v>0</v>
          </cell>
          <cell r="F2269">
            <v>0</v>
          </cell>
          <cell r="G2269">
            <v>75000</v>
          </cell>
          <cell r="H2269">
            <v>0</v>
          </cell>
          <cell r="I2269">
            <v>0</v>
          </cell>
          <cell r="J2269">
            <v>1030000</v>
          </cell>
        </row>
        <row r="2270">
          <cell r="A2270" t="str">
            <v>Q00407</v>
          </cell>
          <cell r="B2270" t="str">
            <v>ARIEF PERDANA KUSUMAH</v>
          </cell>
          <cell r="C2270" t="str">
            <v>04S04</v>
          </cell>
          <cell r="D2270">
            <v>935000</v>
          </cell>
          <cell r="E2270">
            <v>0</v>
          </cell>
          <cell r="F2270">
            <v>0</v>
          </cell>
          <cell r="G2270">
            <v>75000</v>
          </cell>
          <cell r="H2270">
            <v>0</v>
          </cell>
          <cell r="I2270">
            <v>0</v>
          </cell>
          <cell r="J2270">
            <v>1030000</v>
          </cell>
        </row>
        <row r="2271">
          <cell r="A2271" t="str">
            <v>P78710</v>
          </cell>
          <cell r="B2271" t="str">
            <v>A.SUNARYO</v>
          </cell>
          <cell r="C2271" t="str">
            <v>04S05</v>
          </cell>
          <cell r="D2271">
            <v>1436000</v>
          </cell>
          <cell r="E2271">
            <v>143600</v>
          </cell>
          <cell r="F2271">
            <v>143600</v>
          </cell>
          <cell r="G2271">
            <v>300000</v>
          </cell>
          <cell r="H2271">
            <v>0</v>
          </cell>
          <cell r="I2271">
            <v>0</v>
          </cell>
          <cell r="J2271">
            <v>1716000</v>
          </cell>
        </row>
        <row r="2272">
          <cell r="A2272" t="str">
            <v>P79353</v>
          </cell>
          <cell r="B2272" t="str">
            <v>PARSIMAN, SE.</v>
          </cell>
          <cell r="C2272" t="str">
            <v>04S05</v>
          </cell>
          <cell r="D2272">
            <v>1806000</v>
          </cell>
          <cell r="E2272">
            <v>180600</v>
          </cell>
          <cell r="F2272">
            <v>180600</v>
          </cell>
          <cell r="G2272">
            <v>300000</v>
          </cell>
          <cell r="H2272">
            <v>1500000</v>
          </cell>
          <cell r="I2272">
            <v>0</v>
          </cell>
          <cell r="J2272">
            <v>2825000</v>
          </cell>
        </row>
        <row r="2273">
          <cell r="A2273" t="str">
            <v>P81386</v>
          </cell>
          <cell r="B2273" t="str">
            <v>MOHAMAD RUSMAN TAUFIK, SE.</v>
          </cell>
          <cell r="C2273" t="str">
            <v>04S05</v>
          </cell>
          <cell r="D2273">
            <v>1246000</v>
          </cell>
          <cell r="E2273">
            <v>124600</v>
          </cell>
          <cell r="F2273">
            <v>124600</v>
          </cell>
          <cell r="G2273">
            <v>300000</v>
          </cell>
          <cell r="H2273">
            <v>0</v>
          </cell>
          <cell r="I2273">
            <v>825000</v>
          </cell>
          <cell r="J2273">
            <v>1792000</v>
          </cell>
        </row>
        <row r="2274">
          <cell r="A2274" t="str">
            <v>P81466</v>
          </cell>
          <cell r="B2274" t="str">
            <v>WIWIN DASWINI</v>
          </cell>
          <cell r="C2274" t="str">
            <v>04S05</v>
          </cell>
          <cell r="D2274">
            <v>1207000</v>
          </cell>
          <cell r="E2274">
            <v>120700</v>
          </cell>
          <cell r="F2274">
            <v>120700</v>
          </cell>
          <cell r="G2274">
            <v>300000</v>
          </cell>
          <cell r="H2274">
            <v>0</v>
          </cell>
          <cell r="I2274">
            <v>407000</v>
          </cell>
          <cell r="J2274">
            <v>1727000</v>
          </cell>
        </row>
        <row r="2275">
          <cell r="A2275" t="str">
            <v>P83572</v>
          </cell>
          <cell r="B2275" t="str">
            <v>ADHI ACHMAD SAPUTRA</v>
          </cell>
          <cell r="C2275" t="str">
            <v>04S05</v>
          </cell>
          <cell r="D2275">
            <v>946400</v>
          </cell>
          <cell r="E2275">
            <v>0</v>
          </cell>
          <cell r="F2275">
            <v>0</v>
          </cell>
          <cell r="G2275">
            <v>75000</v>
          </cell>
          <cell r="H2275">
            <v>0</v>
          </cell>
          <cell r="I2275">
            <v>297000</v>
          </cell>
          <cell r="J2275">
            <v>1296800</v>
          </cell>
        </row>
        <row r="2276">
          <cell r="A2276" t="str">
            <v>Q00418</v>
          </cell>
          <cell r="B2276" t="str">
            <v>DENI NURDIN</v>
          </cell>
          <cell r="C2276" t="str">
            <v>04S05</v>
          </cell>
          <cell r="D2276">
            <v>935000</v>
          </cell>
          <cell r="E2276">
            <v>0</v>
          </cell>
          <cell r="F2276">
            <v>0</v>
          </cell>
          <cell r="G2276">
            <v>75000</v>
          </cell>
          <cell r="H2276">
            <v>0</v>
          </cell>
          <cell r="I2276">
            <v>0</v>
          </cell>
          <cell r="J2276">
            <v>1030000</v>
          </cell>
        </row>
        <row r="2277">
          <cell r="A2277" t="str">
            <v>Q00419</v>
          </cell>
          <cell r="B2277" t="str">
            <v>JIHAD</v>
          </cell>
          <cell r="C2277" t="str">
            <v>04S05</v>
          </cell>
          <cell r="D2277">
            <v>935000</v>
          </cell>
          <cell r="E2277">
            <v>0</v>
          </cell>
          <cell r="F2277">
            <v>0</v>
          </cell>
          <cell r="G2277">
            <v>75000</v>
          </cell>
          <cell r="H2277">
            <v>0</v>
          </cell>
          <cell r="I2277">
            <v>0</v>
          </cell>
          <cell r="J2277">
            <v>1030000</v>
          </cell>
        </row>
        <row r="2278">
          <cell r="A2278" t="str">
            <v>P78758</v>
          </cell>
          <cell r="B2278" t="str">
            <v>RAHMAT SUDRAJAT</v>
          </cell>
          <cell r="C2278" t="str">
            <v>04S06</v>
          </cell>
          <cell r="D2278">
            <v>1477000</v>
          </cell>
          <cell r="E2278">
            <v>147700</v>
          </cell>
          <cell r="F2278">
            <v>147700</v>
          </cell>
          <cell r="G2278">
            <v>300000</v>
          </cell>
          <cell r="H2278">
            <v>0</v>
          </cell>
          <cell r="I2278">
            <v>297000</v>
          </cell>
          <cell r="J2278">
            <v>1857000</v>
          </cell>
        </row>
        <row r="2279">
          <cell r="A2279" t="str">
            <v>P80981</v>
          </cell>
          <cell r="B2279" t="str">
            <v>WAWAN GINANJAR SUHENDAR, S.P</v>
          </cell>
          <cell r="C2279" t="str">
            <v>04S06</v>
          </cell>
          <cell r="D2279">
            <v>1625000</v>
          </cell>
          <cell r="E2279">
            <v>162500</v>
          </cell>
          <cell r="F2279">
            <v>162500</v>
          </cell>
          <cell r="G2279">
            <v>300000</v>
          </cell>
          <cell r="H2279">
            <v>0</v>
          </cell>
          <cell r="I2279">
            <v>605000</v>
          </cell>
          <cell r="J2279">
            <v>2575000</v>
          </cell>
        </row>
        <row r="2280">
          <cell r="A2280" t="str">
            <v>P81396</v>
          </cell>
          <cell r="B2280" t="str">
            <v>AGUS MULYANA, SE.</v>
          </cell>
          <cell r="C2280" t="str">
            <v>04S06</v>
          </cell>
          <cell r="D2280">
            <v>1246000</v>
          </cell>
          <cell r="E2280">
            <v>124600</v>
          </cell>
          <cell r="F2280">
            <v>124600</v>
          </cell>
          <cell r="G2280">
            <v>300000</v>
          </cell>
          <cell r="H2280">
            <v>0</v>
          </cell>
          <cell r="I2280">
            <v>825000</v>
          </cell>
          <cell r="J2280">
            <v>1792000</v>
          </cell>
        </row>
        <row r="2281">
          <cell r="A2281" t="str">
            <v>P53175</v>
          </cell>
          <cell r="B2281" t="str">
            <v>SUKIMAN, SE</v>
          </cell>
          <cell r="C2281" t="str">
            <v>05000</v>
          </cell>
          <cell r="D2281">
            <v>2442000</v>
          </cell>
          <cell r="E2281">
            <v>244200</v>
          </cell>
          <cell r="F2281">
            <v>122100</v>
          </cell>
          <cell r="G2281">
            <v>225000</v>
          </cell>
          <cell r="H2281">
            <v>2100000</v>
          </cell>
          <cell r="I2281">
            <v>0</v>
          </cell>
          <cell r="J2281">
            <v>4064000</v>
          </cell>
        </row>
        <row r="2282">
          <cell r="A2282" t="str">
            <v>P54322</v>
          </cell>
          <cell r="B2282" t="str">
            <v>DRS. H. ANDA SUHANDA, MM.</v>
          </cell>
          <cell r="C2282" t="str">
            <v>05000</v>
          </cell>
          <cell r="D2282">
            <v>2610000</v>
          </cell>
          <cell r="E2282">
            <v>261000</v>
          </cell>
          <cell r="F2282">
            <v>130500</v>
          </cell>
          <cell r="G2282">
            <v>225000</v>
          </cell>
          <cell r="H2282">
            <v>4800000</v>
          </cell>
          <cell r="I2282">
            <v>0</v>
          </cell>
          <cell r="J2282">
            <v>5870000</v>
          </cell>
        </row>
        <row r="2283">
          <cell r="A2283" t="str">
            <v>P63239</v>
          </cell>
          <cell r="B2283" t="str">
            <v>AGUS SULISTIAWAN,SE, MM</v>
          </cell>
          <cell r="C2283" t="str">
            <v>05000</v>
          </cell>
          <cell r="D2283">
            <v>2211000</v>
          </cell>
          <cell r="E2283">
            <v>221100</v>
          </cell>
          <cell r="F2283">
            <v>0</v>
          </cell>
          <cell r="G2283">
            <v>150000</v>
          </cell>
          <cell r="H2283">
            <v>1500000</v>
          </cell>
          <cell r="I2283">
            <v>0</v>
          </cell>
          <cell r="J2283">
            <v>2967000</v>
          </cell>
        </row>
        <row r="2284">
          <cell r="A2284" t="str">
            <v>P77410</v>
          </cell>
          <cell r="B2284" t="str">
            <v>AGUNG SUBAGIYA, SE</v>
          </cell>
          <cell r="C2284" t="str">
            <v>05000</v>
          </cell>
          <cell r="D2284">
            <v>1866000</v>
          </cell>
          <cell r="E2284">
            <v>186600</v>
          </cell>
          <cell r="F2284">
            <v>93300</v>
          </cell>
          <cell r="G2284">
            <v>225000</v>
          </cell>
          <cell r="H2284">
            <v>1500000</v>
          </cell>
          <cell r="I2284">
            <v>0</v>
          </cell>
          <cell r="J2284">
            <v>2967000</v>
          </cell>
        </row>
        <row r="2285">
          <cell r="A2285" t="str">
            <v>P78655</v>
          </cell>
          <cell r="B2285" t="str">
            <v>HENRIANTO, SE</v>
          </cell>
          <cell r="C2285" t="str">
            <v>05000</v>
          </cell>
          <cell r="D2285">
            <v>1930000</v>
          </cell>
          <cell r="E2285">
            <v>193000</v>
          </cell>
          <cell r="F2285">
            <v>96500</v>
          </cell>
          <cell r="G2285">
            <v>225000</v>
          </cell>
          <cell r="H2285">
            <v>1500000</v>
          </cell>
          <cell r="I2285">
            <v>0</v>
          </cell>
          <cell r="J2285">
            <v>2967000</v>
          </cell>
        </row>
        <row r="2286">
          <cell r="A2286" t="str">
            <v>P78962</v>
          </cell>
          <cell r="B2286" t="str">
            <v>ROSYID HAMIDI, S. Sos, MM</v>
          </cell>
          <cell r="C2286" t="str">
            <v>05000</v>
          </cell>
          <cell r="D2286">
            <v>1806000</v>
          </cell>
          <cell r="E2286">
            <v>180600</v>
          </cell>
          <cell r="F2286">
            <v>180600</v>
          </cell>
          <cell r="G2286">
            <v>300000</v>
          </cell>
          <cell r="H2286">
            <v>1500000</v>
          </cell>
          <cell r="I2286">
            <v>0</v>
          </cell>
          <cell r="J2286">
            <v>2967000</v>
          </cell>
        </row>
        <row r="2287">
          <cell r="A2287" t="str">
            <v>P79198</v>
          </cell>
          <cell r="B2287" t="str">
            <v>ABD. WADUD ASSEGAF,SE</v>
          </cell>
          <cell r="C2287" t="str">
            <v>05000</v>
          </cell>
          <cell r="D2287">
            <v>1744000</v>
          </cell>
          <cell r="E2287">
            <v>174400</v>
          </cell>
          <cell r="F2287">
            <v>174400</v>
          </cell>
          <cell r="G2287">
            <v>300000</v>
          </cell>
          <cell r="H2287">
            <v>1500000</v>
          </cell>
          <cell r="I2287">
            <v>0</v>
          </cell>
          <cell r="J2287">
            <v>2967000</v>
          </cell>
        </row>
        <row r="2288">
          <cell r="A2288" t="str">
            <v>P79598</v>
          </cell>
          <cell r="B2288" t="str">
            <v>ANDI AKSAN, SE</v>
          </cell>
          <cell r="C2288" t="str">
            <v>05000</v>
          </cell>
          <cell r="D2288">
            <v>2128000</v>
          </cell>
          <cell r="E2288">
            <v>212800</v>
          </cell>
          <cell r="F2288">
            <v>212800</v>
          </cell>
          <cell r="G2288">
            <v>300000</v>
          </cell>
          <cell r="H2288">
            <v>2100000</v>
          </cell>
          <cell r="I2288">
            <v>0</v>
          </cell>
          <cell r="J2288">
            <v>4064000</v>
          </cell>
        </row>
        <row r="2289">
          <cell r="A2289" t="str">
            <v>P79608</v>
          </cell>
          <cell r="B2289" t="str">
            <v>MUHAMMAD ISRA', SE.</v>
          </cell>
          <cell r="C2289" t="str">
            <v>05000</v>
          </cell>
          <cell r="D2289">
            <v>1994000</v>
          </cell>
          <cell r="E2289">
            <v>199400</v>
          </cell>
          <cell r="F2289">
            <v>199400</v>
          </cell>
          <cell r="G2289">
            <v>300000</v>
          </cell>
          <cell r="H2289">
            <v>900000</v>
          </cell>
          <cell r="I2289">
            <v>0</v>
          </cell>
          <cell r="J2289">
            <v>2714000</v>
          </cell>
        </row>
        <row r="2290">
          <cell r="A2290" t="str">
            <v>P79610</v>
          </cell>
          <cell r="B2290" t="str">
            <v>ISMAIL,SE</v>
          </cell>
          <cell r="C2290" t="str">
            <v>05000</v>
          </cell>
          <cell r="D2290">
            <v>2128000</v>
          </cell>
          <cell r="E2290">
            <v>212800</v>
          </cell>
          <cell r="F2290">
            <v>212800</v>
          </cell>
          <cell r="G2290">
            <v>300000</v>
          </cell>
          <cell r="H2290">
            <v>2100000</v>
          </cell>
          <cell r="I2290">
            <v>0</v>
          </cell>
          <cell r="J2290">
            <v>3875000</v>
          </cell>
        </row>
        <row r="2291">
          <cell r="A2291" t="str">
            <v>P80074</v>
          </cell>
          <cell r="B2291" t="str">
            <v>JAINUDDIN, SE. AK</v>
          </cell>
          <cell r="C2291" t="str">
            <v>05000</v>
          </cell>
          <cell r="D2291">
            <v>1802000</v>
          </cell>
          <cell r="E2291">
            <v>180200</v>
          </cell>
          <cell r="F2291">
            <v>180200</v>
          </cell>
          <cell r="G2291">
            <v>300000</v>
          </cell>
          <cell r="H2291">
            <v>1500000</v>
          </cell>
          <cell r="I2291">
            <v>0</v>
          </cell>
          <cell r="J2291">
            <v>2967000</v>
          </cell>
        </row>
        <row r="2292">
          <cell r="A2292" t="str">
            <v>P80103</v>
          </cell>
          <cell r="B2292" t="str">
            <v>DWI RESTU PUTRANTO,SE</v>
          </cell>
          <cell r="C2292" t="str">
            <v>05000</v>
          </cell>
          <cell r="D2292">
            <v>1744000</v>
          </cell>
          <cell r="E2292">
            <v>174400</v>
          </cell>
          <cell r="F2292">
            <v>174400</v>
          </cell>
          <cell r="G2292">
            <v>300000</v>
          </cell>
          <cell r="H2292">
            <v>900000</v>
          </cell>
          <cell r="I2292">
            <v>0</v>
          </cell>
          <cell r="J2292">
            <v>2714000</v>
          </cell>
        </row>
        <row r="2293">
          <cell r="A2293" t="str">
            <v>P80258</v>
          </cell>
          <cell r="B2293" t="str">
            <v>SAFIUDDIN,SE</v>
          </cell>
          <cell r="C2293" t="str">
            <v>05000</v>
          </cell>
          <cell r="D2293">
            <v>1923000</v>
          </cell>
          <cell r="E2293">
            <v>192300</v>
          </cell>
          <cell r="F2293">
            <v>192300</v>
          </cell>
          <cell r="G2293">
            <v>300000</v>
          </cell>
          <cell r="H2293">
            <v>1600000</v>
          </cell>
          <cell r="I2293">
            <v>0</v>
          </cell>
          <cell r="J2293">
            <v>3321000</v>
          </cell>
        </row>
        <row r="2294">
          <cell r="A2294" t="str">
            <v>P80260</v>
          </cell>
          <cell r="B2294" t="str">
            <v>NASRUDDIN DALI, SE</v>
          </cell>
          <cell r="C2294" t="str">
            <v>05000</v>
          </cell>
          <cell r="D2294">
            <v>1923000</v>
          </cell>
          <cell r="E2294">
            <v>192300</v>
          </cell>
          <cell r="F2294">
            <v>192300</v>
          </cell>
          <cell r="G2294">
            <v>300000</v>
          </cell>
          <cell r="H2294">
            <v>2100000</v>
          </cell>
          <cell r="I2294">
            <v>0</v>
          </cell>
          <cell r="J2294">
            <v>4064000</v>
          </cell>
        </row>
        <row r="2295">
          <cell r="A2295" t="str">
            <v>P80330</v>
          </cell>
          <cell r="B2295" t="str">
            <v>I GST. AGUNG BAGUS SUTYATMIKA, S.E</v>
          </cell>
          <cell r="C2295" t="str">
            <v>05000</v>
          </cell>
          <cell r="D2295">
            <v>1686000</v>
          </cell>
          <cell r="E2295">
            <v>168600</v>
          </cell>
          <cell r="F2295">
            <v>84300</v>
          </cell>
          <cell r="G2295">
            <v>225000</v>
          </cell>
          <cell r="H2295">
            <v>1500000</v>
          </cell>
          <cell r="I2295">
            <v>0</v>
          </cell>
          <cell r="J2295">
            <v>2967000</v>
          </cell>
        </row>
        <row r="2296">
          <cell r="A2296" t="str">
            <v>P80487</v>
          </cell>
          <cell r="B2296" t="str">
            <v>ICHSYAN SYAHRIR</v>
          </cell>
          <cell r="C2296" t="str">
            <v>05000</v>
          </cell>
          <cell r="D2296">
            <v>1475000</v>
          </cell>
          <cell r="E2296">
            <v>147500</v>
          </cell>
          <cell r="F2296">
            <v>73750</v>
          </cell>
          <cell r="G2296">
            <v>225000</v>
          </cell>
          <cell r="H2296">
            <v>0</v>
          </cell>
          <cell r="I2296">
            <v>706640</v>
          </cell>
          <cell r="J2296">
            <v>1895000</v>
          </cell>
        </row>
        <row r="2297">
          <cell r="A2297" t="str">
            <v>P80521</v>
          </cell>
          <cell r="B2297" t="str">
            <v>ANDRIANA THAOFIK, ST.</v>
          </cell>
          <cell r="C2297" t="str">
            <v>05000</v>
          </cell>
          <cell r="D2297">
            <v>1629000</v>
          </cell>
          <cell r="E2297">
            <v>162900</v>
          </cell>
          <cell r="F2297">
            <v>162900</v>
          </cell>
          <cell r="G2297">
            <v>300000</v>
          </cell>
          <cell r="H2297">
            <v>1500000</v>
          </cell>
          <cell r="I2297">
            <v>0</v>
          </cell>
          <cell r="J2297">
            <v>2967000</v>
          </cell>
        </row>
        <row r="2298">
          <cell r="A2298" t="str">
            <v>P81163</v>
          </cell>
          <cell r="B2298" t="str">
            <v>EDY ASLAM, SE.Ak</v>
          </cell>
          <cell r="C2298" t="str">
            <v>05000</v>
          </cell>
          <cell r="D2298">
            <v>1738000</v>
          </cell>
          <cell r="E2298">
            <v>173800</v>
          </cell>
          <cell r="F2298">
            <v>86900</v>
          </cell>
          <cell r="G2298">
            <v>225000</v>
          </cell>
          <cell r="H2298">
            <v>0</v>
          </cell>
          <cell r="I2298">
            <v>0</v>
          </cell>
          <cell r="J2298">
            <v>2271000</v>
          </cell>
        </row>
        <row r="2299">
          <cell r="A2299" t="str">
            <v>P81166</v>
          </cell>
          <cell r="B2299" t="str">
            <v>IKA ARIANI, ST.</v>
          </cell>
          <cell r="C2299" t="str">
            <v>05000</v>
          </cell>
          <cell r="D2299">
            <v>1625000</v>
          </cell>
          <cell r="E2299">
            <v>162500</v>
          </cell>
          <cell r="F2299">
            <v>81250</v>
          </cell>
          <cell r="G2299">
            <v>225000</v>
          </cell>
          <cell r="H2299">
            <v>900000</v>
          </cell>
          <cell r="I2299">
            <v>0</v>
          </cell>
          <cell r="J2299">
            <v>2714000</v>
          </cell>
        </row>
        <row r="2300">
          <cell r="A2300" t="str">
            <v>P81169</v>
          </cell>
          <cell r="B2300" t="str">
            <v>SYAMSU MADONG, SE.</v>
          </cell>
          <cell r="C2300" t="str">
            <v>05000</v>
          </cell>
          <cell r="D2300">
            <v>1738000</v>
          </cell>
          <cell r="E2300">
            <v>173800</v>
          </cell>
          <cell r="F2300">
            <v>173800</v>
          </cell>
          <cell r="G2300">
            <v>300000</v>
          </cell>
          <cell r="H2300">
            <v>1500000</v>
          </cell>
          <cell r="I2300">
            <v>0</v>
          </cell>
          <cell r="J2300">
            <v>2967000</v>
          </cell>
        </row>
        <row r="2301">
          <cell r="A2301" t="str">
            <v>P81190</v>
          </cell>
          <cell r="B2301" t="str">
            <v>MOHAMAD ANDI WIJAYA</v>
          </cell>
          <cell r="C2301" t="str">
            <v>05000</v>
          </cell>
          <cell r="D2301">
            <v>1523000</v>
          </cell>
          <cell r="E2301">
            <v>152300</v>
          </cell>
          <cell r="F2301">
            <v>152300</v>
          </cell>
          <cell r="G2301">
            <v>300000</v>
          </cell>
          <cell r="H2301">
            <v>0</v>
          </cell>
          <cell r="I2301">
            <v>803000</v>
          </cell>
          <cell r="J2301">
            <v>2058000</v>
          </cell>
        </row>
        <row r="2302">
          <cell r="A2302" t="str">
            <v>P81196</v>
          </cell>
          <cell r="B2302" t="str">
            <v>NURYADIN NURDIN</v>
          </cell>
          <cell r="C2302" t="str">
            <v>05000</v>
          </cell>
          <cell r="D2302">
            <v>1333000</v>
          </cell>
          <cell r="E2302">
            <v>133300</v>
          </cell>
          <cell r="F2302">
            <v>66650</v>
          </cell>
          <cell r="G2302">
            <v>225000</v>
          </cell>
          <cell r="H2302">
            <v>0</v>
          </cell>
          <cell r="I2302">
            <v>0</v>
          </cell>
          <cell r="J2302">
            <v>1916000</v>
          </cell>
        </row>
        <row r="2303">
          <cell r="A2303" t="str">
            <v>P81516</v>
          </cell>
          <cell r="B2303" t="str">
            <v>R. SESWO UTOMO,SE</v>
          </cell>
          <cell r="C2303" t="str">
            <v>05000</v>
          </cell>
          <cell r="D2303">
            <v>1207000</v>
          </cell>
          <cell r="E2303">
            <v>120700</v>
          </cell>
          <cell r="F2303">
            <v>60350</v>
          </cell>
          <cell r="G2303">
            <v>225000</v>
          </cell>
          <cell r="H2303">
            <v>0</v>
          </cell>
          <cell r="I2303">
            <v>319000</v>
          </cell>
          <cell r="J2303">
            <v>1774000</v>
          </cell>
        </row>
        <row r="2304">
          <cell r="A2304" t="str">
            <v>P81549</v>
          </cell>
          <cell r="B2304" t="str">
            <v>HENDRIETTE</v>
          </cell>
          <cell r="C2304" t="str">
            <v>05000</v>
          </cell>
          <cell r="D2304">
            <v>1207000</v>
          </cell>
          <cell r="E2304">
            <v>0</v>
          </cell>
          <cell r="F2304">
            <v>0</v>
          </cell>
          <cell r="G2304">
            <v>75000</v>
          </cell>
          <cell r="H2304">
            <v>0</v>
          </cell>
          <cell r="I2304">
            <v>0</v>
          </cell>
          <cell r="J2304">
            <v>1774000</v>
          </cell>
        </row>
        <row r="2305">
          <cell r="A2305" t="str">
            <v>P81568</v>
          </cell>
          <cell r="B2305" t="str">
            <v>WIRDA FAUZAH</v>
          </cell>
          <cell r="C2305" t="str">
            <v>05000</v>
          </cell>
          <cell r="D2305">
            <v>1207000</v>
          </cell>
          <cell r="E2305">
            <v>120700</v>
          </cell>
          <cell r="F2305">
            <v>120700</v>
          </cell>
          <cell r="G2305">
            <v>300000</v>
          </cell>
          <cell r="H2305">
            <v>0</v>
          </cell>
          <cell r="I2305">
            <v>0</v>
          </cell>
          <cell r="J2305">
            <v>1692000</v>
          </cell>
        </row>
        <row r="2306">
          <cell r="A2306" t="str">
            <v>P82324</v>
          </cell>
          <cell r="B2306" t="str">
            <v>RIDWAN, S.AG., SH.</v>
          </cell>
          <cell r="C2306" t="str">
            <v>05000</v>
          </cell>
          <cell r="D2306">
            <v>1377000</v>
          </cell>
          <cell r="E2306">
            <v>137700</v>
          </cell>
          <cell r="F2306">
            <v>68850</v>
          </cell>
          <cell r="G2306">
            <v>225000</v>
          </cell>
          <cell r="H2306">
            <v>0</v>
          </cell>
          <cell r="I2306">
            <v>0</v>
          </cell>
          <cell r="J2306">
            <v>1987000</v>
          </cell>
        </row>
        <row r="2307">
          <cell r="A2307" t="str">
            <v>P82390</v>
          </cell>
          <cell r="B2307" t="str">
            <v>RIZAL RAMLI</v>
          </cell>
          <cell r="C2307" t="str">
            <v>05000</v>
          </cell>
          <cell r="D2307">
            <v>1204000</v>
          </cell>
          <cell r="E2307">
            <v>120400</v>
          </cell>
          <cell r="F2307">
            <v>60200</v>
          </cell>
          <cell r="G2307">
            <v>225000</v>
          </cell>
          <cell r="H2307">
            <v>0</v>
          </cell>
          <cell r="I2307">
            <v>803000</v>
          </cell>
          <cell r="J2307">
            <v>1845000</v>
          </cell>
        </row>
        <row r="2308">
          <cell r="A2308" t="str">
            <v>P82408</v>
          </cell>
          <cell r="B2308" t="str">
            <v>FAJAR YUDI AKMOKO</v>
          </cell>
          <cell r="C2308" t="str">
            <v>05000</v>
          </cell>
          <cell r="D2308">
            <v>1204000</v>
          </cell>
          <cell r="E2308">
            <v>0</v>
          </cell>
          <cell r="F2308">
            <v>0</v>
          </cell>
          <cell r="G2308">
            <v>75000</v>
          </cell>
          <cell r="H2308">
            <v>0</v>
          </cell>
          <cell r="I2308">
            <v>0</v>
          </cell>
          <cell r="J2308">
            <v>1845000</v>
          </cell>
        </row>
        <row r="2309">
          <cell r="A2309" t="str">
            <v>P82708</v>
          </cell>
          <cell r="B2309" t="str">
            <v>AGUS SUSANTO</v>
          </cell>
          <cell r="C2309" t="str">
            <v>05000</v>
          </cell>
          <cell r="D2309">
            <v>1052000</v>
          </cell>
          <cell r="E2309">
            <v>105200</v>
          </cell>
          <cell r="F2309">
            <v>52600</v>
          </cell>
          <cell r="G2309">
            <v>225000</v>
          </cell>
          <cell r="H2309">
            <v>0</v>
          </cell>
          <cell r="I2309">
            <v>330000</v>
          </cell>
          <cell r="J2309">
            <v>1774000</v>
          </cell>
        </row>
        <row r="2310">
          <cell r="A2310" t="str">
            <v>P54355</v>
          </cell>
          <cell r="B2310" t="str">
            <v>HALOMOAN LUMBAN GAOL, SH.MM</v>
          </cell>
          <cell r="C2310" t="str">
            <v>05005</v>
          </cell>
          <cell r="D2310">
            <v>2522000</v>
          </cell>
          <cell r="E2310">
            <v>252200</v>
          </cell>
          <cell r="F2310">
            <v>126100</v>
          </cell>
          <cell r="G2310">
            <v>225000</v>
          </cell>
          <cell r="H2310">
            <v>2100000</v>
          </cell>
          <cell r="I2310">
            <v>0</v>
          </cell>
          <cell r="J2310">
            <v>4580000</v>
          </cell>
        </row>
        <row r="2311">
          <cell r="A2311" t="str">
            <v>P79459</v>
          </cell>
          <cell r="B2311" t="str">
            <v>TRI WIDODO KISTRIONO, SE, MM</v>
          </cell>
          <cell r="C2311" t="str">
            <v>05005</v>
          </cell>
          <cell r="D2311">
            <v>1990000</v>
          </cell>
          <cell r="E2311">
            <v>199000</v>
          </cell>
          <cell r="F2311">
            <v>199000</v>
          </cell>
          <cell r="G2311">
            <v>300000</v>
          </cell>
          <cell r="H2311">
            <v>2100000</v>
          </cell>
          <cell r="I2311">
            <v>0</v>
          </cell>
          <cell r="J2311">
            <v>4064000</v>
          </cell>
        </row>
        <row r="2312">
          <cell r="A2312" t="str">
            <v>P80011</v>
          </cell>
          <cell r="B2312" t="str">
            <v>TRI WAHONO SUBIAKTO, SE</v>
          </cell>
          <cell r="C2312" t="str">
            <v>05005</v>
          </cell>
          <cell r="D2312">
            <v>1923000</v>
          </cell>
          <cell r="E2312">
            <v>192300</v>
          </cell>
          <cell r="F2312">
            <v>192300</v>
          </cell>
          <cell r="G2312">
            <v>300000</v>
          </cell>
          <cell r="H2312">
            <v>2100000</v>
          </cell>
          <cell r="I2312">
            <v>0</v>
          </cell>
          <cell r="J2312">
            <v>4064000</v>
          </cell>
        </row>
        <row r="2313">
          <cell r="A2313" t="str">
            <v>P80400</v>
          </cell>
          <cell r="B2313" t="str">
            <v>BUDI PURNOMO</v>
          </cell>
          <cell r="C2313" t="str">
            <v>05005</v>
          </cell>
          <cell r="D2313">
            <v>1686000</v>
          </cell>
          <cell r="E2313">
            <v>168600</v>
          </cell>
          <cell r="F2313">
            <v>0</v>
          </cell>
          <cell r="G2313">
            <v>150000</v>
          </cell>
          <cell r="H2313">
            <v>1500000</v>
          </cell>
          <cell r="I2313">
            <v>0</v>
          </cell>
          <cell r="J2313">
            <v>2967000</v>
          </cell>
        </row>
        <row r="2314">
          <cell r="A2314" t="str">
            <v>P80973</v>
          </cell>
          <cell r="B2314" t="str">
            <v>LEONARD AUGUSTINUS SIRAIT, SE, S.IKOM</v>
          </cell>
          <cell r="C2314" t="str">
            <v>05005</v>
          </cell>
          <cell r="D2314">
            <v>1738000</v>
          </cell>
          <cell r="E2314">
            <v>173800</v>
          </cell>
          <cell r="F2314">
            <v>173800</v>
          </cell>
          <cell r="G2314">
            <v>300000</v>
          </cell>
          <cell r="H2314">
            <v>1500000</v>
          </cell>
          <cell r="I2314">
            <v>0</v>
          </cell>
          <cell r="J2314">
            <v>2967000</v>
          </cell>
        </row>
        <row r="2315">
          <cell r="A2315" t="str">
            <v>P79974</v>
          </cell>
          <cell r="B2315" t="str">
            <v>KHAIRUL ANWAR, SE</v>
          </cell>
          <cell r="C2315" t="str">
            <v>05006</v>
          </cell>
          <cell r="D2315">
            <v>1744000</v>
          </cell>
          <cell r="E2315">
            <v>174400</v>
          </cell>
          <cell r="F2315">
            <v>174400</v>
          </cell>
          <cell r="G2315">
            <v>300000</v>
          </cell>
          <cell r="H2315">
            <v>1500000</v>
          </cell>
          <cell r="I2315">
            <v>0</v>
          </cell>
          <cell r="J2315">
            <v>2967000</v>
          </cell>
        </row>
        <row r="2316">
          <cell r="A2316" t="str">
            <v>P80303</v>
          </cell>
          <cell r="B2316" t="str">
            <v>MAMAN H.YULISTIAWAN, S.E.</v>
          </cell>
          <cell r="C2316" t="str">
            <v>05006</v>
          </cell>
          <cell r="D2316">
            <v>1923000</v>
          </cell>
          <cell r="E2316">
            <v>192300</v>
          </cell>
          <cell r="F2316">
            <v>192300</v>
          </cell>
          <cell r="G2316">
            <v>300000</v>
          </cell>
          <cell r="H2316">
            <v>1500000</v>
          </cell>
          <cell r="I2316">
            <v>0</v>
          </cell>
          <cell r="J2316">
            <v>2507000</v>
          </cell>
        </row>
        <row r="2317">
          <cell r="A2317" t="str">
            <v>P80307</v>
          </cell>
          <cell r="B2317" t="str">
            <v>MUKHLIS HASRIYADI, S.E.</v>
          </cell>
          <cell r="C2317" t="str">
            <v>05008</v>
          </cell>
          <cell r="D2317">
            <v>1923000</v>
          </cell>
          <cell r="E2317">
            <v>192300</v>
          </cell>
          <cell r="F2317">
            <v>192300</v>
          </cell>
          <cell r="G2317">
            <v>300000</v>
          </cell>
          <cell r="H2317">
            <v>2100000</v>
          </cell>
          <cell r="I2317">
            <v>0</v>
          </cell>
          <cell r="J2317">
            <v>4064000</v>
          </cell>
        </row>
        <row r="2318">
          <cell r="A2318" t="str">
            <v>P80495</v>
          </cell>
          <cell r="B2318" t="str">
            <v>MOH ROSYID RIDLO,SE</v>
          </cell>
          <cell r="C2318" t="str">
            <v>05008</v>
          </cell>
          <cell r="D2318">
            <v>1799000</v>
          </cell>
          <cell r="E2318">
            <v>179900</v>
          </cell>
          <cell r="F2318">
            <v>179900</v>
          </cell>
          <cell r="G2318">
            <v>300000</v>
          </cell>
          <cell r="H2318">
            <v>1500000</v>
          </cell>
          <cell r="I2318">
            <v>0</v>
          </cell>
          <cell r="J2318">
            <v>2967000</v>
          </cell>
        </row>
        <row r="2319">
          <cell r="A2319" t="str">
            <v>P50781</v>
          </cell>
          <cell r="B2319" t="str">
            <v>SABIKI,SE</v>
          </cell>
          <cell r="C2319" t="str">
            <v>05010</v>
          </cell>
          <cell r="D2319">
            <v>2364000</v>
          </cell>
          <cell r="E2319">
            <v>236400</v>
          </cell>
          <cell r="F2319">
            <v>236400</v>
          </cell>
          <cell r="G2319">
            <v>300000</v>
          </cell>
          <cell r="H2319">
            <v>2100000</v>
          </cell>
          <cell r="I2319">
            <v>0</v>
          </cell>
          <cell r="J2319">
            <v>4451000</v>
          </cell>
        </row>
        <row r="2320">
          <cell r="A2320" t="str">
            <v>P79373</v>
          </cell>
          <cell r="B2320" t="str">
            <v>ALY SUBEKAN,SE</v>
          </cell>
          <cell r="C2320" t="str">
            <v>05010</v>
          </cell>
          <cell r="D2320">
            <v>1866000</v>
          </cell>
          <cell r="E2320">
            <v>186600</v>
          </cell>
          <cell r="F2320">
            <v>186600</v>
          </cell>
          <cell r="G2320">
            <v>300000</v>
          </cell>
          <cell r="H2320">
            <v>0</v>
          </cell>
          <cell r="I2320">
            <v>825000</v>
          </cell>
          <cell r="J2320">
            <v>2313000</v>
          </cell>
        </row>
        <row r="2321">
          <cell r="A2321" t="str">
            <v>P79553</v>
          </cell>
          <cell r="B2321" t="str">
            <v>WAHYUDI, SE</v>
          </cell>
          <cell r="C2321" t="str">
            <v>05010</v>
          </cell>
          <cell r="D2321">
            <v>1686000</v>
          </cell>
          <cell r="E2321">
            <v>168600</v>
          </cell>
          <cell r="F2321">
            <v>168600</v>
          </cell>
          <cell r="G2321">
            <v>300000</v>
          </cell>
          <cell r="H2321">
            <v>1500000</v>
          </cell>
          <cell r="I2321">
            <v>0</v>
          </cell>
          <cell r="J2321">
            <v>3096000</v>
          </cell>
        </row>
        <row r="2322">
          <cell r="A2322" t="str">
            <v>P81187</v>
          </cell>
          <cell r="B2322" t="str">
            <v>WAWAN TRIYADI, SE.</v>
          </cell>
          <cell r="C2322" t="str">
            <v>05010</v>
          </cell>
          <cell r="D2322">
            <v>1523000</v>
          </cell>
          <cell r="E2322">
            <v>152300</v>
          </cell>
          <cell r="F2322">
            <v>152300</v>
          </cell>
          <cell r="G2322">
            <v>300000</v>
          </cell>
          <cell r="H2322">
            <v>0</v>
          </cell>
          <cell r="I2322">
            <v>825000</v>
          </cell>
          <cell r="J2322">
            <v>2172000</v>
          </cell>
        </row>
        <row r="2323">
          <cell r="A2323" t="str">
            <v>P81497</v>
          </cell>
          <cell r="B2323" t="str">
            <v>AGUS SALIM</v>
          </cell>
          <cell r="C2323" t="str">
            <v>05010</v>
          </cell>
          <cell r="D2323">
            <v>1168000</v>
          </cell>
          <cell r="E2323">
            <v>116800</v>
          </cell>
          <cell r="F2323">
            <v>116800</v>
          </cell>
          <cell r="G2323">
            <v>300000</v>
          </cell>
          <cell r="H2323">
            <v>0</v>
          </cell>
          <cell r="I2323">
            <v>319000</v>
          </cell>
          <cell r="J2323">
            <v>1817000</v>
          </cell>
        </row>
        <row r="2324">
          <cell r="A2324" t="str">
            <v>P81498</v>
          </cell>
          <cell r="B2324" t="str">
            <v>KAHAR</v>
          </cell>
          <cell r="C2324" t="str">
            <v>05010</v>
          </cell>
          <cell r="D2324">
            <v>1168000</v>
          </cell>
          <cell r="E2324">
            <v>116800</v>
          </cell>
          <cell r="F2324">
            <v>116800</v>
          </cell>
          <cell r="G2324">
            <v>300000</v>
          </cell>
          <cell r="H2324">
            <v>0</v>
          </cell>
          <cell r="I2324">
            <v>374000</v>
          </cell>
          <cell r="J2324">
            <v>1817000</v>
          </cell>
        </row>
        <row r="2325">
          <cell r="A2325" t="str">
            <v>P81535</v>
          </cell>
          <cell r="B2325" t="str">
            <v>RIVAY DJUFRI, SE</v>
          </cell>
          <cell r="C2325" t="str">
            <v>05010</v>
          </cell>
          <cell r="D2325">
            <v>1207000</v>
          </cell>
          <cell r="E2325">
            <v>120700</v>
          </cell>
          <cell r="F2325">
            <v>120700</v>
          </cell>
          <cell r="G2325">
            <v>300000</v>
          </cell>
          <cell r="H2325">
            <v>0</v>
          </cell>
          <cell r="I2325">
            <v>489720</v>
          </cell>
          <cell r="J2325">
            <v>1888000</v>
          </cell>
        </row>
        <row r="2326">
          <cell r="A2326" t="str">
            <v>P82414</v>
          </cell>
          <cell r="B2326" t="str">
            <v>OKIVIANTO TUESMADI</v>
          </cell>
          <cell r="C2326" t="str">
            <v>05010</v>
          </cell>
          <cell r="D2326">
            <v>1204000</v>
          </cell>
          <cell r="E2326">
            <v>0</v>
          </cell>
          <cell r="F2326">
            <v>0</v>
          </cell>
          <cell r="G2326">
            <v>75000</v>
          </cell>
          <cell r="H2326">
            <v>0</v>
          </cell>
          <cell r="I2326">
            <v>825000</v>
          </cell>
          <cell r="J2326">
            <v>2035000</v>
          </cell>
        </row>
        <row r="2327">
          <cell r="A2327" t="str">
            <v>P83140</v>
          </cell>
          <cell r="B2327" t="str">
            <v>ARIEF NASRULLAH FATHONI</v>
          </cell>
          <cell r="C2327" t="str">
            <v>05010</v>
          </cell>
          <cell r="D2327">
            <v>1145000</v>
          </cell>
          <cell r="E2327">
            <v>0</v>
          </cell>
          <cell r="F2327">
            <v>0</v>
          </cell>
          <cell r="G2327">
            <v>75000</v>
          </cell>
          <cell r="H2327">
            <v>0</v>
          </cell>
          <cell r="I2327">
            <v>550000</v>
          </cell>
          <cell r="J2327">
            <v>1701000</v>
          </cell>
        </row>
        <row r="2328">
          <cell r="A2328" t="str">
            <v>P83145</v>
          </cell>
          <cell r="B2328" t="str">
            <v>MOHAMMAD FEBRIANSYAH</v>
          </cell>
          <cell r="C2328" t="str">
            <v>05010</v>
          </cell>
          <cell r="D2328">
            <v>1145000</v>
          </cell>
          <cell r="E2328">
            <v>0</v>
          </cell>
          <cell r="F2328">
            <v>0</v>
          </cell>
          <cell r="G2328">
            <v>75000</v>
          </cell>
          <cell r="H2328">
            <v>0</v>
          </cell>
          <cell r="I2328">
            <v>528000</v>
          </cell>
          <cell r="J2328">
            <v>1701000</v>
          </cell>
        </row>
        <row r="2329">
          <cell r="A2329" t="str">
            <v>P83441</v>
          </cell>
          <cell r="B2329" t="str">
            <v>DIAN BACHMID,S.E</v>
          </cell>
          <cell r="C2329" t="str">
            <v>05010</v>
          </cell>
          <cell r="D2329">
            <v>946400</v>
          </cell>
          <cell r="E2329">
            <v>0</v>
          </cell>
          <cell r="F2329">
            <v>0</v>
          </cell>
          <cell r="G2329">
            <v>75000</v>
          </cell>
          <cell r="H2329">
            <v>0</v>
          </cell>
          <cell r="I2329">
            <v>374000</v>
          </cell>
          <cell r="J2329">
            <v>1409600</v>
          </cell>
        </row>
        <row r="2330">
          <cell r="A2330" t="str">
            <v>Q00510</v>
          </cell>
          <cell r="B2330" t="str">
            <v>RATNA PUSVITA EKA DEWI</v>
          </cell>
          <cell r="C2330" t="str">
            <v>05010</v>
          </cell>
          <cell r="D2330">
            <v>935000</v>
          </cell>
          <cell r="E2330">
            <v>0</v>
          </cell>
          <cell r="F2330">
            <v>0</v>
          </cell>
          <cell r="G2330">
            <v>75000</v>
          </cell>
          <cell r="H2330">
            <v>0</v>
          </cell>
          <cell r="I2330">
            <v>374000</v>
          </cell>
          <cell r="J2330">
            <v>1120000</v>
          </cell>
        </row>
        <row r="2331">
          <cell r="A2331" t="str">
            <v>P76724</v>
          </cell>
          <cell r="B2331" t="str">
            <v>MARYOTO</v>
          </cell>
          <cell r="C2331" t="str">
            <v>05020</v>
          </cell>
          <cell r="D2331">
            <v>1689000</v>
          </cell>
          <cell r="E2331">
            <v>168900</v>
          </cell>
          <cell r="F2331">
            <v>84450</v>
          </cell>
          <cell r="G2331">
            <v>225000</v>
          </cell>
          <cell r="H2331">
            <v>0</v>
          </cell>
          <cell r="I2331">
            <v>825000</v>
          </cell>
          <cell r="J2331">
            <v>2172000</v>
          </cell>
        </row>
        <row r="2332">
          <cell r="A2332" t="str">
            <v>P79150</v>
          </cell>
          <cell r="B2332" t="str">
            <v>NURSINAH HUDDIN</v>
          </cell>
          <cell r="C2332" t="str">
            <v>05020</v>
          </cell>
          <cell r="D2332">
            <v>1744000</v>
          </cell>
          <cell r="E2332">
            <v>174400</v>
          </cell>
          <cell r="F2332">
            <v>87200</v>
          </cell>
          <cell r="G2332">
            <v>225000</v>
          </cell>
          <cell r="H2332">
            <v>0</v>
          </cell>
          <cell r="I2332">
            <v>825000</v>
          </cell>
          <cell r="J2332">
            <v>2243000</v>
          </cell>
        </row>
        <row r="2333">
          <cell r="A2333" t="str">
            <v>P80262</v>
          </cell>
          <cell r="B2333" t="str">
            <v>MURPHY MURSALIM,SE</v>
          </cell>
          <cell r="C2333" t="str">
            <v>05020</v>
          </cell>
          <cell r="D2333">
            <v>1923000</v>
          </cell>
          <cell r="E2333">
            <v>192300</v>
          </cell>
          <cell r="F2333">
            <v>192300</v>
          </cell>
          <cell r="G2333">
            <v>300000</v>
          </cell>
          <cell r="H2333">
            <v>1600000</v>
          </cell>
          <cell r="I2333">
            <v>0</v>
          </cell>
          <cell r="J2333">
            <v>3741000</v>
          </cell>
        </row>
        <row r="2334">
          <cell r="A2334" t="str">
            <v>P80682</v>
          </cell>
          <cell r="B2334" t="str">
            <v>ANDI ARWIN</v>
          </cell>
          <cell r="C2334" t="str">
            <v>05020</v>
          </cell>
          <cell r="D2334">
            <v>1425000</v>
          </cell>
          <cell r="E2334">
            <v>142500</v>
          </cell>
          <cell r="F2334">
            <v>142500</v>
          </cell>
          <cell r="G2334">
            <v>300000</v>
          </cell>
          <cell r="H2334">
            <v>0</v>
          </cell>
          <cell r="I2334">
            <v>583000</v>
          </cell>
          <cell r="J2334">
            <v>2101000</v>
          </cell>
        </row>
        <row r="2335">
          <cell r="A2335" t="str">
            <v>P82177</v>
          </cell>
          <cell r="B2335" t="str">
            <v>RUSTAM</v>
          </cell>
          <cell r="C2335" t="str">
            <v>05020</v>
          </cell>
          <cell r="D2335">
            <v>1164000</v>
          </cell>
          <cell r="E2335">
            <v>116400</v>
          </cell>
          <cell r="F2335">
            <v>58200</v>
          </cell>
          <cell r="G2335">
            <v>225000</v>
          </cell>
          <cell r="H2335">
            <v>0</v>
          </cell>
          <cell r="I2335">
            <v>455400</v>
          </cell>
          <cell r="J2335">
            <v>1959000</v>
          </cell>
        </row>
        <row r="2336">
          <cell r="A2336" t="str">
            <v>P82189</v>
          </cell>
          <cell r="B2336" t="str">
            <v>KAHARUDDIN ADAM</v>
          </cell>
          <cell r="C2336" t="str">
            <v>05020</v>
          </cell>
          <cell r="D2336">
            <v>1126000</v>
          </cell>
          <cell r="E2336">
            <v>112600</v>
          </cell>
          <cell r="F2336">
            <v>112600</v>
          </cell>
          <cell r="G2336">
            <v>300000</v>
          </cell>
          <cell r="H2336">
            <v>0</v>
          </cell>
          <cell r="I2336">
            <v>352000</v>
          </cell>
          <cell r="J2336">
            <v>1888000</v>
          </cell>
        </row>
        <row r="2337">
          <cell r="A2337" t="str">
            <v>Q00523</v>
          </cell>
          <cell r="B2337" t="str">
            <v>YUNIAR RHAMDIYANI</v>
          </cell>
          <cell r="C2337" t="str">
            <v>05020</v>
          </cell>
          <cell r="D2337">
            <v>935000</v>
          </cell>
          <cell r="E2337">
            <v>0</v>
          </cell>
          <cell r="F2337">
            <v>0</v>
          </cell>
          <cell r="G2337">
            <v>75000</v>
          </cell>
          <cell r="H2337">
            <v>0</v>
          </cell>
          <cell r="I2337">
            <v>352000</v>
          </cell>
          <cell r="J2337">
            <v>1120000</v>
          </cell>
        </row>
        <row r="2338">
          <cell r="A2338" t="str">
            <v>Q00531</v>
          </cell>
          <cell r="B2338" t="str">
            <v>JURNI</v>
          </cell>
          <cell r="C2338" t="str">
            <v>05020</v>
          </cell>
          <cell r="D2338">
            <v>935000</v>
          </cell>
          <cell r="E2338">
            <v>0</v>
          </cell>
          <cell r="F2338">
            <v>0</v>
          </cell>
          <cell r="G2338">
            <v>75000</v>
          </cell>
          <cell r="H2338">
            <v>0</v>
          </cell>
          <cell r="I2338">
            <v>352000</v>
          </cell>
          <cell r="J2338">
            <v>1120000</v>
          </cell>
        </row>
        <row r="2339">
          <cell r="A2339" t="str">
            <v>P63379</v>
          </cell>
          <cell r="B2339" t="str">
            <v>MANGNGUSSARA, SE</v>
          </cell>
          <cell r="C2339" t="str">
            <v>05030</v>
          </cell>
          <cell r="D2339">
            <v>2136000</v>
          </cell>
          <cell r="E2339">
            <v>213600</v>
          </cell>
          <cell r="F2339">
            <v>106800</v>
          </cell>
          <cell r="G2339">
            <v>225000</v>
          </cell>
          <cell r="H2339">
            <v>1600000</v>
          </cell>
          <cell r="I2339">
            <v>0</v>
          </cell>
          <cell r="J2339">
            <v>3625000</v>
          </cell>
        </row>
        <row r="2340">
          <cell r="A2340" t="str">
            <v>P78773</v>
          </cell>
          <cell r="B2340" t="str">
            <v>TAHIR</v>
          </cell>
          <cell r="C2340" t="str">
            <v>05030</v>
          </cell>
          <cell r="D2340">
            <v>1387000</v>
          </cell>
          <cell r="E2340">
            <v>138700</v>
          </cell>
          <cell r="F2340">
            <v>138700</v>
          </cell>
          <cell r="G2340">
            <v>300000</v>
          </cell>
          <cell r="H2340">
            <v>0</v>
          </cell>
          <cell r="I2340">
            <v>0</v>
          </cell>
          <cell r="J2340">
            <v>1756000</v>
          </cell>
        </row>
        <row r="2341">
          <cell r="A2341" t="str">
            <v>P78784</v>
          </cell>
          <cell r="B2341" t="str">
            <v>RAING</v>
          </cell>
          <cell r="C2341" t="str">
            <v>05030</v>
          </cell>
          <cell r="D2341">
            <v>1387000</v>
          </cell>
          <cell r="E2341">
            <v>138700</v>
          </cell>
          <cell r="F2341">
            <v>138700</v>
          </cell>
          <cell r="G2341">
            <v>300000</v>
          </cell>
          <cell r="H2341">
            <v>0</v>
          </cell>
          <cell r="I2341">
            <v>297000</v>
          </cell>
          <cell r="J2341">
            <v>1756000</v>
          </cell>
        </row>
        <row r="2342">
          <cell r="A2342" t="str">
            <v>P81175</v>
          </cell>
          <cell r="B2342" t="str">
            <v>AMIRULLAH SIKKI, SH.</v>
          </cell>
          <cell r="C2342" t="str">
            <v>05030</v>
          </cell>
          <cell r="D2342">
            <v>1523000</v>
          </cell>
          <cell r="E2342">
            <v>152300</v>
          </cell>
          <cell r="F2342">
            <v>152300</v>
          </cell>
          <cell r="G2342">
            <v>300000</v>
          </cell>
          <cell r="H2342">
            <v>0</v>
          </cell>
          <cell r="I2342">
            <v>583000</v>
          </cell>
          <cell r="J2342">
            <v>2104000</v>
          </cell>
        </row>
        <row r="2343">
          <cell r="A2343" t="str">
            <v>P82391</v>
          </cell>
          <cell r="B2343" t="str">
            <v>SYACHRUL SYAM</v>
          </cell>
          <cell r="C2343" t="str">
            <v>05030</v>
          </cell>
          <cell r="D2343">
            <v>1204000</v>
          </cell>
          <cell r="E2343">
            <v>120400</v>
          </cell>
          <cell r="F2343">
            <v>60200</v>
          </cell>
          <cell r="G2343">
            <v>225000</v>
          </cell>
          <cell r="H2343">
            <v>0</v>
          </cell>
          <cell r="I2343">
            <v>825000</v>
          </cell>
          <cell r="J2343">
            <v>1898000</v>
          </cell>
        </row>
        <row r="2344">
          <cell r="A2344" t="str">
            <v>P82895</v>
          </cell>
          <cell r="B2344" t="str">
            <v>AWAL MA'RUF</v>
          </cell>
          <cell r="C2344" t="str">
            <v>05030</v>
          </cell>
          <cell r="D2344">
            <v>1164000</v>
          </cell>
          <cell r="E2344">
            <v>0</v>
          </cell>
          <cell r="F2344">
            <v>0</v>
          </cell>
          <cell r="G2344">
            <v>75000</v>
          </cell>
          <cell r="H2344">
            <v>0</v>
          </cell>
          <cell r="I2344">
            <v>495000</v>
          </cell>
          <cell r="J2344">
            <v>1655000</v>
          </cell>
        </row>
        <row r="2345">
          <cell r="A2345" t="str">
            <v>P83440</v>
          </cell>
          <cell r="B2345" t="str">
            <v>WITA MAYANGSARI</v>
          </cell>
          <cell r="C2345" t="str">
            <v>05030</v>
          </cell>
          <cell r="D2345">
            <v>946400</v>
          </cell>
          <cell r="E2345">
            <v>0</v>
          </cell>
          <cell r="F2345">
            <v>0</v>
          </cell>
          <cell r="G2345">
            <v>75000</v>
          </cell>
          <cell r="H2345">
            <v>0</v>
          </cell>
          <cell r="I2345">
            <v>352000</v>
          </cell>
          <cell r="J2345">
            <v>1372000</v>
          </cell>
        </row>
        <row r="2346">
          <cell r="A2346" t="str">
            <v>Q00520</v>
          </cell>
          <cell r="B2346" t="str">
            <v>SRI UTAMI NINGSIH</v>
          </cell>
          <cell r="C2346" t="str">
            <v>05030</v>
          </cell>
          <cell r="D2346">
            <v>935000</v>
          </cell>
          <cell r="E2346">
            <v>0</v>
          </cell>
          <cell r="F2346">
            <v>0</v>
          </cell>
          <cell r="G2346">
            <v>75000</v>
          </cell>
          <cell r="H2346">
            <v>0</v>
          </cell>
          <cell r="I2346">
            <v>352000</v>
          </cell>
          <cell r="J2346">
            <v>1090000</v>
          </cell>
        </row>
        <row r="2347">
          <cell r="A2347" t="str">
            <v>Q00537</v>
          </cell>
          <cell r="B2347" t="str">
            <v>YOHANA ILLAFIN</v>
          </cell>
          <cell r="C2347" t="str">
            <v>05030</v>
          </cell>
          <cell r="D2347">
            <v>935000</v>
          </cell>
          <cell r="E2347">
            <v>0</v>
          </cell>
          <cell r="F2347">
            <v>0</v>
          </cell>
          <cell r="G2347">
            <v>75000</v>
          </cell>
          <cell r="H2347">
            <v>0</v>
          </cell>
          <cell r="I2347">
            <v>352000</v>
          </cell>
          <cell r="J2347">
            <v>1090000</v>
          </cell>
        </row>
        <row r="2348">
          <cell r="A2348" t="str">
            <v>P63373</v>
          </cell>
          <cell r="B2348" t="str">
            <v>ZET RATANG, SIP.</v>
          </cell>
          <cell r="C2348" t="str">
            <v>05040</v>
          </cell>
          <cell r="D2348">
            <v>2206000</v>
          </cell>
          <cell r="E2348">
            <v>220600</v>
          </cell>
          <cell r="F2348">
            <v>0</v>
          </cell>
          <cell r="G2348">
            <v>150000</v>
          </cell>
          <cell r="H2348">
            <v>2100000</v>
          </cell>
          <cell r="I2348">
            <v>0</v>
          </cell>
          <cell r="J2348">
            <v>4692000</v>
          </cell>
        </row>
        <row r="2349">
          <cell r="A2349" t="str">
            <v>P76735</v>
          </cell>
          <cell r="B2349" t="str">
            <v>BAHARUDDIN, SE.</v>
          </cell>
          <cell r="C2349" t="str">
            <v>05040</v>
          </cell>
          <cell r="D2349">
            <v>1689000</v>
          </cell>
          <cell r="E2349">
            <v>168900</v>
          </cell>
          <cell r="F2349">
            <v>168900</v>
          </cell>
          <cell r="G2349">
            <v>300000</v>
          </cell>
          <cell r="H2349">
            <v>900000</v>
          </cell>
          <cell r="I2349">
            <v>0</v>
          </cell>
          <cell r="J2349">
            <v>3264000</v>
          </cell>
        </row>
        <row r="2350">
          <cell r="A2350" t="str">
            <v>P80674</v>
          </cell>
          <cell r="B2350" t="str">
            <v>IMANUEL MANUPUTTY</v>
          </cell>
          <cell r="C2350" t="str">
            <v>05040</v>
          </cell>
          <cell r="D2350">
            <v>1425000</v>
          </cell>
          <cell r="E2350">
            <v>142500</v>
          </cell>
          <cell r="F2350">
            <v>71250</v>
          </cell>
          <cell r="G2350">
            <v>225000</v>
          </cell>
          <cell r="H2350">
            <v>0</v>
          </cell>
          <cell r="I2350">
            <v>513040</v>
          </cell>
          <cell r="J2350">
            <v>2215000</v>
          </cell>
        </row>
        <row r="2351">
          <cell r="A2351" t="str">
            <v>P82193</v>
          </cell>
          <cell r="B2351" t="str">
            <v>MARTHINUS MANUPUTTY</v>
          </cell>
          <cell r="C2351" t="str">
            <v>05040</v>
          </cell>
          <cell r="D2351">
            <v>1126000</v>
          </cell>
          <cell r="E2351">
            <v>112600</v>
          </cell>
          <cell r="F2351">
            <v>112600</v>
          </cell>
          <cell r="G2351">
            <v>300000</v>
          </cell>
          <cell r="H2351">
            <v>0</v>
          </cell>
          <cell r="I2351">
            <v>319000</v>
          </cell>
          <cell r="J2351">
            <v>1990000</v>
          </cell>
        </row>
        <row r="2352">
          <cell r="A2352" t="str">
            <v>P82370</v>
          </cell>
          <cell r="B2352" t="str">
            <v>CHRISTYANTO SUMULE</v>
          </cell>
          <cell r="C2352" t="str">
            <v>05040</v>
          </cell>
          <cell r="D2352">
            <v>1204000</v>
          </cell>
          <cell r="E2352">
            <v>0</v>
          </cell>
          <cell r="F2352">
            <v>0</v>
          </cell>
          <cell r="G2352">
            <v>75000</v>
          </cell>
          <cell r="H2352">
            <v>0</v>
          </cell>
          <cell r="I2352">
            <v>484000</v>
          </cell>
          <cell r="J2352">
            <v>2065000</v>
          </cell>
        </row>
        <row r="2353">
          <cell r="A2353" t="str">
            <v>P82373</v>
          </cell>
          <cell r="B2353" t="str">
            <v>FRANS BUNTUGAJANG</v>
          </cell>
          <cell r="C2353" t="str">
            <v>05040</v>
          </cell>
          <cell r="D2353">
            <v>1204000</v>
          </cell>
          <cell r="E2353">
            <v>0</v>
          </cell>
          <cell r="F2353">
            <v>0</v>
          </cell>
          <cell r="G2353">
            <v>75000</v>
          </cell>
          <cell r="H2353">
            <v>0</v>
          </cell>
          <cell r="I2353">
            <v>462000</v>
          </cell>
          <cell r="J2353">
            <v>2065000</v>
          </cell>
        </row>
        <row r="2354">
          <cell r="A2354" t="str">
            <v>P82888</v>
          </cell>
          <cell r="B2354" t="str">
            <v>REYNALD PRIANDONO SOEMARNO</v>
          </cell>
          <cell r="C2354" t="str">
            <v>05040</v>
          </cell>
          <cell r="D2354">
            <v>1164000</v>
          </cell>
          <cell r="E2354">
            <v>0</v>
          </cell>
          <cell r="F2354">
            <v>0</v>
          </cell>
          <cell r="G2354">
            <v>75000</v>
          </cell>
          <cell r="H2354">
            <v>0</v>
          </cell>
          <cell r="I2354">
            <v>344080</v>
          </cell>
          <cell r="J2354">
            <v>1883000</v>
          </cell>
        </row>
        <row r="2355">
          <cell r="A2355" t="str">
            <v>P82902</v>
          </cell>
          <cell r="B2355" t="str">
            <v>ESENSI BANDASO</v>
          </cell>
          <cell r="C2355" t="str">
            <v>05040</v>
          </cell>
          <cell r="D2355">
            <v>1164000</v>
          </cell>
          <cell r="E2355">
            <v>0</v>
          </cell>
          <cell r="F2355">
            <v>0</v>
          </cell>
          <cell r="G2355">
            <v>75000</v>
          </cell>
          <cell r="H2355">
            <v>0</v>
          </cell>
          <cell r="I2355">
            <v>374000</v>
          </cell>
          <cell r="J2355">
            <v>1883000</v>
          </cell>
        </row>
        <row r="2356">
          <cell r="A2356" t="str">
            <v>P83143</v>
          </cell>
          <cell r="B2356" t="str">
            <v>ESRA SANGGARIA</v>
          </cell>
          <cell r="C2356" t="str">
            <v>05040</v>
          </cell>
          <cell r="D2356">
            <v>1145000</v>
          </cell>
          <cell r="E2356">
            <v>0</v>
          </cell>
          <cell r="F2356">
            <v>0</v>
          </cell>
          <cell r="G2356">
            <v>75000</v>
          </cell>
          <cell r="H2356">
            <v>0</v>
          </cell>
          <cell r="I2356">
            <v>0</v>
          </cell>
          <cell r="J2356">
            <v>1883000</v>
          </cell>
        </row>
        <row r="2357">
          <cell r="A2357" t="str">
            <v>P83444</v>
          </cell>
          <cell r="B2357" t="str">
            <v>AWALUDDIN,S.P</v>
          </cell>
          <cell r="C2357" t="str">
            <v>05040</v>
          </cell>
          <cell r="D2357">
            <v>946400</v>
          </cell>
          <cell r="E2357">
            <v>0</v>
          </cell>
          <cell r="F2357">
            <v>0</v>
          </cell>
          <cell r="G2357">
            <v>75000</v>
          </cell>
          <cell r="H2357">
            <v>0</v>
          </cell>
          <cell r="I2357">
            <v>0</v>
          </cell>
          <cell r="J2357">
            <v>1560800</v>
          </cell>
        </row>
        <row r="2358">
          <cell r="A2358" t="str">
            <v>P83498</v>
          </cell>
          <cell r="B2358" t="str">
            <v>AZRUL AFFANDI NADIR,A.MD</v>
          </cell>
          <cell r="C2358" t="str">
            <v>05040</v>
          </cell>
          <cell r="D2358">
            <v>946400</v>
          </cell>
          <cell r="E2358">
            <v>0</v>
          </cell>
          <cell r="F2358">
            <v>0</v>
          </cell>
          <cell r="G2358">
            <v>75000</v>
          </cell>
          <cell r="H2358">
            <v>0</v>
          </cell>
          <cell r="I2358">
            <v>0</v>
          </cell>
          <cell r="J2358">
            <v>1560800</v>
          </cell>
        </row>
        <row r="2359">
          <cell r="A2359" t="str">
            <v>P80257</v>
          </cell>
          <cell r="B2359" t="str">
            <v>ABDUL MALIK,SE</v>
          </cell>
          <cell r="C2359" t="str">
            <v>05050</v>
          </cell>
          <cell r="D2359">
            <v>1923000</v>
          </cell>
          <cell r="E2359">
            <v>192300</v>
          </cell>
          <cell r="F2359">
            <v>192300</v>
          </cell>
          <cell r="G2359">
            <v>300000</v>
          </cell>
          <cell r="H2359">
            <v>1600000</v>
          </cell>
          <cell r="I2359">
            <v>0</v>
          </cell>
          <cell r="J2359">
            <v>3625000</v>
          </cell>
        </row>
        <row r="2360">
          <cell r="A2360" t="str">
            <v>P81193</v>
          </cell>
          <cell r="B2360" t="str">
            <v>ANDI SYAM,SE</v>
          </cell>
          <cell r="C2360" t="str">
            <v>05050</v>
          </cell>
          <cell r="D2360">
            <v>1523000</v>
          </cell>
          <cell r="E2360">
            <v>152300</v>
          </cell>
          <cell r="F2360">
            <v>76150</v>
          </cell>
          <cell r="G2360">
            <v>225000</v>
          </cell>
          <cell r="H2360">
            <v>0</v>
          </cell>
          <cell r="I2360">
            <v>513040</v>
          </cell>
          <cell r="J2360">
            <v>2104000</v>
          </cell>
        </row>
        <row r="2361">
          <cell r="A2361" t="str">
            <v>P81509</v>
          </cell>
          <cell r="B2361" t="str">
            <v>RIDWAN</v>
          </cell>
          <cell r="C2361" t="str">
            <v>05050</v>
          </cell>
          <cell r="D2361">
            <v>1207000</v>
          </cell>
          <cell r="E2361">
            <v>120700</v>
          </cell>
          <cell r="F2361">
            <v>60350</v>
          </cell>
          <cell r="G2361">
            <v>225000</v>
          </cell>
          <cell r="H2361">
            <v>0</v>
          </cell>
          <cell r="I2361">
            <v>352000</v>
          </cell>
          <cell r="J2361">
            <v>1829000</v>
          </cell>
        </row>
        <row r="2362">
          <cell r="A2362" t="str">
            <v>P82393</v>
          </cell>
          <cell r="B2362" t="str">
            <v>TRIANDY ANUGRAH LAMANDUDA</v>
          </cell>
          <cell r="C2362" t="str">
            <v>05050</v>
          </cell>
          <cell r="D2362">
            <v>1204000</v>
          </cell>
          <cell r="E2362">
            <v>0</v>
          </cell>
          <cell r="F2362">
            <v>0</v>
          </cell>
          <cell r="G2362">
            <v>75000</v>
          </cell>
          <cell r="H2362">
            <v>0</v>
          </cell>
          <cell r="I2362">
            <v>825000</v>
          </cell>
          <cell r="J2362">
            <v>1898000</v>
          </cell>
        </row>
        <row r="2363">
          <cell r="A2363" t="str">
            <v>P82403</v>
          </cell>
          <cell r="B2363" t="str">
            <v>DANY MAHENDRA UTAMA</v>
          </cell>
          <cell r="C2363" t="str">
            <v>05050</v>
          </cell>
          <cell r="D2363">
            <v>1204000</v>
          </cell>
          <cell r="E2363">
            <v>0</v>
          </cell>
          <cell r="F2363">
            <v>0</v>
          </cell>
          <cell r="G2363">
            <v>75000</v>
          </cell>
          <cell r="H2363">
            <v>0</v>
          </cell>
          <cell r="I2363">
            <v>396000</v>
          </cell>
          <cell r="J2363">
            <v>1898000</v>
          </cell>
        </row>
        <row r="2364">
          <cell r="A2364" t="str">
            <v>P82712</v>
          </cell>
          <cell r="B2364" t="str">
            <v>AWALUDDIN MATTOLA</v>
          </cell>
          <cell r="C2364" t="str">
            <v>05050</v>
          </cell>
          <cell r="D2364">
            <v>1052000</v>
          </cell>
          <cell r="E2364">
            <v>0</v>
          </cell>
          <cell r="F2364">
            <v>0</v>
          </cell>
          <cell r="G2364">
            <v>75000</v>
          </cell>
          <cell r="H2364">
            <v>0</v>
          </cell>
          <cell r="I2364">
            <v>495000</v>
          </cell>
          <cell r="J2364">
            <v>1829000</v>
          </cell>
        </row>
        <row r="2365">
          <cell r="A2365" t="str">
            <v>P83481</v>
          </cell>
          <cell r="B2365" t="str">
            <v>ANNISHA RESQIA MASYKUR</v>
          </cell>
          <cell r="C2365" t="str">
            <v>05050</v>
          </cell>
          <cell r="D2365">
            <v>946400</v>
          </cell>
          <cell r="E2365">
            <v>0</v>
          </cell>
          <cell r="F2365">
            <v>0</v>
          </cell>
          <cell r="G2365">
            <v>75000</v>
          </cell>
          <cell r="H2365">
            <v>0</v>
          </cell>
          <cell r="I2365">
            <v>352000</v>
          </cell>
          <cell r="J2365">
            <v>1372000</v>
          </cell>
        </row>
        <row r="2366">
          <cell r="A2366" t="str">
            <v>Q00533</v>
          </cell>
          <cell r="B2366" t="str">
            <v>NUZURIYAH</v>
          </cell>
          <cell r="C2366" t="str">
            <v>05050</v>
          </cell>
          <cell r="D2366">
            <v>935000</v>
          </cell>
          <cell r="E2366">
            <v>0</v>
          </cell>
          <cell r="F2366">
            <v>0</v>
          </cell>
          <cell r="G2366">
            <v>75000</v>
          </cell>
          <cell r="H2366">
            <v>0</v>
          </cell>
          <cell r="I2366">
            <v>352000</v>
          </cell>
          <cell r="J2366">
            <v>1090000</v>
          </cell>
        </row>
        <row r="2367">
          <cell r="A2367" t="str">
            <v>P76585</v>
          </cell>
          <cell r="B2367" t="str">
            <v>METY ANGGANITA, SE.</v>
          </cell>
          <cell r="C2367" t="str">
            <v>05060</v>
          </cell>
          <cell r="D2367">
            <v>1689000</v>
          </cell>
          <cell r="E2367">
            <v>168900</v>
          </cell>
          <cell r="F2367">
            <v>168900</v>
          </cell>
          <cell r="G2367">
            <v>300000</v>
          </cell>
          <cell r="H2367">
            <v>0</v>
          </cell>
          <cell r="I2367">
            <v>825000</v>
          </cell>
          <cell r="J2367">
            <v>2020000</v>
          </cell>
        </row>
        <row r="2368">
          <cell r="A2368" t="str">
            <v>P76612</v>
          </cell>
          <cell r="B2368" t="str">
            <v>ABDUL FARDI</v>
          </cell>
          <cell r="C2368" t="str">
            <v>05060</v>
          </cell>
          <cell r="D2368">
            <v>1689000</v>
          </cell>
          <cell r="E2368">
            <v>168900</v>
          </cell>
          <cell r="F2368">
            <v>168900</v>
          </cell>
          <cell r="G2368">
            <v>300000</v>
          </cell>
          <cell r="H2368">
            <v>0</v>
          </cell>
          <cell r="I2368">
            <v>825000</v>
          </cell>
          <cell r="J2368">
            <v>2020000</v>
          </cell>
        </row>
        <row r="2369">
          <cell r="A2369" t="str">
            <v>P79200</v>
          </cell>
          <cell r="B2369" t="str">
            <v>YASIM MIALA</v>
          </cell>
          <cell r="C2369" t="str">
            <v>05060</v>
          </cell>
          <cell r="D2369">
            <v>1744000</v>
          </cell>
          <cell r="E2369">
            <v>174400</v>
          </cell>
          <cell r="F2369">
            <v>174400</v>
          </cell>
          <cell r="G2369">
            <v>300000</v>
          </cell>
          <cell r="H2369">
            <v>0</v>
          </cell>
          <cell r="I2369">
            <v>583000</v>
          </cell>
          <cell r="J2369">
            <v>2243000</v>
          </cell>
        </row>
        <row r="2370">
          <cell r="A2370" t="str">
            <v>P80263</v>
          </cell>
          <cell r="B2370" t="str">
            <v>MUHAMMADONG, S.E.</v>
          </cell>
          <cell r="C2370" t="str">
            <v>05060</v>
          </cell>
          <cell r="D2370">
            <v>1923000</v>
          </cell>
          <cell r="E2370">
            <v>192300</v>
          </cell>
          <cell r="F2370">
            <v>192300</v>
          </cell>
          <cell r="G2370">
            <v>300000</v>
          </cell>
          <cell r="H2370">
            <v>1600000</v>
          </cell>
          <cell r="I2370">
            <v>0</v>
          </cell>
          <cell r="J2370">
            <v>3480000</v>
          </cell>
        </row>
        <row r="2371">
          <cell r="A2371" t="str">
            <v>P80683</v>
          </cell>
          <cell r="B2371" t="str">
            <v>HAMZAH</v>
          </cell>
          <cell r="C2371" t="str">
            <v>05060</v>
          </cell>
          <cell r="D2371">
            <v>1333000</v>
          </cell>
          <cell r="E2371">
            <v>133300</v>
          </cell>
          <cell r="F2371">
            <v>133300</v>
          </cell>
          <cell r="G2371">
            <v>300000</v>
          </cell>
          <cell r="H2371">
            <v>0</v>
          </cell>
          <cell r="I2371">
            <v>352000</v>
          </cell>
          <cell r="J2371">
            <v>1888000</v>
          </cell>
        </row>
        <row r="2372">
          <cell r="A2372" t="str">
            <v>P81192</v>
          </cell>
          <cell r="B2372" t="str">
            <v>MUH. AMRIL K. DENSU, SE</v>
          </cell>
          <cell r="C2372" t="str">
            <v>05060</v>
          </cell>
          <cell r="D2372">
            <v>1475000</v>
          </cell>
          <cell r="E2372">
            <v>147500</v>
          </cell>
          <cell r="F2372">
            <v>147500</v>
          </cell>
          <cell r="G2372">
            <v>300000</v>
          </cell>
          <cell r="H2372">
            <v>0</v>
          </cell>
          <cell r="I2372">
            <v>0</v>
          </cell>
          <cell r="J2372">
            <v>1679000</v>
          </cell>
        </row>
        <row r="2373">
          <cell r="A2373" t="str">
            <v>P81539</v>
          </cell>
          <cell r="B2373" t="str">
            <v>HERDIN HERAWAN</v>
          </cell>
          <cell r="C2373" t="str">
            <v>05060</v>
          </cell>
          <cell r="D2373">
            <v>1207000</v>
          </cell>
          <cell r="E2373">
            <v>120700</v>
          </cell>
          <cell r="F2373">
            <v>120700</v>
          </cell>
          <cell r="G2373">
            <v>300000</v>
          </cell>
          <cell r="H2373">
            <v>0</v>
          </cell>
          <cell r="I2373">
            <v>0</v>
          </cell>
          <cell r="J2373">
            <v>1756000</v>
          </cell>
        </row>
        <row r="2374">
          <cell r="A2374" t="str">
            <v>Q00501</v>
          </cell>
          <cell r="B2374" t="str">
            <v>UMMU HABIBA</v>
          </cell>
          <cell r="C2374" t="str">
            <v>05060</v>
          </cell>
          <cell r="D2374">
            <v>935000</v>
          </cell>
          <cell r="E2374">
            <v>0</v>
          </cell>
          <cell r="F2374">
            <v>0</v>
          </cell>
          <cell r="G2374">
            <v>75000</v>
          </cell>
          <cell r="H2374">
            <v>0</v>
          </cell>
          <cell r="I2374">
            <v>352000</v>
          </cell>
          <cell r="J2374">
            <v>1090000</v>
          </cell>
        </row>
        <row r="2375">
          <cell r="A2375" t="str">
            <v>Q00552</v>
          </cell>
          <cell r="B2375" t="str">
            <v>WAHYUNI</v>
          </cell>
          <cell r="C2375" t="str">
            <v>05060</v>
          </cell>
          <cell r="D2375">
            <v>935000</v>
          </cell>
          <cell r="E2375">
            <v>0</v>
          </cell>
          <cell r="F2375">
            <v>0</v>
          </cell>
          <cell r="G2375">
            <v>75000</v>
          </cell>
          <cell r="H2375">
            <v>0</v>
          </cell>
          <cell r="I2375">
            <v>352000</v>
          </cell>
          <cell r="J2375">
            <v>1090000</v>
          </cell>
        </row>
        <row r="2376">
          <cell r="A2376" t="str">
            <v>P62917</v>
          </cell>
          <cell r="B2376" t="str">
            <v>RUSIYANTO</v>
          </cell>
          <cell r="C2376" t="str">
            <v>05070</v>
          </cell>
          <cell r="D2376">
            <v>2211000</v>
          </cell>
          <cell r="E2376">
            <v>0</v>
          </cell>
          <cell r="F2376">
            <v>0</v>
          </cell>
          <cell r="G2376">
            <v>75000</v>
          </cell>
          <cell r="H2376">
            <v>1600000</v>
          </cell>
          <cell r="I2376">
            <v>0</v>
          </cell>
          <cell r="J2376">
            <v>3480000</v>
          </cell>
        </row>
        <row r="2377">
          <cell r="A2377" t="str">
            <v>P78783</v>
          </cell>
          <cell r="B2377" t="str">
            <v>MARKUS SAMBA</v>
          </cell>
          <cell r="C2377" t="str">
            <v>05070</v>
          </cell>
          <cell r="D2377">
            <v>1387000</v>
          </cell>
          <cell r="E2377">
            <v>138700</v>
          </cell>
          <cell r="F2377">
            <v>138700</v>
          </cell>
          <cell r="G2377">
            <v>300000</v>
          </cell>
          <cell r="H2377">
            <v>0</v>
          </cell>
          <cell r="I2377">
            <v>0</v>
          </cell>
          <cell r="J2377">
            <v>1829000</v>
          </cell>
        </row>
        <row r="2378">
          <cell r="A2378" t="str">
            <v>P80680</v>
          </cell>
          <cell r="B2378" t="str">
            <v>IRSHAN SURYAM</v>
          </cell>
          <cell r="C2378" t="str">
            <v>05070</v>
          </cell>
          <cell r="D2378">
            <v>1425000</v>
          </cell>
          <cell r="E2378">
            <v>142500</v>
          </cell>
          <cell r="F2378">
            <v>142500</v>
          </cell>
          <cell r="G2378">
            <v>300000</v>
          </cell>
          <cell r="H2378">
            <v>0</v>
          </cell>
          <cell r="I2378">
            <v>0</v>
          </cell>
          <cell r="J2378">
            <v>2035000</v>
          </cell>
        </row>
        <row r="2379">
          <cell r="A2379" t="str">
            <v>P82378</v>
          </cell>
          <cell r="B2379" t="str">
            <v>HENDRA WARTHA BETOKY</v>
          </cell>
          <cell r="C2379" t="str">
            <v>05070</v>
          </cell>
          <cell r="D2379">
            <v>1204000</v>
          </cell>
          <cell r="E2379">
            <v>0</v>
          </cell>
          <cell r="F2379">
            <v>0</v>
          </cell>
          <cell r="G2379">
            <v>75000</v>
          </cell>
          <cell r="H2379">
            <v>0</v>
          </cell>
          <cell r="I2379">
            <v>455400</v>
          </cell>
          <cell r="J2379">
            <v>1898000</v>
          </cell>
        </row>
        <row r="2380">
          <cell r="A2380" t="str">
            <v>P82886</v>
          </cell>
          <cell r="B2380" t="str">
            <v>ANSHAR HALUSI NOY</v>
          </cell>
          <cell r="C2380" t="str">
            <v>05070</v>
          </cell>
          <cell r="D2380">
            <v>1164000</v>
          </cell>
          <cell r="E2380">
            <v>0</v>
          </cell>
          <cell r="F2380">
            <v>0</v>
          </cell>
          <cell r="G2380">
            <v>75000</v>
          </cell>
          <cell r="H2380">
            <v>0</v>
          </cell>
          <cell r="I2380">
            <v>352000</v>
          </cell>
          <cell r="J2380">
            <v>1655000</v>
          </cell>
        </row>
        <row r="2381">
          <cell r="A2381" t="str">
            <v>P83474</v>
          </cell>
          <cell r="B2381" t="str">
            <v>TANTRI RAMADHANI PERTIWI</v>
          </cell>
          <cell r="C2381" t="str">
            <v>05070</v>
          </cell>
          <cell r="D2381">
            <v>946400</v>
          </cell>
          <cell r="E2381">
            <v>0</v>
          </cell>
          <cell r="F2381">
            <v>0</v>
          </cell>
          <cell r="G2381">
            <v>75000</v>
          </cell>
          <cell r="H2381">
            <v>0</v>
          </cell>
          <cell r="I2381">
            <v>0</v>
          </cell>
          <cell r="J2381">
            <v>1372000</v>
          </cell>
        </row>
        <row r="2382">
          <cell r="A2382" t="str">
            <v>Q00494</v>
          </cell>
          <cell r="B2382" t="str">
            <v>TITIN SALINDING</v>
          </cell>
          <cell r="C2382" t="str">
            <v>05070</v>
          </cell>
          <cell r="D2382">
            <v>935000</v>
          </cell>
          <cell r="E2382">
            <v>0</v>
          </cell>
          <cell r="F2382">
            <v>0</v>
          </cell>
          <cell r="G2382">
            <v>75000</v>
          </cell>
          <cell r="H2382">
            <v>0</v>
          </cell>
          <cell r="I2382">
            <v>352000</v>
          </cell>
          <cell r="J2382">
            <v>1090000</v>
          </cell>
        </row>
        <row r="2383">
          <cell r="A2383" t="str">
            <v>Q00555</v>
          </cell>
          <cell r="B2383" t="str">
            <v>SINTYA IRAWATTY</v>
          </cell>
          <cell r="C2383" t="str">
            <v>05070</v>
          </cell>
          <cell r="D2383">
            <v>935000</v>
          </cell>
          <cell r="E2383">
            <v>0</v>
          </cell>
          <cell r="F2383">
            <v>0</v>
          </cell>
          <cell r="G2383">
            <v>75000</v>
          </cell>
          <cell r="H2383">
            <v>0</v>
          </cell>
          <cell r="I2383">
            <v>352000</v>
          </cell>
          <cell r="J2383">
            <v>1090000</v>
          </cell>
        </row>
        <row r="2384">
          <cell r="A2384" t="str">
            <v>P76582</v>
          </cell>
          <cell r="B2384" t="str">
            <v>SYABAR</v>
          </cell>
          <cell r="C2384" t="str">
            <v>05080</v>
          </cell>
          <cell r="D2384">
            <v>1689000</v>
          </cell>
          <cell r="E2384">
            <v>168900</v>
          </cell>
          <cell r="F2384">
            <v>168900</v>
          </cell>
          <cell r="G2384">
            <v>300000</v>
          </cell>
          <cell r="H2384">
            <v>0</v>
          </cell>
          <cell r="I2384">
            <v>825000</v>
          </cell>
          <cell r="J2384">
            <v>2173000</v>
          </cell>
        </row>
        <row r="2385">
          <cell r="A2385" t="str">
            <v>P79171</v>
          </cell>
          <cell r="B2385" t="str">
            <v>MUH. SYAFEI RAUF,SE</v>
          </cell>
          <cell r="C2385" t="str">
            <v>05080</v>
          </cell>
          <cell r="D2385">
            <v>1744000</v>
          </cell>
          <cell r="E2385">
            <v>174400</v>
          </cell>
          <cell r="F2385">
            <v>174400</v>
          </cell>
          <cell r="G2385">
            <v>300000</v>
          </cell>
          <cell r="H2385">
            <v>0</v>
          </cell>
          <cell r="I2385">
            <v>792000</v>
          </cell>
          <cell r="J2385">
            <v>2173000</v>
          </cell>
        </row>
        <row r="2386">
          <cell r="A2386" t="str">
            <v>P79172</v>
          </cell>
          <cell r="B2386" t="str">
            <v>Hj. MULIATI,SE</v>
          </cell>
          <cell r="C2386" t="str">
            <v>05080</v>
          </cell>
          <cell r="D2386">
            <v>1744000</v>
          </cell>
          <cell r="E2386">
            <v>0</v>
          </cell>
          <cell r="F2386">
            <v>0</v>
          </cell>
          <cell r="G2386">
            <v>75000</v>
          </cell>
          <cell r="H2386">
            <v>1500000</v>
          </cell>
          <cell r="I2386">
            <v>0</v>
          </cell>
          <cell r="J2386">
            <v>3000000</v>
          </cell>
        </row>
        <row r="2387">
          <cell r="A2387" t="str">
            <v>P79603</v>
          </cell>
          <cell r="B2387" t="str">
            <v>MUHAMMAD ARIF YUSUF, SE.</v>
          </cell>
          <cell r="C2387" t="str">
            <v>05080</v>
          </cell>
          <cell r="D2387">
            <v>2128000</v>
          </cell>
          <cell r="E2387">
            <v>212800</v>
          </cell>
          <cell r="F2387">
            <v>212800</v>
          </cell>
          <cell r="G2387">
            <v>300000</v>
          </cell>
          <cell r="H2387">
            <v>2100000</v>
          </cell>
          <cell r="I2387">
            <v>0</v>
          </cell>
          <cell r="J2387">
            <v>4140000</v>
          </cell>
        </row>
        <row r="2388">
          <cell r="A2388" t="str">
            <v>P81575</v>
          </cell>
          <cell r="B2388" t="str">
            <v>ABD. HAMID</v>
          </cell>
          <cell r="C2388" t="str">
            <v>05080</v>
          </cell>
          <cell r="D2388">
            <v>1168000</v>
          </cell>
          <cell r="E2388">
            <v>116800</v>
          </cell>
          <cell r="F2388">
            <v>116800</v>
          </cell>
          <cell r="G2388">
            <v>300000</v>
          </cell>
          <cell r="H2388">
            <v>0</v>
          </cell>
          <cell r="I2388">
            <v>0</v>
          </cell>
          <cell r="J2388">
            <v>1760000</v>
          </cell>
        </row>
        <row r="2389">
          <cell r="A2389" t="str">
            <v>P82382</v>
          </cell>
          <cell r="B2389" t="str">
            <v>MIKE SUPARMAN GITO</v>
          </cell>
          <cell r="C2389" t="str">
            <v>05080</v>
          </cell>
          <cell r="D2389">
            <v>1204000</v>
          </cell>
          <cell r="E2389">
            <v>0</v>
          </cell>
          <cell r="F2389">
            <v>0</v>
          </cell>
          <cell r="G2389">
            <v>75000</v>
          </cell>
          <cell r="H2389">
            <v>0</v>
          </cell>
          <cell r="I2389">
            <v>583000</v>
          </cell>
          <cell r="J2389">
            <v>1898000</v>
          </cell>
        </row>
        <row r="2390">
          <cell r="A2390" t="str">
            <v>P82394</v>
          </cell>
          <cell r="B2390" t="str">
            <v>WAHYUDI</v>
          </cell>
          <cell r="C2390" t="str">
            <v>05080</v>
          </cell>
          <cell r="D2390">
            <v>1204000</v>
          </cell>
          <cell r="E2390">
            <v>0</v>
          </cell>
          <cell r="F2390">
            <v>0</v>
          </cell>
          <cell r="G2390">
            <v>75000</v>
          </cell>
          <cell r="H2390">
            <v>0</v>
          </cell>
          <cell r="I2390">
            <v>792000</v>
          </cell>
          <cell r="J2390">
            <v>1898000</v>
          </cell>
        </row>
        <row r="2391">
          <cell r="A2391" t="str">
            <v>P82710</v>
          </cell>
          <cell r="B2391" t="str">
            <v>ADI</v>
          </cell>
          <cell r="C2391" t="str">
            <v>05080</v>
          </cell>
          <cell r="D2391">
            <v>1052000</v>
          </cell>
          <cell r="E2391">
            <v>0</v>
          </cell>
          <cell r="F2391">
            <v>0</v>
          </cell>
          <cell r="G2391">
            <v>75000</v>
          </cell>
          <cell r="H2391">
            <v>0</v>
          </cell>
          <cell r="I2391">
            <v>418000</v>
          </cell>
          <cell r="J2391">
            <v>1829000</v>
          </cell>
        </row>
        <row r="2392">
          <cell r="A2392" t="str">
            <v>P82715</v>
          </cell>
          <cell r="B2392" t="str">
            <v>TAMSIR</v>
          </cell>
          <cell r="C2392" t="str">
            <v>05080</v>
          </cell>
          <cell r="D2392">
            <v>1052000</v>
          </cell>
          <cell r="E2392">
            <v>105200</v>
          </cell>
          <cell r="F2392">
            <v>0</v>
          </cell>
          <cell r="G2392">
            <v>150000</v>
          </cell>
          <cell r="H2392">
            <v>0</v>
          </cell>
          <cell r="I2392">
            <v>550000</v>
          </cell>
          <cell r="J2392">
            <v>1829000</v>
          </cell>
        </row>
        <row r="2393">
          <cell r="A2393" t="str">
            <v>P83152</v>
          </cell>
          <cell r="B2393" t="str">
            <v>RAHMATILLAH RAHIM</v>
          </cell>
          <cell r="C2393" t="str">
            <v>05080</v>
          </cell>
          <cell r="D2393">
            <v>916000</v>
          </cell>
          <cell r="E2393">
            <v>0</v>
          </cell>
          <cell r="F2393">
            <v>0</v>
          </cell>
          <cell r="G2393">
            <v>75000</v>
          </cell>
          <cell r="H2393">
            <v>0</v>
          </cell>
          <cell r="I2393">
            <v>374000</v>
          </cell>
          <cell r="J2393">
            <v>1215000</v>
          </cell>
        </row>
        <row r="2394">
          <cell r="A2394" t="str">
            <v>P83433</v>
          </cell>
          <cell r="B2394" t="str">
            <v>ISMA FEBRINA</v>
          </cell>
          <cell r="C2394" t="str">
            <v>05080</v>
          </cell>
          <cell r="D2394">
            <v>946400</v>
          </cell>
          <cell r="E2394">
            <v>0</v>
          </cell>
          <cell r="F2394">
            <v>0</v>
          </cell>
          <cell r="G2394">
            <v>75000</v>
          </cell>
          <cell r="H2394">
            <v>0</v>
          </cell>
          <cell r="I2394">
            <v>374000</v>
          </cell>
          <cell r="J2394">
            <v>1372000</v>
          </cell>
        </row>
        <row r="2395">
          <cell r="A2395" t="str">
            <v>Q00565</v>
          </cell>
          <cell r="B2395" t="str">
            <v>A. HASTUTI NINGSIH</v>
          </cell>
          <cell r="C2395" t="str">
            <v>05080</v>
          </cell>
          <cell r="D2395">
            <v>935000</v>
          </cell>
          <cell r="E2395">
            <v>0</v>
          </cell>
          <cell r="F2395">
            <v>0</v>
          </cell>
          <cell r="G2395">
            <v>75000</v>
          </cell>
          <cell r="H2395">
            <v>0</v>
          </cell>
          <cell r="I2395">
            <v>374000</v>
          </cell>
          <cell r="J2395">
            <v>1090000</v>
          </cell>
        </row>
        <row r="2396">
          <cell r="A2396" t="str">
            <v>P77971</v>
          </cell>
          <cell r="B2396" t="str">
            <v>TARIYO</v>
          </cell>
          <cell r="C2396" t="str">
            <v>05090</v>
          </cell>
          <cell r="D2396">
            <v>1486000</v>
          </cell>
          <cell r="E2396">
            <v>148600</v>
          </cell>
          <cell r="F2396">
            <v>148600</v>
          </cell>
          <cell r="G2396">
            <v>300000</v>
          </cell>
          <cell r="H2396">
            <v>0</v>
          </cell>
          <cell r="I2396">
            <v>319000</v>
          </cell>
          <cell r="J2396">
            <v>1822000</v>
          </cell>
        </row>
        <row r="2397">
          <cell r="A2397" t="str">
            <v>P78781</v>
          </cell>
          <cell r="B2397" t="str">
            <v>PURNOMO, SE</v>
          </cell>
          <cell r="C2397" t="str">
            <v>05090</v>
          </cell>
          <cell r="D2397">
            <v>1436000</v>
          </cell>
          <cell r="E2397">
            <v>143600</v>
          </cell>
          <cell r="F2397">
            <v>143600</v>
          </cell>
          <cell r="G2397">
            <v>300000</v>
          </cell>
          <cell r="H2397">
            <v>0</v>
          </cell>
          <cell r="I2397">
            <v>290400</v>
          </cell>
          <cell r="J2397">
            <v>1898000</v>
          </cell>
        </row>
        <row r="2398">
          <cell r="A2398" t="str">
            <v>P79152</v>
          </cell>
          <cell r="B2398" t="str">
            <v>BOAS, SE.</v>
          </cell>
          <cell r="C2398" t="str">
            <v>05090</v>
          </cell>
          <cell r="D2398">
            <v>1744000</v>
          </cell>
          <cell r="E2398">
            <v>174400</v>
          </cell>
          <cell r="F2398">
            <v>174400</v>
          </cell>
          <cell r="G2398">
            <v>300000</v>
          </cell>
          <cell r="H2398">
            <v>1600000</v>
          </cell>
          <cell r="I2398">
            <v>0</v>
          </cell>
          <cell r="J2398">
            <v>3250000</v>
          </cell>
        </row>
        <row r="2399">
          <cell r="A2399" t="str">
            <v>P79194</v>
          </cell>
          <cell r="B2399" t="str">
            <v>NOVIDI V. PALENEWEN</v>
          </cell>
          <cell r="C2399" t="str">
            <v>05090</v>
          </cell>
          <cell r="D2399">
            <v>1689000</v>
          </cell>
          <cell r="E2399">
            <v>168900</v>
          </cell>
          <cell r="F2399">
            <v>168900</v>
          </cell>
          <cell r="G2399">
            <v>300000</v>
          </cell>
          <cell r="H2399">
            <v>0</v>
          </cell>
          <cell r="I2399">
            <v>583000</v>
          </cell>
          <cell r="J2399">
            <v>2104000</v>
          </cell>
        </row>
        <row r="2400">
          <cell r="A2400" t="str">
            <v>P83464</v>
          </cell>
          <cell r="B2400" t="str">
            <v>STEED DHANI HARDIANTO,S.HUT</v>
          </cell>
          <cell r="C2400" t="str">
            <v>05090</v>
          </cell>
          <cell r="D2400">
            <v>946400</v>
          </cell>
          <cell r="E2400">
            <v>0</v>
          </cell>
          <cell r="F2400">
            <v>0</v>
          </cell>
          <cell r="G2400">
            <v>75000</v>
          </cell>
          <cell r="H2400">
            <v>0</v>
          </cell>
          <cell r="I2400">
            <v>0</v>
          </cell>
          <cell r="J2400">
            <v>1372000</v>
          </cell>
        </row>
        <row r="2401">
          <cell r="A2401" t="str">
            <v>Q00539</v>
          </cell>
          <cell r="B2401" t="str">
            <v>YUNI MATHIUS SALEMPA</v>
          </cell>
          <cell r="C2401" t="str">
            <v>05090</v>
          </cell>
          <cell r="D2401">
            <v>935000</v>
          </cell>
          <cell r="E2401">
            <v>0</v>
          </cell>
          <cell r="F2401">
            <v>0</v>
          </cell>
          <cell r="G2401">
            <v>75000</v>
          </cell>
          <cell r="H2401">
            <v>0</v>
          </cell>
          <cell r="I2401">
            <v>0</v>
          </cell>
          <cell r="J2401">
            <v>1090000</v>
          </cell>
        </row>
        <row r="2402">
          <cell r="A2402" t="str">
            <v>P77942</v>
          </cell>
          <cell r="B2402" t="str">
            <v>WAHYU HASTADI, SE</v>
          </cell>
          <cell r="C2402" t="str">
            <v>05100</v>
          </cell>
          <cell r="D2402">
            <v>1994000</v>
          </cell>
          <cell r="E2402">
            <v>199400</v>
          </cell>
          <cell r="F2402">
            <v>199400</v>
          </cell>
          <cell r="G2402">
            <v>300000</v>
          </cell>
          <cell r="H2402">
            <v>1600000</v>
          </cell>
          <cell r="I2402">
            <v>0</v>
          </cell>
          <cell r="J2402">
            <v>3393000</v>
          </cell>
        </row>
        <row r="2403">
          <cell r="A2403" t="str">
            <v>P78775</v>
          </cell>
          <cell r="B2403" t="str">
            <v>I WAYAN JAYA</v>
          </cell>
          <cell r="C2403" t="str">
            <v>05100</v>
          </cell>
          <cell r="D2403">
            <v>1436000</v>
          </cell>
          <cell r="E2403">
            <v>143600</v>
          </cell>
          <cell r="F2403">
            <v>71800</v>
          </cell>
          <cell r="G2403">
            <v>225000</v>
          </cell>
          <cell r="H2403">
            <v>0</v>
          </cell>
          <cell r="I2403">
            <v>293480</v>
          </cell>
          <cell r="J2403">
            <v>1852000</v>
          </cell>
        </row>
        <row r="2404">
          <cell r="A2404" t="str">
            <v>P78780</v>
          </cell>
          <cell r="B2404" t="str">
            <v>ADNAN</v>
          </cell>
          <cell r="C2404" t="str">
            <v>05100</v>
          </cell>
          <cell r="D2404">
            <v>1436000</v>
          </cell>
          <cell r="E2404">
            <v>143600</v>
          </cell>
          <cell r="F2404">
            <v>143600</v>
          </cell>
          <cell r="G2404">
            <v>300000</v>
          </cell>
          <cell r="H2404">
            <v>0</v>
          </cell>
          <cell r="I2404">
            <v>0</v>
          </cell>
          <cell r="J2404">
            <v>1777000</v>
          </cell>
        </row>
        <row r="2405">
          <cell r="A2405" t="str">
            <v>P81939</v>
          </cell>
          <cell r="B2405" t="str">
            <v>ANWAR YUSUF, SE</v>
          </cell>
          <cell r="C2405" t="str">
            <v>05100</v>
          </cell>
          <cell r="D2405">
            <v>1425000</v>
          </cell>
          <cell r="E2405">
            <v>142500</v>
          </cell>
          <cell r="F2405">
            <v>71250</v>
          </cell>
          <cell r="G2405">
            <v>225000</v>
          </cell>
          <cell r="H2405">
            <v>0</v>
          </cell>
          <cell r="I2405">
            <v>583000</v>
          </cell>
          <cell r="J2405">
            <v>1987000</v>
          </cell>
        </row>
        <row r="2406">
          <cell r="A2406" t="str">
            <v>P81942</v>
          </cell>
          <cell r="B2406" t="str">
            <v>SYAMSUL TASMAN, SE</v>
          </cell>
          <cell r="C2406" t="str">
            <v>05100</v>
          </cell>
          <cell r="D2406">
            <v>1425000</v>
          </cell>
          <cell r="E2406">
            <v>142500</v>
          </cell>
          <cell r="F2406">
            <v>71250</v>
          </cell>
          <cell r="G2406">
            <v>225000</v>
          </cell>
          <cell r="H2406">
            <v>0</v>
          </cell>
          <cell r="I2406">
            <v>495000</v>
          </cell>
          <cell r="J2406">
            <v>1987000</v>
          </cell>
        </row>
        <row r="2407">
          <cell r="A2407" t="str">
            <v>P82396</v>
          </cell>
          <cell r="B2407" t="str">
            <v>ABASINUROKHMAN</v>
          </cell>
          <cell r="C2407" t="str">
            <v>05100</v>
          </cell>
          <cell r="D2407">
            <v>1204000</v>
          </cell>
          <cell r="E2407">
            <v>0</v>
          </cell>
          <cell r="F2407">
            <v>0</v>
          </cell>
          <cell r="G2407">
            <v>75000</v>
          </cell>
          <cell r="H2407">
            <v>0</v>
          </cell>
          <cell r="I2407">
            <v>352000</v>
          </cell>
          <cell r="J2407">
            <v>1852000</v>
          </cell>
        </row>
        <row r="2408">
          <cell r="A2408" t="str">
            <v>P82562</v>
          </cell>
          <cell r="B2408" t="str">
            <v>ALFIAN</v>
          </cell>
          <cell r="C2408" t="str">
            <v>05100</v>
          </cell>
          <cell r="D2408">
            <v>1164000</v>
          </cell>
          <cell r="E2408">
            <v>0</v>
          </cell>
          <cell r="F2408">
            <v>0</v>
          </cell>
          <cell r="G2408">
            <v>75000</v>
          </cell>
          <cell r="H2408">
            <v>0</v>
          </cell>
          <cell r="I2408">
            <v>825000</v>
          </cell>
          <cell r="J2408">
            <v>1852000</v>
          </cell>
        </row>
        <row r="2409">
          <cell r="A2409" t="str">
            <v>P83459</v>
          </cell>
          <cell r="B2409" t="str">
            <v>MUHAMMAD ZARKASYI</v>
          </cell>
          <cell r="C2409" t="str">
            <v>05100</v>
          </cell>
          <cell r="D2409">
            <v>946400</v>
          </cell>
          <cell r="E2409">
            <v>0</v>
          </cell>
          <cell r="F2409">
            <v>0</v>
          </cell>
          <cell r="G2409">
            <v>75000</v>
          </cell>
          <cell r="H2409">
            <v>0</v>
          </cell>
          <cell r="I2409">
            <v>352000</v>
          </cell>
          <cell r="J2409">
            <v>1334400</v>
          </cell>
        </row>
        <row r="2410">
          <cell r="A2410" t="str">
            <v>P83488</v>
          </cell>
          <cell r="B2410" t="str">
            <v>NAZARUDDIN ANWAR</v>
          </cell>
          <cell r="C2410" t="str">
            <v>05100</v>
          </cell>
          <cell r="D2410">
            <v>946400</v>
          </cell>
          <cell r="E2410">
            <v>0</v>
          </cell>
          <cell r="F2410">
            <v>0</v>
          </cell>
          <cell r="G2410">
            <v>75000</v>
          </cell>
          <cell r="H2410">
            <v>0</v>
          </cell>
          <cell r="I2410">
            <v>297000</v>
          </cell>
          <cell r="J2410">
            <v>1334400</v>
          </cell>
        </row>
        <row r="2411">
          <cell r="A2411" t="str">
            <v>P71282</v>
          </cell>
          <cell r="B2411" t="str">
            <v>ABD. SAMAD</v>
          </cell>
          <cell r="C2411" t="str">
            <v>05280</v>
          </cell>
          <cell r="D2411">
            <v>1692000</v>
          </cell>
          <cell r="E2411">
            <v>169200</v>
          </cell>
          <cell r="F2411">
            <v>84600</v>
          </cell>
          <cell r="G2411">
            <v>225000</v>
          </cell>
          <cell r="H2411">
            <v>0</v>
          </cell>
          <cell r="I2411">
            <v>352000</v>
          </cell>
          <cell r="J2411">
            <v>2035000</v>
          </cell>
        </row>
        <row r="2412">
          <cell r="A2412" t="str">
            <v>P79173</v>
          </cell>
          <cell r="B2412" t="str">
            <v>HARNIKA</v>
          </cell>
          <cell r="C2412" t="str">
            <v>05280</v>
          </cell>
          <cell r="D2412">
            <v>1744000</v>
          </cell>
          <cell r="E2412">
            <v>174400</v>
          </cell>
          <cell r="F2412">
            <v>87200</v>
          </cell>
          <cell r="G2412">
            <v>225000</v>
          </cell>
          <cell r="H2412">
            <v>0</v>
          </cell>
          <cell r="I2412">
            <v>825000</v>
          </cell>
          <cell r="J2412">
            <v>2173000</v>
          </cell>
        </row>
        <row r="2413">
          <cell r="A2413" t="str">
            <v>P79998</v>
          </cell>
          <cell r="B2413" t="str">
            <v>JOJOK DWI TJAHJONO, SE.</v>
          </cell>
          <cell r="C2413" t="str">
            <v>05280</v>
          </cell>
          <cell r="D2413">
            <v>1861000</v>
          </cell>
          <cell r="E2413">
            <v>186100</v>
          </cell>
          <cell r="F2413">
            <v>93050</v>
          </cell>
          <cell r="G2413">
            <v>225000</v>
          </cell>
          <cell r="H2413">
            <v>1500000</v>
          </cell>
          <cell r="I2413">
            <v>0</v>
          </cell>
          <cell r="J2413">
            <v>3625000</v>
          </cell>
        </row>
        <row r="2414">
          <cell r="A2414" t="str">
            <v>P80691</v>
          </cell>
          <cell r="B2414" t="str">
            <v>FAJAR, SE</v>
          </cell>
          <cell r="C2414" t="str">
            <v>05280</v>
          </cell>
          <cell r="D2414">
            <v>1333000</v>
          </cell>
          <cell r="E2414">
            <v>133300</v>
          </cell>
          <cell r="F2414">
            <v>133300</v>
          </cell>
          <cell r="G2414">
            <v>300000</v>
          </cell>
          <cell r="H2414">
            <v>0</v>
          </cell>
          <cell r="I2414">
            <v>583000</v>
          </cell>
          <cell r="J2414">
            <v>1967000</v>
          </cell>
        </row>
        <row r="2415">
          <cell r="A2415" t="str">
            <v>P81491</v>
          </cell>
          <cell r="B2415" t="str">
            <v>JAMALI</v>
          </cell>
          <cell r="C2415" t="str">
            <v>05280</v>
          </cell>
          <cell r="D2415">
            <v>1168000</v>
          </cell>
          <cell r="E2415">
            <v>116800</v>
          </cell>
          <cell r="F2415">
            <v>116800</v>
          </cell>
          <cell r="G2415">
            <v>300000</v>
          </cell>
          <cell r="H2415">
            <v>0</v>
          </cell>
          <cell r="I2415">
            <v>352000</v>
          </cell>
          <cell r="J2415">
            <v>1690000</v>
          </cell>
        </row>
        <row r="2416">
          <cell r="A2416" t="str">
            <v>P82368</v>
          </cell>
          <cell r="B2416" t="str">
            <v>ALIMUL ARDHI</v>
          </cell>
          <cell r="C2416" t="str">
            <v>05280</v>
          </cell>
          <cell r="D2416">
            <v>1204000</v>
          </cell>
          <cell r="E2416">
            <v>0</v>
          </cell>
          <cell r="F2416">
            <v>0</v>
          </cell>
          <cell r="G2416">
            <v>75000</v>
          </cell>
          <cell r="H2416">
            <v>0</v>
          </cell>
          <cell r="I2416">
            <v>495000</v>
          </cell>
          <cell r="J2416">
            <v>1822000</v>
          </cell>
        </row>
        <row r="2417">
          <cell r="A2417" t="str">
            <v>P82395</v>
          </cell>
          <cell r="B2417" t="str">
            <v>YUSRAN</v>
          </cell>
          <cell r="C2417" t="str">
            <v>05280</v>
          </cell>
          <cell r="D2417">
            <v>1204000</v>
          </cell>
          <cell r="E2417">
            <v>120400</v>
          </cell>
          <cell r="F2417">
            <v>0</v>
          </cell>
          <cell r="G2417">
            <v>150000</v>
          </cell>
          <cell r="H2417">
            <v>0</v>
          </cell>
          <cell r="I2417">
            <v>495000</v>
          </cell>
          <cell r="J2417">
            <v>1822000</v>
          </cell>
        </row>
        <row r="2418">
          <cell r="A2418" t="str">
            <v>P82896</v>
          </cell>
          <cell r="B2418" t="str">
            <v>BASO SUTRISNO</v>
          </cell>
          <cell r="C2418" t="str">
            <v>05280</v>
          </cell>
          <cell r="D2418">
            <v>1164000</v>
          </cell>
          <cell r="E2418">
            <v>0</v>
          </cell>
          <cell r="F2418">
            <v>0</v>
          </cell>
          <cell r="G2418">
            <v>75000</v>
          </cell>
          <cell r="H2418">
            <v>0</v>
          </cell>
          <cell r="I2418">
            <v>825000</v>
          </cell>
          <cell r="J2418">
            <v>1655000</v>
          </cell>
        </row>
        <row r="2419">
          <cell r="A2419" t="str">
            <v>P83480</v>
          </cell>
          <cell r="B2419" t="str">
            <v>SRI NANI ROSIDAWATI,S.E</v>
          </cell>
          <cell r="C2419" t="str">
            <v>05280</v>
          </cell>
          <cell r="D2419">
            <v>946400</v>
          </cell>
          <cell r="E2419">
            <v>0</v>
          </cell>
          <cell r="F2419">
            <v>0</v>
          </cell>
          <cell r="G2419">
            <v>75000</v>
          </cell>
          <cell r="H2419">
            <v>0</v>
          </cell>
          <cell r="I2419">
            <v>0</v>
          </cell>
          <cell r="J2419">
            <v>1372000</v>
          </cell>
        </row>
        <row r="2420">
          <cell r="A2420" t="str">
            <v>P76732</v>
          </cell>
          <cell r="B2420" t="str">
            <v>MUH. ARWAN ASHARI ARSYAD, SE.</v>
          </cell>
          <cell r="C2420" t="str">
            <v>05290</v>
          </cell>
          <cell r="D2420">
            <v>1689000</v>
          </cell>
          <cell r="E2420">
            <v>168900</v>
          </cell>
          <cell r="F2420">
            <v>168900</v>
          </cell>
          <cell r="G2420">
            <v>300000</v>
          </cell>
          <cell r="H2420">
            <v>0</v>
          </cell>
          <cell r="I2420">
            <v>693000</v>
          </cell>
          <cell r="J2420">
            <v>2104000</v>
          </cell>
        </row>
        <row r="2421">
          <cell r="A2421" t="str">
            <v>P76736</v>
          </cell>
          <cell r="B2421" t="str">
            <v>MUHAMMAD SADIK, SE</v>
          </cell>
          <cell r="C2421" t="str">
            <v>05290</v>
          </cell>
          <cell r="D2421">
            <v>1744000</v>
          </cell>
          <cell r="E2421">
            <v>0</v>
          </cell>
          <cell r="F2421">
            <v>87200</v>
          </cell>
          <cell r="G2421">
            <v>150000</v>
          </cell>
          <cell r="H2421">
            <v>0</v>
          </cell>
          <cell r="I2421">
            <v>583000</v>
          </cell>
          <cell r="J2421">
            <v>2173000</v>
          </cell>
        </row>
        <row r="2422">
          <cell r="A2422" t="str">
            <v>P78634</v>
          </cell>
          <cell r="B2422" t="str">
            <v>JULIANTO, S.E.</v>
          </cell>
          <cell r="C2422" t="str">
            <v>05290</v>
          </cell>
          <cell r="D2422">
            <v>1930000</v>
          </cell>
          <cell r="E2422">
            <v>193000</v>
          </cell>
          <cell r="F2422">
            <v>193000</v>
          </cell>
          <cell r="G2422">
            <v>300000</v>
          </cell>
          <cell r="H2422">
            <v>1600000</v>
          </cell>
          <cell r="I2422">
            <v>0</v>
          </cell>
          <cell r="J2422">
            <v>3480000</v>
          </cell>
        </row>
        <row r="2423">
          <cell r="A2423" t="str">
            <v>P80670</v>
          </cell>
          <cell r="B2423" t="str">
            <v>IBRAHIM YUSUF, SE.</v>
          </cell>
          <cell r="C2423" t="str">
            <v>05290</v>
          </cell>
          <cell r="D2423">
            <v>1425000</v>
          </cell>
          <cell r="E2423">
            <v>142500</v>
          </cell>
          <cell r="F2423">
            <v>142500</v>
          </cell>
          <cell r="G2423">
            <v>300000</v>
          </cell>
          <cell r="H2423">
            <v>0</v>
          </cell>
          <cell r="I2423">
            <v>825000</v>
          </cell>
          <cell r="J2423">
            <v>2035000</v>
          </cell>
        </row>
        <row r="2424">
          <cell r="A2424" t="str">
            <v>P81508</v>
          </cell>
          <cell r="B2424" t="str">
            <v>HAMKA P.</v>
          </cell>
          <cell r="C2424" t="str">
            <v>05290</v>
          </cell>
          <cell r="D2424">
            <v>1168000</v>
          </cell>
          <cell r="E2424">
            <v>116800</v>
          </cell>
          <cell r="F2424">
            <v>116800</v>
          </cell>
          <cell r="G2424">
            <v>300000</v>
          </cell>
          <cell r="H2424">
            <v>0</v>
          </cell>
          <cell r="I2424">
            <v>0</v>
          </cell>
          <cell r="J2424">
            <v>1760000</v>
          </cell>
        </row>
        <row r="2425">
          <cell r="A2425" t="str">
            <v>P81510</v>
          </cell>
          <cell r="B2425" t="str">
            <v>MOH. SYAHIR WAHID</v>
          </cell>
          <cell r="C2425" t="str">
            <v>05290</v>
          </cell>
          <cell r="D2425">
            <v>1246000</v>
          </cell>
          <cell r="E2425">
            <v>124600</v>
          </cell>
          <cell r="F2425">
            <v>124600</v>
          </cell>
          <cell r="G2425">
            <v>300000</v>
          </cell>
          <cell r="H2425">
            <v>0</v>
          </cell>
          <cell r="I2425">
            <v>297000</v>
          </cell>
          <cell r="J2425">
            <v>1898000</v>
          </cell>
        </row>
        <row r="2426">
          <cell r="A2426" t="str">
            <v>P81521</v>
          </cell>
          <cell r="B2426" t="str">
            <v>MUHAMMAD AMIR</v>
          </cell>
          <cell r="C2426" t="str">
            <v>05290</v>
          </cell>
          <cell r="D2426">
            <v>1168000</v>
          </cell>
          <cell r="E2426">
            <v>116800</v>
          </cell>
          <cell r="F2426">
            <v>116800</v>
          </cell>
          <cell r="G2426">
            <v>300000</v>
          </cell>
          <cell r="H2426">
            <v>0</v>
          </cell>
          <cell r="I2426">
            <v>0</v>
          </cell>
          <cell r="J2426">
            <v>1760000</v>
          </cell>
        </row>
        <row r="2427">
          <cell r="A2427" t="str">
            <v>P82192</v>
          </cell>
          <cell r="B2427" t="str">
            <v>SUHENDAR</v>
          </cell>
          <cell r="C2427" t="str">
            <v>05290</v>
          </cell>
          <cell r="D2427">
            <v>1126000</v>
          </cell>
          <cell r="E2427">
            <v>112600</v>
          </cell>
          <cell r="F2427">
            <v>112600</v>
          </cell>
          <cell r="G2427">
            <v>300000</v>
          </cell>
          <cell r="H2427">
            <v>0</v>
          </cell>
          <cell r="I2427">
            <v>267520</v>
          </cell>
          <cell r="J2427">
            <v>1829000</v>
          </cell>
        </row>
        <row r="2428">
          <cell r="A2428" t="str">
            <v>P82713</v>
          </cell>
          <cell r="B2428" t="str">
            <v>RUDI USMAN</v>
          </cell>
          <cell r="C2428" t="str">
            <v>05290</v>
          </cell>
          <cell r="D2428">
            <v>1052000</v>
          </cell>
          <cell r="E2428">
            <v>105200</v>
          </cell>
          <cell r="F2428">
            <v>105200</v>
          </cell>
          <cell r="G2428">
            <v>300000</v>
          </cell>
          <cell r="H2428">
            <v>0</v>
          </cell>
          <cell r="I2428">
            <v>352000</v>
          </cell>
          <cell r="J2428">
            <v>1829000</v>
          </cell>
        </row>
        <row r="2429">
          <cell r="A2429" t="str">
            <v>P82894</v>
          </cell>
          <cell r="B2429" t="str">
            <v>ASNAN SETIAWAN</v>
          </cell>
          <cell r="C2429" t="str">
            <v>05290</v>
          </cell>
          <cell r="D2429">
            <v>1164000</v>
          </cell>
          <cell r="E2429">
            <v>0</v>
          </cell>
          <cell r="F2429">
            <v>0</v>
          </cell>
          <cell r="G2429">
            <v>75000</v>
          </cell>
          <cell r="H2429">
            <v>0</v>
          </cell>
          <cell r="I2429">
            <v>825000</v>
          </cell>
          <cell r="J2429">
            <v>1655000</v>
          </cell>
        </row>
        <row r="2430">
          <cell r="A2430" t="str">
            <v>P82907</v>
          </cell>
          <cell r="B2430" t="str">
            <v>ARI FAKMUDDIN</v>
          </cell>
          <cell r="C2430" t="str">
            <v>05290</v>
          </cell>
          <cell r="D2430">
            <v>1164000</v>
          </cell>
          <cell r="E2430">
            <v>0</v>
          </cell>
          <cell r="F2430">
            <v>0</v>
          </cell>
          <cell r="G2430">
            <v>75000</v>
          </cell>
          <cell r="H2430">
            <v>0</v>
          </cell>
          <cell r="I2430">
            <v>825000</v>
          </cell>
          <cell r="J2430">
            <v>1655000</v>
          </cell>
        </row>
        <row r="2431">
          <cell r="A2431" t="str">
            <v>P83147</v>
          </cell>
          <cell r="B2431" t="str">
            <v>MUH. IDRIS MAPPAKAYA SYAR</v>
          </cell>
          <cell r="C2431" t="str">
            <v>05290</v>
          </cell>
          <cell r="D2431">
            <v>916000</v>
          </cell>
          <cell r="E2431">
            <v>0</v>
          </cell>
          <cell r="F2431">
            <v>0</v>
          </cell>
          <cell r="G2431">
            <v>75000</v>
          </cell>
          <cell r="H2431">
            <v>0</v>
          </cell>
          <cell r="I2431">
            <v>352000</v>
          </cell>
          <cell r="J2431">
            <v>1215000</v>
          </cell>
        </row>
        <row r="2432">
          <cell r="A2432" t="str">
            <v>P83157</v>
          </cell>
          <cell r="B2432" t="str">
            <v>TIAR ARISANDY</v>
          </cell>
          <cell r="C2432" t="str">
            <v>05290</v>
          </cell>
          <cell r="D2432">
            <v>916000</v>
          </cell>
          <cell r="E2432">
            <v>0</v>
          </cell>
          <cell r="F2432">
            <v>0</v>
          </cell>
          <cell r="G2432">
            <v>75000</v>
          </cell>
          <cell r="H2432">
            <v>0</v>
          </cell>
          <cell r="I2432">
            <v>495000</v>
          </cell>
          <cell r="J2432">
            <v>1215000</v>
          </cell>
        </row>
        <row r="2433">
          <cell r="A2433" t="str">
            <v>Q00518</v>
          </cell>
          <cell r="B2433" t="str">
            <v>YULIANA</v>
          </cell>
          <cell r="C2433" t="str">
            <v>05290</v>
          </cell>
          <cell r="D2433">
            <v>935000</v>
          </cell>
          <cell r="E2433">
            <v>0</v>
          </cell>
          <cell r="F2433">
            <v>0</v>
          </cell>
          <cell r="G2433">
            <v>75000</v>
          </cell>
          <cell r="H2433">
            <v>0</v>
          </cell>
          <cell r="I2433">
            <v>0</v>
          </cell>
          <cell r="J2433">
            <v>1090000</v>
          </cell>
        </row>
        <row r="2434">
          <cell r="A2434" t="str">
            <v>Q00530</v>
          </cell>
          <cell r="B2434" t="str">
            <v>SYUWARNA</v>
          </cell>
          <cell r="C2434" t="str">
            <v>05290</v>
          </cell>
          <cell r="D2434">
            <v>935000</v>
          </cell>
          <cell r="E2434">
            <v>0</v>
          </cell>
          <cell r="F2434">
            <v>0</v>
          </cell>
          <cell r="G2434">
            <v>75000</v>
          </cell>
          <cell r="H2434">
            <v>0</v>
          </cell>
          <cell r="I2434">
            <v>297000</v>
          </cell>
          <cell r="J2434">
            <v>1090000</v>
          </cell>
        </row>
        <row r="2435">
          <cell r="A2435" t="str">
            <v>Q00547</v>
          </cell>
          <cell r="B2435" t="str">
            <v>SRIYANTI MUSTAFA</v>
          </cell>
          <cell r="C2435" t="str">
            <v>05290</v>
          </cell>
          <cell r="D2435">
            <v>935000</v>
          </cell>
          <cell r="E2435">
            <v>0</v>
          </cell>
          <cell r="F2435">
            <v>0</v>
          </cell>
          <cell r="G2435">
            <v>75000</v>
          </cell>
          <cell r="H2435">
            <v>0</v>
          </cell>
          <cell r="I2435">
            <v>297000</v>
          </cell>
          <cell r="J2435">
            <v>1090000</v>
          </cell>
        </row>
        <row r="2436">
          <cell r="A2436" t="str">
            <v>Q00560</v>
          </cell>
          <cell r="B2436" t="str">
            <v>HENNI AMIR</v>
          </cell>
          <cell r="C2436" t="str">
            <v>05290</v>
          </cell>
          <cell r="D2436">
            <v>935000</v>
          </cell>
          <cell r="E2436">
            <v>0</v>
          </cell>
          <cell r="F2436">
            <v>0</v>
          </cell>
          <cell r="G2436">
            <v>75000</v>
          </cell>
          <cell r="H2436">
            <v>0</v>
          </cell>
          <cell r="I2436">
            <v>297000</v>
          </cell>
          <cell r="J2436">
            <v>1090000</v>
          </cell>
        </row>
        <row r="2437">
          <cell r="A2437" t="str">
            <v>P63546</v>
          </cell>
          <cell r="B2437" t="str">
            <v>SYAMSUL BACHRI,SE</v>
          </cell>
          <cell r="C2437" t="str">
            <v>05300</v>
          </cell>
          <cell r="D2437">
            <v>2136000</v>
          </cell>
          <cell r="E2437">
            <v>213600</v>
          </cell>
          <cell r="F2437">
            <v>213600</v>
          </cell>
          <cell r="G2437">
            <v>300000</v>
          </cell>
          <cell r="H2437">
            <v>1600000</v>
          </cell>
          <cell r="I2437">
            <v>0</v>
          </cell>
          <cell r="J2437">
            <v>3741000</v>
          </cell>
        </row>
        <row r="2438">
          <cell r="A2438" t="str">
            <v>P79159</v>
          </cell>
          <cell r="B2438" t="str">
            <v>RAHMAWATI H.</v>
          </cell>
          <cell r="C2438" t="str">
            <v>05300</v>
          </cell>
          <cell r="D2438">
            <v>1744000</v>
          </cell>
          <cell r="E2438">
            <v>0</v>
          </cell>
          <cell r="F2438">
            <v>0</v>
          </cell>
          <cell r="G2438">
            <v>75000</v>
          </cell>
          <cell r="H2438">
            <v>0</v>
          </cell>
          <cell r="I2438">
            <v>825000</v>
          </cell>
          <cell r="J2438">
            <v>2138000</v>
          </cell>
        </row>
        <row r="2439">
          <cell r="A2439" t="str">
            <v>P81517</v>
          </cell>
          <cell r="B2439" t="str">
            <v>ABD. SALAM</v>
          </cell>
          <cell r="C2439" t="str">
            <v>05300</v>
          </cell>
          <cell r="D2439">
            <v>1168000</v>
          </cell>
          <cell r="E2439">
            <v>116800</v>
          </cell>
          <cell r="F2439">
            <v>116800</v>
          </cell>
          <cell r="G2439">
            <v>300000</v>
          </cell>
          <cell r="H2439">
            <v>0</v>
          </cell>
          <cell r="I2439">
            <v>309760</v>
          </cell>
          <cell r="J2439">
            <v>1817000</v>
          </cell>
        </row>
        <row r="2440">
          <cell r="A2440" t="str">
            <v>P81534</v>
          </cell>
          <cell r="B2440" t="str">
            <v>ROMY YULIANTO, SE.</v>
          </cell>
          <cell r="C2440" t="str">
            <v>05300</v>
          </cell>
          <cell r="D2440">
            <v>1246000</v>
          </cell>
          <cell r="E2440">
            <v>124600</v>
          </cell>
          <cell r="F2440">
            <v>124600</v>
          </cell>
          <cell r="G2440">
            <v>300000</v>
          </cell>
          <cell r="H2440">
            <v>0</v>
          </cell>
          <cell r="I2440">
            <v>495000</v>
          </cell>
          <cell r="J2440">
            <v>1959000</v>
          </cell>
        </row>
        <row r="2441">
          <cell r="A2441" t="str">
            <v>P81559</v>
          </cell>
          <cell r="B2441" t="str">
            <v>IBRAHIM</v>
          </cell>
          <cell r="C2441" t="str">
            <v>05300</v>
          </cell>
          <cell r="D2441">
            <v>1207000</v>
          </cell>
          <cell r="E2441">
            <v>120700</v>
          </cell>
          <cell r="F2441">
            <v>120700</v>
          </cell>
          <cell r="G2441">
            <v>300000</v>
          </cell>
          <cell r="H2441">
            <v>0</v>
          </cell>
          <cell r="I2441">
            <v>323840</v>
          </cell>
          <cell r="J2441">
            <v>1800000</v>
          </cell>
        </row>
        <row r="2442">
          <cell r="A2442" t="str">
            <v>P82705</v>
          </cell>
          <cell r="B2442" t="str">
            <v>ERNAWATI, SE.</v>
          </cell>
          <cell r="C2442" t="str">
            <v>05300</v>
          </cell>
          <cell r="D2442">
            <v>1202000</v>
          </cell>
          <cell r="E2442">
            <v>120200</v>
          </cell>
          <cell r="F2442">
            <v>0</v>
          </cell>
          <cell r="G2442">
            <v>150000</v>
          </cell>
          <cell r="H2442">
            <v>0</v>
          </cell>
          <cell r="I2442">
            <v>550000</v>
          </cell>
          <cell r="J2442">
            <v>1762000</v>
          </cell>
        </row>
        <row r="2443">
          <cell r="A2443" t="str">
            <v>P83449</v>
          </cell>
          <cell r="B2443" t="str">
            <v>NUR PAISAH</v>
          </cell>
          <cell r="C2443" t="str">
            <v>05300</v>
          </cell>
          <cell r="D2443">
            <v>946400</v>
          </cell>
          <cell r="E2443">
            <v>0</v>
          </cell>
          <cell r="F2443">
            <v>0</v>
          </cell>
          <cell r="G2443">
            <v>75000</v>
          </cell>
          <cell r="H2443">
            <v>0</v>
          </cell>
          <cell r="I2443">
            <v>0</v>
          </cell>
          <cell r="J2443">
            <v>1409600</v>
          </cell>
        </row>
        <row r="2444">
          <cell r="A2444" t="str">
            <v>Q00508</v>
          </cell>
          <cell r="B2444" t="str">
            <v>NUSAIBA FITRAH YANTI LUBIS</v>
          </cell>
          <cell r="C2444" t="str">
            <v>05300</v>
          </cell>
          <cell r="D2444">
            <v>935000</v>
          </cell>
          <cell r="E2444">
            <v>0</v>
          </cell>
          <cell r="F2444">
            <v>0</v>
          </cell>
          <cell r="G2444">
            <v>75000</v>
          </cell>
          <cell r="H2444">
            <v>0</v>
          </cell>
          <cell r="I2444">
            <v>297000</v>
          </cell>
          <cell r="J2444">
            <v>1120000</v>
          </cell>
        </row>
        <row r="2445">
          <cell r="A2445" t="str">
            <v>Q00556</v>
          </cell>
          <cell r="B2445" t="str">
            <v>SRI WAHYUNI YUSUF</v>
          </cell>
          <cell r="C2445" t="str">
            <v>05300</v>
          </cell>
          <cell r="D2445">
            <v>935000</v>
          </cell>
          <cell r="E2445">
            <v>0</v>
          </cell>
          <cell r="F2445">
            <v>0</v>
          </cell>
          <cell r="G2445">
            <v>75000</v>
          </cell>
          <cell r="H2445">
            <v>0</v>
          </cell>
          <cell r="I2445">
            <v>352000</v>
          </cell>
          <cell r="J2445">
            <v>1120000</v>
          </cell>
        </row>
        <row r="2446">
          <cell r="A2446" t="str">
            <v>P46648</v>
          </cell>
          <cell r="B2446" t="str">
            <v>AMIRUDDIN,DRS</v>
          </cell>
          <cell r="C2446" t="str">
            <v>05310</v>
          </cell>
          <cell r="D2446">
            <v>2293000</v>
          </cell>
          <cell r="E2446">
            <v>229300</v>
          </cell>
          <cell r="F2446">
            <v>229300</v>
          </cell>
          <cell r="G2446">
            <v>300000</v>
          </cell>
          <cell r="H2446">
            <v>1500000</v>
          </cell>
          <cell r="I2446">
            <v>0</v>
          </cell>
          <cell r="J2446">
            <v>2616000</v>
          </cell>
        </row>
        <row r="2447">
          <cell r="A2447" t="str">
            <v>P63377</v>
          </cell>
          <cell r="B2447" t="str">
            <v>H. SYAMSUL SYAM, SE. MM</v>
          </cell>
          <cell r="C2447" t="str">
            <v>05310</v>
          </cell>
          <cell r="D2447">
            <v>2279000</v>
          </cell>
          <cell r="E2447">
            <v>0</v>
          </cell>
          <cell r="F2447">
            <v>0</v>
          </cell>
          <cell r="G2447">
            <v>75000</v>
          </cell>
          <cell r="H2447">
            <v>2100000</v>
          </cell>
          <cell r="I2447">
            <v>0</v>
          </cell>
          <cell r="J2447">
            <v>4313000</v>
          </cell>
        </row>
        <row r="2448">
          <cell r="A2448" t="str">
            <v>P80666</v>
          </cell>
          <cell r="B2448" t="str">
            <v>MULYADI</v>
          </cell>
          <cell r="C2448" t="str">
            <v>05310</v>
          </cell>
          <cell r="D2448">
            <v>1425000</v>
          </cell>
          <cell r="E2448">
            <v>142500</v>
          </cell>
          <cell r="F2448">
            <v>0</v>
          </cell>
          <cell r="G2448">
            <v>150000</v>
          </cell>
          <cell r="H2448">
            <v>0</v>
          </cell>
          <cell r="I2448">
            <v>825000</v>
          </cell>
          <cell r="J2448">
            <v>2215000</v>
          </cell>
        </row>
        <row r="2449">
          <cell r="A2449" t="str">
            <v>P80681</v>
          </cell>
          <cell r="B2449" t="str">
            <v>YANTO</v>
          </cell>
          <cell r="C2449" t="str">
            <v>05310</v>
          </cell>
          <cell r="D2449">
            <v>1425000</v>
          </cell>
          <cell r="E2449">
            <v>142500</v>
          </cell>
          <cell r="F2449">
            <v>142500</v>
          </cell>
          <cell r="G2449">
            <v>300000</v>
          </cell>
          <cell r="H2449">
            <v>0</v>
          </cell>
          <cell r="I2449">
            <v>825000</v>
          </cell>
          <cell r="J2449">
            <v>2035000</v>
          </cell>
        </row>
        <row r="2450">
          <cell r="A2450" t="str">
            <v>P81574</v>
          </cell>
          <cell r="B2450" t="str">
            <v>KHAIRUDDIN, S.SOS</v>
          </cell>
          <cell r="C2450" t="str">
            <v>05310</v>
          </cell>
          <cell r="D2450">
            <v>1168000</v>
          </cell>
          <cell r="E2450">
            <v>116800</v>
          </cell>
          <cell r="F2450">
            <v>58400</v>
          </cell>
          <cell r="G2450">
            <v>225000</v>
          </cell>
          <cell r="H2450">
            <v>0</v>
          </cell>
          <cell r="I2450">
            <v>374000</v>
          </cell>
          <cell r="J2450">
            <v>1760000</v>
          </cell>
        </row>
        <row r="2451">
          <cell r="A2451" t="str">
            <v>P82380</v>
          </cell>
          <cell r="B2451" t="str">
            <v>ICHSAN DWI SAPUTRA</v>
          </cell>
          <cell r="C2451" t="str">
            <v>05310</v>
          </cell>
          <cell r="D2451">
            <v>1204000</v>
          </cell>
          <cell r="E2451">
            <v>0</v>
          </cell>
          <cell r="F2451">
            <v>0</v>
          </cell>
          <cell r="G2451">
            <v>75000</v>
          </cell>
          <cell r="H2451">
            <v>0</v>
          </cell>
          <cell r="I2451">
            <v>550000</v>
          </cell>
          <cell r="J2451">
            <v>1898000</v>
          </cell>
        </row>
        <row r="2452">
          <cell r="A2452" t="str">
            <v>P82889</v>
          </cell>
          <cell r="B2452" t="str">
            <v>AMIRULLAH</v>
          </cell>
          <cell r="C2452" t="str">
            <v>05310</v>
          </cell>
          <cell r="D2452">
            <v>1164000</v>
          </cell>
          <cell r="E2452">
            <v>0</v>
          </cell>
          <cell r="F2452">
            <v>0</v>
          </cell>
          <cell r="G2452">
            <v>75000</v>
          </cell>
          <cell r="H2452">
            <v>0</v>
          </cell>
          <cell r="I2452">
            <v>550000</v>
          </cell>
          <cell r="J2452">
            <v>1655000</v>
          </cell>
        </row>
        <row r="2453">
          <cell r="A2453" t="str">
            <v>P83141</v>
          </cell>
          <cell r="B2453" t="str">
            <v>BEKTI HANDAYANI TURMUDI</v>
          </cell>
          <cell r="C2453" t="str">
            <v>05310</v>
          </cell>
          <cell r="D2453">
            <v>916000</v>
          </cell>
          <cell r="E2453">
            <v>0</v>
          </cell>
          <cell r="F2453">
            <v>0</v>
          </cell>
          <cell r="G2453">
            <v>75000</v>
          </cell>
          <cell r="H2453">
            <v>0</v>
          </cell>
          <cell r="I2453">
            <v>374000</v>
          </cell>
          <cell r="J2453">
            <v>1215000</v>
          </cell>
        </row>
        <row r="2454">
          <cell r="A2454" t="str">
            <v>Q00499</v>
          </cell>
          <cell r="B2454" t="str">
            <v>RESKIWATI</v>
          </cell>
          <cell r="C2454" t="str">
            <v>05310</v>
          </cell>
          <cell r="D2454">
            <v>935000</v>
          </cell>
          <cell r="E2454">
            <v>0</v>
          </cell>
          <cell r="F2454">
            <v>0</v>
          </cell>
          <cell r="G2454">
            <v>75000</v>
          </cell>
          <cell r="H2454">
            <v>0</v>
          </cell>
          <cell r="I2454">
            <v>374000</v>
          </cell>
          <cell r="J2454">
            <v>1090000</v>
          </cell>
        </row>
        <row r="2455">
          <cell r="A2455" t="str">
            <v>Q00524</v>
          </cell>
          <cell r="B2455" t="str">
            <v>SITTI AISYAH GAZALI</v>
          </cell>
          <cell r="C2455" t="str">
            <v>05310</v>
          </cell>
          <cell r="D2455">
            <v>935000</v>
          </cell>
          <cell r="E2455">
            <v>0</v>
          </cell>
          <cell r="F2455">
            <v>0</v>
          </cell>
          <cell r="G2455">
            <v>75000</v>
          </cell>
          <cell r="H2455">
            <v>0</v>
          </cell>
          <cell r="I2455">
            <v>297000</v>
          </cell>
          <cell r="J2455">
            <v>1090000</v>
          </cell>
        </row>
        <row r="2456">
          <cell r="A2456" t="str">
            <v>P61276</v>
          </cell>
          <cell r="B2456" t="str">
            <v>ABDUL GANI</v>
          </cell>
          <cell r="C2456" t="str">
            <v>05320</v>
          </cell>
          <cell r="D2456">
            <v>1751000</v>
          </cell>
          <cell r="E2456">
            <v>175100</v>
          </cell>
          <cell r="F2456">
            <v>175100</v>
          </cell>
          <cell r="G2456">
            <v>300000</v>
          </cell>
          <cell r="H2456">
            <v>0</v>
          </cell>
          <cell r="I2456">
            <v>297000</v>
          </cell>
          <cell r="J2456">
            <v>2035000</v>
          </cell>
        </row>
        <row r="2457">
          <cell r="A2457" t="str">
            <v>P76665</v>
          </cell>
          <cell r="B2457" t="str">
            <v>UMAR DHANI, SE.</v>
          </cell>
          <cell r="C2457" t="str">
            <v>05320</v>
          </cell>
          <cell r="D2457">
            <v>1689000</v>
          </cell>
          <cell r="E2457">
            <v>168900</v>
          </cell>
          <cell r="F2457">
            <v>168900</v>
          </cell>
          <cell r="G2457">
            <v>300000</v>
          </cell>
          <cell r="H2457">
            <v>0</v>
          </cell>
          <cell r="I2457">
            <v>825000</v>
          </cell>
          <cell r="J2457">
            <v>2020000</v>
          </cell>
        </row>
        <row r="2458">
          <cell r="A2458" t="str">
            <v>P76731</v>
          </cell>
          <cell r="B2458" t="str">
            <v>SYAMSUL RIJAL, SE.</v>
          </cell>
          <cell r="C2458" t="str">
            <v>05320</v>
          </cell>
          <cell r="D2458">
            <v>1689000</v>
          </cell>
          <cell r="E2458">
            <v>0</v>
          </cell>
          <cell r="F2458">
            <v>0</v>
          </cell>
          <cell r="G2458">
            <v>75000</v>
          </cell>
          <cell r="H2458">
            <v>0</v>
          </cell>
          <cell r="I2458">
            <v>726000</v>
          </cell>
          <cell r="J2458">
            <v>2104000</v>
          </cell>
        </row>
        <row r="2459">
          <cell r="A2459" t="str">
            <v>P79197</v>
          </cell>
          <cell r="B2459" t="str">
            <v>ARWAN SIAMA</v>
          </cell>
          <cell r="C2459" t="str">
            <v>05320</v>
          </cell>
          <cell r="D2459">
            <v>1744000</v>
          </cell>
          <cell r="E2459">
            <v>174400</v>
          </cell>
          <cell r="F2459">
            <v>174400</v>
          </cell>
          <cell r="G2459">
            <v>300000</v>
          </cell>
          <cell r="H2459">
            <v>0</v>
          </cell>
          <cell r="I2459">
            <v>583000</v>
          </cell>
          <cell r="J2459">
            <v>2173000</v>
          </cell>
        </row>
        <row r="2460">
          <cell r="A2460" t="str">
            <v>P80374</v>
          </cell>
          <cell r="B2460" t="str">
            <v>BENI MARTINA MAULAN</v>
          </cell>
          <cell r="C2460" t="str">
            <v>05320</v>
          </cell>
          <cell r="D2460">
            <v>1686000</v>
          </cell>
          <cell r="E2460">
            <v>168600</v>
          </cell>
          <cell r="F2460">
            <v>84300</v>
          </cell>
          <cell r="G2460">
            <v>225000</v>
          </cell>
          <cell r="H2460">
            <v>1500000</v>
          </cell>
          <cell r="I2460">
            <v>0</v>
          </cell>
          <cell r="J2460">
            <v>3250000</v>
          </cell>
        </row>
        <row r="2461">
          <cell r="A2461" t="str">
            <v>P80665</v>
          </cell>
          <cell r="B2461" t="str">
            <v>MUH. KHOZIM, SE.</v>
          </cell>
          <cell r="C2461" t="str">
            <v>05320</v>
          </cell>
          <cell r="D2461">
            <v>1425000</v>
          </cell>
          <cell r="E2461">
            <v>142500</v>
          </cell>
          <cell r="F2461">
            <v>142500</v>
          </cell>
          <cell r="G2461">
            <v>300000</v>
          </cell>
          <cell r="H2461">
            <v>0</v>
          </cell>
          <cell r="I2461">
            <v>825000</v>
          </cell>
          <cell r="J2461">
            <v>2035000</v>
          </cell>
        </row>
        <row r="2462">
          <cell r="A2462" t="str">
            <v>P81526</v>
          </cell>
          <cell r="B2462" t="str">
            <v>ANWAR</v>
          </cell>
          <cell r="C2462" t="str">
            <v>05320</v>
          </cell>
          <cell r="D2462">
            <v>1207000</v>
          </cell>
          <cell r="E2462">
            <v>120700</v>
          </cell>
          <cell r="F2462">
            <v>120700</v>
          </cell>
          <cell r="G2462">
            <v>300000</v>
          </cell>
          <cell r="H2462">
            <v>0</v>
          </cell>
          <cell r="I2462">
            <v>264000</v>
          </cell>
          <cell r="J2462">
            <v>1829000</v>
          </cell>
        </row>
        <row r="2463">
          <cell r="A2463" t="str">
            <v>P81550</v>
          </cell>
          <cell r="B2463" t="str">
            <v>MEITY CHRISTIEN, SE.</v>
          </cell>
          <cell r="C2463" t="str">
            <v>05320</v>
          </cell>
          <cell r="D2463">
            <v>1333000</v>
          </cell>
          <cell r="E2463">
            <v>0</v>
          </cell>
          <cell r="F2463">
            <v>0</v>
          </cell>
          <cell r="G2463">
            <v>75000</v>
          </cell>
          <cell r="H2463">
            <v>0</v>
          </cell>
          <cell r="I2463">
            <v>605000</v>
          </cell>
          <cell r="J2463">
            <v>1967000</v>
          </cell>
        </row>
        <row r="2464">
          <cell r="A2464" t="str">
            <v>P81567</v>
          </cell>
          <cell r="B2464" t="str">
            <v>IRWAN B.</v>
          </cell>
          <cell r="C2464" t="str">
            <v>05320</v>
          </cell>
          <cell r="D2464">
            <v>1207000</v>
          </cell>
          <cell r="E2464">
            <v>120700</v>
          </cell>
          <cell r="F2464">
            <v>120700</v>
          </cell>
          <cell r="G2464">
            <v>300000</v>
          </cell>
          <cell r="H2464">
            <v>0</v>
          </cell>
          <cell r="I2464">
            <v>319000</v>
          </cell>
          <cell r="J2464">
            <v>1829000</v>
          </cell>
        </row>
        <row r="2465">
          <cell r="A2465" t="str">
            <v>P82383</v>
          </cell>
          <cell r="B2465" t="str">
            <v>MUH. ANWAR</v>
          </cell>
          <cell r="C2465" t="str">
            <v>05320</v>
          </cell>
          <cell r="D2465">
            <v>1204000</v>
          </cell>
          <cell r="E2465">
            <v>120400</v>
          </cell>
          <cell r="F2465">
            <v>0</v>
          </cell>
          <cell r="G2465">
            <v>150000</v>
          </cell>
          <cell r="H2465">
            <v>0</v>
          </cell>
          <cell r="I2465">
            <v>825000</v>
          </cell>
          <cell r="J2465">
            <v>1898000</v>
          </cell>
        </row>
        <row r="2466">
          <cell r="A2466" t="str">
            <v>Q00534</v>
          </cell>
          <cell r="B2466" t="str">
            <v>SHELYA SHAFITRIE NAWIR</v>
          </cell>
          <cell r="C2466" t="str">
            <v>05320</v>
          </cell>
          <cell r="D2466">
            <v>935000</v>
          </cell>
          <cell r="E2466">
            <v>0</v>
          </cell>
          <cell r="F2466">
            <v>0</v>
          </cell>
          <cell r="G2466">
            <v>75000</v>
          </cell>
          <cell r="H2466">
            <v>0</v>
          </cell>
          <cell r="I2466">
            <v>0</v>
          </cell>
          <cell r="J2466">
            <v>1090000</v>
          </cell>
        </row>
        <row r="2467">
          <cell r="A2467" t="str">
            <v>Q00551</v>
          </cell>
          <cell r="B2467" t="str">
            <v>SENIWATI ISMAIL</v>
          </cell>
          <cell r="C2467" t="str">
            <v>05320</v>
          </cell>
          <cell r="D2467">
            <v>935000</v>
          </cell>
          <cell r="E2467">
            <v>0</v>
          </cell>
          <cell r="F2467">
            <v>0</v>
          </cell>
          <cell r="G2467">
            <v>75000</v>
          </cell>
          <cell r="H2467">
            <v>0</v>
          </cell>
          <cell r="I2467">
            <v>0</v>
          </cell>
          <cell r="J2467">
            <v>1090000</v>
          </cell>
        </row>
        <row r="2468">
          <cell r="A2468" t="str">
            <v>P76715</v>
          </cell>
          <cell r="B2468" t="str">
            <v>JUSLINAH</v>
          </cell>
          <cell r="C2468" t="str">
            <v>05330</v>
          </cell>
          <cell r="D2468">
            <v>1689000</v>
          </cell>
          <cell r="E2468">
            <v>168900</v>
          </cell>
          <cell r="F2468">
            <v>168900</v>
          </cell>
          <cell r="G2468">
            <v>300000</v>
          </cell>
          <cell r="H2468">
            <v>0</v>
          </cell>
          <cell r="I2468">
            <v>825000</v>
          </cell>
          <cell r="J2468">
            <v>2104000</v>
          </cell>
        </row>
        <row r="2469">
          <cell r="A2469" t="str">
            <v>P79160</v>
          </cell>
          <cell r="B2469" t="str">
            <v>SUMIATI, SE</v>
          </cell>
          <cell r="C2469" t="str">
            <v>05330</v>
          </cell>
          <cell r="D2469">
            <v>1744000</v>
          </cell>
          <cell r="E2469">
            <v>174400</v>
          </cell>
          <cell r="F2469">
            <v>174400</v>
          </cell>
          <cell r="G2469">
            <v>300000</v>
          </cell>
          <cell r="H2469">
            <v>0</v>
          </cell>
          <cell r="I2469">
            <v>825000</v>
          </cell>
          <cell r="J2469">
            <v>2173000</v>
          </cell>
        </row>
        <row r="2470">
          <cell r="A2470" t="str">
            <v>P79195</v>
          </cell>
          <cell r="B2470" t="str">
            <v>MUHAMMAD YUSUF, SE</v>
          </cell>
          <cell r="C2470" t="str">
            <v>05330</v>
          </cell>
          <cell r="D2470">
            <v>1744000</v>
          </cell>
          <cell r="E2470">
            <v>174400</v>
          </cell>
          <cell r="F2470">
            <v>0</v>
          </cell>
          <cell r="G2470">
            <v>150000</v>
          </cell>
          <cell r="H2470">
            <v>900000</v>
          </cell>
          <cell r="I2470">
            <v>0</v>
          </cell>
          <cell r="J2470">
            <v>2880000</v>
          </cell>
        </row>
        <row r="2471">
          <cell r="A2471" t="str">
            <v>P79920</v>
          </cell>
          <cell r="B2471" t="str">
            <v>H. ARIS SUROSO, SE</v>
          </cell>
          <cell r="C2471" t="str">
            <v>05330</v>
          </cell>
          <cell r="D2471">
            <v>1861000</v>
          </cell>
          <cell r="E2471">
            <v>186100</v>
          </cell>
          <cell r="F2471">
            <v>186100</v>
          </cell>
          <cell r="G2471">
            <v>300000</v>
          </cell>
          <cell r="H2471">
            <v>1600000</v>
          </cell>
          <cell r="I2471">
            <v>0</v>
          </cell>
          <cell r="J2471">
            <v>4140000</v>
          </cell>
        </row>
        <row r="2472">
          <cell r="A2472" t="str">
            <v>P81189</v>
          </cell>
          <cell r="B2472" t="str">
            <v>AMRI SULAEMAN</v>
          </cell>
          <cell r="C2472" t="str">
            <v>05330</v>
          </cell>
          <cell r="D2472">
            <v>1523000</v>
          </cell>
          <cell r="E2472">
            <v>152300</v>
          </cell>
          <cell r="F2472">
            <v>76150</v>
          </cell>
          <cell r="G2472">
            <v>225000</v>
          </cell>
          <cell r="H2472">
            <v>0</v>
          </cell>
          <cell r="I2472">
            <v>792000</v>
          </cell>
          <cell r="J2472">
            <v>2104000</v>
          </cell>
        </row>
        <row r="2473">
          <cell r="A2473" t="str">
            <v>P82387</v>
          </cell>
          <cell r="B2473" t="str">
            <v>PUTRA ASPIN RAHMATULLAH</v>
          </cell>
          <cell r="C2473" t="str">
            <v>05330</v>
          </cell>
          <cell r="D2473">
            <v>1204000</v>
          </cell>
          <cell r="E2473">
            <v>120400</v>
          </cell>
          <cell r="F2473">
            <v>0</v>
          </cell>
          <cell r="G2473">
            <v>150000</v>
          </cell>
          <cell r="H2473">
            <v>0</v>
          </cell>
          <cell r="I2473">
            <v>559680</v>
          </cell>
          <cell r="J2473">
            <v>1898000</v>
          </cell>
        </row>
        <row r="2474">
          <cell r="A2474" t="str">
            <v>P82714</v>
          </cell>
          <cell r="B2474" t="str">
            <v>NURDIN</v>
          </cell>
          <cell r="C2474" t="str">
            <v>05330</v>
          </cell>
          <cell r="D2474">
            <v>1052000</v>
          </cell>
          <cell r="E2474">
            <v>105200</v>
          </cell>
          <cell r="F2474">
            <v>52600</v>
          </cell>
          <cell r="G2474">
            <v>225000</v>
          </cell>
          <cell r="H2474">
            <v>0</v>
          </cell>
          <cell r="I2474">
            <v>374000</v>
          </cell>
          <cell r="J2474">
            <v>1829000</v>
          </cell>
        </row>
        <row r="2475">
          <cell r="A2475" t="str">
            <v>P82890</v>
          </cell>
          <cell r="B2475" t="str">
            <v>ANDI VIVIN BUDI PERMANA</v>
          </cell>
          <cell r="C2475" t="str">
            <v>05330</v>
          </cell>
          <cell r="D2475">
            <v>1164000</v>
          </cell>
          <cell r="E2475">
            <v>0</v>
          </cell>
          <cell r="F2475">
            <v>0</v>
          </cell>
          <cell r="G2475">
            <v>75000</v>
          </cell>
          <cell r="H2475">
            <v>0</v>
          </cell>
          <cell r="I2475">
            <v>550000</v>
          </cell>
          <cell r="J2475">
            <v>1655000</v>
          </cell>
        </row>
        <row r="2476">
          <cell r="A2476" t="str">
            <v>P83445</v>
          </cell>
          <cell r="B2476" t="str">
            <v>RR. NOOR HASANAH PASCARANI PURWANINGRUM,S.SI</v>
          </cell>
          <cell r="C2476" t="str">
            <v>05330</v>
          </cell>
          <cell r="D2476">
            <v>946400</v>
          </cell>
          <cell r="E2476">
            <v>0</v>
          </cell>
          <cell r="F2476">
            <v>0</v>
          </cell>
          <cell r="G2476">
            <v>75000</v>
          </cell>
          <cell r="H2476">
            <v>0</v>
          </cell>
          <cell r="I2476">
            <v>0</v>
          </cell>
          <cell r="J2476">
            <v>1372000</v>
          </cell>
        </row>
        <row r="2477">
          <cell r="A2477" t="str">
            <v>Q00495</v>
          </cell>
          <cell r="B2477" t="str">
            <v>ARNI YAHYA</v>
          </cell>
          <cell r="C2477" t="str">
            <v>05330</v>
          </cell>
          <cell r="D2477">
            <v>935000</v>
          </cell>
          <cell r="E2477">
            <v>0</v>
          </cell>
          <cell r="F2477">
            <v>0</v>
          </cell>
          <cell r="G2477">
            <v>75000</v>
          </cell>
          <cell r="H2477">
            <v>0</v>
          </cell>
          <cell r="I2477">
            <v>0</v>
          </cell>
          <cell r="J2477">
            <v>1090000</v>
          </cell>
        </row>
        <row r="2478">
          <cell r="A2478" t="str">
            <v>Q00527</v>
          </cell>
          <cell r="B2478" t="str">
            <v>SITTI MURTI</v>
          </cell>
          <cell r="C2478" t="str">
            <v>05330</v>
          </cell>
          <cell r="D2478">
            <v>935000</v>
          </cell>
          <cell r="E2478">
            <v>0</v>
          </cell>
          <cell r="F2478">
            <v>0</v>
          </cell>
          <cell r="G2478">
            <v>75000</v>
          </cell>
          <cell r="H2478">
            <v>0</v>
          </cell>
          <cell r="I2478">
            <v>0</v>
          </cell>
          <cell r="J2478">
            <v>1090000</v>
          </cell>
        </row>
        <row r="2479">
          <cell r="A2479" t="str">
            <v>Q00528</v>
          </cell>
          <cell r="B2479" t="str">
            <v>RIDHA HAYATI ERMAN TAMIMI</v>
          </cell>
          <cell r="C2479" t="str">
            <v>05330</v>
          </cell>
          <cell r="D2479">
            <v>935000</v>
          </cell>
          <cell r="E2479">
            <v>0</v>
          </cell>
          <cell r="F2479">
            <v>0</v>
          </cell>
          <cell r="G2479">
            <v>75000</v>
          </cell>
          <cell r="H2479">
            <v>0</v>
          </cell>
          <cell r="I2479">
            <v>359040</v>
          </cell>
          <cell r="J2479">
            <v>1090000</v>
          </cell>
        </row>
        <row r="2480">
          <cell r="A2480" t="str">
            <v>P78771</v>
          </cell>
          <cell r="B2480" t="str">
            <v>LAODE WOWO</v>
          </cell>
          <cell r="C2480" t="str">
            <v>05340</v>
          </cell>
          <cell r="D2480">
            <v>1526000</v>
          </cell>
          <cell r="E2480">
            <v>152600</v>
          </cell>
          <cell r="F2480">
            <v>152600</v>
          </cell>
          <cell r="G2480">
            <v>300000</v>
          </cell>
          <cell r="H2480">
            <v>0</v>
          </cell>
          <cell r="I2480">
            <v>352000</v>
          </cell>
          <cell r="J2480">
            <v>1840000</v>
          </cell>
        </row>
        <row r="2481">
          <cell r="A2481" t="str">
            <v>P80259</v>
          </cell>
          <cell r="B2481" t="str">
            <v>MUHAMMAD AKHMAD, SE</v>
          </cell>
          <cell r="C2481" t="str">
            <v>05340</v>
          </cell>
          <cell r="D2481">
            <v>1923000</v>
          </cell>
          <cell r="E2481">
            <v>192300</v>
          </cell>
          <cell r="F2481">
            <v>192300</v>
          </cell>
          <cell r="G2481">
            <v>300000</v>
          </cell>
          <cell r="H2481">
            <v>1600000</v>
          </cell>
          <cell r="I2481">
            <v>0</v>
          </cell>
          <cell r="J2481">
            <v>3277000</v>
          </cell>
        </row>
        <row r="2482">
          <cell r="A2482" t="str">
            <v>P81488</v>
          </cell>
          <cell r="B2482" t="str">
            <v>MUHAMMAD SAHLAN DAHLAN</v>
          </cell>
          <cell r="C2482" t="str">
            <v>05340</v>
          </cell>
          <cell r="D2482">
            <v>1168000</v>
          </cell>
          <cell r="E2482">
            <v>116800</v>
          </cell>
          <cell r="F2482">
            <v>116800</v>
          </cell>
          <cell r="G2482">
            <v>300000</v>
          </cell>
          <cell r="H2482">
            <v>0</v>
          </cell>
          <cell r="I2482">
            <v>0</v>
          </cell>
          <cell r="J2482">
            <v>1592000</v>
          </cell>
        </row>
        <row r="2483">
          <cell r="A2483" t="str">
            <v>P81937</v>
          </cell>
          <cell r="B2483" t="str">
            <v>JUARMIN RIVAI, SE</v>
          </cell>
          <cell r="C2483" t="str">
            <v>05340</v>
          </cell>
          <cell r="D2483">
            <v>1425000</v>
          </cell>
          <cell r="E2483">
            <v>142500</v>
          </cell>
          <cell r="F2483">
            <v>71250</v>
          </cell>
          <cell r="G2483">
            <v>225000</v>
          </cell>
          <cell r="H2483">
            <v>0</v>
          </cell>
          <cell r="I2483">
            <v>352000</v>
          </cell>
          <cell r="J2483">
            <v>1840000</v>
          </cell>
        </row>
        <row r="2484">
          <cell r="A2484" t="str">
            <v>P81938</v>
          </cell>
          <cell r="B2484" t="str">
            <v>MAKSUM, SE</v>
          </cell>
          <cell r="C2484" t="str">
            <v>05340</v>
          </cell>
          <cell r="D2484">
            <v>1425000</v>
          </cell>
          <cell r="E2484">
            <v>142500</v>
          </cell>
          <cell r="F2484">
            <v>142500</v>
          </cell>
          <cell r="G2484">
            <v>300000</v>
          </cell>
          <cell r="H2484">
            <v>0</v>
          </cell>
          <cell r="I2484">
            <v>583000</v>
          </cell>
          <cell r="J2484">
            <v>1922000</v>
          </cell>
        </row>
        <row r="2485">
          <cell r="A2485" t="str">
            <v>P82365</v>
          </cell>
          <cell r="B2485" t="str">
            <v>ANDI MUHAMMAD CAKRA D.</v>
          </cell>
          <cell r="C2485" t="str">
            <v>05340</v>
          </cell>
          <cell r="D2485">
            <v>1204000</v>
          </cell>
          <cell r="E2485">
            <v>0</v>
          </cell>
          <cell r="F2485">
            <v>0</v>
          </cell>
          <cell r="G2485">
            <v>75000</v>
          </cell>
          <cell r="H2485">
            <v>0</v>
          </cell>
          <cell r="I2485">
            <v>495000</v>
          </cell>
          <cell r="J2485">
            <v>1716000</v>
          </cell>
        </row>
        <row r="2486">
          <cell r="A2486" t="str">
            <v>P82566</v>
          </cell>
          <cell r="B2486" t="str">
            <v>HEXANRIA PATALO</v>
          </cell>
          <cell r="C2486" t="str">
            <v>05340</v>
          </cell>
          <cell r="D2486">
            <v>1164000</v>
          </cell>
          <cell r="E2486">
            <v>116400</v>
          </cell>
          <cell r="F2486">
            <v>58200</v>
          </cell>
          <cell r="G2486">
            <v>225000</v>
          </cell>
          <cell r="H2486">
            <v>0</v>
          </cell>
          <cell r="I2486">
            <v>495000</v>
          </cell>
          <cell r="J2486">
            <v>1716000</v>
          </cell>
        </row>
        <row r="2487">
          <cell r="A2487" t="str">
            <v>P83455</v>
          </cell>
          <cell r="B2487" t="str">
            <v>RUSLAN</v>
          </cell>
          <cell r="C2487" t="str">
            <v>05340</v>
          </cell>
          <cell r="D2487">
            <v>946400</v>
          </cell>
          <cell r="E2487">
            <v>0</v>
          </cell>
          <cell r="F2487">
            <v>0</v>
          </cell>
          <cell r="G2487">
            <v>75000</v>
          </cell>
          <cell r="H2487">
            <v>0</v>
          </cell>
          <cell r="I2487">
            <v>352000</v>
          </cell>
          <cell r="J2487">
            <v>1296800</v>
          </cell>
        </row>
        <row r="2488">
          <cell r="A2488" t="str">
            <v>P76713</v>
          </cell>
          <cell r="B2488" t="str">
            <v>SANTJE CORNELIS, SE</v>
          </cell>
          <cell r="C2488" t="str">
            <v>05350</v>
          </cell>
          <cell r="D2488">
            <v>1689000</v>
          </cell>
          <cell r="E2488">
            <v>168900</v>
          </cell>
          <cell r="F2488">
            <v>168900</v>
          </cell>
          <cell r="G2488">
            <v>300000</v>
          </cell>
          <cell r="H2488">
            <v>0</v>
          </cell>
          <cell r="I2488">
            <v>792000</v>
          </cell>
          <cell r="J2488">
            <v>2104000</v>
          </cell>
        </row>
        <row r="2489">
          <cell r="A2489" t="str">
            <v>P78565</v>
          </cell>
          <cell r="B2489" t="str">
            <v>ARIAWAN BAYU PRIHANTORO, SE</v>
          </cell>
          <cell r="C2489" t="str">
            <v>05350</v>
          </cell>
          <cell r="D2489">
            <v>1930000</v>
          </cell>
          <cell r="E2489">
            <v>193000</v>
          </cell>
          <cell r="F2489">
            <v>193000</v>
          </cell>
          <cell r="G2489">
            <v>300000</v>
          </cell>
          <cell r="H2489">
            <v>1600000</v>
          </cell>
          <cell r="I2489">
            <v>0</v>
          </cell>
          <cell r="J2489">
            <v>3800000</v>
          </cell>
        </row>
        <row r="2490">
          <cell r="A2490" t="str">
            <v>P81180</v>
          </cell>
          <cell r="B2490" t="str">
            <v>MISBAH, SE</v>
          </cell>
          <cell r="C2490" t="str">
            <v>05350</v>
          </cell>
          <cell r="D2490">
            <v>1523000</v>
          </cell>
          <cell r="E2490">
            <v>152300</v>
          </cell>
          <cell r="F2490">
            <v>0</v>
          </cell>
          <cell r="G2490">
            <v>150000</v>
          </cell>
          <cell r="H2490">
            <v>0</v>
          </cell>
          <cell r="I2490">
            <v>352000</v>
          </cell>
          <cell r="J2490">
            <v>2104000</v>
          </cell>
        </row>
        <row r="2491">
          <cell r="A2491" t="str">
            <v>P81513</v>
          </cell>
          <cell r="B2491" t="str">
            <v>SAFARUDDIN</v>
          </cell>
          <cell r="C2491" t="str">
            <v>05350</v>
          </cell>
          <cell r="D2491">
            <v>1207000</v>
          </cell>
          <cell r="E2491">
            <v>120700</v>
          </cell>
          <cell r="F2491">
            <v>120700</v>
          </cell>
          <cell r="G2491">
            <v>300000</v>
          </cell>
          <cell r="H2491">
            <v>0</v>
          </cell>
          <cell r="I2491">
            <v>297000</v>
          </cell>
          <cell r="J2491">
            <v>1829000</v>
          </cell>
        </row>
        <row r="2492">
          <cell r="A2492" t="str">
            <v>P82182</v>
          </cell>
          <cell r="B2492" t="str">
            <v>ABDUL RAZAK</v>
          </cell>
          <cell r="C2492" t="str">
            <v>05350</v>
          </cell>
          <cell r="D2492">
            <v>1126000</v>
          </cell>
          <cell r="E2492">
            <v>112600</v>
          </cell>
          <cell r="F2492">
            <v>112600</v>
          </cell>
          <cell r="G2492">
            <v>300000</v>
          </cell>
          <cell r="H2492">
            <v>0</v>
          </cell>
          <cell r="I2492">
            <v>352000</v>
          </cell>
          <cell r="J2492">
            <v>1756000</v>
          </cell>
        </row>
        <row r="2493">
          <cell r="A2493" t="str">
            <v>P82366</v>
          </cell>
          <cell r="B2493" t="str">
            <v>ABDUL WAHID RAJAB</v>
          </cell>
          <cell r="C2493" t="str">
            <v>05350</v>
          </cell>
          <cell r="D2493">
            <v>1204000</v>
          </cell>
          <cell r="E2493">
            <v>120400</v>
          </cell>
          <cell r="F2493">
            <v>60200</v>
          </cell>
          <cell r="G2493">
            <v>225000</v>
          </cell>
          <cell r="H2493">
            <v>0</v>
          </cell>
          <cell r="I2493">
            <v>435600</v>
          </cell>
          <cell r="J2493">
            <v>1822000</v>
          </cell>
        </row>
        <row r="2494">
          <cell r="A2494" t="str">
            <v>P82407</v>
          </cell>
          <cell r="B2494" t="str">
            <v>LUKMAN FELANI</v>
          </cell>
          <cell r="C2494" t="str">
            <v>05350</v>
          </cell>
          <cell r="D2494">
            <v>1204000</v>
          </cell>
          <cell r="E2494">
            <v>0</v>
          </cell>
          <cell r="F2494">
            <v>0</v>
          </cell>
          <cell r="G2494">
            <v>75000</v>
          </cell>
          <cell r="H2494">
            <v>0</v>
          </cell>
          <cell r="I2494">
            <v>825000</v>
          </cell>
          <cell r="J2494">
            <v>1898000</v>
          </cell>
        </row>
        <row r="2495">
          <cell r="A2495" t="str">
            <v>P82719</v>
          </cell>
          <cell r="B2495" t="str">
            <v>DWI JAUHARI TURBAKARI, SE</v>
          </cell>
          <cell r="C2495" t="str">
            <v>05350</v>
          </cell>
          <cell r="D2495">
            <v>1052000</v>
          </cell>
          <cell r="E2495">
            <v>105200</v>
          </cell>
          <cell r="F2495">
            <v>0</v>
          </cell>
          <cell r="G2495">
            <v>150000</v>
          </cell>
          <cell r="H2495">
            <v>0</v>
          </cell>
          <cell r="I2495">
            <v>559680</v>
          </cell>
          <cell r="J2495">
            <v>1829000</v>
          </cell>
        </row>
        <row r="2496">
          <cell r="A2496" t="str">
            <v>Q00511</v>
          </cell>
          <cell r="B2496" t="str">
            <v>FAUSIAH A</v>
          </cell>
          <cell r="C2496" t="str">
            <v>05350</v>
          </cell>
          <cell r="D2496">
            <v>935000</v>
          </cell>
          <cell r="E2496">
            <v>0</v>
          </cell>
          <cell r="F2496">
            <v>0</v>
          </cell>
          <cell r="G2496">
            <v>75000</v>
          </cell>
          <cell r="H2496">
            <v>0</v>
          </cell>
          <cell r="I2496">
            <v>0</v>
          </cell>
          <cell r="J2496">
            <v>1090000</v>
          </cell>
        </row>
        <row r="2497">
          <cell r="A2497" t="str">
            <v>Q00513</v>
          </cell>
          <cell r="B2497" t="str">
            <v>RIANTI PUSPITASARI</v>
          </cell>
          <cell r="C2497" t="str">
            <v>05350</v>
          </cell>
          <cell r="D2497">
            <v>935000</v>
          </cell>
          <cell r="E2497">
            <v>0</v>
          </cell>
          <cell r="F2497">
            <v>0</v>
          </cell>
          <cell r="G2497">
            <v>75000</v>
          </cell>
          <cell r="H2497">
            <v>0</v>
          </cell>
          <cell r="I2497">
            <v>352000</v>
          </cell>
          <cell r="J2497">
            <v>1090000</v>
          </cell>
        </row>
        <row r="2498">
          <cell r="A2498" t="str">
            <v>P63250</v>
          </cell>
          <cell r="B2498" t="str">
            <v>HJ. SYARIFAH, SE.</v>
          </cell>
          <cell r="C2498" t="str">
            <v>05360</v>
          </cell>
          <cell r="D2498">
            <v>2211000</v>
          </cell>
          <cell r="E2498">
            <v>221100</v>
          </cell>
          <cell r="F2498">
            <v>110550</v>
          </cell>
          <cell r="G2498">
            <v>225000</v>
          </cell>
          <cell r="H2498">
            <v>1500000</v>
          </cell>
          <cell r="I2498">
            <v>0</v>
          </cell>
          <cell r="J2498">
            <v>3096000</v>
          </cell>
        </row>
        <row r="2499">
          <cell r="A2499" t="str">
            <v>P76578</v>
          </cell>
          <cell r="B2499" t="str">
            <v>FREDY SYAHRIL</v>
          </cell>
          <cell r="C2499" t="str">
            <v>05360</v>
          </cell>
          <cell r="D2499">
            <v>1689000</v>
          </cell>
          <cell r="E2499">
            <v>168900</v>
          </cell>
          <cell r="F2499">
            <v>168900</v>
          </cell>
          <cell r="G2499">
            <v>300000</v>
          </cell>
          <cell r="H2499">
            <v>0</v>
          </cell>
          <cell r="I2499">
            <v>715000</v>
          </cell>
          <cell r="J2499">
            <v>2172000</v>
          </cell>
        </row>
        <row r="2500">
          <cell r="A2500" t="str">
            <v>P78558</v>
          </cell>
          <cell r="B2500" t="str">
            <v>HARI SUSANTO,SE</v>
          </cell>
          <cell r="C2500" t="str">
            <v>05360</v>
          </cell>
          <cell r="D2500">
            <v>1994000</v>
          </cell>
          <cell r="E2500">
            <v>199400</v>
          </cell>
          <cell r="F2500">
            <v>199400</v>
          </cell>
          <cell r="G2500">
            <v>300000</v>
          </cell>
          <cell r="H2500">
            <v>2100000</v>
          </cell>
          <cell r="I2500">
            <v>0</v>
          </cell>
          <cell r="J2500">
            <v>4451000</v>
          </cell>
        </row>
        <row r="2501">
          <cell r="A2501" t="str">
            <v>P79156</v>
          </cell>
          <cell r="B2501" t="str">
            <v>ROSDIANA</v>
          </cell>
          <cell r="C2501" t="str">
            <v>05360</v>
          </cell>
          <cell r="D2501">
            <v>1744000</v>
          </cell>
          <cell r="E2501">
            <v>174400</v>
          </cell>
          <cell r="F2501">
            <v>174400</v>
          </cell>
          <cell r="G2501">
            <v>300000</v>
          </cell>
          <cell r="H2501">
            <v>0</v>
          </cell>
          <cell r="I2501">
            <v>825000</v>
          </cell>
          <cell r="J2501">
            <v>2243000</v>
          </cell>
        </row>
        <row r="2502">
          <cell r="A2502" t="str">
            <v>P81178</v>
          </cell>
          <cell r="B2502" t="str">
            <v>EDY ARFAN, SE.</v>
          </cell>
          <cell r="C2502" t="str">
            <v>05360</v>
          </cell>
          <cell r="D2502">
            <v>1523000</v>
          </cell>
          <cell r="E2502">
            <v>152300</v>
          </cell>
          <cell r="F2502">
            <v>152300</v>
          </cell>
          <cell r="G2502">
            <v>300000</v>
          </cell>
          <cell r="H2502">
            <v>0</v>
          </cell>
          <cell r="I2502">
            <v>825000</v>
          </cell>
          <cell r="J2502">
            <v>2172000</v>
          </cell>
        </row>
        <row r="2503">
          <cell r="A2503" t="str">
            <v>P81489</v>
          </cell>
          <cell r="B2503" t="str">
            <v>AZIS</v>
          </cell>
          <cell r="C2503" t="str">
            <v>05360</v>
          </cell>
          <cell r="D2503">
            <v>1207000</v>
          </cell>
          <cell r="E2503">
            <v>120700</v>
          </cell>
          <cell r="F2503">
            <v>120700</v>
          </cell>
          <cell r="G2503">
            <v>300000</v>
          </cell>
          <cell r="H2503">
            <v>0</v>
          </cell>
          <cell r="I2503">
            <v>299200</v>
          </cell>
          <cell r="J2503">
            <v>1888000</v>
          </cell>
        </row>
        <row r="2504">
          <cell r="A2504" t="str">
            <v>P81541</v>
          </cell>
          <cell r="B2504" t="str">
            <v>SURYANI</v>
          </cell>
          <cell r="C2504" t="str">
            <v>05360</v>
          </cell>
          <cell r="D2504">
            <v>1246000</v>
          </cell>
          <cell r="E2504">
            <v>124600</v>
          </cell>
          <cell r="F2504">
            <v>124600</v>
          </cell>
          <cell r="G2504">
            <v>300000</v>
          </cell>
          <cell r="H2504">
            <v>0</v>
          </cell>
          <cell r="I2504">
            <v>550000</v>
          </cell>
          <cell r="J2504">
            <v>1959000</v>
          </cell>
        </row>
        <row r="2505">
          <cell r="A2505" t="str">
            <v>P81569</v>
          </cell>
          <cell r="B2505" t="str">
            <v>AMIR SYARIPUDDIN</v>
          </cell>
          <cell r="C2505" t="str">
            <v>05360</v>
          </cell>
          <cell r="D2505">
            <v>1168000</v>
          </cell>
          <cell r="E2505">
            <v>116800</v>
          </cell>
          <cell r="F2505">
            <v>116800</v>
          </cell>
          <cell r="G2505">
            <v>300000</v>
          </cell>
          <cell r="H2505">
            <v>0</v>
          </cell>
          <cell r="I2505">
            <v>297000</v>
          </cell>
          <cell r="J2505">
            <v>1817000</v>
          </cell>
        </row>
        <row r="2506">
          <cell r="A2506" t="str">
            <v>P83150</v>
          </cell>
          <cell r="B2506" t="str">
            <v>NASRULLAH</v>
          </cell>
          <cell r="C2506" t="str">
            <v>05360</v>
          </cell>
          <cell r="D2506">
            <v>1145000</v>
          </cell>
          <cell r="E2506">
            <v>0</v>
          </cell>
          <cell r="F2506">
            <v>0</v>
          </cell>
          <cell r="G2506">
            <v>75000</v>
          </cell>
          <cell r="H2506">
            <v>0</v>
          </cell>
          <cell r="I2506">
            <v>550000</v>
          </cell>
          <cell r="J2506">
            <v>1701000</v>
          </cell>
        </row>
        <row r="2507">
          <cell r="A2507" t="str">
            <v>Q00514</v>
          </cell>
          <cell r="B2507" t="str">
            <v>MEGAWATI</v>
          </cell>
          <cell r="C2507" t="str">
            <v>05360</v>
          </cell>
          <cell r="D2507">
            <v>935000</v>
          </cell>
          <cell r="E2507">
            <v>0</v>
          </cell>
          <cell r="F2507">
            <v>0</v>
          </cell>
          <cell r="G2507">
            <v>75000</v>
          </cell>
          <cell r="H2507">
            <v>0</v>
          </cell>
          <cell r="I2507">
            <v>297000</v>
          </cell>
          <cell r="J2507">
            <v>1120000</v>
          </cell>
        </row>
        <row r="2508">
          <cell r="A2508" t="str">
            <v>Q00521</v>
          </cell>
          <cell r="B2508" t="str">
            <v>ASRIYANI RASYID</v>
          </cell>
          <cell r="C2508" t="str">
            <v>05360</v>
          </cell>
          <cell r="D2508">
            <v>935000</v>
          </cell>
          <cell r="E2508">
            <v>0</v>
          </cell>
          <cell r="F2508">
            <v>0</v>
          </cell>
          <cell r="G2508">
            <v>75000</v>
          </cell>
          <cell r="H2508">
            <v>0</v>
          </cell>
          <cell r="I2508">
            <v>359040</v>
          </cell>
          <cell r="J2508">
            <v>1120000</v>
          </cell>
        </row>
        <row r="2509">
          <cell r="A2509" t="str">
            <v>Q00532</v>
          </cell>
          <cell r="B2509" t="str">
            <v>ASTIYAH</v>
          </cell>
          <cell r="C2509" t="str">
            <v>05360</v>
          </cell>
          <cell r="D2509">
            <v>935000</v>
          </cell>
          <cell r="E2509">
            <v>0</v>
          </cell>
          <cell r="F2509">
            <v>0</v>
          </cell>
          <cell r="G2509">
            <v>75000</v>
          </cell>
          <cell r="H2509">
            <v>0</v>
          </cell>
          <cell r="I2509">
            <v>297000</v>
          </cell>
          <cell r="J2509">
            <v>1120000</v>
          </cell>
        </row>
        <row r="2510">
          <cell r="A2510" t="str">
            <v>P79179</v>
          </cell>
          <cell r="B2510" t="str">
            <v>AHMAD NAIM</v>
          </cell>
          <cell r="C2510" t="str">
            <v>05370</v>
          </cell>
          <cell r="D2510">
            <v>1744000</v>
          </cell>
          <cell r="E2510">
            <v>174400</v>
          </cell>
          <cell r="F2510">
            <v>174400</v>
          </cell>
          <cell r="G2510">
            <v>300000</v>
          </cell>
          <cell r="H2510">
            <v>0</v>
          </cell>
          <cell r="I2510">
            <v>580800</v>
          </cell>
          <cell r="J2510">
            <v>2051000</v>
          </cell>
        </row>
        <row r="2511">
          <cell r="A2511" t="str">
            <v>P80255</v>
          </cell>
          <cell r="B2511" t="str">
            <v>HASANUDDIN,SE</v>
          </cell>
          <cell r="C2511" t="str">
            <v>05370</v>
          </cell>
          <cell r="D2511">
            <v>1923000</v>
          </cell>
          <cell r="E2511">
            <v>192300</v>
          </cell>
          <cell r="F2511">
            <v>96150</v>
          </cell>
          <cell r="G2511">
            <v>225000</v>
          </cell>
          <cell r="H2511">
            <v>1600000</v>
          </cell>
          <cell r="I2511">
            <v>0</v>
          </cell>
          <cell r="J2511">
            <v>3422000</v>
          </cell>
        </row>
        <row r="2512">
          <cell r="A2512" t="str">
            <v>P81494</v>
          </cell>
          <cell r="B2512" t="str">
            <v>MUHAMMAD ARPAH</v>
          </cell>
          <cell r="C2512" t="str">
            <v>05370</v>
          </cell>
          <cell r="D2512">
            <v>1168000</v>
          </cell>
          <cell r="E2512">
            <v>116800</v>
          </cell>
          <cell r="F2512">
            <v>58400</v>
          </cell>
          <cell r="G2512">
            <v>225000</v>
          </cell>
          <cell r="H2512">
            <v>0</v>
          </cell>
          <cell r="I2512">
            <v>0</v>
          </cell>
          <cell r="J2512">
            <v>1521000</v>
          </cell>
        </row>
        <row r="2513">
          <cell r="A2513" t="str">
            <v>P81558</v>
          </cell>
          <cell r="B2513" t="str">
            <v>AGUS HARYADI</v>
          </cell>
          <cell r="C2513" t="str">
            <v>05370</v>
          </cell>
          <cell r="D2513">
            <v>1246000</v>
          </cell>
          <cell r="E2513">
            <v>124600</v>
          </cell>
          <cell r="F2513">
            <v>124600</v>
          </cell>
          <cell r="G2513">
            <v>300000</v>
          </cell>
          <cell r="H2513">
            <v>0</v>
          </cell>
          <cell r="I2513">
            <v>267520</v>
          </cell>
          <cell r="J2513">
            <v>1792000</v>
          </cell>
        </row>
        <row r="2514">
          <cell r="A2514" t="str">
            <v>P81940</v>
          </cell>
          <cell r="B2514" t="str">
            <v>HYACINTUS SAMPE, SE</v>
          </cell>
          <cell r="C2514" t="str">
            <v>05370</v>
          </cell>
          <cell r="D2514">
            <v>1425000</v>
          </cell>
          <cell r="E2514">
            <v>142500</v>
          </cell>
          <cell r="F2514">
            <v>71250</v>
          </cell>
          <cell r="G2514">
            <v>225000</v>
          </cell>
          <cell r="H2514">
            <v>0</v>
          </cell>
          <cell r="I2514">
            <v>583000</v>
          </cell>
          <cell r="J2514">
            <v>1922000</v>
          </cell>
        </row>
        <row r="2515">
          <cell r="A2515" t="str">
            <v>P82570</v>
          </cell>
          <cell r="B2515" t="str">
            <v>HASDIR</v>
          </cell>
          <cell r="C2515" t="str">
            <v>05370</v>
          </cell>
          <cell r="D2515">
            <v>1164000</v>
          </cell>
          <cell r="E2515">
            <v>0</v>
          </cell>
          <cell r="F2515">
            <v>0</v>
          </cell>
          <cell r="G2515">
            <v>75000</v>
          </cell>
          <cell r="H2515">
            <v>0</v>
          </cell>
          <cell r="I2515">
            <v>825000</v>
          </cell>
          <cell r="J2515">
            <v>1792000</v>
          </cell>
        </row>
        <row r="2516">
          <cell r="A2516" t="str">
            <v>P82904</v>
          </cell>
          <cell r="B2516" t="str">
            <v>DEDDY SURYADY</v>
          </cell>
          <cell r="C2516" t="str">
            <v>05370</v>
          </cell>
          <cell r="D2516">
            <v>1164000</v>
          </cell>
          <cell r="E2516">
            <v>0</v>
          </cell>
          <cell r="F2516">
            <v>0</v>
          </cell>
          <cell r="G2516">
            <v>75000</v>
          </cell>
          <cell r="H2516">
            <v>0</v>
          </cell>
          <cell r="I2516">
            <v>352000</v>
          </cell>
          <cell r="J2516">
            <v>1716000</v>
          </cell>
        </row>
        <row r="2517">
          <cell r="A2517" t="str">
            <v>P83472</v>
          </cell>
          <cell r="B2517" t="str">
            <v>SYAHRUL,A.MD</v>
          </cell>
          <cell r="C2517" t="str">
            <v>05370</v>
          </cell>
          <cell r="D2517">
            <v>946400</v>
          </cell>
          <cell r="E2517">
            <v>0</v>
          </cell>
          <cell r="F2517">
            <v>0</v>
          </cell>
          <cell r="G2517">
            <v>75000</v>
          </cell>
          <cell r="H2517">
            <v>0</v>
          </cell>
          <cell r="I2517">
            <v>0</v>
          </cell>
          <cell r="J2517">
            <v>1296800</v>
          </cell>
        </row>
        <row r="2518">
          <cell r="A2518" t="str">
            <v>P83496</v>
          </cell>
          <cell r="B2518" t="str">
            <v>YUSUF AZIS,S.PI</v>
          </cell>
          <cell r="C2518" t="str">
            <v>05370</v>
          </cell>
          <cell r="D2518">
            <v>946400</v>
          </cell>
          <cell r="E2518">
            <v>0</v>
          </cell>
          <cell r="F2518">
            <v>0</v>
          </cell>
          <cell r="G2518">
            <v>75000</v>
          </cell>
          <cell r="H2518">
            <v>0</v>
          </cell>
          <cell r="I2518">
            <v>0</v>
          </cell>
          <cell r="J2518">
            <v>1296800</v>
          </cell>
        </row>
        <row r="2519">
          <cell r="A2519" t="str">
            <v>P55134</v>
          </cell>
          <cell r="B2519" t="str">
            <v>BERNABAS BONGGA</v>
          </cell>
          <cell r="C2519" t="str">
            <v>05380</v>
          </cell>
          <cell r="D2519">
            <v>1876000</v>
          </cell>
          <cell r="E2519">
            <v>187600</v>
          </cell>
          <cell r="F2519">
            <v>0</v>
          </cell>
          <cell r="G2519">
            <v>150000</v>
          </cell>
          <cell r="H2519">
            <v>0</v>
          </cell>
          <cell r="I2519">
            <v>0</v>
          </cell>
          <cell r="J2519">
            <v>2117000</v>
          </cell>
        </row>
        <row r="2520">
          <cell r="A2520" t="str">
            <v>P79421</v>
          </cell>
          <cell r="B2520" t="str">
            <v>RAHMAT HIDAYAT</v>
          </cell>
          <cell r="C2520" t="str">
            <v>05380</v>
          </cell>
          <cell r="D2520">
            <v>1866000</v>
          </cell>
          <cell r="E2520">
            <v>186600</v>
          </cell>
          <cell r="F2520">
            <v>93300</v>
          </cell>
          <cell r="G2520">
            <v>225000</v>
          </cell>
          <cell r="H2520">
            <v>1500000</v>
          </cell>
          <cell r="I2520">
            <v>0</v>
          </cell>
          <cell r="J2520">
            <v>3380000</v>
          </cell>
        </row>
        <row r="2521">
          <cell r="A2521" t="str">
            <v>P80450</v>
          </cell>
          <cell r="B2521" t="str">
            <v>ABD. WARIS, S.SOS.</v>
          </cell>
          <cell r="C2521" t="str">
            <v>05380</v>
          </cell>
          <cell r="D2521">
            <v>1741000</v>
          </cell>
          <cell r="E2521">
            <v>174100</v>
          </cell>
          <cell r="F2521">
            <v>174100</v>
          </cell>
          <cell r="G2521">
            <v>300000</v>
          </cell>
          <cell r="H2521">
            <v>0</v>
          </cell>
          <cell r="I2521">
            <v>583000</v>
          </cell>
          <cell r="J2521">
            <v>2439000</v>
          </cell>
        </row>
        <row r="2522">
          <cell r="A2522" t="str">
            <v>P80679</v>
          </cell>
          <cell r="B2522" t="str">
            <v>DAUD</v>
          </cell>
          <cell r="C2522" t="str">
            <v>05380</v>
          </cell>
          <cell r="D2522">
            <v>1425000</v>
          </cell>
          <cell r="E2522">
            <v>142500</v>
          </cell>
          <cell r="F2522">
            <v>142500</v>
          </cell>
          <cell r="G2522">
            <v>300000</v>
          </cell>
          <cell r="H2522">
            <v>0</v>
          </cell>
          <cell r="I2522">
            <v>495000</v>
          </cell>
          <cell r="J2522">
            <v>2117000</v>
          </cell>
        </row>
        <row r="2523">
          <cell r="A2523" t="str">
            <v>P82375</v>
          </cell>
          <cell r="B2523" t="str">
            <v>HANDRI</v>
          </cell>
          <cell r="C2523" t="str">
            <v>05380</v>
          </cell>
          <cell r="D2523">
            <v>1204000</v>
          </cell>
          <cell r="E2523">
            <v>120400</v>
          </cell>
          <cell r="F2523">
            <v>0</v>
          </cell>
          <cell r="G2523">
            <v>150000</v>
          </cell>
          <cell r="H2523">
            <v>0</v>
          </cell>
          <cell r="I2523">
            <v>330000</v>
          </cell>
          <cell r="J2523">
            <v>1974000</v>
          </cell>
        </row>
        <row r="2524">
          <cell r="A2524" t="str">
            <v>P83451</v>
          </cell>
          <cell r="B2524" t="str">
            <v>MU'AMAR IQBAL</v>
          </cell>
          <cell r="C2524" t="str">
            <v>05380</v>
          </cell>
          <cell r="D2524">
            <v>946400</v>
          </cell>
          <cell r="E2524">
            <v>0</v>
          </cell>
          <cell r="F2524">
            <v>0</v>
          </cell>
          <cell r="G2524">
            <v>75000</v>
          </cell>
          <cell r="H2524">
            <v>0</v>
          </cell>
          <cell r="I2524">
            <v>0</v>
          </cell>
          <cell r="J2524">
            <v>1485600</v>
          </cell>
        </row>
        <row r="2525">
          <cell r="A2525" t="str">
            <v>P79192</v>
          </cell>
          <cell r="B2525" t="str">
            <v>AHMAD AMINULLAH, SE</v>
          </cell>
          <cell r="C2525" t="str">
            <v>05410</v>
          </cell>
          <cell r="D2525">
            <v>1744000</v>
          </cell>
          <cell r="E2525">
            <v>174400</v>
          </cell>
          <cell r="F2525">
            <v>174400</v>
          </cell>
          <cell r="G2525">
            <v>300000</v>
          </cell>
          <cell r="H2525">
            <v>1600000</v>
          </cell>
          <cell r="I2525">
            <v>0</v>
          </cell>
          <cell r="J2525">
            <v>3625000</v>
          </cell>
        </row>
        <row r="2526">
          <cell r="A2526" t="str">
            <v>P80347</v>
          </cell>
          <cell r="B2526" t="str">
            <v>ARIEF BUDI DARU PRASETYO</v>
          </cell>
          <cell r="C2526" t="str">
            <v>05410</v>
          </cell>
          <cell r="D2526">
            <v>1686000</v>
          </cell>
          <cell r="E2526">
            <v>168600</v>
          </cell>
          <cell r="F2526">
            <v>168600</v>
          </cell>
          <cell r="G2526">
            <v>300000</v>
          </cell>
          <cell r="H2526">
            <v>0</v>
          </cell>
          <cell r="I2526">
            <v>825000</v>
          </cell>
          <cell r="J2526">
            <v>2173000</v>
          </cell>
        </row>
        <row r="2527">
          <cell r="A2527" t="str">
            <v>P80672</v>
          </cell>
          <cell r="B2527" t="str">
            <v>RAHMAT</v>
          </cell>
          <cell r="C2527" t="str">
            <v>05410</v>
          </cell>
          <cell r="D2527">
            <v>1425000</v>
          </cell>
          <cell r="E2527">
            <v>142500</v>
          </cell>
          <cell r="F2527">
            <v>142500</v>
          </cell>
          <cell r="G2527">
            <v>300000</v>
          </cell>
          <cell r="H2527">
            <v>0</v>
          </cell>
          <cell r="I2527">
            <v>825000</v>
          </cell>
          <cell r="J2527">
            <v>2035000</v>
          </cell>
        </row>
        <row r="2528">
          <cell r="A2528" t="str">
            <v>P82190</v>
          </cell>
          <cell r="B2528" t="str">
            <v>M. SAINAL H. ABD. SAMAD</v>
          </cell>
          <cell r="C2528" t="str">
            <v>05410</v>
          </cell>
          <cell r="D2528">
            <v>1126000</v>
          </cell>
          <cell r="E2528">
            <v>112600</v>
          </cell>
          <cell r="F2528">
            <v>112600</v>
          </cell>
          <cell r="G2528">
            <v>300000</v>
          </cell>
          <cell r="H2528">
            <v>0</v>
          </cell>
          <cell r="I2528">
            <v>352000</v>
          </cell>
          <cell r="J2528">
            <v>1829000</v>
          </cell>
        </row>
        <row r="2529">
          <cell r="A2529" t="str">
            <v>P82367</v>
          </cell>
          <cell r="B2529" t="str">
            <v>AHMAD ARSAL</v>
          </cell>
          <cell r="C2529" t="str">
            <v>05410</v>
          </cell>
          <cell r="D2529">
            <v>1204000</v>
          </cell>
          <cell r="E2529">
            <v>0</v>
          </cell>
          <cell r="F2529">
            <v>0</v>
          </cell>
          <cell r="G2529">
            <v>75000</v>
          </cell>
          <cell r="H2529">
            <v>0</v>
          </cell>
          <cell r="I2529">
            <v>825000</v>
          </cell>
          <cell r="J2529">
            <v>1898000</v>
          </cell>
        </row>
        <row r="2530">
          <cell r="A2530" t="str">
            <v>P82717</v>
          </cell>
          <cell r="B2530" t="str">
            <v>AKBAR</v>
          </cell>
          <cell r="C2530" t="str">
            <v>05410</v>
          </cell>
          <cell r="D2530">
            <v>1052000</v>
          </cell>
          <cell r="E2530">
            <v>0</v>
          </cell>
          <cell r="F2530">
            <v>0</v>
          </cell>
          <cell r="G2530">
            <v>75000</v>
          </cell>
          <cell r="H2530">
            <v>0</v>
          </cell>
          <cell r="I2530">
            <v>495000</v>
          </cell>
          <cell r="J2530">
            <v>1829000</v>
          </cell>
        </row>
        <row r="2531">
          <cell r="A2531" t="str">
            <v>P83485</v>
          </cell>
          <cell r="B2531" t="str">
            <v>MONALISA BANDASO,S.E</v>
          </cell>
          <cell r="C2531" t="str">
            <v>05410</v>
          </cell>
          <cell r="D2531">
            <v>946400</v>
          </cell>
          <cell r="E2531">
            <v>0</v>
          </cell>
          <cell r="F2531">
            <v>0</v>
          </cell>
          <cell r="G2531">
            <v>75000</v>
          </cell>
          <cell r="H2531">
            <v>0</v>
          </cell>
          <cell r="I2531">
            <v>0</v>
          </cell>
          <cell r="J2531">
            <v>1372000</v>
          </cell>
        </row>
        <row r="2532">
          <cell r="A2532" t="str">
            <v>P83500</v>
          </cell>
          <cell r="B2532" t="str">
            <v>MOCHAMMAD AFIFUDDIN</v>
          </cell>
          <cell r="C2532" t="str">
            <v>05410</v>
          </cell>
          <cell r="D2532">
            <v>946400</v>
          </cell>
          <cell r="E2532">
            <v>0</v>
          </cell>
          <cell r="F2532">
            <v>0</v>
          </cell>
          <cell r="G2532">
            <v>75000</v>
          </cell>
          <cell r="H2532">
            <v>0</v>
          </cell>
          <cell r="I2532">
            <v>0</v>
          </cell>
          <cell r="J2532">
            <v>1372000</v>
          </cell>
        </row>
        <row r="2533">
          <cell r="A2533" t="str">
            <v>Q00512</v>
          </cell>
          <cell r="B2533" t="str">
            <v>FADLINA</v>
          </cell>
          <cell r="C2533" t="str">
            <v>05410</v>
          </cell>
          <cell r="D2533">
            <v>935000</v>
          </cell>
          <cell r="E2533">
            <v>0</v>
          </cell>
          <cell r="F2533">
            <v>0</v>
          </cell>
          <cell r="G2533">
            <v>75000</v>
          </cell>
          <cell r="H2533">
            <v>0</v>
          </cell>
          <cell r="I2533">
            <v>352000</v>
          </cell>
          <cell r="J2533">
            <v>1090000</v>
          </cell>
        </row>
        <row r="2534">
          <cell r="A2534" t="str">
            <v>Q00529</v>
          </cell>
          <cell r="B2534" t="str">
            <v>DEWI AFRIYANA</v>
          </cell>
          <cell r="C2534" t="str">
            <v>05410</v>
          </cell>
          <cell r="D2534">
            <v>935000</v>
          </cell>
          <cell r="E2534">
            <v>0</v>
          </cell>
          <cell r="F2534">
            <v>0</v>
          </cell>
          <cell r="G2534">
            <v>75000</v>
          </cell>
          <cell r="H2534">
            <v>0</v>
          </cell>
          <cell r="I2534">
            <v>0</v>
          </cell>
          <cell r="J2534">
            <v>1090000</v>
          </cell>
        </row>
        <row r="2535">
          <cell r="A2535" t="str">
            <v>P79341</v>
          </cell>
          <cell r="B2535" t="str">
            <v>BUDI RAHMANTO, SE</v>
          </cell>
          <cell r="C2535" t="str">
            <v>05460</v>
          </cell>
          <cell r="D2535">
            <v>1806000</v>
          </cell>
          <cell r="E2535">
            <v>180600</v>
          </cell>
          <cell r="F2535">
            <v>180600</v>
          </cell>
          <cell r="G2535">
            <v>300000</v>
          </cell>
          <cell r="H2535">
            <v>1500000</v>
          </cell>
          <cell r="I2535">
            <v>0</v>
          </cell>
          <cell r="J2535">
            <v>3120000</v>
          </cell>
        </row>
        <row r="2536">
          <cell r="A2536" t="str">
            <v>P81520</v>
          </cell>
          <cell r="B2536" t="str">
            <v>CONDA GAUK</v>
          </cell>
          <cell r="C2536" t="str">
            <v>05460</v>
          </cell>
          <cell r="D2536">
            <v>1207000</v>
          </cell>
          <cell r="E2536">
            <v>120700</v>
          </cell>
          <cell r="F2536">
            <v>120700</v>
          </cell>
          <cell r="G2536">
            <v>300000</v>
          </cell>
          <cell r="H2536">
            <v>0</v>
          </cell>
          <cell r="I2536">
            <v>0</v>
          </cell>
          <cell r="J2536">
            <v>1756000</v>
          </cell>
        </row>
        <row r="2537">
          <cell r="A2537" t="str">
            <v>P81571</v>
          </cell>
          <cell r="B2537" t="str">
            <v>JASMAN SELAYAR</v>
          </cell>
          <cell r="C2537" t="str">
            <v>05460</v>
          </cell>
          <cell r="D2537">
            <v>1207000</v>
          </cell>
          <cell r="E2537">
            <v>120700</v>
          </cell>
          <cell r="F2537">
            <v>120700</v>
          </cell>
          <cell r="G2537">
            <v>300000</v>
          </cell>
          <cell r="H2537">
            <v>0</v>
          </cell>
          <cell r="I2537">
            <v>297000</v>
          </cell>
          <cell r="J2537">
            <v>1829000</v>
          </cell>
        </row>
        <row r="2538">
          <cell r="A2538" t="str">
            <v>P82376</v>
          </cell>
          <cell r="B2538" t="str">
            <v>HARDIANSYAH</v>
          </cell>
          <cell r="C2538" t="str">
            <v>05460</v>
          </cell>
          <cell r="D2538">
            <v>1204000</v>
          </cell>
          <cell r="E2538">
            <v>120400</v>
          </cell>
          <cell r="F2538">
            <v>60200</v>
          </cell>
          <cell r="G2538">
            <v>225000</v>
          </cell>
          <cell r="H2538">
            <v>0</v>
          </cell>
          <cell r="I2538">
            <v>495000</v>
          </cell>
          <cell r="J2538">
            <v>1898000</v>
          </cell>
        </row>
        <row r="2539">
          <cell r="A2539" t="str">
            <v>P82392</v>
          </cell>
          <cell r="B2539" t="str">
            <v>THAMRIN M.</v>
          </cell>
          <cell r="C2539" t="str">
            <v>05460</v>
          </cell>
          <cell r="D2539">
            <v>1204000</v>
          </cell>
          <cell r="E2539">
            <v>0</v>
          </cell>
          <cell r="F2539">
            <v>0</v>
          </cell>
          <cell r="G2539">
            <v>75000</v>
          </cell>
          <cell r="H2539">
            <v>0</v>
          </cell>
          <cell r="I2539">
            <v>825000</v>
          </cell>
          <cell r="J2539">
            <v>1898000</v>
          </cell>
        </row>
        <row r="2540">
          <cell r="A2540" t="str">
            <v>P83460</v>
          </cell>
          <cell r="B2540" t="str">
            <v>AHMAD RIZAL,S.T</v>
          </cell>
          <cell r="C2540" t="str">
            <v>05460</v>
          </cell>
          <cell r="D2540">
            <v>946400</v>
          </cell>
          <cell r="E2540">
            <v>0</v>
          </cell>
          <cell r="F2540">
            <v>0</v>
          </cell>
          <cell r="G2540">
            <v>75000</v>
          </cell>
          <cell r="H2540">
            <v>0</v>
          </cell>
          <cell r="I2540">
            <v>319000</v>
          </cell>
          <cell r="J2540">
            <v>1372000</v>
          </cell>
        </row>
        <row r="2541">
          <cell r="A2541" t="str">
            <v>P83490</v>
          </cell>
          <cell r="B2541" t="str">
            <v>AWALUDDIN,S.T</v>
          </cell>
          <cell r="C2541" t="str">
            <v>05460</v>
          </cell>
          <cell r="D2541">
            <v>946400</v>
          </cell>
          <cell r="E2541">
            <v>0</v>
          </cell>
          <cell r="F2541">
            <v>0</v>
          </cell>
          <cell r="G2541">
            <v>75000</v>
          </cell>
          <cell r="H2541">
            <v>0</v>
          </cell>
          <cell r="I2541">
            <v>330000</v>
          </cell>
          <cell r="J2541">
            <v>1372000</v>
          </cell>
        </row>
        <row r="2542">
          <cell r="A2542" t="str">
            <v>P63251</v>
          </cell>
          <cell r="B2542" t="str">
            <v>DRA. HJ.  NURHAYA SANUSI</v>
          </cell>
          <cell r="C2542" t="str">
            <v>05470</v>
          </cell>
          <cell r="D2542">
            <v>2140000</v>
          </cell>
          <cell r="E2542">
            <v>214000</v>
          </cell>
          <cell r="F2542">
            <v>107000</v>
          </cell>
          <cell r="G2542">
            <v>225000</v>
          </cell>
          <cell r="H2542">
            <v>1500000</v>
          </cell>
          <cell r="I2542">
            <v>0</v>
          </cell>
          <cell r="J2542">
            <v>3096000</v>
          </cell>
        </row>
        <row r="2543">
          <cell r="A2543" t="str">
            <v>P79161</v>
          </cell>
          <cell r="B2543" t="str">
            <v>ERNY MARDJOEN, SE</v>
          </cell>
          <cell r="C2543" t="str">
            <v>05470</v>
          </cell>
          <cell r="D2543">
            <v>1744000</v>
          </cell>
          <cell r="E2543">
            <v>174400</v>
          </cell>
          <cell r="F2543">
            <v>174400</v>
          </cell>
          <cell r="G2543">
            <v>300000</v>
          </cell>
          <cell r="H2543">
            <v>0</v>
          </cell>
          <cell r="I2543">
            <v>715000</v>
          </cell>
          <cell r="J2543">
            <v>2243000</v>
          </cell>
        </row>
        <row r="2544">
          <cell r="A2544" t="str">
            <v>P79604</v>
          </cell>
          <cell r="B2544" t="str">
            <v>ANWAR,SE</v>
          </cell>
          <cell r="C2544" t="str">
            <v>05470</v>
          </cell>
          <cell r="D2544">
            <v>2128000</v>
          </cell>
          <cell r="E2544">
            <v>212800</v>
          </cell>
          <cell r="F2544">
            <v>0</v>
          </cell>
          <cell r="G2544">
            <v>150000</v>
          </cell>
          <cell r="H2544">
            <v>2100000</v>
          </cell>
          <cell r="I2544">
            <v>0</v>
          </cell>
          <cell r="J2544">
            <v>4451000</v>
          </cell>
        </row>
        <row r="2545">
          <cell r="A2545" t="str">
            <v>P80536</v>
          </cell>
          <cell r="B2545" t="str">
            <v>TITAH WIDYANINGTIAS, SE</v>
          </cell>
          <cell r="C2545" t="str">
            <v>05470</v>
          </cell>
          <cell r="D2545">
            <v>1738000</v>
          </cell>
          <cell r="E2545">
            <v>0</v>
          </cell>
          <cell r="F2545">
            <v>0</v>
          </cell>
          <cell r="G2545">
            <v>75000</v>
          </cell>
          <cell r="H2545">
            <v>0</v>
          </cell>
          <cell r="I2545">
            <v>825000</v>
          </cell>
          <cell r="J2545">
            <v>2384000</v>
          </cell>
        </row>
        <row r="2546">
          <cell r="A2546" t="str">
            <v>P81182</v>
          </cell>
          <cell r="B2546" t="str">
            <v>ISWAN MUNIR, SE.</v>
          </cell>
          <cell r="C2546" t="str">
            <v>05470</v>
          </cell>
          <cell r="D2546">
            <v>1523000</v>
          </cell>
          <cell r="E2546">
            <v>152300</v>
          </cell>
          <cell r="F2546">
            <v>76150</v>
          </cell>
          <cell r="G2546">
            <v>225000</v>
          </cell>
          <cell r="H2546">
            <v>0</v>
          </cell>
          <cell r="I2546">
            <v>583000</v>
          </cell>
          <cell r="J2546">
            <v>2172000</v>
          </cell>
        </row>
        <row r="2547">
          <cell r="A2547" t="str">
            <v>P81532</v>
          </cell>
          <cell r="B2547" t="str">
            <v>MUHAMMAD</v>
          </cell>
          <cell r="C2547" t="str">
            <v>05470</v>
          </cell>
          <cell r="D2547">
            <v>1168000</v>
          </cell>
          <cell r="E2547">
            <v>116800</v>
          </cell>
          <cell r="F2547">
            <v>116800</v>
          </cell>
          <cell r="G2547">
            <v>300000</v>
          </cell>
          <cell r="H2547">
            <v>0</v>
          </cell>
          <cell r="I2547">
            <v>374000</v>
          </cell>
          <cell r="J2547">
            <v>1732000</v>
          </cell>
        </row>
        <row r="2548">
          <cell r="A2548" t="str">
            <v>P82188</v>
          </cell>
          <cell r="B2548" t="str">
            <v>BUDI HARYONO</v>
          </cell>
          <cell r="C2548" t="str">
            <v>05470</v>
          </cell>
          <cell r="D2548">
            <v>1126000</v>
          </cell>
          <cell r="E2548">
            <v>112600</v>
          </cell>
          <cell r="F2548">
            <v>56300</v>
          </cell>
          <cell r="G2548">
            <v>225000</v>
          </cell>
          <cell r="H2548">
            <v>0</v>
          </cell>
          <cell r="I2548">
            <v>374000</v>
          </cell>
          <cell r="J2548">
            <v>1888000</v>
          </cell>
        </row>
        <row r="2549">
          <cell r="A2549" t="str">
            <v>P83151</v>
          </cell>
          <cell r="B2549" t="str">
            <v>PRAHARA WAHYU PUSANDHA</v>
          </cell>
          <cell r="C2549" t="str">
            <v>05470</v>
          </cell>
          <cell r="D2549">
            <v>1145000</v>
          </cell>
          <cell r="E2549">
            <v>0</v>
          </cell>
          <cell r="F2549">
            <v>0</v>
          </cell>
          <cell r="G2549">
            <v>75000</v>
          </cell>
          <cell r="H2549">
            <v>0</v>
          </cell>
          <cell r="I2549">
            <v>550000</v>
          </cell>
          <cell r="J2549">
            <v>1701000</v>
          </cell>
        </row>
        <row r="2550">
          <cell r="A2550" t="str">
            <v>P83467</v>
          </cell>
          <cell r="B2550" t="str">
            <v>DWI RATIH FEBRIYANTI,S.H</v>
          </cell>
          <cell r="C2550" t="str">
            <v>05470</v>
          </cell>
          <cell r="D2550">
            <v>946400</v>
          </cell>
          <cell r="E2550">
            <v>0</v>
          </cell>
          <cell r="F2550">
            <v>0</v>
          </cell>
          <cell r="G2550">
            <v>75000</v>
          </cell>
          <cell r="H2550">
            <v>0</v>
          </cell>
          <cell r="I2550">
            <v>374000</v>
          </cell>
          <cell r="J2550">
            <v>1409600</v>
          </cell>
        </row>
        <row r="2551">
          <cell r="A2551" t="str">
            <v>Q00536</v>
          </cell>
          <cell r="B2551" t="str">
            <v>FITRIYANI</v>
          </cell>
          <cell r="C2551" t="str">
            <v>05470</v>
          </cell>
          <cell r="D2551">
            <v>935000</v>
          </cell>
          <cell r="E2551">
            <v>0</v>
          </cell>
          <cell r="F2551">
            <v>0</v>
          </cell>
          <cell r="G2551">
            <v>75000</v>
          </cell>
          <cell r="H2551">
            <v>0</v>
          </cell>
          <cell r="I2551">
            <v>297000</v>
          </cell>
          <cell r="J2551">
            <v>1120000</v>
          </cell>
        </row>
        <row r="2552">
          <cell r="A2552" t="str">
            <v>Q00545</v>
          </cell>
          <cell r="B2552" t="str">
            <v>ANDI HUSNIAH BAKHTI HENDRIANI</v>
          </cell>
          <cell r="C2552" t="str">
            <v>05470</v>
          </cell>
          <cell r="D2552">
            <v>935000</v>
          </cell>
          <cell r="E2552">
            <v>0</v>
          </cell>
          <cell r="F2552">
            <v>0</v>
          </cell>
          <cell r="G2552">
            <v>75000</v>
          </cell>
          <cell r="H2552">
            <v>0</v>
          </cell>
          <cell r="I2552">
            <v>297000</v>
          </cell>
          <cell r="J2552">
            <v>1120000</v>
          </cell>
        </row>
        <row r="2553">
          <cell r="A2553" t="str">
            <v>P50801</v>
          </cell>
          <cell r="B2553" t="str">
            <v>SUTARNO</v>
          </cell>
          <cell r="C2553" t="str">
            <v>05480</v>
          </cell>
          <cell r="D2553">
            <v>2364000</v>
          </cell>
          <cell r="E2553">
            <v>236400</v>
          </cell>
          <cell r="F2553">
            <v>236400</v>
          </cell>
          <cell r="G2553">
            <v>300000</v>
          </cell>
          <cell r="H2553">
            <v>2100000</v>
          </cell>
          <cell r="I2553">
            <v>0</v>
          </cell>
          <cell r="J2553">
            <v>4313000</v>
          </cell>
        </row>
        <row r="2554">
          <cell r="A2554" t="str">
            <v>P55336</v>
          </cell>
          <cell r="B2554" t="str">
            <v>MUHAMMAD ARFAH</v>
          </cell>
          <cell r="C2554" t="str">
            <v>05480</v>
          </cell>
          <cell r="D2554">
            <v>2076000</v>
          </cell>
          <cell r="E2554">
            <v>207600</v>
          </cell>
          <cell r="F2554">
            <v>103800</v>
          </cell>
          <cell r="G2554">
            <v>225000</v>
          </cell>
          <cell r="H2554">
            <v>0</v>
          </cell>
          <cell r="I2554">
            <v>284240</v>
          </cell>
          <cell r="J2554">
            <v>2104000</v>
          </cell>
        </row>
        <row r="2555">
          <cell r="A2555" t="str">
            <v>P79148</v>
          </cell>
          <cell r="B2555" t="str">
            <v>NURHAYANI MAPPI, SE.</v>
          </cell>
          <cell r="C2555" t="str">
            <v>05480</v>
          </cell>
          <cell r="D2555">
            <v>1861000</v>
          </cell>
          <cell r="E2555">
            <v>186100</v>
          </cell>
          <cell r="F2555">
            <v>186100</v>
          </cell>
          <cell r="G2555">
            <v>300000</v>
          </cell>
          <cell r="H2555">
            <v>900000</v>
          </cell>
          <cell r="I2555">
            <v>0</v>
          </cell>
          <cell r="J2555">
            <v>2880000</v>
          </cell>
        </row>
        <row r="2556">
          <cell r="A2556" t="str">
            <v>P81194</v>
          </cell>
          <cell r="B2556" t="str">
            <v>DEWI SYALVIA IRIANI AZIS, SE</v>
          </cell>
          <cell r="C2556" t="str">
            <v>05480</v>
          </cell>
          <cell r="D2556">
            <v>1523000</v>
          </cell>
          <cell r="E2556">
            <v>0</v>
          </cell>
          <cell r="F2556">
            <v>0</v>
          </cell>
          <cell r="G2556">
            <v>75000</v>
          </cell>
          <cell r="H2556">
            <v>0</v>
          </cell>
          <cell r="I2556">
            <v>715000</v>
          </cell>
          <cell r="J2556">
            <v>2104000</v>
          </cell>
        </row>
        <row r="2557">
          <cell r="A2557" t="str">
            <v>P81944</v>
          </cell>
          <cell r="B2557" t="str">
            <v>KAHAR KARUN KALLA, SE</v>
          </cell>
          <cell r="C2557" t="str">
            <v>05480</v>
          </cell>
          <cell r="D2557">
            <v>1425000</v>
          </cell>
          <cell r="E2557">
            <v>142500</v>
          </cell>
          <cell r="F2557">
            <v>0</v>
          </cell>
          <cell r="G2557">
            <v>150000</v>
          </cell>
          <cell r="H2557">
            <v>0</v>
          </cell>
          <cell r="I2557">
            <v>583000</v>
          </cell>
          <cell r="J2557">
            <v>2035000</v>
          </cell>
        </row>
        <row r="2558">
          <cell r="A2558" t="str">
            <v>P82399</v>
          </cell>
          <cell r="B2558" t="str">
            <v>ASEP TRINUGROHO</v>
          </cell>
          <cell r="C2558" t="str">
            <v>05480</v>
          </cell>
          <cell r="D2558">
            <v>1204000</v>
          </cell>
          <cell r="E2558">
            <v>120400</v>
          </cell>
          <cell r="F2558">
            <v>0</v>
          </cell>
          <cell r="G2558">
            <v>150000</v>
          </cell>
          <cell r="H2558">
            <v>0</v>
          </cell>
          <cell r="I2558">
            <v>693000</v>
          </cell>
          <cell r="J2558">
            <v>1898000</v>
          </cell>
        </row>
        <row r="2559">
          <cell r="A2559" t="str">
            <v>P83465</v>
          </cell>
          <cell r="B2559" t="str">
            <v>FATMAWATY</v>
          </cell>
          <cell r="C2559" t="str">
            <v>05480</v>
          </cell>
          <cell r="D2559">
            <v>946400</v>
          </cell>
          <cell r="E2559">
            <v>0</v>
          </cell>
          <cell r="F2559">
            <v>0</v>
          </cell>
          <cell r="G2559">
            <v>75000</v>
          </cell>
          <cell r="H2559">
            <v>0</v>
          </cell>
          <cell r="I2559">
            <v>0</v>
          </cell>
          <cell r="J2559">
            <v>1372000</v>
          </cell>
        </row>
        <row r="2560">
          <cell r="A2560" t="str">
            <v>Q00566</v>
          </cell>
          <cell r="B2560" t="str">
            <v>A. INDAH SARI HIDAYAT AJ</v>
          </cell>
          <cell r="C2560" t="str">
            <v>05480</v>
          </cell>
          <cell r="D2560">
            <v>935000</v>
          </cell>
          <cell r="E2560">
            <v>0</v>
          </cell>
          <cell r="F2560">
            <v>0</v>
          </cell>
          <cell r="G2560">
            <v>75000</v>
          </cell>
          <cell r="H2560">
            <v>0</v>
          </cell>
          <cell r="I2560">
            <v>374000</v>
          </cell>
          <cell r="J2560">
            <v>1090000</v>
          </cell>
        </row>
        <row r="2561">
          <cell r="A2561" t="str">
            <v>Q00567</v>
          </cell>
          <cell r="B2561" t="str">
            <v>GUSNAEDA</v>
          </cell>
          <cell r="C2561" t="str">
            <v>05480</v>
          </cell>
          <cell r="D2561">
            <v>935000</v>
          </cell>
          <cell r="E2561">
            <v>0</v>
          </cell>
          <cell r="F2561">
            <v>0</v>
          </cell>
          <cell r="G2561">
            <v>75000</v>
          </cell>
          <cell r="H2561">
            <v>0</v>
          </cell>
          <cell r="I2561">
            <v>344080</v>
          </cell>
          <cell r="J2561">
            <v>1090000</v>
          </cell>
        </row>
        <row r="2562">
          <cell r="A2562" t="str">
            <v>P53188</v>
          </cell>
          <cell r="B2562" t="str">
            <v>AGUS HERMANTO</v>
          </cell>
          <cell r="C2562" t="str">
            <v>05490</v>
          </cell>
          <cell r="D2562">
            <v>2364000</v>
          </cell>
          <cell r="E2562">
            <v>236400</v>
          </cell>
          <cell r="F2562">
            <v>118200</v>
          </cell>
          <cell r="G2562">
            <v>225000</v>
          </cell>
          <cell r="H2562">
            <v>1600000</v>
          </cell>
          <cell r="I2562">
            <v>0</v>
          </cell>
          <cell r="J2562">
            <v>3480000</v>
          </cell>
        </row>
        <row r="2563">
          <cell r="A2563" t="str">
            <v>P76726</v>
          </cell>
          <cell r="B2563" t="str">
            <v>MUHAMMAD ICHSAN WAHID</v>
          </cell>
          <cell r="C2563" t="str">
            <v>05490</v>
          </cell>
          <cell r="D2563">
            <v>1689000</v>
          </cell>
          <cell r="E2563">
            <v>168900</v>
          </cell>
          <cell r="F2563">
            <v>168900</v>
          </cell>
          <cell r="G2563">
            <v>300000</v>
          </cell>
          <cell r="H2563">
            <v>0</v>
          </cell>
          <cell r="I2563">
            <v>726000</v>
          </cell>
          <cell r="J2563">
            <v>2104000</v>
          </cell>
        </row>
        <row r="2564">
          <cell r="A2564" t="str">
            <v>P76727</v>
          </cell>
          <cell r="B2564" t="str">
            <v>DRA. THAMRIANI</v>
          </cell>
          <cell r="C2564" t="str">
            <v>05490</v>
          </cell>
          <cell r="D2564">
            <v>1689000</v>
          </cell>
          <cell r="E2564">
            <v>168900</v>
          </cell>
          <cell r="F2564">
            <v>168900</v>
          </cell>
          <cell r="G2564">
            <v>300000</v>
          </cell>
          <cell r="H2564">
            <v>0</v>
          </cell>
          <cell r="I2564">
            <v>309760</v>
          </cell>
          <cell r="J2564">
            <v>2104000</v>
          </cell>
        </row>
        <row r="2565">
          <cell r="A2565" t="str">
            <v>P81514</v>
          </cell>
          <cell r="B2565" t="str">
            <v>SYARIPUDDIN</v>
          </cell>
          <cell r="C2565" t="str">
            <v>05490</v>
          </cell>
          <cell r="D2565">
            <v>1207000</v>
          </cell>
          <cell r="E2565">
            <v>120700</v>
          </cell>
          <cell r="F2565">
            <v>120700</v>
          </cell>
          <cell r="G2565">
            <v>300000</v>
          </cell>
          <cell r="H2565">
            <v>0</v>
          </cell>
          <cell r="I2565">
            <v>0</v>
          </cell>
          <cell r="J2565">
            <v>1829000</v>
          </cell>
        </row>
        <row r="2566">
          <cell r="A2566" t="str">
            <v>P82372</v>
          </cell>
          <cell r="B2566" t="str">
            <v>FAHRULLAH</v>
          </cell>
          <cell r="C2566" t="str">
            <v>05490</v>
          </cell>
          <cell r="D2566">
            <v>1204000</v>
          </cell>
          <cell r="E2566">
            <v>120400</v>
          </cell>
          <cell r="F2566">
            <v>0</v>
          </cell>
          <cell r="G2566">
            <v>150000</v>
          </cell>
          <cell r="H2566">
            <v>0</v>
          </cell>
          <cell r="I2566">
            <v>583000</v>
          </cell>
          <cell r="J2566">
            <v>1898000</v>
          </cell>
        </row>
        <row r="2567">
          <cell r="A2567" t="str">
            <v>P82379</v>
          </cell>
          <cell r="B2567" t="str">
            <v>HERY BUDI KUSUMA</v>
          </cell>
          <cell r="C2567" t="str">
            <v>05490</v>
          </cell>
          <cell r="D2567">
            <v>1204000</v>
          </cell>
          <cell r="E2567">
            <v>0</v>
          </cell>
          <cell r="F2567">
            <v>0</v>
          </cell>
          <cell r="G2567">
            <v>75000</v>
          </cell>
          <cell r="H2567">
            <v>0</v>
          </cell>
          <cell r="I2567">
            <v>435600</v>
          </cell>
          <cell r="J2567">
            <v>1898000</v>
          </cell>
        </row>
        <row r="2568">
          <cell r="A2568" t="str">
            <v>Q00505</v>
          </cell>
          <cell r="B2568" t="str">
            <v>A. SALMA LARASATI</v>
          </cell>
          <cell r="C2568" t="str">
            <v>05490</v>
          </cell>
          <cell r="D2568">
            <v>935000</v>
          </cell>
          <cell r="E2568">
            <v>0</v>
          </cell>
          <cell r="F2568">
            <v>0</v>
          </cell>
          <cell r="G2568">
            <v>75000</v>
          </cell>
          <cell r="H2568">
            <v>0</v>
          </cell>
          <cell r="I2568">
            <v>352000</v>
          </cell>
          <cell r="J2568">
            <v>1090000</v>
          </cell>
        </row>
        <row r="2569">
          <cell r="A2569" t="str">
            <v>Q00557</v>
          </cell>
          <cell r="B2569" t="str">
            <v>HASLINDA</v>
          </cell>
          <cell r="C2569" t="str">
            <v>05490</v>
          </cell>
          <cell r="D2569">
            <v>935000</v>
          </cell>
          <cell r="E2569">
            <v>0</v>
          </cell>
          <cell r="F2569">
            <v>0</v>
          </cell>
          <cell r="G2569">
            <v>75000</v>
          </cell>
          <cell r="H2569">
            <v>0</v>
          </cell>
          <cell r="I2569">
            <v>352000</v>
          </cell>
          <cell r="J2569">
            <v>1090000</v>
          </cell>
        </row>
        <row r="2570">
          <cell r="A2570" t="str">
            <v>P78936</v>
          </cell>
          <cell r="B2570" t="str">
            <v>AGUS TOKHID, SE. MM</v>
          </cell>
          <cell r="C2570" t="str">
            <v>05500</v>
          </cell>
          <cell r="D2570">
            <v>1927000</v>
          </cell>
          <cell r="E2570">
            <v>192700</v>
          </cell>
          <cell r="F2570">
            <v>192700</v>
          </cell>
          <cell r="G2570">
            <v>300000</v>
          </cell>
          <cell r="H2570">
            <v>1600000</v>
          </cell>
          <cell r="I2570">
            <v>0</v>
          </cell>
          <cell r="J2570">
            <v>4692000</v>
          </cell>
        </row>
        <row r="2571">
          <cell r="A2571" t="str">
            <v>P79167</v>
          </cell>
          <cell r="B2571" t="str">
            <v>SYAFRIJAL, SE</v>
          </cell>
          <cell r="C2571" t="str">
            <v>05500</v>
          </cell>
          <cell r="D2571">
            <v>1744000</v>
          </cell>
          <cell r="E2571">
            <v>0</v>
          </cell>
          <cell r="F2571">
            <v>0</v>
          </cell>
          <cell r="G2571">
            <v>75000</v>
          </cell>
          <cell r="H2571">
            <v>900000</v>
          </cell>
          <cell r="I2571">
            <v>0</v>
          </cell>
          <cell r="J2571">
            <v>3264000</v>
          </cell>
        </row>
        <row r="2572">
          <cell r="A2572" t="str">
            <v>P82369</v>
          </cell>
          <cell r="B2572" t="str">
            <v>ARIES MUHAJIR TANALUDDIN</v>
          </cell>
          <cell r="C2572" t="str">
            <v>05500</v>
          </cell>
          <cell r="D2572">
            <v>1204000</v>
          </cell>
          <cell r="E2572">
            <v>0</v>
          </cell>
          <cell r="F2572">
            <v>0</v>
          </cell>
          <cell r="G2572">
            <v>75000</v>
          </cell>
          <cell r="H2572">
            <v>0</v>
          </cell>
          <cell r="I2572">
            <v>583000</v>
          </cell>
          <cell r="J2572">
            <v>2171000</v>
          </cell>
        </row>
        <row r="2573">
          <cell r="A2573" t="str">
            <v>P82572</v>
          </cell>
          <cell r="B2573" t="str">
            <v>ADI SOFYAN PUTRA AGUNG</v>
          </cell>
          <cell r="C2573" t="str">
            <v>05500</v>
          </cell>
          <cell r="D2573">
            <v>1164000</v>
          </cell>
          <cell r="E2573">
            <v>0</v>
          </cell>
          <cell r="F2573">
            <v>0</v>
          </cell>
          <cell r="G2573">
            <v>75000</v>
          </cell>
          <cell r="H2573">
            <v>0</v>
          </cell>
          <cell r="I2573">
            <v>374000</v>
          </cell>
          <cell r="J2573">
            <v>2171000</v>
          </cell>
        </row>
        <row r="2574">
          <cell r="A2574" t="str">
            <v>P82898</v>
          </cell>
          <cell r="B2574" t="str">
            <v>MUHAMMAD YUNUS</v>
          </cell>
          <cell r="C2574" t="str">
            <v>05500</v>
          </cell>
          <cell r="D2574">
            <v>1164000</v>
          </cell>
          <cell r="E2574">
            <v>116400</v>
          </cell>
          <cell r="F2574">
            <v>0</v>
          </cell>
          <cell r="G2574">
            <v>150000</v>
          </cell>
          <cell r="H2574">
            <v>0</v>
          </cell>
          <cell r="I2574">
            <v>550000</v>
          </cell>
          <cell r="J2574">
            <v>1883000</v>
          </cell>
        </row>
        <row r="2575">
          <cell r="A2575" t="str">
            <v>P82901</v>
          </cell>
          <cell r="B2575" t="str">
            <v>MUHAMMAD RIZAL</v>
          </cell>
          <cell r="C2575" t="str">
            <v>05500</v>
          </cell>
          <cell r="D2575">
            <v>1164000</v>
          </cell>
          <cell r="E2575">
            <v>0</v>
          </cell>
          <cell r="F2575">
            <v>0</v>
          </cell>
          <cell r="G2575">
            <v>75000</v>
          </cell>
          <cell r="H2575">
            <v>0</v>
          </cell>
          <cell r="I2575">
            <v>550000</v>
          </cell>
          <cell r="J2575">
            <v>1883000</v>
          </cell>
        </row>
        <row r="2576">
          <cell r="A2576" t="str">
            <v>P83146</v>
          </cell>
          <cell r="B2576" t="str">
            <v>MUH. HAMDY BASRY</v>
          </cell>
          <cell r="C2576" t="str">
            <v>05500</v>
          </cell>
          <cell r="D2576">
            <v>916000</v>
          </cell>
          <cell r="E2576">
            <v>0</v>
          </cell>
          <cell r="F2576">
            <v>0</v>
          </cell>
          <cell r="G2576">
            <v>75000</v>
          </cell>
          <cell r="H2576">
            <v>0</v>
          </cell>
          <cell r="I2576">
            <v>550000</v>
          </cell>
          <cell r="J2576">
            <v>1215000</v>
          </cell>
        </row>
        <row r="2577">
          <cell r="A2577" t="str">
            <v>P83473</v>
          </cell>
          <cell r="B2577" t="str">
            <v>YULIANUS</v>
          </cell>
          <cell r="C2577" t="str">
            <v>05500</v>
          </cell>
          <cell r="D2577">
            <v>946400</v>
          </cell>
          <cell r="E2577">
            <v>0</v>
          </cell>
          <cell r="F2577">
            <v>0</v>
          </cell>
          <cell r="G2577">
            <v>75000</v>
          </cell>
          <cell r="H2577">
            <v>0</v>
          </cell>
          <cell r="I2577">
            <v>374000</v>
          </cell>
          <cell r="J2577">
            <v>1560800</v>
          </cell>
        </row>
        <row r="2578">
          <cell r="A2578" t="str">
            <v>P83475</v>
          </cell>
          <cell r="B2578" t="str">
            <v>YUN ARSINES MOCHTAR</v>
          </cell>
          <cell r="C2578" t="str">
            <v>05500</v>
          </cell>
          <cell r="D2578">
            <v>946400</v>
          </cell>
          <cell r="E2578">
            <v>0</v>
          </cell>
          <cell r="F2578">
            <v>0</v>
          </cell>
          <cell r="G2578">
            <v>75000</v>
          </cell>
          <cell r="H2578">
            <v>0</v>
          </cell>
          <cell r="I2578">
            <v>374000</v>
          </cell>
          <cell r="J2578">
            <v>1560800</v>
          </cell>
        </row>
        <row r="2579">
          <cell r="A2579" t="str">
            <v>P80097</v>
          </cell>
          <cell r="B2579" t="str">
            <v>BUDI SANTOSO, SE</v>
          </cell>
          <cell r="C2579" t="str">
            <v>05510</v>
          </cell>
          <cell r="D2579">
            <v>1802000</v>
          </cell>
          <cell r="E2579">
            <v>180200</v>
          </cell>
          <cell r="F2579">
            <v>180200</v>
          </cell>
          <cell r="G2579">
            <v>300000</v>
          </cell>
          <cell r="H2579">
            <v>1500000</v>
          </cell>
          <cell r="I2579">
            <v>0</v>
          </cell>
          <cell r="J2579">
            <v>3380000</v>
          </cell>
        </row>
        <row r="2580">
          <cell r="A2580" t="str">
            <v>P80678</v>
          </cell>
          <cell r="B2580" t="str">
            <v>ELWIN AUGUST R.S.</v>
          </cell>
          <cell r="C2580" t="str">
            <v>05510</v>
          </cell>
          <cell r="D2580">
            <v>1425000</v>
          </cell>
          <cell r="E2580">
            <v>142500</v>
          </cell>
          <cell r="F2580">
            <v>142500</v>
          </cell>
          <cell r="G2580">
            <v>300000</v>
          </cell>
          <cell r="H2580">
            <v>0</v>
          </cell>
          <cell r="I2580">
            <v>605000</v>
          </cell>
          <cell r="J2580">
            <v>2215000</v>
          </cell>
        </row>
        <row r="2581">
          <cell r="A2581" t="str">
            <v>P81181</v>
          </cell>
          <cell r="B2581" t="str">
            <v>FIRMAN RASYID, SE.</v>
          </cell>
          <cell r="C2581" t="str">
            <v>05510</v>
          </cell>
          <cell r="D2581">
            <v>1523000</v>
          </cell>
          <cell r="E2581">
            <v>0</v>
          </cell>
          <cell r="F2581">
            <v>0</v>
          </cell>
          <cell r="G2581">
            <v>75000</v>
          </cell>
          <cell r="H2581">
            <v>0</v>
          </cell>
          <cell r="I2581">
            <v>583000</v>
          </cell>
          <cell r="J2581">
            <v>2289000</v>
          </cell>
        </row>
        <row r="2582">
          <cell r="A2582" t="str">
            <v>P81564</v>
          </cell>
          <cell r="B2582" t="str">
            <v>AKHMAD</v>
          </cell>
          <cell r="C2582" t="str">
            <v>05510</v>
          </cell>
          <cell r="D2582">
            <v>1207000</v>
          </cell>
          <cell r="E2582">
            <v>120700</v>
          </cell>
          <cell r="F2582">
            <v>120700</v>
          </cell>
          <cell r="G2582">
            <v>300000</v>
          </cell>
          <cell r="H2582">
            <v>0</v>
          </cell>
          <cell r="I2582">
            <v>0</v>
          </cell>
          <cell r="J2582">
            <v>1902000</v>
          </cell>
        </row>
        <row r="2583">
          <cell r="A2583" t="str">
            <v>P81565</v>
          </cell>
          <cell r="B2583" t="str">
            <v>NAJAMUDDIN</v>
          </cell>
          <cell r="C2583" t="str">
            <v>05510</v>
          </cell>
          <cell r="D2583">
            <v>1168000</v>
          </cell>
          <cell r="E2583">
            <v>116800</v>
          </cell>
          <cell r="F2583">
            <v>116800</v>
          </cell>
          <cell r="G2583">
            <v>300000</v>
          </cell>
          <cell r="H2583">
            <v>0</v>
          </cell>
          <cell r="I2583">
            <v>330000</v>
          </cell>
          <cell r="J2583">
            <v>1831000</v>
          </cell>
        </row>
        <row r="2584">
          <cell r="A2584" t="str">
            <v>P81572</v>
          </cell>
          <cell r="B2584" t="str">
            <v>KARTINI, S.PI</v>
          </cell>
          <cell r="C2584" t="str">
            <v>05510</v>
          </cell>
          <cell r="D2584">
            <v>1246000</v>
          </cell>
          <cell r="E2584">
            <v>124600</v>
          </cell>
          <cell r="F2584">
            <v>124600</v>
          </cell>
          <cell r="G2584">
            <v>300000</v>
          </cell>
          <cell r="H2584">
            <v>0</v>
          </cell>
          <cell r="I2584">
            <v>495000</v>
          </cell>
          <cell r="J2584">
            <v>2065000</v>
          </cell>
        </row>
        <row r="2585">
          <cell r="A2585" t="str">
            <v>P83483</v>
          </cell>
          <cell r="B2585" t="str">
            <v>SURYA DHARMA,S.H</v>
          </cell>
          <cell r="C2585" t="str">
            <v>05510</v>
          </cell>
          <cell r="D2585">
            <v>946400</v>
          </cell>
          <cell r="E2585">
            <v>0</v>
          </cell>
          <cell r="F2585">
            <v>0</v>
          </cell>
          <cell r="G2585">
            <v>75000</v>
          </cell>
          <cell r="H2585">
            <v>0</v>
          </cell>
          <cell r="I2585">
            <v>0</v>
          </cell>
          <cell r="J2585">
            <v>1485600</v>
          </cell>
        </row>
        <row r="2586">
          <cell r="A2586" t="str">
            <v>P79930</v>
          </cell>
          <cell r="B2586" t="str">
            <v>MOHAMMAD BADARUDIN HARIADI</v>
          </cell>
          <cell r="C2586" t="str">
            <v>05520</v>
          </cell>
          <cell r="D2586">
            <v>1802000</v>
          </cell>
          <cell r="E2586">
            <v>180200</v>
          </cell>
          <cell r="F2586">
            <v>180200</v>
          </cell>
          <cell r="G2586">
            <v>300000</v>
          </cell>
          <cell r="H2586">
            <v>1500000</v>
          </cell>
          <cell r="I2586">
            <v>0</v>
          </cell>
          <cell r="J2586">
            <v>3000000</v>
          </cell>
        </row>
        <row r="2587">
          <cell r="A2587" t="str">
            <v>P81586</v>
          </cell>
          <cell r="B2587" t="str">
            <v>DAMIANUS, SH</v>
          </cell>
          <cell r="C2587" t="str">
            <v>05520</v>
          </cell>
          <cell r="D2587">
            <v>1246000</v>
          </cell>
          <cell r="E2587">
            <v>124600</v>
          </cell>
          <cell r="F2587">
            <v>124600</v>
          </cell>
          <cell r="G2587">
            <v>300000</v>
          </cell>
          <cell r="H2587">
            <v>0</v>
          </cell>
          <cell r="I2587">
            <v>297000</v>
          </cell>
          <cell r="J2587">
            <v>1898000</v>
          </cell>
        </row>
        <row r="2588">
          <cell r="A2588" t="str">
            <v>P82385</v>
          </cell>
          <cell r="B2588" t="str">
            <v>MUHAMMAD TAZLAN ABIN</v>
          </cell>
          <cell r="C2588" t="str">
            <v>05520</v>
          </cell>
          <cell r="D2588">
            <v>1204000</v>
          </cell>
          <cell r="E2588">
            <v>120400</v>
          </cell>
          <cell r="F2588">
            <v>60200</v>
          </cell>
          <cell r="G2588">
            <v>225000</v>
          </cell>
          <cell r="H2588">
            <v>0</v>
          </cell>
          <cell r="I2588">
            <v>825000</v>
          </cell>
          <cell r="J2588">
            <v>1898000</v>
          </cell>
        </row>
        <row r="2589">
          <cell r="A2589" t="str">
            <v>P82897</v>
          </cell>
          <cell r="B2589" t="str">
            <v>ACHMAD ALFIAN</v>
          </cell>
          <cell r="C2589" t="str">
            <v>05520</v>
          </cell>
          <cell r="D2589">
            <v>1164000</v>
          </cell>
          <cell r="E2589">
            <v>0</v>
          </cell>
          <cell r="F2589">
            <v>0</v>
          </cell>
          <cell r="G2589">
            <v>75000</v>
          </cell>
          <cell r="H2589">
            <v>0</v>
          </cell>
          <cell r="I2589">
            <v>550000</v>
          </cell>
          <cell r="J2589">
            <v>1655000</v>
          </cell>
        </row>
        <row r="2590">
          <cell r="A2590" t="str">
            <v>P83468</v>
          </cell>
          <cell r="B2590" t="str">
            <v>ALFANSYAH PRAYOGA (PAOLO)</v>
          </cell>
          <cell r="C2590" t="str">
            <v>05520</v>
          </cell>
          <cell r="D2590">
            <v>946400</v>
          </cell>
          <cell r="E2590">
            <v>0</v>
          </cell>
          <cell r="F2590">
            <v>0</v>
          </cell>
          <cell r="G2590">
            <v>75000</v>
          </cell>
          <cell r="H2590">
            <v>0</v>
          </cell>
          <cell r="I2590">
            <v>0</v>
          </cell>
          <cell r="J2590">
            <v>1372000</v>
          </cell>
        </row>
        <row r="2591">
          <cell r="A2591" t="str">
            <v>P83497</v>
          </cell>
          <cell r="B2591" t="str">
            <v>SUYANTO</v>
          </cell>
          <cell r="C2591" t="str">
            <v>05520</v>
          </cell>
          <cell r="D2591">
            <v>946400</v>
          </cell>
          <cell r="E2591">
            <v>0</v>
          </cell>
          <cell r="F2591">
            <v>0</v>
          </cell>
          <cell r="G2591">
            <v>75000</v>
          </cell>
          <cell r="H2591">
            <v>0</v>
          </cell>
          <cell r="I2591">
            <v>297000</v>
          </cell>
          <cell r="J2591">
            <v>1372000</v>
          </cell>
        </row>
        <row r="2592">
          <cell r="A2592" t="str">
            <v>Q00548</v>
          </cell>
          <cell r="B2592" t="str">
            <v>JATMIKAUTAMI</v>
          </cell>
          <cell r="C2592" t="str">
            <v>05520</v>
          </cell>
          <cell r="D2592">
            <v>935000</v>
          </cell>
          <cell r="E2592">
            <v>0</v>
          </cell>
          <cell r="F2592">
            <v>0</v>
          </cell>
          <cell r="G2592">
            <v>75000</v>
          </cell>
          <cell r="H2592">
            <v>0</v>
          </cell>
          <cell r="I2592">
            <v>297000</v>
          </cell>
          <cell r="J2592">
            <v>1090000</v>
          </cell>
        </row>
        <row r="2593">
          <cell r="A2593" t="str">
            <v>Q00550</v>
          </cell>
          <cell r="B2593" t="str">
            <v>SULEHA LASIDE</v>
          </cell>
          <cell r="C2593" t="str">
            <v>05520</v>
          </cell>
          <cell r="D2593">
            <v>935000</v>
          </cell>
          <cell r="E2593">
            <v>0</v>
          </cell>
          <cell r="F2593">
            <v>0</v>
          </cell>
          <cell r="G2593">
            <v>75000</v>
          </cell>
          <cell r="H2593">
            <v>0</v>
          </cell>
          <cell r="I2593">
            <v>0</v>
          </cell>
          <cell r="J2593">
            <v>1090000</v>
          </cell>
        </row>
        <row r="2594">
          <cell r="A2594" t="str">
            <v>P79180</v>
          </cell>
          <cell r="B2594" t="str">
            <v>MUKHSIN, SE.</v>
          </cell>
          <cell r="C2594" t="str">
            <v>05540</v>
          </cell>
          <cell r="D2594">
            <v>1744000</v>
          </cell>
          <cell r="E2594">
            <v>174400</v>
          </cell>
          <cell r="F2594">
            <v>174400</v>
          </cell>
          <cell r="G2594">
            <v>300000</v>
          </cell>
          <cell r="H2594">
            <v>900000</v>
          </cell>
          <cell r="I2594">
            <v>0</v>
          </cell>
          <cell r="J2594">
            <v>3536000</v>
          </cell>
        </row>
        <row r="2595">
          <cell r="A2595" t="str">
            <v>P81580</v>
          </cell>
          <cell r="B2595" t="str">
            <v>ABDUL RAZAKI KUDUBUN</v>
          </cell>
          <cell r="C2595" t="str">
            <v>05540</v>
          </cell>
          <cell r="D2595">
            <v>1168000</v>
          </cell>
          <cell r="E2595">
            <v>116800</v>
          </cell>
          <cell r="F2595">
            <v>116800</v>
          </cell>
          <cell r="G2595">
            <v>300000</v>
          </cell>
          <cell r="H2595">
            <v>0</v>
          </cell>
          <cell r="I2595">
            <v>0</v>
          </cell>
          <cell r="J2595">
            <v>1915000</v>
          </cell>
        </row>
        <row r="2596">
          <cell r="A2596" t="str">
            <v>P82893</v>
          </cell>
          <cell r="B2596" t="str">
            <v>IRFAN</v>
          </cell>
          <cell r="C2596" t="str">
            <v>05540</v>
          </cell>
          <cell r="D2596">
            <v>1164000</v>
          </cell>
          <cell r="E2596">
            <v>0</v>
          </cell>
          <cell r="F2596">
            <v>0</v>
          </cell>
          <cell r="G2596">
            <v>75000</v>
          </cell>
          <cell r="H2596">
            <v>0</v>
          </cell>
          <cell r="I2596">
            <v>583000</v>
          </cell>
          <cell r="J2596">
            <v>1883000</v>
          </cell>
        </row>
        <row r="2597">
          <cell r="A2597" t="str">
            <v>P82914</v>
          </cell>
          <cell r="B2597" t="str">
            <v>HAERUDDIN</v>
          </cell>
          <cell r="C2597" t="str">
            <v>05540</v>
          </cell>
          <cell r="D2597">
            <v>1164000</v>
          </cell>
          <cell r="E2597">
            <v>0</v>
          </cell>
          <cell r="F2597">
            <v>0</v>
          </cell>
          <cell r="G2597">
            <v>75000</v>
          </cell>
          <cell r="H2597">
            <v>0</v>
          </cell>
          <cell r="I2597">
            <v>330000</v>
          </cell>
          <cell r="J2597">
            <v>1883000</v>
          </cell>
        </row>
        <row r="2598">
          <cell r="A2598" t="str">
            <v>P83435</v>
          </cell>
          <cell r="B2598" t="str">
            <v>AZWAR ANWAR</v>
          </cell>
          <cell r="C2598" t="str">
            <v>05540</v>
          </cell>
          <cell r="D2598">
            <v>946400</v>
          </cell>
          <cell r="E2598">
            <v>0</v>
          </cell>
          <cell r="F2598">
            <v>0</v>
          </cell>
          <cell r="G2598">
            <v>75000</v>
          </cell>
          <cell r="H2598">
            <v>0</v>
          </cell>
          <cell r="I2598">
            <v>0</v>
          </cell>
          <cell r="J2598">
            <v>1560800</v>
          </cell>
        </row>
        <row r="2599">
          <cell r="A2599" t="str">
            <v>P83448</v>
          </cell>
          <cell r="B2599" t="str">
            <v>AWALUDDIN</v>
          </cell>
          <cell r="C2599" t="str">
            <v>05540</v>
          </cell>
          <cell r="D2599">
            <v>946400</v>
          </cell>
          <cell r="E2599">
            <v>0</v>
          </cell>
          <cell r="F2599">
            <v>0</v>
          </cell>
          <cell r="G2599">
            <v>75000</v>
          </cell>
          <cell r="H2599">
            <v>0</v>
          </cell>
          <cell r="I2599">
            <v>0</v>
          </cell>
          <cell r="J2599">
            <v>1560800</v>
          </cell>
        </row>
        <row r="2600">
          <cell r="A2600" t="str">
            <v>P81171</v>
          </cell>
          <cell r="B2600" t="str">
            <v>ARI WIBOWO, SE.</v>
          </cell>
          <cell r="C2600" t="str">
            <v>05550</v>
          </cell>
          <cell r="D2600">
            <v>1738000</v>
          </cell>
          <cell r="E2600">
            <v>173800</v>
          </cell>
          <cell r="F2600">
            <v>173800</v>
          </cell>
          <cell r="G2600">
            <v>300000</v>
          </cell>
          <cell r="H2600">
            <v>1500000</v>
          </cell>
          <cell r="I2600">
            <v>0</v>
          </cell>
          <cell r="J2600">
            <v>3250000</v>
          </cell>
        </row>
        <row r="2601">
          <cell r="A2601" t="str">
            <v>P82400</v>
          </cell>
          <cell r="B2601" t="str">
            <v>MOHAMMAD YUNUS FITRIYANTO</v>
          </cell>
          <cell r="C2601" t="str">
            <v>05550</v>
          </cell>
          <cell r="D2601">
            <v>1204000</v>
          </cell>
          <cell r="E2601">
            <v>120400</v>
          </cell>
          <cell r="F2601">
            <v>0</v>
          </cell>
          <cell r="G2601">
            <v>150000</v>
          </cell>
          <cell r="H2601">
            <v>0</v>
          </cell>
          <cell r="I2601">
            <v>825000</v>
          </cell>
          <cell r="J2601">
            <v>1822000</v>
          </cell>
        </row>
        <row r="2602">
          <cell r="A2602" t="str">
            <v>P83431</v>
          </cell>
          <cell r="B2602" t="str">
            <v>AMALIAH SARI ABDULLAH</v>
          </cell>
          <cell r="C2602" t="str">
            <v>05550</v>
          </cell>
          <cell r="D2602">
            <v>946400</v>
          </cell>
          <cell r="E2602">
            <v>0</v>
          </cell>
          <cell r="F2602">
            <v>0</v>
          </cell>
          <cell r="G2602">
            <v>75000</v>
          </cell>
          <cell r="H2602">
            <v>0</v>
          </cell>
          <cell r="I2602">
            <v>330000</v>
          </cell>
          <cell r="J2602">
            <v>1372000</v>
          </cell>
        </row>
        <row r="2603">
          <cell r="A2603" t="str">
            <v>P83466</v>
          </cell>
          <cell r="B2603" t="str">
            <v>MUH RIYADI</v>
          </cell>
          <cell r="C2603" t="str">
            <v>05550</v>
          </cell>
          <cell r="D2603">
            <v>946400</v>
          </cell>
          <cell r="E2603">
            <v>0</v>
          </cell>
          <cell r="F2603">
            <v>0</v>
          </cell>
          <cell r="G2603">
            <v>75000</v>
          </cell>
          <cell r="H2603">
            <v>0</v>
          </cell>
          <cell r="I2603">
            <v>0</v>
          </cell>
          <cell r="J2603">
            <v>1372000</v>
          </cell>
        </row>
        <row r="2604">
          <cell r="A2604" t="str">
            <v>Q00502</v>
          </cell>
          <cell r="B2604" t="str">
            <v>IKA KUSUMAWATI</v>
          </cell>
          <cell r="C2604" t="str">
            <v>05550</v>
          </cell>
          <cell r="D2604">
            <v>935000</v>
          </cell>
          <cell r="E2604">
            <v>0</v>
          </cell>
          <cell r="F2604">
            <v>0</v>
          </cell>
          <cell r="G2604">
            <v>75000</v>
          </cell>
          <cell r="H2604">
            <v>0</v>
          </cell>
          <cell r="I2604">
            <v>319000</v>
          </cell>
          <cell r="J2604">
            <v>1090000</v>
          </cell>
        </row>
        <row r="2605">
          <cell r="A2605" t="str">
            <v>P50716</v>
          </cell>
          <cell r="B2605" t="str">
            <v>BATARA</v>
          </cell>
          <cell r="C2605" t="str">
            <v>05560</v>
          </cell>
          <cell r="D2605">
            <v>2215000</v>
          </cell>
          <cell r="E2605">
            <v>221500</v>
          </cell>
          <cell r="F2605">
            <v>221500</v>
          </cell>
          <cell r="G2605">
            <v>300000</v>
          </cell>
          <cell r="H2605">
            <v>1500000</v>
          </cell>
          <cell r="I2605">
            <v>0</v>
          </cell>
          <cell r="J2605">
            <v>2952000</v>
          </cell>
        </row>
        <row r="2606">
          <cell r="A2606" t="str">
            <v>P76722</v>
          </cell>
          <cell r="B2606" t="str">
            <v>SEPRYANA FANGGIDAE</v>
          </cell>
          <cell r="C2606" t="str">
            <v>05560</v>
          </cell>
          <cell r="D2606">
            <v>1689000</v>
          </cell>
          <cell r="E2606">
            <v>168900</v>
          </cell>
          <cell r="F2606">
            <v>168900</v>
          </cell>
          <cell r="G2606">
            <v>300000</v>
          </cell>
          <cell r="H2606">
            <v>0</v>
          </cell>
          <cell r="I2606">
            <v>825000</v>
          </cell>
          <cell r="J2606">
            <v>2172000</v>
          </cell>
        </row>
        <row r="2607">
          <cell r="A2607" t="str">
            <v>P79184</v>
          </cell>
          <cell r="B2607" t="str">
            <v>HANURA AKBAR,SE</v>
          </cell>
          <cell r="C2607" t="str">
            <v>05560</v>
          </cell>
          <cell r="D2607">
            <v>1744000</v>
          </cell>
          <cell r="E2607">
            <v>174400</v>
          </cell>
          <cell r="F2607">
            <v>174400</v>
          </cell>
          <cell r="G2607">
            <v>300000</v>
          </cell>
          <cell r="H2607">
            <v>0</v>
          </cell>
          <cell r="I2607">
            <v>825000</v>
          </cell>
          <cell r="J2607">
            <v>2243000</v>
          </cell>
        </row>
        <row r="2608">
          <cell r="A2608" t="str">
            <v>P79602</v>
          </cell>
          <cell r="B2608" t="str">
            <v>SAMSUL,SE</v>
          </cell>
          <cell r="C2608" t="str">
            <v>05560</v>
          </cell>
          <cell r="D2608">
            <v>2128000</v>
          </cell>
          <cell r="E2608">
            <v>212800</v>
          </cell>
          <cell r="F2608">
            <v>212800</v>
          </cell>
          <cell r="G2608">
            <v>300000</v>
          </cell>
          <cell r="H2608">
            <v>2100000</v>
          </cell>
          <cell r="I2608">
            <v>0</v>
          </cell>
          <cell r="J2608">
            <v>4451000</v>
          </cell>
        </row>
        <row r="2609">
          <cell r="A2609" t="str">
            <v>P82397</v>
          </cell>
          <cell r="B2609" t="str">
            <v>ABDUL ROSYAD</v>
          </cell>
          <cell r="C2609" t="str">
            <v>05560</v>
          </cell>
          <cell r="D2609">
            <v>1204000</v>
          </cell>
          <cell r="E2609">
            <v>0</v>
          </cell>
          <cell r="F2609">
            <v>0</v>
          </cell>
          <cell r="G2609">
            <v>75000</v>
          </cell>
          <cell r="H2609">
            <v>0</v>
          </cell>
          <cell r="I2609">
            <v>759000</v>
          </cell>
          <cell r="J2609">
            <v>1959000</v>
          </cell>
        </row>
        <row r="2610">
          <cell r="A2610" t="str">
            <v>P82704</v>
          </cell>
          <cell r="B2610" t="str">
            <v>REHANA AMALIA, SE.</v>
          </cell>
          <cell r="C2610" t="str">
            <v>05560</v>
          </cell>
          <cell r="D2610">
            <v>1202000</v>
          </cell>
          <cell r="E2610">
            <v>0</v>
          </cell>
          <cell r="F2610">
            <v>0</v>
          </cell>
          <cell r="G2610">
            <v>75000</v>
          </cell>
          <cell r="H2610">
            <v>0</v>
          </cell>
          <cell r="I2610">
            <v>550000</v>
          </cell>
          <cell r="J2610">
            <v>1762000</v>
          </cell>
        </row>
        <row r="2611">
          <cell r="A2611" t="str">
            <v>P83148</v>
          </cell>
          <cell r="B2611" t="str">
            <v>MUHAMMAD ARDIYAN</v>
          </cell>
          <cell r="C2611" t="str">
            <v>05560</v>
          </cell>
          <cell r="D2611">
            <v>916000</v>
          </cell>
          <cell r="E2611">
            <v>0</v>
          </cell>
          <cell r="F2611">
            <v>0</v>
          </cell>
          <cell r="G2611">
            <v>75000</v>
          </cell>
          <cell r="H2611">
            <v>0</v>
          </cell>
          <cell r="I2611">
            <v>374000</v>
          </cell>
          <cell r="J2611">
            <v>1215000</v>
          </cell>
        </row>
        <row r="2612">
          <cell r="A2612" t="str">
            <v>P83436</v>
          </cell>
          <cell r="B2612" t="str">
            <v>IBDA SARI</v>
          </cell>
          <cell r="C2612" t="str">
            <v>05560</v>
          </cell>
          <cell r="D2612">
            <v>946400</v>
          </cell>
          <cell r="E2612">
            <v>0</v>
          </cell>
          <cell r="F2612">
            <v>0</v>
          </cell>
          <cell r="G2612">
            <v>75000</v>
          </cell>
          <cell r="H2612">
            <v>0</v>
          </cell>
          <cell r="I2612">
            <v>297000</v>
          </cell>
          <cell r="J2612">
            <v>1409600</v>
          </cell>
        </row>
        <row r="2613">
          <cell r="A2613" t="str">
            <v>Q00503</v>
          </cell>
          <cell r="B2613" t="str">
            <v>LYSANDI</v>
          </cell>
          <cell r="C2613" t="str">
            <v>05560</v>
          </cell>
          <cell r="D2613">
            <v>935000</v>
          </cell>
          <cell r="E2613">
            <v>0</v>
          </cell>
          <cell r="F2613">
            <v>0</v>
          </cell>
          <cell r="G2613">
            <v>75000</v>
          </cell>
          <cell r="H2613">
            <v>0</v>
          </cell>
          <cell r="I2613">
            <v>374000</v>
          </cell>
          <cell r="J2613">
            <v>1120000</v>
          </cell>
        </row>
        <row r="2614">
          <cell r="A2614" t="str">
            <v>Q00516</v>
          </cell>
          <cell r="B2614" t="str">
            <v>BRIEGITTE FRIECILIA PETRUS</v>
          </cell>
          <cell r="C2614" t="str">
            <v>05560</v>
          </cell>
          <cell r="D2614">
            <v>935000</v>
          </cell>
          <cell r="E2614">
            <v>0</v>
          </cell>
          <cell r="F2614">
            <v>0</v>
          </cell>
          <cell r="G2614">
            <v>75000</v>
          </cell>
          <cell r="H2614">
            <v>0</v>
          </cell>
          <cell r="I2614">
            <v>374000</v>
          </cell>
          <cell r="J2614">
            <v>1120000</v>
          </cell>
        </row>
        <row r="2615">
          <cell r="A2615" t="str">
            <v>Q00558</v>
          </cell>
          <cell r="B2615" t="str">
            <v>DAVINA APRILANI</v>
          </cell>
          <cell r="C2615" t="str">
            <v>05560</v>
          </cell>
          <cell r="D2615">
            <v>935000</v>
          </cell>
          <cell r="E2615">
            <v>0</v>
          </cell>
          <cell r="F2615">
            <v>0</v>
          </cell>
          <cell r="G2615">
            <v>75000</v>
          </cell>
          <cell r="H2615">
            <v>0</v>
          </cell>
          <cell r="I2615">
            <v>297000</v>
          </cell>
          <cell r="J2615">
            <v>1120000</v>
          </cell>
        </row>
        <row r="2616">
          <cell r="A2616" t="str">
            <v>P46624</v>
          </cell>
          <cell r="B2616" t="str">
            <v>SYAHRUDDIN</v>
          </cell>
          <cell r="C2616" t="str">
            <v>05570</v>
          </cell>
          <cell r="D2616">
            <v>2364000</v>
          </cell>
          <cell r="E2616">
            <v>236400</v>
          </cell>
          <cell r="F2616">
            <v>236400</v>
          </cell>
          <cell r="G2616">
            <v>300000</v>
          </cell>
          <cell r="H2616">
            <v>1600000</v>
          </cell>
          <cell r="I2616">
            <v>0</v>
          </cell>
          <cell r="J2616">
            <v>3741000</v>
          </cell>
        </row>
        <row r="2617">
          <cell r="A2617" t="str">
            <v>P71284</v>
          </cell>
          <cell r="B2617" t="str">
            <v>ASRI SYAM</v>
          </cell>
          <cell r="C2617" t="str">
            <v>05570</v>
          </cell>
          <cell r="D2617">
            <v>1692000</v>
          </cell>
          <cell r="E2617">
            <v>169200</v>
          </cell>
          <cell r="F2617">
            <v>0</v>
          </cell>
          <cell r="G2617">
            <v>150000</v>
          </cell>
          <cell r="H2617">
            <v>0</v>
          </cell>
          <cell r="I2617">
            <v>309760</v>
          </cell>
          <cell r="J2617">
            <v>2003000</v>
          </cell>
        </row>
        <row r="2618">
          <cell r="A2618" t="str">
            <v>P76721</v>
          </cell>
          <cell r="B2618" t="str">
            <v>KUS SUPRAPTI</v>
          </cell>
          <cell r="C2618" t="str">
            <v>05570</v>
          </cell>
          <cell r="D2618">
            <v>1689000</v>
          </cell>
          <cell r="E2618">
            <v>0</v>
          </cell>
          <cell r="F2618">
            <v>0</v>
          </cell>
          <cell r="G2618">
            <v>75000</v>
          </cell>
          <cell r="H2618">
            <v>0</v>
          </cell>
          <cell r="I2618">
            <v>825000</v>
          </cell>
          <cell r="J2618">
            <v>2172000</v>
          </cell>
        </row>
        <row r="2619">
          <cell r="A2619" t="str">
            <v>P80671</v>
          </cell>
          <cell r="B2619" t="str">
            <v>BAHARUDDIN, S.E.</v>
          </cell>
          <cell r="C2619" t="str">
            <v>05570</v>
          </cell>
          <cell r="D2619">
            <v>1738000</v>
          </cell>
          <cell r="E2619">
            <v>173800</v>
          </cell>
          <cell r="F2619">
            <v>173800</v>
          </cell>
          <cell r="G2619">
            <v>300000</v>
          </cell>
          <cell r="H2619">
            <v>1500000</v>
          </cell>
          <cell r="I2619">
            <v>0</v>
          </cell>
          <cell r="J2619">
            <v>3096000</v>
          </cell>
        </row>
        <row r="2620">
          <cell r="A2620" t="str">
            <v>P81518</v>
          </cell>
          <cell r="B2620" t="str">
            <v>BUSTAN</v>
          </cell>
          <cell r="C2620" t="str">
            <v>05570</v>
          </cell>
          <cell r="D2620">
            <v>1207000</v>
          </cell>
          <cell r="E2620">
            <v>120700</v>
          </cell>
          <cell r="F2620">
            <v>120700</v>
          </cell>
          <cell r="G2620">
            <v>300000</v>
          </cell>
          <cell r="H2620">
            <v>0</v>
          </cell>
          <cell r="I2620">
            <v>0</v>
          </cell>
          <cell r="J2620">
            <v>1888000</v>
          </cell>
        </row>
        <row r="2621">
          <cell r="A2621" t="str">
            <v>P81537</v>
          </cell>
          <cell r="B2621" t="str">
            <v>ABDUL RAUF</v>
          </cell>
          <cell r="C2621" t="str">
            <v>05570</v>
          </cell>
          <cell r="D2621">
            <v>1207000</v>
          </cell>
          <cell r="E2621">
            <v>120700</v>
          </cell>
          <cell r="F2621">
            <v>120700</v>
          </cell>
          <cell r="G2621">
            <v>300000</v>
          </cell>
          <cell r="H2621">
            <v>0</v>
          </cell>
          <cell r="I2621">
            <v>352000</v>
          </cell>
          <cell r="J2621">
            <v>1888000</v>
          </cell>
        </row>
        <row r="2622">
          <cell r="A2622" t="str">
            <v>P81547</v>
          </cell>
          <cell r="B2622" t="str">
            <v>JUDIANA MANDA</v>
          </cell>
          <cell r="C2622" t="str">
            <v>05570</v>
          </cell>
          <cell r="D2622">
            <v>1246000</v>
          </cell>
          <cell r="E2622">
            <v>0</v>
          </cell>
          <cell r="F2622">
            <v>0</v>
          </cell>
          <cell r="G2622">
            <v>75000</v>
          </cell>
          <cell r="H2622">
            <v>0</v>
          </cell>
          <cell r="I2622">
            <v>495000</v>
          </cell>
          <cell r="J2622">
            <v>1959000</v>
          </cell>
        </row>
        <row r="2623">
          <cell r="A2623" t="str">
            <v>Q00554</v>
          </cell>
          <cell r="B2623" t="str">
            <v>ERAWATI HAMZAH</v>
          </cell>
          <cell r="C2623" t="str">
            <v>05570</v>
          </cell>
          <cell r="D2623">
            <v>935000</v>
          </cell>
          <cell r="E2623">
            <v>0</v>
          </cell>
          <cell r="F2623">
            <v>0</v>
          </cell>
          <cell r="G2623">
            <v>75000</v>
          </cell>
          <cell r="H2623">
            <v>0</v>
          </cell>
          <cell r="I2623">
            <v>352000</v>
          </cell>
          <cell r="J2623">
            <v>1120000</v>
          </cell>
        </row>
        <row r="2624">
          <cell r="A2624" t="str">
            <v>P46623</v>
          </cell>
          <cell r="B2624" t="str">
            <v>HASAN HANAFI, DRS.</v>
          </cell>
          <cell r="C2624" t="str">
            <v>05580</v>
          </cell>
          <cell r="D2624">
            <v>2364000</v>
          </cell>
          <cell r="E2624">
            <v>236400</v>
          </cell>
          <cell r="F2624">
            <v>118200</v>
          </cell>
          <cell r="G2624">
            <v>225000</v>
          </cell>
          <cell r="H2624">
            <v>1600000</v>
          </cell>
          <cell r="I2624">
            <v>0</v>
          </cell>
          <cell r="J2624">
            <v>3741000</v>
          </cell>
        </row>
        <row r="2625">
          <cell r="A2625" t="str">
            <v>P51712</v>
          </cell>
          <cell r="B2625" t="str">
            <v>ABDUL JABBAR</v>
          </cell>
          <cell r="C2625" t="str">
            <v>05580</v>
          </cell>
          <cell r="D2625">
            <v>2006000</v>
          </cell>
          <cell r="E2625">
            <v>200600</v>
          </cell>
          <cell r="F2625">
            <v>0</v>
          </cell>
          <cell r="G2625">
            <v>150000</v>
          </cell>
          <cell r="H2625">
            <v>0</v>
          </cell>
          <cell r="I2625">
            <v>309760</v>
          </cell>
          <cell r="J2625">
            <v>2172000</v>
          </cell>
        </row>
        <row r="2626">
          <cell r="A2626" t="str">
            <v>P79163</v>
          </cell>
          <cell r="B2626" t="str">
            <v>KARTINI MANSYUR, SE.</v>
          </cell>
          <cell r="C2626" t="str">
            <v>05580</v>
          </cell>
          <cell r="D2626">
            <v>1744000</v>
          </cell>
          <cell r="E2626">
            <v>0</v>
          </cell>
          <cell r="F2626">
            <v>0</v>
          </cell>
          <cell r="G2626">
            <v>75000</v>
          </cell>
          <cell r="H2626">
            <v>0</v>
          </cell>
          <cell r="I2626">
            <v>605000</v>
          </cell>
          <cell r="J2626">
            <v>2243000</v>
          </cell>
        </row>
        <row r="2627">
          <cell r="A2627" t="str">
            <v>P79666</v>
          </cell>
          <cell r="B2627" t="str">
            <v>WIDHI SEKARMINI</v>
          </cell>
          <cell r="C2627" t="str">
            <v>05580</v>
          </cell>
          <cell r="D2627">
            <v>1686000</v>
          </cell>
          <cell r="E2627">
            <v>0</v>
          </cell>
          <cell r="F2627">
            <v>0</v>
          </cell>
          <cell r="G2627">
            <v>75000</v>
          </cell>
          <cell r="H2627">
            <v>0</v>
          </cell>
          <cell r="I2627">
            <v>825000</v>
          </cell>
          <cell r="J2627">
            <v>2172000</v>
          </cell>
        </row>
        <row r="2628">
          <cell r="A2628" t="str">
            <v>P80667</v>
          </cell>
          <cell r="B2628" t="str">
            <v>UNTUNG TRIYONO, SE</v>
          </cell>
          <cell r="C2628" t="str">
            <v>05580</v>
          </cell>
          <cell r="D2628">
            <v>1425000</v>
          </cell>
          <cell r="E2628">
            <v>142500</v>
          </cell>
          <cell r="F2628">
            <v>142500</v>
          </cell>
          <cell r="G2628">
            <v>300000</v>
          </cell>
          <cell r="H2628">
            <v>0</v>
          </cell>
          <cell r="I2628">
            <v>443080</v>
          </cell>
          <cell r="J2628">
            <v>2003000</v>
          </cell>
        </row>
        <row r="2629">
          <cell r="A2629" t="str">
            <v>P81195</v>
          </cell>
          <cell r="B2629" t="str">
            <v>RENY INDRIA DARMAN</v>
          </cell>
          <cell r="C2629" t="str">
            <v>05580</v>
          </cell>
          <cell r="D2629">
            <v>1475000</v>
          </cell>
          <cell r="E2629">
            <v>0</v>
          </cell>
          <cell r="F2629">
            <v>0</v>
          </cell>
          <cell r="G2629">
            <v>75000</v>
          </cell>
          <cell r="H2629">
            <v>0</v>
          </cell>
          <cell r="I2629">
            <v>352000</v>
          </cell>
          <cell r="J2629">
            <v>2101000</v>
          </cell>
        </row>
        <row r="2630">
          <cell r="A2630" t="str">
            <v>P81495</v>
          </cell>
          <cell r="B2630" t="str">
            <v>ABD. MAJID SYAH</v>
          </cell>
          <cell r="C2630" t="str">
            <v>05580</v>
          </cell>
          <cell r="D2630">
            <v>1168000</v>
          </cell>
          <cell r="E2630">
            <v>116800</v>
          </cell>
          <cell r="F2630">
            <v>116800</v>
          </cell>
          <cell r="G2630">
            <v>300000</v>
          </cell>
          <cell r="H2630">
            <v>0</v>
          </cell>
          <cell r="I2630">
            <v>319000</v>
          </cell>
          <cell r="J2630">
            <v>1817000</v>
          </cell>
        </row>
        <row r="2631">
          <cell r="A2631" t="str">
            <v>P81562</v>
          </cell>
          <cell r="B2631" t="str">
            <v>M. NASRUM, SE.</v>
          </cell>
          <cell r="C2631" t="str">
            <v>05580</v>
          </cell>
          <cell r="D2631">
            <v>1246000</v>
          </cell>
          <cell r="E2631">
            <v>124600</v>
          </cell>
          <cell r="F2631">
            <v>60200</v>
          </cell>
          <cell r="G2631">
            <v>225000</v>
          </cell>
          <cell r="H2631">
            <v>0</v>
          </cell>
          <cell r="I2631">
            <v>825000</v>
          </cell>
          <cell r="J2631">
            <v>1959000</v>
          </cell>
        </row>
        <row r="2632">
          <cell r="A2632" t="str">
            <v>P82179</v>
          </cell>
          <cell r="B2632" t="str">
            <v>EDITA BERTY</v>
          </cell>
          <cell r="C2632" t="str">
            <v>05580</v>
          </cell>
          <cell r="D2632">
            <v>1164000</v>
          </cell>
          <cell r="E2632">
            <v>116400</v>
          </cell>
          <cell r="F2632">
            <v>116400</v>
          </cell>
          <cell r="G2632">
            <v>300000</v>
          </cell>
          <cell r="H2632">
            <v>0</v>
          </cell>
          <cell r="I2632">
            <v>475200</v>
          </cell>
          <cell r="J2632">
            <v>1952000</v>
          </cell>
        </row>
        <row r="2633">
          <cell r="A2633" t="str">
            <v>P82706</v>
          </cell>
          <cell r="B2633" t="str">
            <v>DIDI JAYADI, S.SOS.</v>
          </cell>
          <cell r="C2633" t="str">
            <v>05580</v>
          </cell>
          <cell r="D2633">
            <v>1202000</v>
          </cell>
          <cell r="E2633">
            <v>120200</v>
          </cell>
          <cell r="F2633">
            <v>60100</v>
          </cell>
          <cell r="G2633">
            <v>225000</v>
          </cell>
          <cell r="H2633">
            <v>0</v>
          </cell>
          <cell r="I2633">
            <v>693000</v>
          </cell>
          <cell r="J2633">
            <v>1762000</v>
          </cell>
        </row>
        <row r="2634">
          <cell r="A2634" t="str">
            <v>Q00519</v>
          </cell>
          <cell r="B2634" t="str">
            <v>JEANET UCIA PAYUNG ALLO</v>
          </cell>
          <cell r="C2634" t="str">
            <v>05580</v>
          </cell>
          <cell r="D2634">
            <v>935000</v>
          </cell>
          <cell r="E2634">
            <v>0</v>
          </cell>
          <cell r="F2634">
            <v>0</v>
          </cell>
          <cell r="G2634">
            <v>75000</v>
          </cell>
          <cell r="H2634">
            <v>0</v>
          </cell>
          <cell r="I2634">
            <v>297000</v>
          </cell>
          <cell r="J2634">
            <v>1120000</v>
          </cell>
        </row>
        <row r="2635">
          <cell r="A2635" t="str">
            <v>Q00541</v>
          </cell>
          <cell r="B2635" t="str">
            <v>DEVITA MULANSARI</v>
          </cell>
          <cell r="C2635" t="str">
            <v>05580</v>
          </cell>
          <cell r="D2635">
            <v>935000</v>
          </cell>
          <cell r="E2635">
            <v>0</v>
          </cell>
          <cell r="F2635">
            <v>0</v>
          </cell>
          <cell r="G2635">
            <v>75000</v>
          </cell>
          <cell r="H2635">
            <v>0</v>
          </cell>
          <cell r="I2635">
            <v>297000</v>
          </cell>
          <cell r="J2635">
            <v>1120000</v>
          </cell>
        </row>
        <row r="2636">
          <cell r="A2636" t="str">
            <v>Q00564</v>
          </cell>
          <cell r="B2636" t="str">
            <v>NUR INDAH</v>
          </cell>
          <cell r="C2636" t="str">
            <v>05580</v>
          </cell>
          <cell r="D2636">
            <v>935000</v>
          </cell>
          <cell r="E2636">
            <v>0</v>
          </cell>
          <cell r="F2636">
            <v>0</v>
          </cell>
          <cell r="G2636">
            <v>75000</v>
          </cell>
          <cell r="H2636">
            <v>0</v>
          </cell>
          <cell r="I2636">
            <v>352000</v>
          </cell>
          <cell r="J2636">
            <v>1120000</v>
          </cell>
        </row>
        <row r="2637">
          <cell r="A2637" t="str">
            <v>P76521</v>
          </cell>
          <cell r="B2637" t="str">
            <v>SALAMUDDIN,S.SOS</v>
          </cell>
          <cell r="C2637" t="str">
            <v>05590</v>
          </cell>
          <cell r="D2637">
            <v>1686000</v>
          </cell>
          <cell r="E2637">
            <v>168600</v>
          </cell>
          <cell r="F2637">
            <v>168600</v>
          </cell>
          <cell r="G2637">
            <v>300000</v>
          </cell>
          <cell r="H2637">
            <v>1500000</v>
          </cell>
          <cell r="I2637">
            <v>0</v>
          </cell>
          <cell r="J2637">
            <v>3380000</v>
          </cell>
        </row>
        <row r="2638">
          <cell r="A2638" t="str">
            <v>P79168</v>
          </cell>
          <cell r="B2638" t="str">
            <v>SALAHUDDIN</v>
          </cell>
          <cell r="C2638" t="str">
            <v>05590</v>
          </cell>
          <cell r="D2638">
            <v>1744000</v>
          </cell>
          <cell r="E2638">
            <v>174400</v>
          </cell>
          <cell r="F2638">
            <v>174400</v>
          </cell>
          <cell r="G2638">
            <v>300000</v>
          </cell>
          <cell r="H2638">
            <v>0</v>
          </cell>
          <cell r="I2638">
            <v>330000</v>
          </cell>
          <cell r="J2638">
            <v>2364000</v>
          </cell>
        </row>
        <row r="2639">
          <cell r="A2639" t="str">
            <v>P82913</v>
          </cell>
          <cell r="B2639" t="str">
            <v>ERYK RATNA SARI</v>
          </cell>
          <cell r="C2639" t="str">
            <v>05590</v>
          </cell>
          <cell r="D2639">
            <v>1164000</v>
          </cell>
          <cell r="E2639">
            <v>0</v>
          </cell>
          <cell r="F2639">
            <v>0</v>
          </cell>
          <cell r="G2639">
            <v>75000</v>
          </cell>
          <cell r="H2639">
            <v>0</v>
          </cell>
          <cell r="I2639">
            <v>495000</v>
          </cell>
          <cell r="J2639">
            <v>1792000</v>
          </cell>
        </row>
        <row r="2640">
          <cell r="A2640" t="str">
            <v>P83446</v>
          </cell>
          <cell r="B2640" t="str">
            <v>FAKHRI HIDAYAT</v>
          </cell>
          <cell r="C2640" t="str">
            <v>05590</v>
          </cell>
          <cell r="D2640">
            <v>946400</v>
          </cell>
          <cell r="E2640">
            <v>0</v>
          </cell>
          <cell r="F2640">
            <v>0</v>
          </cell>
          <cell r="G2640">
            <v>75000</v>
          </cell>
          <cell r="H2640">
            <v>0</v>
          </cell>
          <cell r="I2640">
            <v>0</v>
          </cell>
          <cell r="J2640">
            <v>1485600</v>
          </cell>
        </row>
        <row r="2641">
          <cell r="A2641" t="str">
            <v>P79175</v>
          </cell>
          <cell r="B2641" t="str">
            <v>CHARLES SAMSON</v>
          </cell>
          <cell r="C2641" t="str">
            <v>05620</v>
          </cell>
          <cell r="D2641">
            <v>1744000</v>
          </cell>
          <cell r="E2641">
            <v>174400</v>
          </cell>
          <cell r="F2641">
            <v>174400</v>
          </cell>
          <cell r="G2641">
            <v>300000</v>
          </cell>
          <cell r="H2641">
            <v>1500000</v>
          </cell>
          <cell r="I2641">
            <v>0</v>
          </cell>
          <cell r="J2641">
            <v>3068000</v>
          </cell>
        </row>
        <row r="2642">
          <cell r="A2642" t="str">
            <v>P81176</v>
          </cell>
          <cell r="B2642" t="str">
            <v>ANSAR BINE, SH.</v>
          </cell>
          <cell r="C2642" t="str">
            <v>05620</v>
          </cell>
          <cell r="D2642">
            <v>1523000</v>
          </cell>
          <cell r="E2642">
            <v>152300</v>
          </cell>
          <cell r="F2642">
            <v>152300</v>
          </cell>
          <cell r="G2642">
            <v>300000</v>
          </cell>
          <cell r="H2642">
            <v>0</v>
          </cell>
          <cell r="I2642">
            <v>319000</v>
          </cell>
          <cell r="J2642">
            <v>1902000</v>
          </cell>
        </row>
        <row r="2643">
          <cell r="A2643" t="str">
            <v>P82573</v>
          </cell>
          <cell r="B2643" t="str">
            <v>IAN SANTOSO</v>
          </cell>
          <cell r="C2643" t="str">
            <v>05620</v>
          </cell>
          <cell r="D2643">
            <v>1164000</v>
          </cell>
          <cell r="E2643">
            <v>0</v>
          </cell>
          <cell r="F2643">
            <v>0</v>
          </cell>
          <cell r="G2643">
            <v>75000</v>
          </cell>
          <cell r="H2643">
            <v>0</v>
          </cell>
          <cell r="I2643">
            <v>495000</v>
          </cell>
          <cell r="J2643">
            <v>1792000</v>
          </cell>
        </row>
        <row r="2644">
          <cell r="A2644" t="str">
            <v>P83142</v>
          </cell>
          <cell r="B2644" t="str">
            <v>ERSHAD AZHAR RIZKY</v>
          </cell>
          <cell r="C2644" t="str">
            <v>05620</v>
          </cell>
          <cell r="D2644">
            <v>916000</v>
          </cell>
          <cell r="E2644">
            <v>0</v>
          </cell>
          <cell r="F2644">
            <v>0</v>
          </cell>
          <cell r="G2644">
            <v>75000</v>
          </cell>
          <cell r="H2644">
            <v>0</v>
          </cell>
          <cell r="I2644">
            <v>0</v>
          </cell>
          <cell r="J2644">
            <v>1215000</v>
          </cell>
        </row>
        <row r="2645">
          <cell r="A2645" t="str">
            <v>P83495</v>
          </cell>
          <cell r="B2645" t="str">
            <v>FIRMAN RAIS</v>
          </cell>
          <cell r="C2645" t="str">
            <v>05620</v>
          </cell>
          <cell r="D2645">
            <v>946400</v>
          </cell>
          <cell r="E2645">
            <v>0</v>
          </cell>
          <cell r="F2645">
            <v>0</v>
          </cell>
          <cell r="G2645">
            <v>75000</v>
          </cell>
          <cell r="H2645">
            <v>0</v>
          </cell>
          <cell r="I2645">
            <v>0</v>
          </cell>
          <cell r="J2645">
            <v>1296800</v>
          </cell>
        </row>
        <row r="2646">
          <cell r="A2646" t="str">
            <v>P80519</v>
          </cell>
          <cell r="B2646" t="str">
            <v>ADIL SUTJAHJO,SE.AKT</v>
          </cell>
          <cell r="C2646" t="str">
            <v>05630</v>
          </cell>
          <cell r="D2646">
            <v>1799000</v>
          </cell>
          <cell r="E2646">
            <v>179900</v>
          </cell>
          <cell r="F2646">
            <v>179900</v>
          </cell>
          <cell r="G2646">
            <v>300000</v>
          </cell>
          <cell r="H2646">
            <v>1500000</v>
          </cell>
          <cell r="I2646">
            <v>0</v>
          </cell>
          <cell r="J2646">
            <v>3250000</v>
          </cell>
        </row>
        <row r="2647">
          <cell r="A2647" t="str">
            <v>P81191</v>
          </cell>
          <cell r="B2647" t="str">
            <v>DASWAN ASDAR,SE</v>
          </cell>
          <cell r="C2647" t="str">
            <v>05630</v>
          </cell>
          <cell r="D2647">
            <v>1523000</v>
          </cell>
          <cell r="E2647">
            <v>152300</v>
          </cell>
          <cell r="F2647">
            <v>152300</v>
          </cell>
          <cell r="G2647">
            <v>300000</v>
          </cell>
          <cell r="H2647">
            <v>0</v>
          </cell>
          <cell r="I2647">
            <v>605000</v>
          </cell>
          <cell r="J2647">
            <v>2104000</v>
          </cell>
        </row>
        <row r="2648">
          <cell r="A2648" t="str">
            <v>P81576</v>
          </cell>
          <cell r="B2648" t="str">
            <v>RAHIS</v>
          </cell>
          <cell r="C2648" t="str">
            <v>05630</v>
          </cell>
          <cell r="D2648">
            <v>1207000</v>
          </cell>
          <cell r="E2648">
            <v>120700</v>
          </cell>
          <cell r="F2648">
            <v>120700</v>
          </cell>
          <cell r="G2648">
            <v>300000</v>
          </cell>
          <cell r="H2648">
            <v>0</v>
          </cell>
          <cell r="I2648">
            <v>319000</v>
          </cell>
          <cell r="J2648">
            <v>1829000</v>
          </cell>
        </row>
        <row r="2649">
          <cell r="A2649" t="str">
            <v>P82374</v>
          </cell>
          <cell r="B2649" t="str">
            <v>GUNAWAN HB</v>
          </cell>
          <cell r="C2649" t="str">
            <v>05630</v>
          </cell>
          <cell r="D2649">
            <v>1204000</v>
          </cell>
          <cell r="E2649">
            <v>0</v>
          </cell>
          <cell r="F2649">
            <v>0</v>
          </cell>
          <cell r="G2649">
            <v>75000</v>
          </cell>
          <cell r="H2649">
            <v>0</v>
          </cell>
          <cell r="I2649">
            <v>825000</v>
          </cell>
          <cell r="J2649">
            <v>1898000</v>
          </cell>
        </row>
        <row r="2650">
          <cell r="A2650" t="str">
            <v>P82716</v>
          </cell>
          <cell r="B2650" t="str">
            <v>ATMAN SALEH</v>
          </cell>
          <cell r="C2650" t="str">
            <v>05630</v>
          </cell>
          <cell r="D2650">
            <v>1052000</v>
          </cell>
          <cell r="E2650">
            <v>0</v>
          </cell>
          <cell r="F2650">
            <v>0</v>
          </cell>
          <cell r="G2650">
            <v>75000</v>
          </cell>
          <cell r="H2650">
            <v>0</v>
          </cell>
          <cell r="I2650">
            <v>330000</v>
          </cell>
          <cell r="J2650">
            <v>1829000</v>
          </cell>
        </row>
        <row r="2651">
          <cell r="A2651" t="str">
            <v>P82905</v>
          </cell>
          <cell r="B2651" t="str">
            <v>MUH. IKHSAN</v>
          </cell>
          <cell r="C2651" t="str">
            <v>05630</v>
          </cell>
          <cell r="D2651">
            <v>1164000</v>
          </cell>
          <cell r="E2651">
            <v>0</v>
          </cell>
          <cell r="F2651">
            <v>0</v>
          </cell>
          <cell r="G2651">
            <v>75000</v>
          </cell>
          <cell r="H2651">
            <v>0</v>
          </cell>
          <cell r="I2651">
            <v>495000</v>
          </cell>
          <cell r="J2651">
            <v>1655000</v>
          </cell>
        </row>
        <row r="2652">
          <cell r="A2652" t="str">
            <v>P82911</v>
          </cell>
          <cell r="B2652" t="str">
            <v>LAODE MUKHLIS NAPA</v>
          </cell>
          <cell r="C2652" t="str">
            <v>05630</v>
          </cell>
          <cell r="D2652">
            <v>1164000</v>
          </cell>
          <cell r="E2652">
            <v>0</v>
          </cell>
          <cell r="F2652">
            <v>0</v>
          </cell>
          <cell r="G2652">
            <v>75000</v>
          </cell>
          <cell r="H2652">
            <v>0</v>
          </cell>
          <cell r="I2652">
            <v>825000</v>
          </cell>
          <cell r="J2652">
            <v>1655000</v>
          </cell>
        </row>
        <row r="2653">
          <cell r="A2653" t="str">
            <v>P82912</v>
          </cell>
          <cell r="B2653" t="str">
            <v>LA ODE MALIK IBRAHIM</v>
          </cell>
          <cell r="C2653" t="str">
            <v>05630</v>
          </cell>
          <cell r="D2653">
            <v>1164000</v>
          </cell>
          <cell r="E2653">
            <v>0</v>
          </cell>
          <cell r="F2653">
            <v>0</v>
          </cell>
          <cell r="G2653">
            <v>75000</v>
          </cell>
          <cell r="H2653">
            <v>0</v>
          </cell>
          <cell r="I2653">
            <v>825000</v>
          </cell>
          <cell r="J2653">
            <v>1655000</v>
          </cell>
        </row>
        <row r="2654">
          <cell r="A2654" t="str">
            <v>P83430</v>
          </cell>
          <cell r="B2654" t="str">
            <v>AHMAD FAUZI SYUKRI</v>
          </cell>
          <cell r="C2654" t="str">
            <v>05630</v>
          </cell>
          <cell r="D2654">
            <v>946400</v>
          </cell>
          <cell r="E2654">
            <v>0</v>
          </cell>
          <cell r="F2654">
            <v>0</v>
          </cell>
          <cell r="G2654">
            <v>75000</v>
          </cell>
          <cell r="H2654">
            <v>0</v>
          </cell>
          <cell r="I2654">
            <v>0</v>
          </cell>
          <cell r="J2654">
            <v>1372000</v>
          </cell>
        </row>
        <row r="2655">
          <cell r="A2655" t="str">
            <v>Q00525</v>
          </cell>
          <cell r="B2655" t="str">
            <v>SUHESTY</v>
          </cell>
          <cell r="C2655" t="str">
            <v>05630</v>
          </cell>
          <cell r="D2655">
            <v>935000</v>
          </cell>
          <cell r="E2655">
            <v>0</v>
          </cell>
          <cell r="F2655">
            <v>0</v>
          </cell>
          <cell r="G2655">
            <v>75000</v>
          </cell>
          <cell r="H2655">
            <v>0</v>
          </cell>
          <cell r="I2655">
            <v>297000</v>
          </cell>
          <cell r="J2655">
            <v>1090000</v>
          </cell>
        </row>
        <row r="2656">
          <cell r="A2656" t="str">
            <v>Q00553</v>
          </cell>
          <cell r="B2656" t="str">
            <v>KHASMAWATI KAMARUDDIN</v>
          </cell>
          <cell r="C2656" t="str">
            <v>05630</v>
          </cell>
          <cell r="D2656">
            <v>935000</v>
          </cell>
          <cell r="E2656">
            <v>0</v>
          </cell>
          <cell r="F2656">
            <v>0</v>
          </cell>
          <cell r="G2656">
            <v>75000</v>
          </cell>
          <cell r="H2656">
            <v>0</v>
          </cell>
          <cell r="I2656">
            <v>297000</v>
          </cell>
          <cell r="J2656">
            <v>1090000</v>
          </cell>
        </row>
        <row r="2657">
          <cell r="A2657" t="str">
            <v>P76518</v>
          </cell>
          <cell r="B2657" t="str">
            <v>JALIL, SE</v>
          </cell>
          <cell r="C2657" t="str">
            <v>05660</v>
          </cell>
          <cell r="D2657">
            <v>1689000</v>
          </cell>
          <cell r="E2657">
            <v>168900</v>
          </cell>
          <cell r="F2657">
            <v>168900</v>
          </cell>
          <cell r="G2657">
            <v>300000</v>
          </cell>
          <cell r="H2657">
            <v>0</v>
          </cell>
          <cell r="I2657">
            <v>407000</v>
          </cell>
          <cell r="J2657">
            <v>2104000</v>
          </cell>
        </row>
        <row r="2658">
          <cell r="A2658" t="str">
            <v>P79189</v>
          </cell>
          <cell r="B2658" t="str">
            <v>ARIS, SE</v>
          </cell>
          <cell r="C2658" t="str">
            <v>05660</v>
          </cell>
          <cell r="D2658">
            <v>1802000</v>
          </cell>
          <cell r="E2658">
            <v>180200</v>
          </cell>
          <cell r="F2658">
            <v>180200</v>
          </cell>
          <cell r="G2658">
            <v>300000</v>
          </cell>
          <cell r="H2658">
            <v>1500000</v>
          </cell>
          <cell r="I2658">
            <v>0</v>
          </cell>
          <cell r="J2658">
            <v>3125000</v>
          </cell>
        </row>
        <row r="2659">
          <cell r="A2659" t="str">
            <v>P82903</v>
          </cell>
          <cell r="B2659" t="str">
            <v>RAHMAT SALEH</v>
          </cell>
          <cell r="C2659" t="str">
            <v>05660</v>
          </cell>
          <cell r="D2659">
            <v>1164000</v>
          </cell>
          <cell r="E2659">
            <v>0</v>
          </cell>
          <cell r="F2659">
            <v>0</v>
          </cell>
          <cell r="G2659">
            <v>75000</v>
          </cell>
          <cell r="H2659">
            <v>0</v>
          </cell>
          <cell r="I2659">
            <v>297000</v>
          </cell>
          <cell r="J2659">
            <v>1655000</v>
          </cell>
        </row>
        <row r="2660">
          <cell r="A2660" t="str">
            <v>P83463</v>
          </cell>
          <cell r="B2660" t="str">
            <v>ANDI IRFAN AMIR</v>
          </cell>
          <cell r="C2660" t="str">
            <v>05660</v>
          </cell>
          <cell r="D2660">
            <v>946400</v>
          </cell>
          <cell r="E2660">
            <v>0</v>
          </cell>
          <cell r="F2660">
            <v>0</v>
          </cell>
          <cell r="G2660">
            <v>75000</v>
          </cell>
          <cell r="H2660">
            <v>0</v>
          </cell>
          <cell r="I2660">
            <v>0</v>
          </cell>
          <cell r="J2660">
            <v>1372000</v>
          </cell>
        </row>
        <row r="2661">
          <cell r="A2661" t="str">
            <v>Q00549</v>
          </cell>
          <cell r="B2661" t="str">
            <v>JUNIARTI HAMBALI</v>
          </cell>
          <cell r="C2661" t="str">
            <v>05660</v>
          </cell>
          <cell r="D2661">
            <v>935000</v>
          </cell>
          <cell r="E2661">
            <v>0</v>
          </cell>
          <cell r="F2661">
            <v>0</v>
          </cell>
          <cell r="G2661">
            <v>75000</v>
          </cell>
          <cell r="H2661">
            <v>0</v>
          </cell>
          <cell r="I2661">
            <v>0</v>
          </cell>
          <cell r="J2661">
            <v>1090000</v>
          </cell>
        </row>
        <row r="2662">
          <cell r="A2662" t="str">
            <v>P51714</v>
          </cell>
          <cell r="B2662" t="str">
            <v>SARJUDIN</v>
          </cell>
          <cell r="C2662" t="str">
            <v>05670</v>
          </cell>
          <cell r="D2662">
            <v>2288000</v>
          </cell>
          <cell r="E2662">
            <v>228800</v>
          </cell>
          <cell r="F2662">
            <v>0</v>
          </cell>
          <cell r="G2662">
            <v>150000</v>
          </cell>
          <cell r="H2662">
            <v>1500000</v>
          </cell>
          <cell r="I2662">
            <v>0</v>
          </cell>
          <cell r="J2662">
            <v>3198000</v>
          </cell>
        </row>
        <row r="2663">
          <cell r="A2663" t="str">
            <v>P53151</v>
          </cell>
          <cell r="B2663" t="str">
            <v>MUH. UDIN</v>
          </cell>
          <cell r="C2663" t="str">
            <v>05670</v>
          </cell>
          <cell r="D2663">
            <v>1876000</v>
          </cell>
          <cell r="E2663">
            <v>187600</v>
          </cell>
          <cell r="F2663">
            <v>93800</v>
          </cell>
          <cell r="G2663">
            <v>225000</v>
          </cell>
          <cell r="H2663">
            <v>0</v>
          </cell>
          <cell r="I2663">
            <v>330000</v>
          </cell>
          <cell r="J2663">
            <v>2101000</v>
          </cell>
        </row>
        <row r="2664">
          <cell r="A2664" t="str">
            <v>P76583</v>
          </cell>
          <cell r="B2664" t="str">
            <v>HAMSIAH SAID, SE</v>
          </cell>
          <cell r="C2664" t="str">
            <v>05670</v>
          </cell>
          <cell r="D2664">
            <v>1689000</v>
          </cell>
          <cell r="E2664">
            <v>0</v>
          </cell>
          <cell r="F2664">
            <v>0</v>
          </cell>
          <cell r="G2664">
            <v>75000</v>
          </cell>
          <cell r="H2664">
            <v>0</v>
          </cell>
          <cell r="I2664">
            <v>825000</v>
          </cell>
          <cell r="J2664">
            <v>2172000</v>
          </cell>
        </row>
        <row r="2665">
          <cell r="A2665" t="str">
            <v>P81170</v>
          </cell>
          <cell r="B2665" t="str">
            <v>LINA RUSMANIA, SE.</v>
          </cell>
          <cell r="C2665" t="str">
            <v>05670</v>
          </cell>
          <cell r="D2665">
            <v>1738000</v>
          </cell>
          <cell r="E2665">
            <v>0</v>
          </cell>
          <cell r="F2665">
            <v>0</v>
          </cell>
          <cell r="G2665">
            <v>75000</v>
          </cell>
          <cell r="H2665">
            <v>0</v>
          </cell>
          <cell r="I2665">
            <v>825000</v>
          </cell>
          <cell r="J2665">
            <v>2384000</v>
          </cell>
        </row>
        <row r="2666">
          <cell r="A2666" t="str">
            <v>P81540</v>
          </cell>
          <cell r="B2666" t="str">
            <v>ARMAN</v>
          </cell>
          <cell r="C2666" t="str">
            <v>05670</v>
          </cell>
          <cell r="D2666">
            <v>1246000</v>
          </cell>
          <cell r="E2666">
            <v>0</v>
          </cell>
          <cell r="F2666">
            <v>0</v>
          </cell>
          <cell r="G2666">
            <v>75000</v>
          </cell>
          <cell r="H2666">
            <v>0</v>
          </cell>
          <cell r="I2666">
            <v>455400</v>
          </cell>
          <cell r="J2666">
            <v>1959000</v>
          </cell>
        </row>
        <row r="2667">
          <cell r="A2667" t="str">
            <v>P83139</v>
          </cell>
          <cell r="B2667" t="str">
            <v>ANDI SATRIA</v>
          </cell>
          <cell r="C2667" t="str">
            <v>05670</v>
          </cell>
          <cell r="D2667">
            <v>1145000</v>
          </cell>
          <cell r="E2667">
            <v>0</v>
          </cell>
          <cell r="F2667">
            <v>0</v>
          </cell>
          <cell r="G2667">
            <v>75000</v>
          </cell>
          <cell r="H2667">
            <v>0</v>
          </cell>
          <cell r="I2667">
            <v>0</v>
          </cell>
          <cell r="J2667">
            <v>1701000</v>
          </cell>
        </row>
        <row r="2668">
          <cell r="A2668" t="str">
            <v>P83434</v>
          </cell>
          <cell r="B2668" t="str">
            <v>DWI HARTATI,S.HUT</v>
          </cell>
          <cell r="C2668" t="str">
            <v>05670</v>
          </cell>
          <cell r="D2668">
            <v>946400</v>
          </cell>
          <cell r="E2668">
            <v>0</v>
          </cell>
          <cell r="F2668">
            <v>0</v>
          </cell>
          <cell r="G2668">
            <v>75000</v>
          </cell>
          <cell r="H2668">
            <v>0</v>
          </cell>
          <cell r="I2668">
            <v>0</v>
          </cell>
          <cell r="J2668">
            <v>1409600</v>
          </cell>
        </row>
        <row r="2669">
          <cell r="A2669" t="str">
            <v>Q00563</v>
          </cell>
          <cell r="B2669" t="str">
            <v>MELISA YANUAR SUSILO</v>
          </cell>
          <cell r="C2669" t="str">
            <v>05670</v>
          </cell>
          <cell r="D2669">
            <v>935000</v>
          </cell>
          <cell r="E2669">
            <v>0</v>
          </cell>
          <cell r="F2669">
            <v>0</v>
          </cell>
          <cell r="G2669">
            <v>75000</v>
          </cell>
          <cell r="H2669">
            <v>0</v>
          </cell>
          <cell r="I2669">
            <v>297000</v>
          </cell>
          <cell r="J2669">
            <v>1120000</v>
          </cell>
        </row>
        <row r="2670">
          <cell r="A2670" t="str">
            <v>P80493</v>
          </cell>
          <cell r="B2670" t="str">
            <v>ZENURI ISMAWAN ,SE</v>
          </cell>
          <cell r="C2670" t="str">
            <v>05690</v>
          </cell>
          <cell r="D2670">
            <v>1799000</v>
          </cell>
          <cell r="E2670">
            <v>179900</v>
          </cell>
          <cell r="F2670">
            <v>179900</v>
          </cell>
          <cell r="G2670">
            <v>300000</v>
          </cell>
          <cell r="H2670">
            <v>1500000</v>
          </cell>
          <cell r="I2670">
            <v>0</v>
          </cell>
          <cell r="J2670">
            <v>2825000</v>
          </cell>
        </row>
        <row r="2671">
          <cell r="A2671" t="str">
            <v>P81946</v>
          </cell>
          <cell r="B2671" t="str">
            <v>RUSTAM, SE</v>
          </cell>
          <cell r="C2671" t="str">
            <v>05690</v>
          </cell>
          <cell r="D2671">
            <v>1425000</v>
          </cell>
          <cell r="E2671">
            <v>142500</v>
          </cell>
          <cell r="F2671">
            <v>142500</v>
          </cell>
          <cell r="G2671">
            <v>300000</v>
          </cell>
          <cell r="H2671">
            <v>0</v>
          </cell>
          <cell r="I2671">
            <v>466400</v>
          </cell>
          <cell r="J2671">
            <v>1922000</v>
          </cell>
        </row>
        <row r="2672">
          <cell r="A2672" t="str">
            <v>P82183</v>
          </cell>
          <cell r="B2672" t="str">
            <v>JOKO PURWANTO</v>
          </cell>
          <cell r="C2672" t="str">
            <v>05690</v>
          </cell>
          <cell r="D2672">
            <v>1126000</v>
          </cell>
          <cell r="E2672">
            <v>112600</v>
          </cell>
          <cell r="F2672">
            <v>112600</v>
          </cell>
          <cell r="G2672">
            <v>300000</v>
          </cell>
          <cell r="H2672">
            <v>0</v>
          </cell>
          <cell r="I2672">
            <v>297000</v>
          </cell>
          <cell r="J2672">
            <v>1727000</v>
          </cell>
        </row>
        <row r="2673">
          <cell r="A2673" t="str">
            <v>P82568</v>
          </cell>
          <cell r="B2673" t="str">
            <v>LA ODE MUHAMMAD HIJIR ISMAIL</v>
          </cell>
          <cell r="C2673" t="str">
            <v>05690</v>
          </cell>
          <cell r="D2673">
            <v>1164000</v>
          </cell>
          <cell r="E2673">
            <v>0</v>
          </cell>
          <cell r="F2673">
            <v>0</v>
          </cell>
          <cell r="G2673">
            <v>75000</v>
          </cell>
          <cell r="H2673">
            <v>0</v>
          </cell>
          <cell r="I2673">
            <v>407000</v>
          </cell>
          <cell r="J2673">
            <v>1792000</v>
          </cell>
        </row>
        <row r="2674">
          <cell r="A2674" t="str">
            <v>P83471</v>
          </cell>
          <cell r="B2674" t="str">
            <v>SAPTA CHANDRA APRIYANTO S</v>
          </cell>
          <cell r="C2674" t="str">
            <v>05690</v>
          </cell>
          <cell r="D2674">
            <v>946400</v>
          </cell>
          <cell r="E2674">
            <v>0</v>
          </cell>
          <cell r="F2674">
            <v>0</v>
          </cell>
          <cell r="G2674">
            <v>75000</v>
          </cell>
          <cell r="H2674">
            <v>0</v>
          </cell>
          <cell r="I2674">
            <v>0</v>
          </cell>
          <cell r="J2674">
            <v>1296800</v>
          </cell>
        </row>
        <row r="2675">
          <cell r="A2675" t="str">
            <v>P83494</v>
          </cell>
          <cell r="B2675" t="str">
            <v>RYIANDI ANUGERAH HIDAYAT</v>
          </cell>
          <cell r="C2675" t="str">
            <v>05690</v>
          </cell>
          <cell r="D2675">
            <v>946400</v>
          </cell>
          <cell r="E2675">
            <v>0</v>
          </cell>
          <cell r="F2675">
            <v>0</v>
          </cell>
          <cell r="G2675">
            <v>75000</v>
          </cell>
          <cell r="H2675">
            <v>0</v>
          </cell>
          <cell r="I2675">
            <v>0</v>
          </cell>
          <cell r="J2675">
            <v>1296800</v>
          </cell>
        </row>
        <row r="2676">
          <cell r="A2676" t="str">
            <v>P76580</v>
          </cell>
          <cell r="B2676" t="str">
            <v>HERMANTO</v>
          </cell>
          <cell r="C2676" t="str">
            <v>05700</v>
          </cell>
          <cell r="D2676">
            <v>1635000</v>
          </cell>
          <cell r="E2676">
            <v>163500</v>
          </cell>
          <cell r="F2676">
            <v>163500</v>
          </cell>
          <cell r="G2676">
            <v>300000</v>
          </cell>
          <cell r="H2676">
            <v>0</v>
          </cell>
          <cell r="I2676">
            <v>508200</v>
          </cell>
          <cell r="J2676">
            <v>2035000</v>
          </cell>
        </row>
        <row r="2677">
          <cell r="A2677" t="str">
            <v>P78950</v>
          </cell>
          <cell r="B2677" t="str">
            <v>AHMAD IRYANTO</v>
          </cell>
          <cell r="C2677" t="str">
            <v>05700</v>
          </cell>
          <cell r="D2677">
            <v>1866000</v>
          </cell>
          <cell r="E2677">
            <v>186600</v>
          </cell>
          <cell r="F2677">
            <v>186600</v>
          </cell>
          <cell r="G2677">
            <v>300000</v>
          </cell>
          <cell r="H2677">
            <v>1500000</v>
          </cell>
          <cell r="I2677">
            <v>0</v>
          </cell>
          <cell r="J2677">
            <v>3120000</v>
          </cell>
        </row>
        <row r="2678">
          <cell r="A2678" t="str">
            <v>P82567</v>
          </cell>
          <cell r="B2678" t="str">
            <v>RECKY RENDY DEROZARI</v>
          </cell>
          <cell r="C2678" t="str">
            <v>05700</v>
          </cell>
          <cell r="D2678">
            <v>1164000</v>
          </cell>
          <cell r="E2678">
            <v>0</v>
          </cell>
          <cell r="F2678">
            <v>0</v>
          </cell>
          <cell r="G2678">
            <v>75000</v>
          </cell>
          <cell r="H2678">
            <v>0</v>
          </cell>
          <cell r="I2678">
            <v>330000</v>
          </cell>
          <cell r="J2678">
            <v>1898000</v>
          </cell>
        </row>
        <row r="2679">
          <cell r="A2679" t="str">
            <v>P83432</v>
          </cell>
          <cell r="B2679" t="str">
            <v>SARI NARULITA,A.MD</v>
          </cell>
          <cell r="C2679" t="str">
            <v>05700</v>
          </cell>
          <cell r="D2679">
            <v>946400</v>
          </cell>
          <cell r="E2679">
            <v>0</v>
          </cell>
          <cell r="F2679">
            <v>0</v>
          </cell>
          <cell r="G2679">
            <v>75000</v>
          </cell>
          <cell r="H2679">
            <v>0</v>
          </cell>
          <cell r="I2679">
            <v>330000</v>
          </cell>
          <cell r="J2679">
            <v>1372000</v>
          </cell>
        </row>
        <row r="2680">
          <cell r="A2680" t="str">
            <v>Q00504</v>
          </cell>
          <cell r="B2680" t="str">
            <v>MUSDALIFAH H.R</v>
          </cell>
          <cell r="C2680" t="str">
            <v>05700</v>
          </cell>
          <cell r="D2680">
            <v>935000</v>
          </cell>
          <cell r="E2680">
            <v>0</v>
          </cell>
          <cell r="F2680">
            <v>0</v>
          </cell>
          <cell r="G2680">
            <v>75000</v>
          </cell>
          <cell r="H2680">
            <v>0</v>
          </cell>
          <cell r="I2680">
            <v>297000</v>
          </cell>
          <cell r="J2680">
            <v>1090000</v>
          </cell>
        </row>
        <row r="2681">
          <cell r="A2681" t="str">
            <v>P80225</v>
          </cell>
          <cell r="B2681" t="str">
            <v>ACHMAD HAIRUZZAKI, SE.</v>
          </cell>
          <cell r="C2681" t="str">
            <v>05710</v>
          </cell>
          <cell r="D2681">
            <v>1861000</v>
          </cell>
          <cell r="E2681">
            <v>186100</v>
          </cell>
          <cell r="F2681">
            <v>186100</v>
          </cell>
          <cell r="G2681">
            <v>300000</v>
          </cell>
          <cell r="H2681">
            <v>1500000</v>
          </cell>
          <cell r="I2681">
            <v>0</v>
          </cell>
          <cell r="J2681">
            <v>3250000</v>
          </cell>
        </row>
        <row r="2682">
          <cell r="A2682" t="str">
            <v>P81504</v>
          </cell>
          <cell r="B2682" t="str">
            <v>MUNATSIR, SE</v>
          </cell>
          <cell r="C2682" t="str">
            <v>05710</v>
          </cell>
          <cell r="D2682">
            <v>1168000</v>
          </cell>
          <cell r="E2682">
            <v>116800</v>
          </cell>
          <cell r="F2682">
            <v>116800</v>
          </cell>
          <cell r="G2682">
            <v>300000</v>
          </cell>
          <cell r="H2682">
            <v>0</v>
          </cell>
          <cell r="I2682">
            <v>319000</v>
          </cell>
          <cell r="J2682">
            <v>1690000</v>
          </cell>
        </row>
        <row r="2683">
          <cell r="A2683" t="str">
            <v>P82406</v>
          </cell>
          <cell r="B2683" t="str">
            <v>KURNIAWAN RADITYA PUTRA</v>
          </cell>
          <cell r="C2683" t="str">
            <v>05710</v>
          </cell>
          <cell r="D2683">
            <v>1204000</v>
          </cell>
          <cell r="E2683">
            <v>0</v>
          </cell>
          <cell r="F2683">
            <v>0</v>
          </cell>
          <cell r="G2683">
            <v>75000</v>
          </cell>
          <cell r="H2683">
            <v>0</v>
          </cell>
          <cell r="I2683">
            <v>825000</v>
          </cell>
          <cell r="J2683">
            <v>1898000</v>
          </cell>
        </row>
        <row r="2684">
          <cell r="A2684" t="str">
            <v>P82709</v>
          </cell>
          <cell r="B2684" t="str">
            <v>ZULKIFLY</v>
          </cell>
          <cell r="C2684" t="str">
            <v>05710</v>
          </cell>
          <cell r="D2684">
            <v>1052000</v>
          </cell>
          <cell r="E2684">
            <v>0</v>
          </cell>
          <cell r="F2684">
            <v>0</v>
          </cell>
          <cell r="G2684">
            <v>75000</v>
          </cell>
          <cell r="H2684">
            <v>0</v>
          </cell>
          <cell r="I2684">
            <v>330000</v>
          </cell>
          <cell r="J2684">
            <v>1829000</v>
          </cell>
        </row>
        <row r="2685">
          <cell r="A2685" t="str">
            <v>P82892</v>
          </cell>
          <cell r="B2685" t="str">
            <v>GINARWANTO</v>
          </cell>
          <cell r="C2685" t="str">
            <v>05710</v>
          </cell>
          <cell r="D2685">
            <v>1164000</v>
          </cell>
          <cell r="E2685">
            <v>0</v>
          </cell>
          <cell r="F2685">
            <v>0</v>
          </cell>
          <cell r="G2685">
            <v>75000</v>
          </cell>
          <cell r="H2685">
            <v>0</v>
          </cell>
          <cell r="I2685">
            <v>495000</v>
          </cell>
          <cell r="J2685">
            <v>1655000</v>
          </cell>
        </row>
        <row r="2686">
          <cell r="A2686" t="str">
            <v>P83149</v>
          </cell>
          <cell r="B2686" t="str">
            <v>MUHAMMAD HASBI</v>
          </cell>
          <cell r="C2686" t="str">
            <v>05710</v>
          </cell>
          <cell r="D2686">
            <v>1145000</v>
          </cell>
          <cell r="E2686">
            <v>0</v>
          </cell>
          <cell r="F2686">
            <v>0</v>
          </cell>
          <cell r="G2686">
            <v>75000</v>
          </cell>
          <cell r="H2686">
            <v>0</v>
          </cell>
          <cell r="I2686">
            <v>825000</v>
          </cell>
          <cell r="J2686">
            <v>1655000</v>
          </cell>
        </row>
        <row r="2687">
          <cell r="A2687" t="str">
            <v>P83437</v>
          </cell>
          <cell r="B2687" t="str">
            <v>LIZA PURNAMASARI,S.H</v>
          </cell>
          <cell r="C2687" t="str">
            <v>05710</v>
          </cell>
          <cell r="D2687">
            <v>946400</v>
          </cell>
          <cell r="E2687">
            <v>0</v>
          </cell>
          <cell r="F2687">
            <v>0</v>
          </cell>
          <cell r="G2687">
            <v>75000</v>
          </cell>
          <cell r="H2687">
            <v>0</v>
          </cell>
          <cell r="I2687">
            <v>0</v>
          </cell>
          <cell r="J2687">
            <v>1372000</v>
          </cell>
        </row>
        <row r="2688">
          <cell r="A2688" t="str">
            <v>Q00546</v>
          </cell>
          <cell r="B2688" t="str">
            <v>KURNIATY</v>
          </cell>
          <cell r="C2688" t="str">
            <v>05710</v>
          </cell>
          <cell r="D2688">
            <v>935000</v>
          </cell>
          <cell r="E2688">
            <v>0</v>
          </cell>
          <cell r="F2688">
            <v>0</v>
          </cell>
          <cell r="G2688">
            <v>75000</v>
          </cell>
          <cell r="H2688">
            <v>0</v>
          </cell>
          <cell r="I2688">
            <v>297000</v>
          </cell>
          <cell r="J2688">
            <v>1090000</v>
          </cell>
        </row>
        <row r="2689">
          <cell r="A2689" t="str">
            <v>P80332</v>
          </cell>
          <cell r="B2689" t="str">
            <v>JAROT WIJAYANTO</v>
          </cell>
          <cell r="C2689" t="str">
            <v>05750</v>
          </cell>
          <cell r="D2689">
            <v>1686000</v>
          </cell>
          <cell r="E2689">
            <v>168600</v>
          </cell>
          <cell r="F2689">
            <v>84300</v>
          </cell>
          <cell r="G2689">
            <v>225000</v>
          </cell>
          <cell r="H2689">
            <v>1500000</v>
          </cell>
          <cell r="I2689">
            <v>0</v>
          </cell>
          <cell r="J2689">
            <v>3042000</v>
          </cell>
        </row>
        <row r="2690">
          <cell r="A2690" t="str">
            <v>P80675</v>
          </cell>
          <cell r="B2690" t="str">
            <v>ARIYANTONO</v>
          </cell>
          <cell r="C2690" t="str">
            <v>05750</v>
          </cell>
          <cell r="D2690">
            <v>1425000</v>
          </cell>
          <cell r="E2690">
            <v>0</v>
          </cell>
          <cell r="F2690">
            <v>0</v>
          </cell>
          <cell r="G2690">
            <v>75000</v>
          </cell>
          <cell r="H2690">
            <v>0</v>
          </cell>
          <cell r="I2690">
            <v>825000</v>
          </cell>
          <cell r="J2690">
            <v>1987000</v>
          </cell>
        </row>
        <row r="2691">
          <cell r="A2691" t="str">
            <v>P81943</v>
          </cell>
          <cell r="B2691" t="str">
            <v>MUSTAMIN TAKWIN, SE</v>
          </cell>
          <cell r="C2691" t="str">
            <v>05750</v>
          </cell>
          <cell r="D2691">
            <v>1425000</v>
          </cell>
          <cell r="E2691">
            <v>142500</v>
          </cell>
          <cell r="F2691">
            <v>142500</v>
          </cell>
          <cell r="G2691">
            <v>300000</v>
          </cell>
          <cell r="H2691">
            <v>0</v>
          </cell>
          <cell r="I2691">
            <v>583000</v>
          </cell>
          <cell r="J2691">
            <v>1987000</v>
          </cell>
        </row>
        <row r="2692">
          <cell r="A2692" t="str">
            <v>P81945</v>
          </cell>
          <cell r="B2692" t="str">
            <v>ACHMAS INDRASAFRI SYAMAN, SE.</v>
          </cell>
          <cell r="C2692" t="str">
            <v>05750</v>
          </cell>
          <cell r="D2692">
            <v>1425000</v>
          </cell>
          <cell r="E2692">
            <v>142500</v>
          </cell>
          <cell r="F2692">
            <v>71250</v>
          </cell>
          <cell r="G2692">
            <v>225000</v>
          </cell>
          <cell r="H2692">
            <v>0</v>
          </cell>
          <cell r="I2692">
            <v>605000</v>
          </cell>
          <cell r="J2692">
            <v>1987000</v>
          </cell>
        </row>
        <row r="2693">
          <cell r="A2693" t="str">
            <v>P83454</v>
          </cell>
          <cell r="B2693" t="str">
            <v>MUHAMMAD YASIR WAHAB</v>
          </cell>
          <cell r="C2693" t="str">
            <v>05750</v>
          </cell>
          <cell r="D2693">
            <v>946400</v>
          </cell>
          <cell r="E2693">
            <v>0</v>
          </cell>
          <cell r="F2693">
            <v>0</v>
          </cell>
          <cell r="G2693">
            <v>75000</v>
          </cell>
          <cell r="H2693">
            <v>0</v>
          </cell>
          <cell r="I2693">
            <v>0</v>
          </cell>
          <cell r="J2693">
            <v>1334400</v>
          </cell>
        </row>
        <row r="2694">
          <cell r="A2694" t="str">
            <v>P83482</v>
          </cell>
          <cell r="B2694" t="str">
            <v>ARDIANSYAH</v>
          </cell>
          <cell r="C2694" t="str">
            <v>05750</v>
          </cell>
          <cell r="D2694">
            <v>946400</v>
          </cell>
          <cell r="E2694">
            <v>0</v>
          </cell>
          <cell r="F2694">
            <v>0</v>
          </cell>
          <cell r="G2694">
            <v>75000</v>
          </cell>
          <cell r="H2694">
            <v>0</v>
          </cell>
          <cell r="I2694">
            <v>0</v>
          </cell>
          <cell r="J2694">
            <v>1334400</v>
          </cell>
        </row>
        <row r="2695">
          <cell r="A2695" t="str">
            <v>P76720</v>
          </cell>
          <cell r="B2695" t="str">
            <v>HARIANI, SH</v>
          </cell>
          <cell r="C2695" t="str">
            <v>05770</v>
          </cell>
          <cell r="D2695">
            <v>1744000</v>
          </cell>
          <cell r="E2695">
            <v>174400</v>
          </cell>
          <cell r="F2695">
            <v>174400</v>
          </cell>
          <cell r="G2695">
            <v>300000</v>
          </cell>
          <cell r="H2695">
            <v>0</v>
          </cell>
          <cell r="I2695">
            <v>792000</v>
          </cell>
          <cell r="J2695">
            <v>2243000</v>
          </cell>
        </row>
        <row r="2696">
          <cell r="A2696" t="str">
            <v>P76730</v>
          </cell>
          <cell r="B2696" t="str">
            <v>SYAIFUL ANDI MAPPIGAU, SE</v>
          </cell>
          <cell r="C2696" t="str">
            <v>05770</v>
          </cell>
          <cell r="D2696">
            <v>1689000</v>
          </cell>
          <cell r="E2696">
            <v>168900</v>
          </cell>
          <cell r="F2696">
            <v>168900</v>
          </cell>
          <cell r="G2696">
            <v>300000</v>
          </cell>
          <cell r="H2696">
            <v>0</v>
          </cell>
          <cell r="I2696">
            <v>583000</v>
          </cell>
          <cell r="J2696">
            <v>2071000</v>
          </cell>
        </row>
        <row r="2697">
          <cell r="A2697" t="str">
            <v>P79186</v>
          </cell>
          <cell r="B2697" t="str">
            <v>MUHAMMAD FREDI SANTOSO, SH.</v>
          </cell>
          <cell r="C2697" t="str">
            <v>05770</v>
          </cell>
          <cell r="D2697">
            <v>1744000</v>
          </cell>
          <cell r="E2697">
            <v>174400</v>
          </cell>
          <cell r="F2697">
            <v>174400</v>
          </cell>
          <cell r="G2697">
            <v>300000</v>
          </cell>
          <cell r="H2697">
            <v>1600000</v>
          </cell>
          <cell r="I2697">
            <v>0</v>
          </cell>
          <cell r="J2697">
            <v>3741000</v>
          </cell>
        </row>
        <row r="2698">
          <cell r="A2698" t="str">
            <v>P82384</v>
          </cell>
          <cell r="B2698" t="str">
            <v>MUH. RESKI PRATAMA SAPUTRA</v>
          </cell>
          <cell r="C2698" t="str">
            <v>05770</v>
          </cell>
          <cell r="D2698">
            <v>1204000</v>
          </cell>
          <cell r="E2698">
            <v>0</v>
          </cell>
          <cell r="F2698">
            <v>0</v>
          </cell>
          <cell r="G2698">
            <v>75000</v>
          </cell>
          <cell r="H2698">
            <v>0</v>
          </cell>
          <cell r="I2698">
            <v>825000</v>
          </cell>
          <cell r="J2698">
            <v>1959000</v>
          </cell>
        </row>
        <row r="2699">
          <cell r="A2699" t="str">
            <v>P83144</v>
          </cell>
          <cell r="B2699" t="str">
            <v>HUSNUL HOTIMAH</v>
          </cell>
          <cell r="C2699" t="str">
            <v>05770</v>
          </cell>
          <cell r="D2699">
            <v>1145000</v>
          </cell>
          <cell r="E2699">
            <v>0</v>
          </cell>
          <cell r="F2699">
            <v>0</v>
          </cell>
          <cell r="G2699">
            <v>75000</v>
          </cell>
          <cell r="H2699">
            <v>0</v>
          </cell>
          <cell r="I2699">
            <v>495000</v>
          </cell>
          <cell r="J2699">
            <v>1701000</v>
          </cell>
        </row>
        <row r="2700">
          <cell r="A2700" t="str">
            <v>P83478</v>
          </cell>
          <cell r="B2700" t="str">
            <v>ANDALUSIA,A.MD</v>
          </cell>
          <cell r="C2700" t="str">
            <v>05770</v>
          </cell>
          <cell r="D2700">
            <v>946400</v>
          </cell>
          <cell r="E2700">
            <v>0</v>
          </cell>
          <cell r="F2700">
            <v>0</v>
          </cell>
          <cell r="G2700">
            <v>75000</v>
          </cell>
          <cell r="H2700">
            <v>0</v>
          </cell>
          <cell r="I2700">
            <v>352000</v>
          </cell>
          <cell r="J2700">
            <v>1409600</v>
          </cell>
        </row>
        <row r="2701">
          <cell r="A2701" t="str">
            <v>Q00506</v>
          </cell>
          <cell r="B2701" t="str">
            <v>KURNIAWATI</v>
          </cell>
          <cell r="C2701" t="str">
            <v>05770</v>
          </cell>
          <cell r="D2701">
            <v>935000</v>
          </cell>
          <cell r="E2701">
            <v>0</v>
          </cell>
          <cell r="F2701">
            <v>0</v>
          </cell>
          <cell r="G2701">
            <v>75000</v>
          </cell>
          <cell r="H2701">
            <v>0</v>
          </cell>
          <cell r="I2701">
            <v>297000</v>
          </cell>
          <cell r="J2701">
            <v>1120000</v>
          </cell>
        </row>
        <row r="2702">
          <cell r="A2702" t="str">
            <v>Q00544</v>
          </cell>
          <cell r="B2702" t="str">
            <v>MELISSA YULIANTI</v>
          </cell>
          <cell r="C2702" t="str">
            <v>05770</v>
          </cell>
          <cell r="D2702">
            <v>935000</v>
          </cell>
          <cell r="E2702">
            <v>0</v>
          </cell>
          <cell r="F2702">
            <v>0</v>
          </cell>
          <cell r="G2702">
            <v>75000</v>
          </cell>
          <cell r="H2702">
            <v>0</v>
          </cell>
          <cell r="I2702">
            <v>297000</v>
          </cell>
          <cell r="J2702">
            <v>1120000</v>
          </cell>
        </row>
        <row r="2703">
          <cell r="A2703" t="str">
            <v>P80369</v>
          </cell>
          <cell r="B2703" t="str">
            <v>YUDHI CHRISTIAN SUPRAPTO, SE.</v>
          </cell>
          <cell r="C2703" t="str">
            <v>05780</v>
          </cell>
          <cell r="D2703">
            <v>1686000</v>
          </cell>
          <cell r="E2703">
            <v>168600</v>
          </cell>
          <cell r="F2703">
            <v>168600</v>
          </cell>
          <cell r="G2703">
            <v>300000</v>
          </cell>
          <cell r="H2703">
            <v>1500000</v>
          </cell>
          <cell r="I2703">
            <v>0</v>
          </cell>
          <cell r="J2703">
            <v>3354000</v>
          </cell>
        </row>
        <row r="2704">
          <cell r="A2704" t="str">
            <v>P81536</v>
          </cell>
          <cell r="B2704" t="str">
            <v>PAWALLANGI</v>
          </cell>
          <cell r="C2704" t="str">
            <v>05780</v>
          </cell>
          <cell r="D2704">
            <v>1207000</v>
          </cell>
          <cell r="E2704">
            <v>120700</v>
          </cell>
          <cell r="F2704">
            <v>120700</v>
          </cell>
          <cell r="G2704">
            <v>300000</v>
          </cell>
          <cell r="H2704">
            <v>0</v>
          </cell>
          <cell r="I2704">
            <v>319000</v>
          </cell>
          <cell r="J2704">
            <v>1888000</v>
          </cell>
        </row>
        <row r="2705">
          <cell r="A2705" t="str">
            <v>P81560</v>
          </cell>
          <cell r="B2705" t="str">
            <v>SUWANDHI</v>
          </cell>
          <cell r="C2705" t="str">
            <v>05780</v>
          </cell>
          <cell r="D2705">
            <v>1246000</v>
          </cell>
          <cell r="E2705">
            <v>124600</v>
          </cell>
          <cell r="F2705">
            <v>124600</v>
          </cell>
          <cell r="G2705">
            <v>300000</v>
          </cell>
          <cell r="H2705">
            <v>0</v>
          </cell>
          <cell r="I2705">
            <v>825000</v>
          </cell>
          <cell r="J2705">
            <v>1959000</v>
          </cell>
        </row>
        <row r="2706">
          <cell r="A2706" t="str">
            <v>P82411</v>
          </cell>
          <cell r="B2706" t="str">
            <v>MULA FATWAN ARDHANA</v>
          </cell>
          <cell r="C2706" t="str">
            <v>05780</v>
          </cell>
          <cell r="D2706">
            <v>1204000</v>
          </cell>
          <cell r="E2706">
            <v>0</v>
          </cell>
          <cell r="F2706">
            <v>0</v>
          </cell>
          <cell r="G2706">
            <v>75000</v>
          </cell>
          <cell r="H2706">
            <v>0</v>
          </cell>
          <cell r="I2706">
            <v>495000</v>
          </cell>
          <cell r="J2706">
            <v>1959000</v>
          </cell>
        </row>
        <row r="2707">
          <cell r="A2707" t="str">
            <v>P83439</v>
          </cell>
          <cell r="B2707" t="str">
            <v>SUKRIAH</v>
          </cell>
          <cell r="C2707" t="str">
            <v>05780</v>
          </cell>
          <cell r="D2707">
            <v>946400</v>
          </cell>
          <cell r="E2707">
            <v>0</v>
          </cell>
          <cell r="F2707">
            <v>0</v>
          </cell>
          <cell r="G2707">
            <v>75000</v>
          </cell>
          <cell r="H2707">
            <v>0</v>
          </cell>
          <cell r="I2707">
            <v>0</v>
          </cell>
          <cell r="J2707">
            <v>1409600</v>
          </cell>
        </row>
        <row r="2708">
          <cell r="A2708" t="str">
            <v>Q00562</v>
          </cell>
          <cell r="B2708" t="str">
            <v>INDAH LESTARI</v>
          </cell>
          <cell r="C2708" t="str">
            <v>05780</v>
          </cell>
          <cell r="D2708">
            <v>935000</v>
          </cell>
          <cell r="E2708">
            <v>0</v>
          </cell>
          <cell r="F2708">
            <v>0</v>
          </cell>
          <cell r="G2708">
            <v>75000</v>
          </cell>
          <cell r="H2708">
            <v>0</v>
          </cell>
          <cell r="I2708">
            <v>0</v>
          </cell>
          <cell r="J2708">
            <v>1120000</v>
          </cell>
        </row>
        <row r="2709">
          <cell r="A2709" t="str">
            <v>P79153</v>
          </cell>
          <cell r="B2709" t="str">
            <v>TAMSIR ARSYAD, Drs.</v>
          </cell>
          <cell r="C2709" t="str">
            <v>05790</v>
          </cell>
          <cell r="D2709">
            <v>1927000</v>
          </cell>
          <cell r="E2709">
            <v>192700</v>
          </cell>
          <cell r="F2709">
            <v>192700</v>
          </cell>
          <cell r="G2709">
            <v>300000</v>
          </cell>
          <cell r="H2709">
            <v>1500000</v>
          </cell>
          <cell r="I2709">
            <v>0</v>
          </cell>
          <cell r="J2709">
            <v>3354000</v>
          </cell>
        </row>
        <row r="2710">
          <cell r="A2710" t="str">
            <v>P79162</v>
          </cell>
          <cell r="B2710" t="str">
            <v>SITTI MARDIAH TAHIR</v>
          </cell>
          <cell r="C2710" t="str">
            <v>05790</v>
          </cell>
          <cell r="D2710">
            <v>1744000</v>
          </cell>
          <cell r="E2710">
            <v>174400</v>
          </cell>
          <cell r="F2710">
            <v>174400</v>
          </cell>
          <cell r="G2710">
            <v>300000</v>
          </cell>
          <cell r="H2710">
            <v>0</v>
          </cell>
          <cell r="I2710">
            <v>825000</v>
          </cell>
          <cell r="J2710">
            <v>2243000</v>
          </cell>
        </row>
        <row r="2711">
          <cell r="A2711" t="str">
            <v>P79191</v>
          </cell>
          <cell r="B2711" t="str">
            <v>IKAMILAH, SE</v>
          </cell>
          <cell r="C2711" t="str">
            <v>05790</v>
          </cell>
          <cell r="D2711">
            <v>1744000</v>
          </cell>
          <cell r="E2711">
            <v>174400</v>
          </cell>
          <cell r="F2711">
            <v>174400</v>
          </cell>
          <cell r="G2711">
            <v>300000</v>
          </cell>
          <cell r="H2711">
            <v>0</v>
          </cell>
          <cell r="I2711">
            <v>825000</v>
          </cell>
          <cell r="J2711">
            <v>2243000</v>
          </cell>
        </row>
        <row r="2712">
          <cell r="A2712" t="str">
            <v>P82412</v>
          </cell>
          <cell r="B2712" t="str">
            <v>WAHYU YUANTINO KRISTIAN  S.</v>
          </cell>
          <cell r="C2712" t="str">
            <v>05790</v>
          </cell>
          <cell r="D2712">
            <v>1204000</v>
          </cell>
          <cell r="E2712">
            <v>0</v>
          </cell>
          <cell r="F2712">
            <v>0</v>
          </cell>
          <cell r="G2712">
            <v>75000</v>
          </cell>
          <cell r="H2712">
            <v>0</v>
          </cell>
          <cell r="I2712">
            <v>825000</v>
          </cell>
          <cell r="J2712">
            <v>1959000</v>
          </cell>
        </row>
        <row r="2713">
          <cell r="A2713" t="str">
            <v>P83154</v>
          </cell>
          <cell r="B2713" t="str">
            <v>RIZALDI RAMADHAN</v>
          </cell>
          <cell r="C2713" t="str">
            <v>05790</v>
          </cell>
          <cell r="D2713">
            <v>916000</v>
          </cell>
          <cell r="E2713">
            <v>0</v>
          </cell>
          <cell r="F2713">
            <v>0</v>
          </cell>
          <cell r="G2713">
            <v>75000</v>
          </cell>
          <cell r="H2713">
            <v>0</v>
          </cell>
          <cell r="I2713">
            <v>495000</v>
          </cell>
          <cell r="J2713">
            <v>1215000</v>
          </cell>
        </row>
        <row r="2714">
          <cell r="A2714" t="str">
            <v>P83469</v>
          </cell>
          <cell r="B2714" t="str">
            <v>INDRA FIRMANSYAH PUTRA</v>
          </cell>
          <cell r="C2714" t="str">
            <v>05790</v>
          </cell>
          <cell r="D2714">
            <v>946400</v>
          </cell>
          <cell r="E2714">
            <v>0</v>
          </cell>
          <cell r="F2714">
            <v>0</v>
          </cell>
          <cell r="G2714">
            <v>75000</v>
          </cell>
          <cell r="H2714">
            <v>0</v>
          </cell>
          <cell r="I2714">
            <v>330000</v>
          </cell>
          <cell r="J2714">
            <v>1409600</v>
          </cell>
        </row>
        <row r="2715">
          <cell r="A2715" t="str">
            <v>Q00522</v>
          </cell>
          <cell r="B2715" t="str">
            <v>FAHRIANI MARASA BESSY</v>
          </cell>
          <cell r="C2715" t="str">
            <v>05790</v>
          </cell>
          <cell r="D2715">
            <v>935000</v>
          </cell>
          <cell r="E2715">
            <v>0</v>
          </cell>
          <cell r="F2715">
            <v>0</v>
          </cell>
          <cell r="G2715">
            <v>75000</v>
          </cell>
          <cell r="H2715">
            <v>0</v>
          </cell>
          <cell r="I2715">
            <v>297000</v>
          </cell>
          <cell r="J2715">
            <v>1120000</v>
          </cell>
        </row>
        <row r="2716">
          <cell r="A2716" t="str">
            <v>Q00526</v>
          </cell>
          <cell r="B2716" t="str">
            <v>ANDI DIAN HARDIYANTI</v>
          </cell>
          <cell r="C2716" t="str">
            <v>05790</v>
          </cell>
          <cell r="D2716">
            <v>935000</v>
          </cell>
          <cell r="E2716">
            <v>0</v>
          </cell>
          <cell r="F2716">
            <v>0</v>
          </cell>
          <cell r="G2716">
            <v>75000</v>
          </cell>
          <cell r="H2716">
            <v>0</v>
          </cell>
          <cell r="I2716">
            <v>297000</v>
          </cell>
          <cell r="J2716">
            <v>1120000</v>
          </cell>
        </row>
        <row r="2717">
          <cell r="A2717" t="str">
            <v>Q00542</v>
          </cell>
          <cell r="B2717" t="str">
            <v>NURUL AULIA</v>
          </cell>
          <cell r="C2717" t="str">
            <v>05790</v>
          </cell>
          <cell r="D2717">
            <v>935000</v>
          </cell>
          <cell r="E2717">
            <v>0</v>
          </cell>
          <cell r="F2717">
            <v>0</v>
          </cell>
          <cell r="G2717">
            <v>75000</v>
          </cell>
          <cell r="H2717">
            <v>0</v>
          </cell>
          <cell r="I2717">
            <v>319000</v>
          </cell>
          <cell r="J2717">
            <v>1120000</v>
          </cell>
        </row>
        <row r="2718">
          <cell r="A2718" t="str">
            <v>P76733</v>
          </cell>
          <cell r="B2718" t="str">
            <v>AMIRUDDIN B., S. Sos</v>
          </cell>
          <cell r="C2718" t="str">
            <v>05800</v>
          </cell>
          <cell r="D2718">
            <v>1744000</v>
          </cell>
          <cell r="E2718">
            <v>174400</v>
          </cell>
          <cell r="F2718">
            <v>174400</v>
          </cell>
          <cell r="G2718">
            <v>300000</v>
          </cell>
          <cell r="H2718">
            <v>0</v>
          </cell>
          <cell r="I2718">
            <v>605000</v>
          </cell>
          <cell r="J2718">
            <v>2173000</v>
          </cell>
        </row>
        <row r="2719">
          <cell r="A2719" t="str">
            <v>P79978</v>
          </cell>
          <cell r="B2719" t="str">
            <v>AKIR, SE.</v>
          </cell>
          <cell r="C2719" t="str">
            <v>05800</v>
          </cell>
          <cell r="D2719">
            <v>1744000</v>
          </cell>
          <cell r="E2719">
            <v>174400</v>
          </cell>
          <cell r="F2719">
            <v>174400</v>
          </cell>
          <cell r="G2719">
            <v>300000</v>
          </cell>
          <cell r="H2719">
            <v>1500000</v>
          </cell>
          <cell r="I2719">
            <v>0</v>
          </cell>
          <cell r="J2719">
            <v>3250000</v>
          </cell>
        </row>
        <row r="2720">
          <cell r="A2720" t="str">
            <v>P82887</v>
          </cell>
          <cell r="B2720" t="str">
            <v>MAWAR</v>
          </cell>
          <cell r="C2720" t="str">
            <v>05800</v>
          </cell>
          <cell r="D2720">
            <v>1164000</v>
          </cell>
          <cell r="E2720">
            <v>0</v>
          </cell>
          <cell r="F2720">
            <v>0</v>
          </cell>
          <cell r="G2720">
            <v>75000</v>
          </cell>
          <cell r="H2720">
            <v>0</v>
          </cell>
          <cell r="I2720">
            <v>319000</v>
          </cell>
          <cell r="J2720">
            <v>1655000</v>
          </cell>
        </row>
        <row r="2721">
          <cell r="A2721" t="str">
            <v>P63380</v>
          </cell>
          <cell r="B2721" t="str">
            <v>H. ANDI BAKHTIAR</v>
          </cell>
          <cell r="C2721" t="str">
            <v>05810</v>
          </cell>
          <cell r="D2721">
            <v>2136000</v>
          </cell>
          <cell r="E2721">
            <v>213600</v>
          </cell>
          <cell r="F2721">
            <v>0</v>
          </cell>
          <cell r="G2721">
            <v>150000</v>
          </cell>
          <cell r="H2721">
            <v>1500000</v>
          </cell>
          <cell r="I2721">
            <v>0</v>
          </cell>
          <cell r="J2721">
            <v>3250000</v>
          </cell>
        </row>
        <row r="2722">
          <cell r="A2722" t="str">
            <v>P79190</v>
          </cell>
          <cell r="B2722" t="str">
            <v>NORMA</v>
          </cell>
          <cell r="C2722" t="str">
            <v>05810</v>
          </cell>
          <cell r="D2722">
            <v>1744000</v>
          </cell>
          <cell r="E2722">
            <v>0</v>
          </cell>
          <cell r="F2722">
            <v>0</v>
          </cell>
          <cell r="G2722">
            <v>75000</v>
          </cell>
          <cell r="H2722">
            <v>0</v>
          </cell>
          <cell r="I2722">
            <v>825000</v>
          </cell>
          <cell r="J2722">
            <v>2173000</v>
          </cell>
        </row>
        <row r="2723">
          <cell r="A2723" t="str">
            <v>P81525</v>
          </cell>
          <cell r="B2723" t="str">
            <v>IRWAN</v>
          </cell>
          <cell r="C2723" t="str">
            <v>05810</v>
          </cell>
          <cell r="D2723">
            <v>1168000</v>
          </cell>
          <cell r="E2723">
            <v>116800</v>
          </cell>
          <cell r="F2723">
            <v>116800</v>
          </cell>
          <cell r="G2723">
            <v>300000</v>
          </cell>
          <cell r="H2723">
            <v>0</v>
          </cell>
          <cell r="I2723">
            <v>261360</v>
          </cell>
          <cell r="J2723">
            <v>1760000</v>
          </cell>
        </row>
        <row r="2724">
          <cell r="A2724" t="str">
            <v>P82194</v>
          </cell>
          <cell r="B2724" t="str">
            <v>RAMLI</v>
          </cell>
          <cell r="C2724" t="str">
            <v>05810</v>
          </cell>
          <cell r="D2724">
            <v>1126000</v>
          </cell>
          <cell r="E2724">
            <v>112600</v>
          </cell>
          <cell r="F2724">
            <v>112600</v>
          </cell>
          <cell r="G2724">
            <v>300000</v>
          </cell>
          <cell r="H2724">
            <v>0</v>
          </cell>
          <cell r="I2724">
            <v>290400</v>
          </cell>
          <cell r="J2724">
            <v>1829000</v>
          </cell>
        </row>
        <row r="2725">
          <cell r="A2725" t="str">
            <v>P82377</v>
          </cell>
          <cell r="B2725" t="str">
            <v>HARDSAL RAHMAN</v>
          </cell>
          <cell r="C2725" t="str">
            <v>05810</v>
          </cell>
          <cell r="D2725">
            <v>1204000</v>
          </cell>
          <cell r="E2725">
            <v>0</v>
          </cell>
          <cell r="F2725">
            <v>0</v>
          </cell>
          <cell r="G2725">
            <v>75000</v>
          </cell>
          <cell r="H2725">
            <v>0</v>
          </cell>
          <cell r="I2725">
            <v>495000</v>
          </cell>
          <cell r="J2725">
            <v>1898000</v>
          </cell>
        </row>
        <row r="2726">
          <cell r="A2726" t="str">
            <v>P82401</v>
          </cell>
          <cell r="B2726" t="str">
            <v>BENY WIBISONO</v>
          </cell>
          <cell r="C2726" t="str">
            <v>05810</v>
          </cell>
          <cell r="D2726">
            <v>1204000</v>
          </cell>
          <cell r="E2726">
            <v>0</v>
          </cell>
          <cell r="F2726">
            <v>0</v>
          </cell>
          <cell r="G2726">
            <v>75000</v>
          </cell>
          <cell r="H2726">
            <v>0</v>
          </cell>
          <cell r="I2726">
            <v>759000</v>
          </cell>
          <cell r="J2726">
            <v>1898000</v>
          </cell>
        </row>
        <row r="2727">
          <cell r="A2727" t="str">
            <v>Q00496</v>
          </cell>
          <cell r="B2727" t="str">
            <v>KASMIANTI</v>
          </cell>
          <cell r="C2727" t="str">
            <v>05810</v>
          </cell>
          <cell r="D2727">
            <v>935000</v>
          </cell>
          <cell r="E2727">
            <v>0</v>
          </cell>
          <cell r="F2727">
            <v>0</v>
          </cell>
          <cell r="G2727">
            <v>75000</v>
          </cell>
          <cell r="H2727">
            <v>0</v>
          </cell>
          <cell r="I2727">
            <v>319000</v>
          </cell>
          <cell r="J2727">
            <v>1090000</v>
          </cell>
        </row>
        <row r="2728">
          <cell r="A2728" t="str">
            <v>Q00507</v>
          </cell>
          <cell r="B2728" t="str">
            <v>DIAN ANGRENI EKAWATI</v>
          </cell>
          <cell r="C2728" t="str">
            <v>05810</v>
          </cell>
          <cell r="D2728">
            <v>935000</v>
          </cell>
          <cell r="E2728">
            <v>0</v>
          </cell>
          <cell r="F2728">
            <v>0</v>
          </cell>
          <cell r="G2728">
            <v>75000</v>
          </cell>
          <cell r="H2728">
            <v>0</v>
          </cell>
          <cell r="I2728">
            <v>297000</v>
          </cell>
          <cell r="J2728">
            <v>1090000</v>
          </cell>
        </row>
        <row r="2729">
          <cell r="A2729" t="str">
            <v>P76717</v>
          </cell>
          <cell r="B2729" t="str">
            <v>DARNAWATI</v>
          </cell>
          <cell r="C2729" t="str">
            <v>05840</v>
          </cell>
          <cell r="D2729">
            <v>1689000</v>
          </cell>
          <cell r="E2729">
            <v>0</v>
          </cell>
          <cell r="F2729">
            <v>0</v>
          </cell>
          <cell r="G2729">
            <v>75000</v>
          </cell>
          <cell r="H2729">
            <v>0</v>
          </cell>
          <cell r="I2729">
            <v>605000</v>
          </cell>
          <cell r="J2729">
            <v>2054000</v>
          </cell>
        </row>
        <row r="2730">
          <cell r="A2730" t="str">
            <v>P79317</v>
          </cell>
          <cell r="B2730" t="str">
            <v>MOCHAMAD BAROKAH</v>
          </cell>
          <cell r="C2730" t="str">
            <v>05840</v>
          </cell>
          <cell r="D2730">
            <v>1806000</v>
          </cell>
          <cell r="E2730">
            <v>180600</v>
          </cell>
          <cell r="F2730">
            <v>180600</v>
          </cell>
          <cell r="G2730">
            <v>300000</v>
          </cell>
          <cell r="H2730">
            <v>1500000</v>
          </cell>
          <cell r="I2730">
            <v>0</v>
          </cell>
          <cell r="J2730">
            <v>3172000</v>
          </cell>
        </row>
        <row r="2731">
          <cell r="A2731" t="str">
            <v>P81941</v>
          </cell>
          <cell r="B2731" t="str">
            <v>HIDAJAD, SE</v>
          </cell>
          <cell r="C2731" t="str">
            <v>05840</v>
          </cell>
          <cell r="D2731">
            <v>1425000</v>
          </cell>
          <cell r="E2731">
            <v>142500</v>
          </cell>
          <cell r="F2731">
            <v>142500</v>
          </cell>
          <cell r="G2731">
            <v>300000</v>
          </cell>
          <cell r="H2731">
            <v>0</v>
          </cell>
          <cell r="I2731">
            <v>759000</v>
          </cell>
          <cell r="J2731">
            <v>1987000</v>
          </cell>
        </row>
        <row r="2732">
          <cell r="A2732" t="str">
            <v>P82187</v>
          </cell>
          <cell r="B2732" t="str">
            <v>A K B A R</v>
          </cell>
          <cell r="C2732" t="str">
            <v>05840</v>
          </cell>
          <cell r="D2732">
            <v>1126000</v>
          </cell>
          <cell r="E2732">
            <v>112600</v>
          </cell>
          <cell r="F2732">
            <v>56300</v>
          </cell>
          <cell r="G2732">
            <v>225000</v>
          </cell>
          <cell r="H2732">
            <v>0</v>
          </cell>
          <cell r="I2732">
            <v>319000</v>
          </cell>
          <cell r="J2732">
            <v>1712000</v>
          </cell>
        </row>
        <row r="2733">
          <cell r="A2733" t="str">
            <v>P82560</v>
          </cell>
          <cell r="B2733" t="str">
            <v>CHAIRUMAN NAJAMUDDIN ARIFIN</v>
          </cell>
          <cell r="C2733" t="str">
            <v>05840</v>
          </cell>
          <cell r="D2733">
            <v>1164000</v>
          </cell>
          <cell r="E2733">
            <v>0</v>
          </cell>
          <cell r="F2733">
            <v>0</v>
          </cell>
          <cell r="G2733">
            <v>75000</v>
          </cell>
          <cell r="H2733">
            <v>0</v>
          </cell>
          <cell r="I2733">
            <v>250800</v>
          </cell>
          <cell r="J2733">
            <v>1852000</v>
          </cell>
        </row>
        <row r="2734">
          <cell r="A2734" t="str">
            <v>P83442</v>
          </cell>
          <cell r="B2734" t="str">
            <v>NUR ALAM</v>
          </cell>
          <cell r="C2734" t="str">
            <v>05840</v>
          </cell>
          <cell r="D2734">
            <v>946400</v>
          </cell>
          <cell r="E2734">
            <v>0</v>
          </cell>
          <cell r="F2734">
            <v>0</v>
          </cell>
          <cell r="G2734">
            <v>75000</v>
          </cell>
          <cell r="H2734">
            <v>0</v>
          </cell>
          <cell r="I2734">
            <v>297000</v>
          </cell>
          <cell r="J2734">
            <v>1334400</v>
          </cell>
        </row>
        <row r="2735">
          <cell r="A2735" t="str">
            <v>P83492</v>
          </cell>
          <cell r="B2735" t="str">
            <v>ANUGERAH FEBRYANTO</v>
          </cell>
          <cell r="C2735" t="str">
            <v>05840</v>
          </cell>
          <cell r="D2735">
            <v>946400</v>
          </cell>
          <cell r="E2735">
            <v>0</v>
          </cell>
          <cell r="F2735">
            <v>0</v>
          </cell>
          <cell r="G2735">
            <v>75000</v>
          </cell>
          <cell r="H2735">
            <v>0</v>
          </cell>
          <cell r="I2735">
            <v>297000</v>
          </cell>
          <cell r="J2735">
            <v>1334400</v>
          </cell>
        </row>
        <row r="2736">
          <cell r="A2736" t="str">
            <v>P76737</v>
          </cell>
          <cell r="B2736" t="str">
            <v>BAKHTIAR,SE</v>
          </cell>
          <cell r="C2736" t="str">
            <v>05850</v>
          </cell>
          <cell r="D2736">
            <v>1689000</v>
          </cell>
          <cell r="E2736">
            <v>168900</v>
          </cell>
          <cell r="F2736">
            <v>253350</v>
          </cell>
          <cell r="G2736">
            <v>375000</v>
          </cell>
          <cell r="H2736">
            <v>0</v>
          </cell>
          <cell r="I2736">
            <v>726000</v>
          </cell>
          <cell r="J2736">
            <v>2172000</v>
          </cell>
        </row>
        <row r="2737">
          <cell r="A2737" t="str">
            <v>P80365</v>
          </cell>
          <cell r="B2737" t="str">
            <v>RUKMINI HARI PURWANTI,SE</v>
          </cell>
          <cell r="C2737" t="str">
            <v>05850</v>
          </cell>
          <cell r="D2737">
            <v>1686000</v>
          </cell>
          <cell r="E2737">
            <v>0</v>
          </cell>
          <cell r="F2737">
            <v>0</v>
          </cell>
          <cell r="G2737">
            <v>75000</v>
          </cell>
          <cell r="H2737">
            <v>1500000</v>
          </cell>
          <cell r="I2737">
            <v>0</v>
          </cell>
          <cell r="J2737">
            <v>3225000</v>
          </cell>
        </row>
        <row r="2738">
          <cell r="A2738" t="str">
            <v>P81546</v>
          </cell>
          <cell r="B2738" t="str">
            <v>SAHARANI</v>
          </cell>
          <cell r="C2738" t="str">
            <v>05850</v>
          </cell>
          <cell r="D2738">
            <v>1246000</v>
          </cell>
          <cell r="E2738">
            <v>124600</v>
          </cell>
          <cell r="F2738">
            <v>0</v>
          </cell>
          <cell r="G2738">
            <v>150000</v>
          </cell>
          <cell r="H2738">
            <v>0</v>
          </cell>
          <cell r="I2738">
            <v>407000</v>
          </cell>
          <cell r="J2738">
            <v>1959000</v>
          </cell>
        </row>
        <row r="2739">
          <cell r="A2739" t="str">
            <v>P82208</v>
          </cell>
          <cell r="B2739" t="str">
            <v>MOH. ANIS BALYA BARLAMAN</v>
          </cell>
          <cell r="C2739" t="str">
            <v>05850</v>
          </cell>
          <cell r="D2739">
            <v>1126000</v>
          </cell>
          <cell r="E2739">
            <v>0</v>
          </cell>
          <cell r="F2739">
            <v>0</v>
          </cell>
          <cell r="G2739">
            <v>75000</v>
          </cell>
          <cell r="H2739">
            <v>0</v>
          </cell>
          <cell r="I2739">
            <v>261360</v>
          </cell>
          <cell r="J2739">
            <v>1888000</v>
          </cell>
        </row>
        <row r="2740">
          <cell r="A2740" t="str">
            <v>P83453</v>
          </cell>
          <cell r="B2740" t="str">
            <v>MUH. HUSNIE</v>
          </cell>
          <cell r="C2740" t="str">
            <v>05850</v>
          </cell>
          <cell r="D2740">
            <v>946400</v>
          </cell>
          <cell r="E2740">
            <v>0</v>
          </cell>
          <cell r="F2740">
            <v>0</v>
          </cell>
          <cell r="G2740">
            <v>75000</v>
          </cell>
          <cell r="H2740">
            <v>0</v>
          </cell>
          <cell r="I2740">
            <v>0</v>
          </cell>
          <cell r="J2740">
            <v>1409600</v>
          </cell>
        </row>
        <row r="2741">
          <cell r="A2741" t="str">
            <v>Q00543</v>
          </cell>
          <cell r="B2741" t="str">
            <v>IMA SINAGA</v>
          </cell>
          <cell r="C2741" t="str">
            <v>05850</v>
          </cell>
          <cell r="D2741">
            <v>935000</v>
          </cell>
          <cell r="E2741">
            <v>0</v>
          </cell>
          <cell r="F2741">
            <v>0</v>
          </cell>
          <cell r="G2741">
            <v>75000</v>
          </cell>
          <cell r="H2741">
            <v>0</v>
          </cell>
          <cell r="I2741">
            <v>297000</v>
          </cell>
          <cell r="J2741">
            <v>1120000</v>
          </cell>
        </row>
        <row r="2742">
          <cell r="A2742" t="str">
            <v>P78919</v>
          </cell>
          <cell r="B2742" t="str">
            <v>NUR KHOLIS, SE.</v>
          </cell>
          <cell r="C2742" t="str">
            <v>05860</v>
          </cell>
          <cell r="D2742">
            <v>1927000</v>
          </cell>
          <cell r="E2742">
            <v>192700</v>
          </cell>
          <cell r="F2742">
            <v>0</v>
          </cell>
          <cell r="G2742">
            <v>150000</v>
          </cell>
          <cell r="H2742">
            <v>1500000</v>
          </cell>
          <cell r="I2742">
            <v>0</v>
          </cell>
          <cell r="J2742">
            <v>3198000</v>
          </cell>
        </row>
        <row r="2743">
          <cell r="A2743" t="str">
            <v>P81141</v>
          </cell>
          <cell r="B2743" t="str">
            <v>TB.BUDHI RUSDIANTO, SE</v>
          </cell>
          <cell r="C2743" t="str">
            <v>05860</v>
          </cell>
          <cell r="D2743">
            <v>1295000</v>
          </cell>
          <cell r="E2743">
            <v>129500</v>
          </cell>
          <cell r="F2743">
            <v>129500</v>
          </cell>
          <cell r="G2743">
            <v>300000</v>
          </cell>
          <cell r="H2743">
            <v>0</v>
          </cell>
          <cell r="I2743">
            <v>0</v>
          </cell>
          <cell r="J2743">
            <v>1959000</v>
          </cell>
        </row>
        <row r="2744">
          <cell r="A2744" t="str">
            <v>P81555</v>
          </cell>
          <cell r="B2744" t="str">
            <v>BURHANUDDIN</v>
          </cell>
          <cell r="C2744" t="str">
            <v>05860</v>
          </cell>
          <cell r="D2744">
            <v>1207000</v>
          </cell>
          <cell r="E2744">
            <v>120700</v>
          </cell>
          <cell r="F2744">
            <v>120700</v>
          </cell>
          <cell r="G2744">
            <v>300000</v>
          </cell>
          <cell r="H2744">
            <v>0</v>
          </cell>
          <cell r="I2744">
            <v>550000</v>
          </cell>
          <cell r="J2744">
            <v>1639000</v>
          </cell>
        </row>
        <row r="2745">
          <cell r="A2745" t="str">
            <v>P82405</v>
          </cell>
          <cell r="B2745" t="str">
            <v>DEDDY KURNIAWAN NUGRAHANTO</v>
          </cell>
          <cell r="C2745" t="str">
            <v>05860</v>
          </cell>
          <cell r="D2745">
            <v>1204000</v>
          </cell>
          <cell r="E2745">
            <v>0</v>
          </cell>
          <cell r="F2745">
            <v>0</v>
          </cell>
          <cell r="G2745">
            <v>75000</v>
          </cell>
          <cell r="H2745">
            <v>0</v>
          </cell>
          <cell r="I2745">
            <v>495000</v>
          </cell>
          <cell r="J2745">
            <v>1959000</v>
          </cell>
        </row>
        <row r="2746">
          <cell r="A2746" t="str">
            <v>P83479</v>
          </cell>
          <cell r="B2746" t="str">
            <v>NUR FADLI</v>
          </cell>
          <cell r="C2746" t="str">
            <v>05860</v>
          </cell>
          <cell r="D2746">
            <v>946400</v>
          </cell>
          <cell r="E2746">
            <v>0</v>
          </cell>
          <cell r="F2746">
            <v>0</v>
          </cell>
          <cell r="G2746">
            <v>75000</v>
          </cell>
          <cell r="H2746">
            <v>0</v>
          </cell>
          <cell r="I2746">
            <v>330000</v>
          </cell>
          <cell r="J2746">
            <v>1409600</v>
          </cell>
        </row>
        <row r="2747">
          <cell r="A2747" t="str">
            <v>P79146</v>
          </cell>
          <cell r="B2747" t="str">
            <v>ARIFUDDIN, S.E.</v>
          </cell>
          <cell r="C2747" t="str">
            <v>05870</v>
          </cell>
          <cell r="D2747">
            <v>1927000</v>
          </cell>
          <cell r="E2747">
            <v>192700</v>
          </cell>
          <cell r="F2747">
            <v>96350</v>
          </cell>
          <cell r="G2747">
            <v>225000</v>
          </cell>
          <cell r="H2747">
            <v>1500000</v>
          </cell>
          <cell r="I2747">
            <v>0</v>
          </cell>
          <cell r="J2747">
            <v>3536000</v>
          </cell>
        </row>
        <row r="2748">
          <cell r="A2748" t="str">
            <v>P81183</v>
          </cell>
          <cell r="B2748" t="str">
            <v>YULIUS R., SE.</v>
          </cell>
          <cell r="C2748" t="str">
            <v>05870</v>
          </cell>
          <cell r="D2748">
            <v>1523000</v>
          </cell>
          <cell r="E2748">
            <v>152300</v>
          </cell>
          <cell r="F2748">
            <v>152300</v>
          </cell>
          <cell r="G2748">
            <v>300000</v>
          </cell>
          <cell r="H2748">
            <v>0</v>
          </cell>
          <cell r="I2748">
            <v>495000</v>
          </cell>
          <cell r="J2748">
            <v>2289000</v>
          </cell>
        </row>
        <row r="2749">
          <cell r="A2749" t="str">
            <v>P81515</v>
          </cell>
          <cell r="B2749" t="str">
            <v>USMAN</v>
          </cell>
          <cell r="C2749" t="str">
            <v>05870</v>
          </cell>
          <cell r="D2749">
            <v>1168000</v>
          </cell>
          <cell r="E2749">
            <v>116800</v>
          </cell>
          <cell r="F2749">
            <v>116800</v>
          </cell>
          <cell r="G2749">
            <v>300000</v>
          </cell>
          <cell r="H2749">
            <v>0</v>
          </cell>
          <cell r="I2749">
            <v>330000</v>
          </cell>
          <cell r="J2749">
            <v>1915000</v>
          </cell>
        </row>
        <row r="2750">
          <cell r="A2750" t="str">
            <v>P82569</v>
          </cell>
          <cell r="B2750" t="str">
            <v>SUTIAR</v>
          </cell>
          <cell r="C2750" t="str">
            <v>05870</v>
          </cell>
          <cell r="D2750">
            <v>1164000</v>
          </cell>
          <cell r="E2750">
            <v>116400</v>
          </cell>
          <cell r="F2750">
            <v>58200</v>
          </cell>
          <cell r="G2750">
            <v>225000</v>
          </cell>
          <cell r="H2750">
            <v>0</v>
          </cell>
          <cell r="I2750">
            <v>583000</v>
          </cell>
          <cell r="J2750">
            <v>2065000</v>
          </cell>
        </row>
        <row r="2751">
          <cell r="A2751" t="str">
            <v>P83458</v>
          </cell>
          <cell r="B2751" t="str">
            <v>RAHMAT HARI SUKARNO</v>
          </cell>
          <cell r="C2751" t="str">
            <v>05870</v>
          </cell>
          <cell r="D2751">
            <v>946400</v>
          </cell>
          <cell r="E2751">
            <v>0</v>
          </cell>
          <cell r="F2751">
            <v>0</v>
          </cell>
          <cell r="G2751">
            <v>75000</v>
          </cell>
          <cell r="H2751">
            <v>0</v>
          </cell>
          <cell r="I2751">
            <v>0</v>
          </cell>
          <cell r="J2751">
            <v>1485600</v>
          </cell>
        </row>
        <row r="2752">
          <cell r="A2752" t="str">
            <v>Q00561</v>
          </cell>
          <cell r="B2752" t="str">
            <v>MARDHATI</v>
          </cell>
          <cell r="C2752" t="str">
            <v>05870</v>
          </cell>
          <cell r="D2752">
            <v>935000</v>
          </cell>
          <cell r="E2752">
            <v>0</v>
          </cell>
          <cell r="F2752">
            <v>0</v>
          </cell>
          <cell r="G2752">
            <v>75000</v>
          </cell>
          <cell r="H2752">
            <v>0</v>
          </cell>
          <cell r="I2752">
            <v>319000</v>
          </cell>
          <cell r="J2752">
            <v>1180000</v>
          </cell>
        </row>
        <row r="2753">
          <cell r="A2753" t="str">
            <v>P76716</v>
          </cell>
          <cell r="B2753" t="str">
            <v>HALIJAH A.</v>
          </cell>
          <cell r="C2753" t="str">
            <v>05880</v>
          </cell>
          <cell r="D2753">
            <v>1689000</v>
          </cell>
          <cell r="E2753">
            <v>0</v>
          </cell>
          <cell r="F2753">
            <v>0</v>
          </cell>
          <cell r="G2753">
            <v>75000</v>
          </cell>
          <cell r="H2753">
            <v>0</v>
          </cell>
          <cell r="I2753">
            <v>575000</v>
          </cell>
          <cell r="J2753">
            <v>2104000</v>
          </cell>
        </row>
        <row r="2754">
          <cell r="A2754" t="str">
            <v>P80261</v>
          </cell>
          <cell r="B2754" t="str">
            <v>YOHANES KUMANIRENG, SE</v>
          </cell>
          <cell r="C2754" t="str">
            <v>05880</v>
          </cell>
          <cell r="D2754">
            <v>1923000</v>
          </cell>
          <cell r="E2754">
            <v>192300</v>
          </cell>
          <cell r="F2754">
            <v>192300</v>
          </cell>
          <cell r="G2754">
            <v>300000</v>
          </cell>
          <cell r="H2754">
            <v>1500000</v>
          </cell>
          <cell r="I2754">
            <v>0</v>
          </cell>
          <cell r="J2754">
            <v>3125000</v>
          </cell>
        </row>
        <row r="2755">
          <cell r="A2755" t="str">
            <v>P82899</v>
          </cell>
          <cell r="B2755" t="str">
            <v>WAHYUDI ANDI TAHANG</v>
          </cell>
          <cell r="C2755" t="str">
            <v>05880</v>
          </cell>
          <cell r="D2755">
            <v>1164000</v>
          </cell>
          <cell r="E2755">
            <v>0</v>
          </cell>
          <cell r="F2755">
            <v>0</v>
          </cell>
          <cell r="G2755">
            <v>75000</v>
          </cell>
          <cell r="H2755">
            <v>0</v>
          </cell>
          <cell r="I2755">
            <v>319000</v>
          </cell>
          <cell r="J2755">
            <v>1655000</v>
          </cell>
        </row>
        <row r="2756">
          <cell r="A2756" t="str">
            <v>P83457</v>
          </cell>
          <cell r="B2756" t="str">
            <v>IRFAN BIN HUSAIN</v>
          </cell>
          <cell r="C2756" t="str">
            <v>05880</v>
          </cell>
          <cell r="D2756">
            <v>946400</v>
          </cell>
          <cell r="E2756">
            <v>0</v>
          </cell>
          <cell r="F2756">
            <v>0</v>
          </cell>
          <cell r="G2756">
            <v>75000</v>
          </cell>
          <cell r="H2756">
            <v>0</v>
          </cell>
          <cell r="I2756">
            <v>0</v>
          </cell>
          <cell r="J2756">
            <v>1372000</v>
          </cell>
        </row>
        <row r="2757">
          <cell r="A2757" t="str">
            <v>Q00498</v>
          </cell>
          <cell r="B2757" t="str">
            <v>MARHAYANI S</v>
          </cell>
          <cell r="C2757" t="str">
            <v>05880</v>
          </cell>
          <cell r="D2757">
            <v>935000</v>
          </cell>
          <cell r="E2757">
            <v>0</v>
          </cell>
          <cell r="F2757">
            <v>0</v>
          </cell>
          <cell r="G2757">
            <v>75000</v>
          </cell>
          <cell r="H2757">
            <v>0</v>
          </cell>
          <cell r="I2757">
            <v>0</v>
          </cell>
          <cell r="J2757">
            <v>1090000</v>
          </cell>
        </row>
        <row r="2758">
          <cell r="A2758" t="str">
            <v>P79193</v>
          </cell>
          <cell r="B2758" t="str">
            <v>NURMAN, SE.</v>
          </cell>
          <cell r="C2758" t="str">
            <v>05890</v>
          </cell>
          <cell r="D2758">
            <v>1744000</v>
          </cell>
          <cell r="E2758">
            <v>174400</v>
          </cell>
          <cell r="F2758">
            <v>174400</v>
          </cell>
          <cell r="G2758">
            <v>300000</v>
          </cell>
          <cell r="H2758">
            <v>1500000</v>
          </cell>
          <cell r="I2758">
            <v>0</v>
          </cell>
          <cell r="J2758">
            <v>3225000</v>
          </cell>
        </row>
        <row r="2759">
          <cell r="A2759" t="str">
            <v>P81531</v>
          </cell>
          <cell r="B2759" t="str">
            <v>MUH. IDULFITRI SYAH</v>
          </cell>
          <cell r="C2759" t="str">
            <v>05890</v>
          </cell>
          <cell r="D2759">
            <v>1207000</v>
          </cell>
          <cell r="E2759">
            <v>120700</v>
          </cell>
          <cell r="F2759">
            <v>120700</v>
          </cell>
          <cell r="G2759">
            <v>300000</v>
          </cell>
          <cell r="H2759">
            <v>0</v>
          </cell>
          <cell r="I2759">
            <v>319000</v>
          </cell>
          <cell r="J2759">
            <v>1595000</v>
          </cell>
        </row>
        <row r="2760">
          <cell r="A2760" t="str">
            <v>P82178</v>
          </cell>
          <cell r="B2760" t="str">
            <v>BAKHRUDDIN, SE.</v>
          </cell>
          <cell r="C2760" t="str">
            <v>05890</v>
          </cell>
          <cell r="D2760">
            <v>1164000</v>
          </cell>
          <cell r="E2760">
            <v>116400</v>
          </cell>
          <cell r="F2760">
            <v>0</v>
          </cell>
          <cell r="G2760">
            <v>150000</v>
          </cell>
          <cell r="H2760">
            <v>0</v>
          </cell>
          <cell r="I2760">
            <v>407000</v>
          </cell>
          <cell r="J2760">
            <v>1898000</v>
          </cell>
        </row>
        <row r="2761">
          <cell r="A2761" t="str">
            <v>P63547</v>
          </cell>
          <cell r="B2761" t="str">
            <v>ABDUL MUNIR, SE</v>
          </cell>
          <cell r="C2761" t="str">
            <v>05910</v>
          </cell>
          <cell r="D2761">
            <v>1872000</v>
          </cell>
          <cell r="E2761">
            <v>187200</v>
          </cell>
          <cell r="F2761">
            <v>93600</v>
          </cell>
          <cell r="G2761">
            <v>225000</v>
          </cell>
          <cell r="H2761">
            <v>900000</v>
          </cell>
          <cell r="I2761">
            <v>0</v>
          </cell>
          <cell r="J2761">
            <v>3000000</v>
          </cell>
        </row>
        <row r="2762">
          <cell r="A2762" t="str">
            <v>P81519</v>
          </cell>
          <cell r="B2762" t="str">
            <v>NYOMAN SUDARSANA</v>
          </cell>
          <cell r="C2762" t="str">
            <v>05910</v>
          </cell>
          <cell r="D2762">
            <v>1207000</v>
          </cell>
          <cell r="E2762">
            <v>120700</v>
          </cell>
          <cell r="F2762">
            <v>120700</v>
          </cell>
          <cell r="G2762">
            <v>300000</v>
          </cell>
          <cell r="H2762">
            <v>0</v>
          </cell>
          <cell r="I2762">
            <v>297000</v>
          </cell>
          <cell r="J2762">
            <v>1829000</v>
          </cell>
        </row>
        <row r="2763">
          <cell r="A2763" t="str">
            <v>P83443</v>
          </cell>
          <cell r="B2763" t="str">
            <v>EKA CAHYADI,S.E</v>
          </cell>
          <cell r="C2763" t="str">
            <v>05910</v>
          </cell>
          <cell r="D2763">
            <v>946400</v>
          </cell>
          <cell r="E2763">
            <v>0</v>
          </cell>
          <cell r="F2763">
            <v>0</v>
          </cell>
          <cell r="G2763">
            <v>75000</v>
          </cell>
          <cell r="H2763">
            <v>0</v>
          </cell>
          <cell r="I2763">
            <v>297000</v>
          </cell>
          <cell r="J2763">
            <v>1372000</v>
          </cell>
        </row>
        <row r="2764">
          <cell r="A2764" t="str">
            <v>P83499</v>
          </cell>
          <cell r="B2764" t="str">
            <v>ANDINO,A.MD</v>
          </cell>
          <cell r="C2764" t="str">
            <v>05910</v>
          </cell>
          <cell r="D2764">
            <v>946400</v>
          </cell>
          <cell r="E2764">
            <v>0</v>
          </cell>
          <cell r="F2764">
            <v>0</v>
          </cell>
          <cell r="G2764">
            <v>75000</v>
          </cell>
          <cell r="H2764">
            <v>0</v>
          </cell>
          <cell r="I2764">
            <v>0</v>
          </cell>
          <cell r="J2764">
            <v>1372000</v>
          </cell>
        </row>
        <row r="2765">
          <cell r="A2765" t="str">
            <v>P79552</v>
          </cell>
          <cell r="B2765" t="str">
            <v>U. SAHURI, SE</v>
          </cell>
          <cell r="C2765" t="str">
            <v>05920</v>
          </cell>
          <cell r="D2765">
            <v>1799000</v>
          </cell>
          <cell r="E2765">
            <v>179900</v>
          </cell>
          <cell r="F2765">
            <v>179900</v>
          </cell>
          <cell r="G2765">
            <v>300000</v>
          </cell>
          <cell r="H2765">
            <v>1500000</v>
          </cell>
          <cell r="I2765">
            <v>0</v>
          </cell>
          <cell r="J2765">
            <v>3250000</v>
          </cell>
        </row>
        <row r="2766">
          <cell r="A2766" t="str">
            <v>P80669</v>
          </cell>
          <cell r="B2766" t="str">
            <v>UNIEK RIWAYATI</v>
          </cell>
          <cell r="C2766" t="str">
            <v>05920</v>
          </cell>
          <cell r="D2766">
            <v>1425000</v>
          </cell>
          <cell r="E2766">
            <v>0</v>
          </cell>
          <cell r="F2766">
            <v>0</v>
          </cell>
          <cell r="G2766">
            <v>75000</v>
          </cell>
          <cell r="H2766">
            <v>0</v>
          </cell>
          <cell r="I2766">
            <v>825000</v>
          </cell>
          <cell r="J2766">
            <v>2035000</v>
          </cell>
        </row>
        <row r="2767">
          <cell r="A2767" t="str">
            <v>P82386</v>
          </cell>
          <cell r="B2767" t="str">
            <v>MUHAMMAD ISWAN</v>
          </cell>
          <cell r="C2767" t="str">
            <v>05920</v>
          </cell>
          <cell r="D2767">
            <v>1204000</v>
          </cell>
          <cell r="E2767">
            <v>120400</v>
          </cell>
          <cell r="F2767">
            <v>0</v>
          </cell>
          <cell r="G2767">
            <v>150000</v>
          </cell>
          <cell r="H2767">
            <v>0</v>
          </cell>
          <cell r="I2767">
            <v>407000</v>
          </cell>
          <cell r="J2767">
            <v>1898000</v>
          </cell>
        </row>
        <row r="2768">
          <cell r="A2768" t="str">
            <v>P83491</v>
          </cell>
          <cell r="B2768" t="str">
            <v>MUHAMMAD SETIA KARSA,S.E</v>
          </cell>
          <cell r="C2768" t="str">
            <v>05920</v>
          </cell>
          <cell r="D2768">
            <v>946400</v>
          </cell>
          <cell r="E2768">
            <v>0</v>
          </cell>
          <cell r="F2768">
            <v>0</v>
          </cell>
          <cell r="G2768">
            <v>75000</v>
          </cell>
          <cell r="H2768">
            <v>0</v>
          </cell>
          <cell r="I2768">
            <v>330000</v>
          </cell>
          <cell r="J2768">
            <v>1372000</v>
          </cell>
        </row>
        <row r="2769">
          <cell r="A2769" t="str">
            <v>Q00569</v>
          </cell>
          <cell r="B2769" t="str">
            <v>WAHYUNI</v>
          </cell>
          <cell r="C2769" t="str">
            <v>05920</v>
          </cell>
          <cell r="D2769">
            <v>935000</v>
          </cell>
          <cell r="E2769">
            <v>0</v>
          </cell>
          <cell r="F2769">
            <v>0</v>
          </cell>
          <cell r="G2769">
            <v>75000</v>
          </cell>
          <cell r="H2769">
            <v>0</v>
          </cell>
          <cell r="I2769">
            <v>319000</v>
          </cell>
          <cell r="J2769">
            <v>1090000</v>
          </cell>
        </row>
        <row r="2770">
          <cell r="A2770" t="str">
            <v>P76729</v>
          </cell>
          <cell r="B2770" t="str">
            <v>ENNY ANGRAINI</v>
          </cell>
          <cell r="C2770" t="str">
            <v>05930</v>
          </cell>
          <cell r="D2770">
            <v>1635000</v>
          </cell>
          <cell r="E2770">
            <v>0</v>
          </cell>
          <cell r="F2770">
            <v>0</v>
          </cell>
          <cell r="G2770">
            <v>75000</v>
          </cell>
          <cell r="H2770">
            <v>0</v>
          </cell>
          <cell r="I2770">
            <v>407000</v>
          </cell>
          <cell r="J2770">
            <v>2035000</v>
          </cell>
        </row>
        <row r="2771">
          <cell r="A2771" t="str">
            <v>P78941</v>
          </cell>
          <cell r="B2771" t="str">
            <v>MULIYADI, SE</v>
          </cell>
          <cell r="C2771" t="str">
            <v>05930</v>
          </cell>
          <cell r="D2771">
            <v>1866000</v>
          </cell>
          <cell r="E2771">
            <v>186600</v>
          </cell>
          <cell r="F2771">
            <v>186600</v>
          </cell>
          <cell r="G2771">
            <v>300000</v>
          </cell>
          <cell r="H2771">
            <v>1500000</v>
          </cell>
          <cell r="I2771">
            <v>0</v>
          </cell>
          <cell r="J2771">
            <v>3125000</v>
          </cell>
        </row>
        <row r="2772">
          <cell r="A2772" t="str">
            <v>P81522</v>
          </cell>
          <cell r="B2772" t="str">
            <v>KAMARUDDIN</v>
          </cell>
          <cell r="C2772" t="str">
            <v>05930</v>
          </cell>
          <cell r="D2772">
            <v>1168000</v>
          </cell>
          <cell r="E2772">
            <v>116800</v>
          </cell>
          <cell r="F2772">
            <v>116800</v>
          </cell>
          <cell r="G2772">
            <v>300000</v>
          </cell>
          <cell r="H2772">
            <v>0</v>
          </cell>
          <cell r="I2772">
            <v>0</v>
          </cell>
          <cell r="J2772">
            <v>1690000</v>
          </cell>
        </row>
        <row r="2773">
          <cell r="A2773" t="str">
            <v>P83462</v>
          </cell>
          <cell r="B2773" t="str">
            <v>ICHSAN  BACHTIAR</v>
          </cell>
          <cell r="C2773" t="str">
            <v>05930</v>
          </cell>
          <cell r="D2773">
            <v>946400</v>
          </cell>
          <cell r="E2773">
            <v>0</v>
          </cell>
          <cell r="F2773">
            <v>0</v>
          </cell>
          <cell r="G2773">
            <v>75000</v>
          </cell>
          <cell r="H2773">
            <v>0</v>
          </cell>
          <cell r="I2773">
            <v>297000</v>
          </cell>
          <cell r="J2773">
            <v>1372000</v>
          </cell>
        </row>
        <row r="2774">
          <cell r="A2774" t="str">
            <v>P76689</v>
          </cell>
          <cell r="B2774" t="str">
            <v>SULUNG</v>
          </cell>
          <cell r="C2774" t="str">
            <v>05940</v>
          </cell>
          <cell r="D2774">
            <v>1583000</v>
          </cell>
          <cell r="E2774">
            <v>158300</v>
          </cell>
          <cell r="F2774">
            <v>158300</v>
          </cell>
          <cell r="G2774">
            <v>300000</v>
          </cell>
          <cell r="H2774">
            <v>0</v>
          </cell>
          <cell r="I2774">
            <v>0</v>
          </cell>
          <cell r="J2774">
            <v>1888000</v>
          </cell>
        </row>
        <row r="2775">
          <cell r="A2775" t="str">
            <v>P76738</v>
          </cell>
          <cell r="B2775" t="str">
            <v>SITTI AMINAH,SE</v>
          </cell>
          <cell r="C2775" t="str">
            <v>05940</v>
          </cell>
          <cell r="D2775">
            <v>1635000</v>
          </cell>
          <cell r="E2775">
            <v>0</v>
          </cell>
          <cell r="F2775">
            <v>0</v>
          </cell>
          <cell r="G2775">
            <v>75000</v>
          </cell>
          <cell r="H2775">
            <v>0</v>
          </cell>
          <cell r="I2775">
            <v>261360</v>
          </cell>
          <cell r="J2775">
            <v>2035000</v>
          </cell>
        </row>
        <row r="2776">
          <cell r="A2776" t="str">
            <v>P79165</v>
          </cell>
          <cell r="B2776" t="str">
            <v>NUR SHOLIKIN,SE</v>
          </cell>
          <cell r="C2776" t="str">
            <v>05940</v>
          </cell>
          <cell r="D2776">
            <v>1866000</v>
          </cell>
          <cell r="E2776">
            <v>186600</v>
          </cell>
          <cell r="F2776">
            <v>186600</v>
          </cell>
          <cell r="G2776">
            <v>300000</v>
          </cell>
          <cell r="H2776">
            <v>1500000</v>
          </cell>
          <cell r="I2776">
            <v>0</v>
          </cell>
          <cell r="J2776">
            <v>3000000</v>
          </cell>
        </row>
        <row r="2777">
          <cell r="A2777" t="str">
            <v>P82388</v>
          </cell>
          <cell r="B2777" t="str">
            <v>RAMLAN M.</v>
          </cell>
          <cell r="C2777" t="str">
            <v>05940</v>
          </cell>
          <cell r="D2777">
            <v>1204000</v>
          </cell>
          <cell r="E2777">
            <v>120400</v>
          </cell>
          <cell r="F2777">
            <v>60200</v>
          </cell>
          <cell r="G2777">
            <v>225000</v>
          </cell>
          <cell r="H2777">
            <v>0</v>
          </cell>
          <cell r="I2777">
            <v>407000</v>
          </cell>
          <cell r="J2777">
            <v>1898000</v>
          </cell>
        </row>
        <row r="2778">
          <cell r="A2778" t="str">
            <v>P82910</v>
          </cell>
          <cell r="B2778" t="str">
            <v>MUTIA AMALIA</v>
          </cell>
          <cell r="C2778" t="str">
            <v>05940</v>
          </cell>
          <cell r="D2778">
            <v>1164000</v>
          </cell>
          <cell r="E2778">
            <v>0</v>
          </cell>
          <cell r="F2778">
            <v>0</v>
          </cell>
          <cell r="G2778">
            <v>75000</v>
          </cell>
          <cell r="H2778">
            <v>0</v>
          </cell>
          <cell r="I2778">
            <v>297000</v>
          </cell>
          <cell r="J2778">
            <v>1655000</v>
          </cell>
        </row>
        <row r="2779">
          <cell r="A2779" t="str">
            <v>P83477</v>
          </cell>
          <cell r="B2779" t="str">
            <v>ANDI NUR HIDAYAT,A.MD</v>
          </cell>
          <cell r="C2779" t="str">
            <v>05940</v>
          </cell>
          <cell r="D2779">
            <v>946400</v>
          </cell>
          <cell r="E2779">
            <v>0</v>
          </cell>
          <cell r="F2779">
            <v>0</v>
          </cell>
          <cell r="G2779">
            <v>75000</v>
          </cell>
          <cell r="H2779">
            <v>0</v>
          </cell>
          <cell r="I2779">
            <v>0</v>
          </cell>
          <cell r="J2779">
            <v>1372000</v>
          </cell>
        </row>
        <row r="2780">
          <cell r="A2780" t="str">
            <v>Q00517</v>
          </cell>
          <cell r="B2780" t="str">
            <v>MARHAYA</v>
          </cell>
          <cell r="C2780" t="str">
            <v>05940</v>
          </cell>
          <cell r="D2780">
            <v>935000</v>
          </cell>
          <cell r="E2780">
            <v>0</v>
          </cell>
          <cell r="F2780">
            <v>0</v>
          </cell>
          <cell r="G2780">
            <v>75000</v>
          </cell>
          <cell r="H2780">
            <v>0</v>
          </cell>
          <cell r="I2780">
            <v>0</v>
          </cell>
          <cell r="J2780">
            <v>1090000</v>
          </cell>
        </row>
        <row r="2781">
          <cell r="A2781" t="str">
            <v>P80084</v>
          </cell>
          <cell r="B2781" t="str">
            <v>AMIRULLOH</v>
          </cell>
          <cell r="C2781" t="str">
            <v>05950</v>
          </cell>
          <cell r="D2781">
            <v>1744000</v>
          </cell>
          <cell r="E2781">
            <v>174400</v>
          </cell>
          <cell r="F2781">
            <v>174400</v>
          </cell>
          <cell r="G2781">
            <v>300000</v>
          </cell>
          <cell r="H2781">
            <v>1500000</v>
          </cell>
          <cell r="I2781">
            <v>0</v>
          </cell>
          <cell r="J2781">
            <v>3125000</v>
          </cell>
        </row>
        <row r="2782">
          <cell r="A2782" t="str">
            <v>P81530</v>
          </cell>
          <cell r="B2782" t="str">
            <v>MUSTAPA</v>
          </cell>
          <cell r="C2782" t="str">
            <v>05950</v>
          </cell>
          <cell r="D2782">
            <v>1207000</v>
          </cell>
          <cell r="E2782">
            <v>120700</v>
          </cell>
          <cell r="F2782">
            <v>120700</v>
          </cell>
          <cell r="G2782">
            <v>300000</v>
          </cell>
          <cell r="H2782">
            <v>0</v>
          </cell>
          <cell r="I2782">
            <v>297000</v>
          </cell>
          <cell r="J2782">
            <v>1756000</v>
          </cell>
        </row>
        <row r="2783">
          <cell r="A2783" t="str">
            <v>P82908</v>
          </cell>
          <cell r="B2783" t="str">
            <v>FAHRUDDIN SYAM</v>
          </cell>
          <cell r="C2783" t="str">
            <v>05950</v>
          </cell>
          <cell r="D2783">
            <v>1164000</v>
          </cell>
          <cell r="E2783">
            <v>0</v>
          </cell>
          <cell r="F2783">
            <v>0</v>
          </cell>
          <cell r="G2783">
            <v>75000</v>
          </cell>
          <cell r="H2783">
            <v>0</v>
          </cell>
          <cell r="I2783">
            <v>407000</v>
          </cell>
          <cell r="J2783">
            <v>1655000</v>
          </cell>
        </row>
        <row r="2784">
          <cell r="A2784" t="str">
            <v>P83476</v>
          </cell>
          <cell r="B2784" t="str">
            <v>ANDI NURAFIAT</v>
          </cell>
          <cell r="C2784" t="str">
            <v>05950</v>
          </cell>
          <cell r="D2784">
            <v>946400</v>
          </cell>
          <cell r="E2784">
            <v>0</v>
          </cell>
          <cell r="F2784">
            <v>0</v>
          </cell>
          <cell r="G2784">
            <v>75000</v>
          </cell>
          <cell r="H2784">
            <v>0</v>
          </cell>
          <cell r="I2784">
            <v>0</v>
          </cell>
          <cell r="J2784">
            <v>1372000</v>
          </cell>
        </row>
        <row r="2785">
          <cell r="A2785" t="str">
            <v>P80504</v>
          </cell>
          <cell r="B2785" t="str">
            <v>TEGUH SUBAGYO,SE</v>
          </cell>
          <cell r="C2785" t="str">
            <v>05960</v>
          </cell>
          <cell r="D2785">
            <v>1799000</v>
          </cell>
          <cell r="E2785">
            <v>179900</v>
          </cell>
          <cell r="F2785">
            <v>179900</v>
          </cell>
          <cell r="G2785">
            <v>300000</v>
          </cell>
          <cell r="H2785">
            <v>1500000</v>
          </cell>
          <cell r="I2785">
            <v>0</v>
          </cell>
          <cell r="J2785">
            <v>3125000</v>
          </cell>
        </row>
        <row r="2786">
          <cell r="A2786" t="str">
            <v>P81573</v>
          </cell>
          <cell r="B2786" t="str">
            <v>BAKRI</v>
          </cell>
          <cell r="C2786" t="str">
            <v>05960</v>
          </cell>
          <cell r="D2786">
            <v>1168000</v>
          </cell>
          <cell r="E2786">
            <v>116800</v>
          </cell>
          <cell r="F2786">
            <v>116800</v>
          </cell>
          <cell r="G2786">
            <v>300000</v>
          </cell>
          <cell r="H2786">
            <v>0</v>
          </cell>
          <cell r="I2786">
            <v>297000</v>
          </cell>
          <cell r="J2786">
            <v>1690000</v>
          </cell>
        </row>
        <row r="2787">
          <cell r="A2787" t="str">
            <v>P81581</v>
          </cell>
          <cell r="B2787" t="str">
            <v>ABDUR RAHMAN</v>
          </cell>
          <cell r="C2787" t="str">
            <v>05960</v>
          </cell>
          <cell r="D2787">
            <v>1207000</v>
          </cell>
          <cell r="E2787">
            <v>120700</v>
          </cell>
          <cell r="F2787">
            <v>120700</v>
          </cell>
          <cell r="G2787">
            <v>300000</v>
          </cell>
          <cell r="H2787">
            <v>0</v>
          </cell>
          <cell r="I2787">
            <v>297000</v>
          </cell>
          <cell r="J2787">
            <v>1829000</v>
          </cell>
        </row>
        <row r="2788">
          <cell r="A2788" t="str">
            <v>P82180</v>
          </cell>
          <cell r="B2788" t="str">
            <v>MARHANUDDIN, SE.</v>
          </cell>
          <cell r="C2788" t="str">
            <v>05960</v>
          </cell>
          <cell r="D2788">
            <v>1126000</v>
          </cell>
          <cell r="E2788">
            <v>112600</v>
          </cell>
          <cell r="F2788">
            <v>56300</v>
          </cell>
          <cell r="G2788">
            <v>225000</v>
          </cell>
          <cell r="H2788">
            <v>0</v>
          </cell>
          <cell r="I2788">
            <v>0</v>
          </cell>
          <cell r="J2788">
            <v>1595000</v>
          </cell>
        </row>
        <row r="2789">
          <cell r="A2789" t="str">
            <v>P82410</v>
          </cell>
          <cell r="B2789" t="str">
            <v>MUHAMMAD FAHRUDDIN</v>
          </cell>
          <cell r="C2789" t="str">
            <v>05960</v>
          </cell>
          <cell r="D2789">
            <v>1204000</v>
          </cell>
          <cell r="E2789">
            <v>120400</v>
          </cell>
          <cell r="F2789">
            <v>0</v>
          </cell>
          <cell r="G2789">
            <v>150000</v>
          </cell>
          <cell r="H2789">
            <v>0</v>
          </cell>
          <cell r="I2789">
            <v>825000</v>
          </cell>
          <cell r="J2789">
            <v>1898000</v>
          </cell>
        </row>
        <row r="2790">
          <cell r="A2790" t="str">
            <v>P83447</v>
          </cell>
          <cell r="B2790" t="str">
            <v>AMAL HIDAYAT</v>
          </cell>
          <cell r="C2790" t="str">
            <v>05960</v>
          </cell>
          <cell r="D2790">
            <v>946400</v>
          </cell>
          <cell r="E2790">
            <v>0</v>
          </cell>
          <cell r="F2790">
            <v>0</v>
          </cell>
          <cell r="G2790">
            <v>75000</v>
          </cell>
          <cell r="H2790">
            <v>0</v>
          </cell>
          <cell r="I2790">
            <v>0</v>
          </cell>
          <cell r="J2790">
            <v>1372000</v>
          </cell>
        </row>
        <row r="2791">
          <cell r="A2791" t="str">
            <v>P50740</v>
          </cell>
          <cell r="B2791" t="str">
            <v>SUBEKTI HANDOYO</v>
          </cell>
          <cell r="C2791" t="str">
            <v>05970</v>
          </cell>
          <cell r="D2791">
            <v>2215000</v>
          </cell>
          <cell r="E2791">
            <v>221500</v>
          </cell>
          <cell r="F2791">
            <v>0</v>
          </cell>
          <cell r="G2791">
            <v>150000</v>
          </cell>
          <cell r="H2791">
            <v>1500000</v>
          </cell>
          <cell r="I2791">
            <v>0</v>
          </cell>
          <cell r="J2791">
            <v>3125000</v>
          </cell>
        </row>
        <row r="2792">
          <cell r="A2792" t="str">
            <v>P82191</v>
          </cell>
          <cell r="B2792" t="str">
            <v>RACHMAT RACHMAN</v>
          </cell>
          <cell r="C2792" t="str">
            <v>05970</v>
          </cell>
          <cell r="D2792">
            <v>1126000</v>
          </cell>
          <cell r="E2792">
            <v>112600</v>
          </cell>
          <cell r="F2792">
            <v>112600</v>
          </cell>
          <cell r="G2792">
            <v>300000</v>
          </cell>
          <cell r="H2792">
            <v>0</v>
          </cell>
          <cell r="I2792">
            <v>297000</v>
          </cell>
          <cell r="J2792">
            <v>1595000</v>
          </cell>
        </row>
        <row r="2793">
          <cell r="A2793" t="str">
            <v>P82906</v>
          </cell>
          <cell r="B2793" t="str">
            <v>RANDI</v>
          </cell>
          <cell r="C2793" t="str">
            <v>05970</v>
          </cell>
          <cell r="D2793">
            <v>1145000</v>
          </cell>
          <cell r="E2793">
            <v>0</v>
          </cell>
          <cell r="F2793">
            <v>0</v>
          </cell>
          <cell r="G2793">
            <v>75000</v>
          </cell>
          <cell r="H2793">
            <v>0</v>
          </cell>
          <cell r="I2793">
            <v>358160</v>
          </cell>
          <cell r="J2793">
            <v>1655000</v>
          </cell>
        </row>
        <row r="2794">
          <cell r="A2794" t="str">
            <v>P83470</v>
          </cell>
          <cell r="B2794" t="str">
            <v>IDHAM HAMZAH,S.T</v>
          </cell>
          <cell r="C2794" t="str">
            <v>05970</v>
          </cell>
          <cell r="D2794">
            <v>946400</v>
          </cell>
          <cell r="E2794">
            <v>0</v>
          </cell>
          <cell r="F2794">
            <v>0</v>
          </cell>
          <cell r="G2794">
            <v>75000</v>
          </cell>
          <cell r="H2794">
            <v>0</v>
          </cell>
          <cell r="I2794">
            <v>0</v>
          </cell>
          <cell r="J2794">
            <v>1372000</v>
          </cell>
        </row>
        <row r="2795">
          <cell r="A2795" t="str">
            <v>Q00559</v>
          </cell>
          <cell r="B2795" t="str">
            <v>ELSYIANA SEA BOLI</v>
          </cell>
          <cell r="C2795" t="str">
            <v>05970</v>
          </cell>
          <cell r="D2795">
            <v>935000</v>
          </cell>
          <cell r="E2795">
            <v>0</v>
          </cell>
          <cell r="F2795">
            <v>0</v>
          </cell>
          <cell r="G2795">
            <v>75000</v>
          </cell>
          <cell r="H2795">
            <v>0</v>
          </cell>
          <cell r="I2795">
            <v>0</v>
          </cell>
          <cell r="J2795">
            <v>1090000</v>
          </cell>
        </row>
        <row r="2796">
          <cell r="A2796" t="str">
            <v>P76531</v>
          </cell>
          <cell r="B2796" t="str">
            <v>MUHAMMAD ISHAK</v>
          </cell>
          <cell r="C2796" t="str">
            <v>05980</v>
          </cell>
          <cell r="D2796">
            <v>1689000</v>
          </cell>
          <cell r="E2796">
            <v>168900</v>
          </cell>
          <cell r="F2796">
            <v>253350</v>
          </cell>
          <cell r="G2796">
            <v>375000</v>
          </cell>
          <cell r="H2796">
            <v>0</v>
          </cell>
          <cell r="I2796">
            <v>825000</v>
          </cell>
          <cell r="J2796">
            <v>2172000</v>
          </cell>
        </row>
        <row r="2797">
          <cell r="A2797" t="str">
            <v>P79367</v>
          </cell>
          <cell r="B2797" t="str">
            <v>HERMAN INDRA SETIAWAN</v>
          </cell>
          <cell r="C2797" t="str">
            <v>05980</v>
          </cell>
          <cell r="D2797">
            <v>1806000</v>
          </cell>
          <cell r="E2797">
            <v>180600</v>
          </cell>
          <cell r="F2797">
            <v>180600</v>
          </cell>
          <cell r="G2797">
            <v>300000</v>
          </cell>
          <cell r="H2797">
            <v>1500000</v>
          </cell>
          <cell r="I2797">
            <v>0</v>
          </cell>
          <cell r="J2797">
            <v>3075000</v>
          </cell>
        </row>
        <row r="2798">
          <cell r="A2798" t="str">
            <v>P80193</v>
          </cell>
          <cell r="B2798" t="str">
            <v>ABDUL RAHIM</v>
          </cell>
          <cell r="C2798" t="str">
            <v>05980</v>
          </cell>
          <cell r="D2798">
            <v>1387000</v>
          </cell>
          <cell r="E2798">
            <v>138700</v>
          </cell>
          <cell r="F2798">
            <v>138700</v>
          </cell>
          <cell r="G2798">
            <v>300000</v>
          </cell>
          <cell r="H2798">
            <v>0</v>
          </cell>
          <cell r="I2798">
            <v>297000</v>
          </cell>
          <cell r="J2798">
            <v>1959000</v>
          </cell>
        </row>
        <row r="2799">
          <cell r="A2799" t="str">
            <v>P81548</v>
          </cell>
          <cell r="B2799" t="str">
            <v>INDRI ASTUTI WONGSONEGORO,SE</v>
          </cell>
          <cell r="C2799" t="str">
            <v>05980</v>
          </cell>
          <cell r="D2799">
            <v>1246000</v>
          </cell>
          <cell r="E2799">
            <v>124600</v>
          </cell>
          <cell r="F2799">
            <v>0</v>
          </cell>
          <cell r="G2799">
            <v>150000</v>
          </cell>
          <cell r="H2799">
            <v>0</v>
          </cell>
          <cell r="I2799">
            <v>407000</v>
          </cell>
          <cell r="J2799">
            <v>1959000</v>
          </cell>
        </row>
        <row r="2800">
          <cell r="A2800" t="str">
            <v>P82711</v>
          </cell>
          <cell r="B2800" t="str">
            <v>NUR IDAYANTI</v>
          </cell>
          <cell r="C2800" t="str">
            <v>05980</v>
          </cell>
          <cell r="D2800">
            <v>1052000</v>
          </cell>
          <cell r="E2800">
            <v>0</v>
          </cell>
          <cell r="F2800">
            <v>0</v>
          </cell>
          <cell r="G2800">
            <v>75000</v>
          </cell>
          <cell r="H2800">
            <v>0</v>
          </cell>
          <cell r="I2800">
            <v>0</v>
          </cell>
          <cell r="J2800">
            <v>1639000</v>
          </cell>
        </row>
        <row r="2801">
          <cell r="A2801" t="str">
            <v>Q00538</v>
          </cell>
          <cell r="B2801" t="str">
            <v>ISNAENY AZIS</v>
          </cell>
          <cell r="C2801" t="str">
            <v>05980</v>
          </cell>
          <cell r="D2801">
            <v>935000</v>
          </cell>
          <cell r="E2801">
            <v>0</v>
          </cell>
          <cell r="F2801">
            <v>0</v>
          </cell>
          <cell r="G2801">
            <v>75000</v>
          </cell>
          <cell r="H2801">
            <v>0</v>
          </cell>
          <cell r="I2801">
            <v>297000</v>
          </cell>
          <cell r="J2801">
            <v>1120000</v>
          </cell>
        </row>
        <row r="2802">
          <cell r="A2802" t="str">
            <v>P80109</v>
          </cell>
          <cell r="B2802" t="str">
            <v>FIRMANSYAH</v>
          </cell>
          <cell r="C2802" t="str">
            <v>05990</v>
          </cell>
          <cell r="D2802">
            <v>1744000</v>
          </cell>
          <cell r="E2802">
            <v>0</v>
          </cell>
          <cell r="F2802">
            <v>0</v>
          </cell>
          <cell r="G2802">
            <v>75000</v>
          </cell>
          <cell r="H2802">
            <v>1500000</v>
          </cell>
          <cell r="I2802">
            <v>0</v>
          </cell>
          <cell r="J2802">
            <v>3225000</v>
          </cell>
        </row>
        <row r="2803">
          <cell r="A2803" t="str">
            <v>P82404</v>
          </cell>
          <cell r="B2803" t="str">
            <v>DEDDY DHARMAWAN</v>
          </cell>
          <cell r="C2803" t="str">
            <v>05990</v>
          </cell>
          <cell r="D2803">
            <v>1204000</v>
          </cell>
          <cell r="E2803">
            <v>0</v>
          </cell>
          <cell r="F2803">
            <v>0</v>
          </cell>
          <cell r="G2803">
            <v>75000</v>
          </cell>
          <cell r="H2803">
            <v>0</v>
          </cell>
          <cell r="I2803">
            <v>693000</v>
          </cell>
          <cell r="J2803">
            <v>2035000</v>
          </cell>
        </row>
        <row r="2804">
          <cell r="A2804" t="str">
            <v>P82409</v>
          </cell>
          <cell r="B2804" t="str">
            <v>GEDE DONI MAHARDIKA</v>
          </cell>
          <cell r="C2804" t="str">
            <v>05990</v>
          </cell>
          <cell r="D2804">
            <v>1204000</v>
          </cell>
          <cell r="E2804">
            <v>0</v>
          </cell>
          <cell r="F2804">
            <v>0</v>
          </cell>
          <cell r="G2804">
            <v>75000</v>
          </cell>
          <cell r="H2804">
            <v>0</v>
          </cell>
          <cell r="I2804">
            <v>825000</v>
          </cell>
          <cell r="J2804">
            <v>1959000</v>
          </cell>
        </row>
        <row r="2805">
          <cell r="A2805" t="str">
            <v>P83487</v>
          </cell>
          <cell r="B2805" t="str">
            <v>IHSAN B,S.KOM</v>
          </cell>
          <cell r="C2805" t="str">
            <v>05990</v>
          </cell>
          <cell r="D2805">
            <v>946400</v>
          </cell>
          <cell r="E2805">
            <v>0</v>
          </cell>
          <cell r="F2805">
            <v>0</v>
          </cell>
          <cell r="G2805">
            <v>75000</v>
          </cell>
          <cell r="H2805">
            <v>0</v>
          </cell>
          <cell r="I2805">
            <v>0</v>
          </cell>
          <cell r="J2805">
            <v>1409600</v>
          </cell>
        </row>
        <row r="2806">
          <cell r="A2806" t="str">
            <v>Q00568</v>
          </cell>
          <cell r="B2806" t="str">
            <v>DWI POETRI APSARI</v>
          </cell>
          <cell r="C2806" t="str">
            <v>05990</v>
          </cell>
          <cell r="D2806">
            <v>935000</v>
          </cell>
          <cell r="E2806">
            <v>0</v>
          </cell>
          <cell r="F2806">
            <v>0</v>
          </cell>
          <cell r="G2806">
            <v>75000</v>
          </cell>
          <cell r="H2806">
            <v>0</v>
          </cell>
          <cell r="I2806">
            <v>297000</v>
          </cell>
          <cell r="J2806">
            <v>1120000</v>
          </cell>
        </row>
        <row r="2807">
          <cell r="A2807" t="str">
            <v>P79183</v>
          </cell>
          <cell r="B2807" t="str">
            <v>YASNI,SE</v>
          </cell>
          <cell r="C2807" t="str">
            <v>05A00</v>
          </cell>
          <cell r="D2807">
            <v>1744000</v>
          </cell>
          <cell r="E2807">
            <v>174400</v>
          </cell>
          <cell r="F2807">
            <v>174400</v>
          </cell>
          <cell r="G2807">
            <v>300000</v>
          </cell>
          <cell r="H2807">
            <v>900000</v>
          </cell>
          <cell r="I2807">
            <v>0</v>
          </cell>
          <cell r="J2807">
            <v>3400000</v>
          </cell>
        </row>
        <row r="2808">
          <cell r="A2808" t="str">
            <v>P81486</v>
          </cell>
          <cell r="B2808" t="str">
            <v>MARTHIN NIKIJULUW</v>
          </cell>
          <cell r="C2808" t="str">
            <v>05A00</v>
          </cell>
          <cell r="D2808">
            <v>1168000</v>
          </cell>
          <cell r="E2808">
            <v>116800</v>
          </cell>
          <cell r="F2808">
            <v>116800</v>
          </cell>
          <cell r="G2808">
            <v>300000</v>
          </cell>
          <cell r="H2808">
            <v>0</v>
          </cell>
          <cell r="I2808">
            <v>213840</v>
          </cell>
          <cell r="J2808">
            <v>1915000</v>
          </cell>
        </row>
        <row r="2809">
          <cell r="A2809" t="str">
            <v>P82891</v>
          </cell>
          <cell r="B2809" t="str">
            <v>ZAKARIA BANGKA' PATIUNG</v>
          </cell>
          <cell r="C2809" t="str">
            <v>05A00</v>
          </cell>
          <cell r="D2809">
            <v>1164000</v>
          </cell>
          <cell r="E2809">
            <v>0</v>
          </cell>
          <cell r="F2809">
            <v>0</v>
          </cell>
          <cell r="G2809">
            <v>75000</v>
          </cell>
          <cell r="H2809">
            <v>0</v>
          </cell>
          <cell r="I2809">
            <v>390720</v>
          </cell>
          <cell r="J2809">
            <v>1883000</v>
          </cell>
        </row>
        <row r="2810">
          <cell r="A2810" t="str">
            <v>P83486</v>
          </cell>
          <cell r="B2810" t="str">
            <v>DWI ARFIANTO ISHAK,S.KOM</v>
          </cell>
          <cell r="C2810" t="str">
            <v>05A00</v>
          </cell>
          <cell r="D2810">
            <v>946400</v>
          </cell>
          <cell r="E2810">
            <v>0</v>
          </cell>
          <cell r="F2810">
            <v>0</v>
          </cell>
          <cell r="G2810">
            <v>75000</v>
          </cell>
          <cell r="H2810">
            <v>0</v>
          </cell>
          <cell r="I2810">
            <v>0</v>
          </cell>
          <cell r="J2810">
            <v>1560800</v>
          </cell>
        </row>
        <row r="2811">
          <cell r="A2811" t="str">
            <v>P83493</v>
          </cell>
          <cell r="B2811" t="str">
            <v>NUZUL RAHMAT,S.PD</v>
          </cell>
          <cell r="C2811" t="str">
            <v>05A00</v>
          </cell>
          <cell r="D2811">
            <v>946400</v>
          </cell>
          <cell r="E2811">
            <v>0</v>
          </cell>
          <cell r="F2811">
            <v>0</v>
          </cell>
          <cell r="G2811">
            <v>75000</v>
          </cell>
          <cell r="H2811">
            <v>0</v>
          </cell>
          <cell r="I2811">
            <v>0</v>
          </cell>
          <cell r="J2811">
            <v>1560800</v>
          </cell>
        </row>
        <row r="2812">
          <cell r="A2812" t="str">
            <v>P79174</v>
          </cell>
          <cell r="B2812" t="str">
            <v>NUR ALAM</v>
          </cell>
          <cell r="C2812" t="str">
            <v>05A10</v>
          </cell>
          <cell r="D2812">
            <v>1689000</v>
          </cell>
          <cell r="E2812">
            <v>168900</v>
          </cell>
          <cell r="F2812">
            <v>168900</v>
          </cell>
          <cell r="G2812">
            <v>300000</v>
          </cell>
          <cell r="H2812">
            <v>900000</v>
          </cell>
          <cell r="I2812">
            <v>0</v>
          </cell>
          <cell r="J2812">
            <v>3400000</v>
          </cell>
        </row>
        <row r="2813">
          <cell r="A2813" t="str">
            <v>P82707</v>
          </cell>
          <cell r="B2813" t="str">
            <v>VICKTOR HUWAE</v>
          </cell>
          <cell r="C2813" t="str">
            <v>05A10</v>
          </cell>
          <cell r="D2813">
            <v>1052000</v>
          </cell>
          <cell r="E2813">
            <v>105200</v>
          </cell>
          <cell r="F2813">
            <v>0</v>
          </cell>
          <cell r="G2813">
            <v>150000</v>
          </cell>
          <cell r="H2813">
            <v>0</v>
          </cell>
          <cell r="I2813">
            <v>341880</v>
          </cell>
          <cell r="J2813">
            <v>2093000</v>
          </cell>
        </row>
        <row r="2814">
          <cell r="A2814" t="str">
            <v>P83429</v>
          </cell>
          <cell r="B2814" t="str">
            <v>DATO NASRUL NUGROHO,S.E</v>
          </cell>
          <cell r="C2814" t="str">
            <v>05A10</v>
          </cell>
          <cell r="D2814">
            <v>946400</v>
          </cell>
          <cell r="E2814">
            <v>0</v>
          </cell>
          <cell r="F2814">
            <v>0</v>
          </cell>
          <cell r="G2814">
            <v>75000</v>
          </cell>
          <cell r="H2814">
            <v>0</v>
          </cell>
          <cell r="I2814">
            <v>297000</v>
          </cell>
          <cell r="J2814">
            <v>1560800</v>
          </cell>
        </row>
        <row r="2815">
          <cell r="A2815" t="str">
            <v>P83450</v>
          </cell>
          <cell r="B2815" t="str">
            <v>CHAERUDDIN HN,S.T</v>
          </cell>
          <cell r="C2815" t="str">
            <v>05A10</v>
          </cell>
          <cell r="D2815">
            <v>946400</v>
          </cell>
          <cell r="E2815">
            <v>0</v>
          </cell>
          <cell r="F2815">
            <v>0</v>
          </cell>
          <cell r="G2815">
            <v>75000</v>
          </cell>
          <cell r="H2815">
            <v>0</v>
          </cell>
          <cell r="I2815">
            <v>297000</v>
          </cell>
          <cell r="J2815">
            <v>1560800</v>
          </cell>
        </row>
        <row r="2816">
          <cell r="A2816" t="str">
            <v>P79196</v>
          </cell>
          <cell r="B2816" t="str">
            <v>ARDI ARIEF LEWA,SE</v>
          </cell>
          <cell r="C2816" t="str">
            <v>05A20</v>
          </cell>
          <cell r="D2816">
            <v>1744000</v>
          </cell>
          <cell r="E2816">
            <v>174400</v>
          </cell>
          <cell r="F2816">
            <v>174400</v>
          </cell>
          <cell r="G2816">
            <v>300000</v>
          </cell>
          <cell r="H2816">
            <v>900000</v>
          </cell>
          <cell r="I2816">
            <v>0</v>
          </cell>
          <cell r="J2816">
            <v>3000000</v>
          </cell>
        </row>
        <row r="2817">
          <cell r="A2817" t="str">
            <v>P81507</v>
          </cell>
          <cell r="B2817" t="str">
            <v>RAMLI</v>
          </cell>
          <cell r="C2817" t="str">
            <v>05A20</v>
          </cell>
          <cell r="D2817">
            <v>1207000</v>
          </cell>
          <cell r="E2817">
            <v>120700</v>
          </cell>
          <cell r="F2817">
            <v>120700</v>
          </cell>
          <cell r="G2817">
            <v>300000</v>
          </cell>
          <cell r="H2817">
            <v>0</v>
          </cell>
          <cell r="I2817">
            <v>297000</v>
          </cell>
          <cell r="J2817">
            <v>1829000</v>
          </cell>
        </row>
        <row r="2818">
          <cell r="A2818" t="str">
            <v>P82561</v>
          </cell>
          <cell r="B2818" t="str">
            <v>YASMIN HIDAYAT</v>
          </cell>
          <cell r="C2818" t="str">
            <v>05A20</v>
          </cell>
          <cell r="D2818">
            <v>1164000</v>
          </cell>
          <cell r="E2818">
            <v>0</v>
          </cell>
          <cell r="F2818">
            <v>0</v>
          </cell>
          <cell r="G2818">
            <v>75000</v>
          </cell>
          <cell r="H2818">
            <v>0</v>
          </cell>
          <cell r="I2818">
            <v>407000</v>
          </cell>
          <cell r="J2818">
            <v>1898000</v>
          </cell>
        </row>
        <row r="2819">
          <cell r="A2819" t="str">
            <v>P82564</v>
          </cell>
          <cell r="B2819" t="str">
            <v>PUAD RASMAN</v>
          </cell>
          <cell r="C2819" t="str">
            <v>05A20</v>
          </cell>
          <cell r="D2819">
            <v>1164000</v>
          </cell>
          <cell r="E2819">
            <v>0</v>
          </cell>
          <cell r="F2819">
            <v>0</v>
          </cell>
          <cell r="G2819">
            <v>75000</v>
          </cell>
          <cell r="H2819">
            <v>0</v>
          </cell>
          <cell r="I2819">
            <v>825000</v>
          </cell>
          <cell r="J2819">
            <v>1898000</v>
          </cell>
        </row>
        <row r="2820">
          <cell r="A2820" t="str">
            <v>P83138</v>
          </cell>
          <cell r="B2820" t="str">
            <v>ALFIAN ANDRIYANSYAH</v>
          </cell>
          <cell r="C2820" t="str">
            <v>05A20</v>
          </cell>
          <cell r="D2820">
            <v>916000</v>
          </cell>
          <cell r="E2820">
            <v>0</v>
          </cell>
          <cell r="F2820">
            <v>0</v>
          </cell>
          <cell r="G2820">
            <v>75000</v>
          </cell>
          <cell r="H2820">
            <v>0</v>
          </cell>
          <cell r="I2820">
            <v>0</v>
          </cell>
          <cell r="J2820">
            <v>1215000</v>
          </cell>
        </row>
        <row r="2821">
          <cell r="A2821" t="str">
            <v>P83438</v>
          </cell>
          <cell r="B2821" t="str">
            <v>JUN FIRMANTO</v>
          </cell>
          <cell r="C2821" t="str">
            <v>05A20</v>
          </cell>
          <cell r="D2821">
            <v>946400</v>
          </cell>
          <cell r="E2821">
            <v>0</v>
          </cell>
          <cell r="F2821">
            <v>0</v>
          </cell>
          <cell r="G2821">
            <v>75000</v>
          </cell>
          <cell r="H2821">
            <v>0</v>
          </cell>
          <cell r="I2821">
            <v>0</v>
          </cell>
          <cell r="J2821">
            <v>1372000</v>
          </cell>
        </row>
        <row r="2822">
          <cell r="A2822" t="str">
            <v>P83489</v>
          </cell>
          <cell r="B2822" t="str">
            <v>HAMID ADZAN AHMAD</v>
          </cell>
          <cell r="C2822" t="str">
            <v>05A20</v>
          </cell>
          <cell r="D2822">
            <v>946400</v>
          </cell>
          <cell r="E2822">
            <v>0</v>
          </cell>
          <cell r="F2822">
            <v>0</v>
          </cell>
          <cell r="G2822">
            <v>75000</v>
          </cell>
          <cell r="H2822">
            <v>0</v>
          </cell>
          <cell r="I2822">
            <v>0</v>
          </cell>
          <cell r="J2822">
            <v>1372000</v>
          </cell>
        </row>
        <row r="2823">
          <cell r="A2823" t="str">
            <v>P79310</v>
          </cell>
          <cell r="B2823" t="str">
            <v>DADAN KADARSAH, SE</v>
          </cell>
          <cell r="C2823" t="str">
            <v>05S01</v>
          </cell>
          <cell r="D2823">
            <v>1806000</v>
          </cell>
          <cell r="E2823">
            <v>180600</v>
          </cell>
          <cell r="F2823">
            <v>180600</v>
          </cell>
          <cell r="G2823">
            <v>300000</v>
          </cell>
          <cell r="H2823">
            <v>1500000</v>
          </cell>
          <cell r="I2823">
            <v>0</v>
          </cell>
          <cell r="J2823">
            <v>3354000</v>
          </cell>
        </row>
        <row r="2824">
          <cell r="A2824" t="str">
            <v>P81165</v>
          </cell>
          <cell r="B2824" t="str">
            <v>ARIANTY, SE.</v>
          </cell>
          <cell r="C2824" t="str">
            <v>05S01</v>
          </cell>
          <cell r="D2824">
            <v>1738000</v>
          </cell>
          <cell r="E2824">
            <v>0</v>
          </cell>
          <cell r="F2824">
            <v>0</v>
          </cell>
          <cell r="G2824">
            <v>75000</v>
          </cell>
          <cell r="H2824">
            <v>0</v>
          </cell>
          <cell r="I2824">
            <v>0</v>
          </cell>
          <cell r="J2824">
            <v>2384000</v>
          </cell>
        </row>
        <row r="2825">
          <cell r="A2825" t="str">
            <v>P81561</v>
          </cell>
          <cell r="B2825" t="str">
            <v>JOKO SUMARJONO</v>
          </cell>
          <cell r="C2825" t="str">
            <v>05S01</v>
          </cell>
          <cell r="D2825">
            <v>1207000</v>
          </cell>
          <cell r="E2825">
            <v>120700</v>
          </cell>
          <cell r="F2825">
            <v>0</v>
          </cell>
          <cell r="G2825">
            <v>150000</v>
          </cell>
          <cell r="H2825">
            <v>0</v>
          </cell>
          <cell r="I2825">
            <v>330000</v>
          </cell>
          <cell r="J2825">
            <v>1888000</v>
          </cell>
        </row>
        <row r="2826">
          <cell r="A2826" t="str">
            <v>P82398</v>
          </cell>
          <cell r="B2826" t="str">
            <v>AKHMAD ASFAHANI</v>
          </cell>
          <cell r="C2826" t="str">
            <v>05S01</v>
          </cell>
          <cell r="D2826">
            <v>1204000</v>
          </cell>
          <cell r="E2826">
            <v>0</v>
          </cell>
          <cell r="F2826">
            <v>0</v>
          </cell>
          <cell r="G2826">
            <v>75000</v>
          </cell>
          <cell r="H2826">
            <v>0</v>
          </cell>
          <cell r="I2826">
            <v>825000</v>
          </cell>
          <cell r="J2826">
            <v>1959000</v>
          </cell>
        </row>
        <row r="2827">
          <cell r="A2827" t="str">
            <v>P83137</v>
          </cell>
          <cell r="B2827" t="str">
            <v>AKHFAD ULWI</v>
          </cell>
          <cell r="C2827" t="str">
            <v>05S01</v>
          </cell>
          <cell r="D2827">
            <v>916000</v>
          </cell>
          <cell r="E2827">
            <v>0</v>
          </cell>
          <cell r="F2827">
            <v>0</v>
          </cell>
          <cell r="G2827">
            <v>75000</v>
          </cell>
          <cell r="H2827">
            <v>0</v>
          </cell>
          <cell r="I2827">
            <v>495000</v>
          </cell>
          <cell r="J2827">
            <v>1215000</v>
          </cell>
        </row>
        <row r="2828">
          <cell r="A2828" t="str">
            <v>P83156</v>
          </cell>
          <cell r="B2828" t="str">
            <v>SURIADI N</v>
          </cell>
          <cell r="C2828" t="str">
            <v>05S01</v>
          </cell>
          <cell r="D2828">
            <v>916000</v>
          </cell>
          <cell r="E2828">
            <v>0</v>
          </cell>
          <cell r="F2828">
            <v>0</v>
          </cell>
          <cell r="G2828">
            <v>75000</v>
          </cell>
          <cell r="H2828">
            <v>0</v>
          </cell>
          <cell r="I2828">
            <v>495000</v>
          </cell>
          <cell r="J2828">
            <v>1215000</v>
          </cell>
        </row>
        <row r="2829">
          <cell r="A2829" t="str">
            <v>Q00497</v>
          </cell>
          <cell r="B2829" t="str">
            <v>HERAWATY ALWY</v>
          </cell>
          <cell r="C2829" t="str">
            <v>05S01</v>
          </cell>
          <cell r="D2829">
            <v>935000</v>
          </cell>
          <cell r="E2829">
            <v>0</v>
          </cell>
          <cell r="F2829">
            <v>0</v>
          </cell>
          <cell r="G2829">
            <v>75000</v>
          </cell>
          <cell r="H2829">
            <v>0</v>
          </cell>
          <cell r="I2829">
            <v>319000</v>
          </cell>
          <cell r="J2829">
            <v>1120000</v>
          </cell>
        </row>
        <row r="2830">
          <cell r="A2830" t="str">
            <v>Q00535</v>
          </cell>
          <cell r="B2830" t="str">
            <v>S. ASMAUL KHAIR</v>
          </cell>
          <cell r="C2830" t="str">
            <v>05S01</v>
          </cell>
          <cell r="D2830">
            <v>935000</v>
          </cell>
          <cell r="E2830">
            <v>0</v>
          </cell>
          <cell r="F2830">
            <v>0</v>
          </cell>
          <cell r="G2830">
            <v>75000</v>
          </cell>
          <cell r="H2830">
            <v>0</v>
          </cell>
          <cell r="I2830">
            <v>297000</v>
          </cell>
          <cell r="J2830">
            <v>1120000</v>
          </cell>
        </row>
        <row r="2831">
          <cell r="A2831" t="str">
            <v>P79953</v>
          </cell>
          <cell r="B2831" t="str">
            <v>BUDIYANA, SE, Ak.</v>
          </cell>
          <cell r="C2831" t="str">
            <v>05S02</v>
          </cell>
          <cell r="D2831">
            <v>1744000</v>
          </cell>
          <cell r="E2831">
            <v>174400</v>
          </cell>
          <cell r="F2831">
            <v>174400</v>
          </cell>
          <cell r="G2831">
            <v>300000</v>
          </cell>
          <cell r="H2831">
            <v>1500000</v>
          </cell>
          <cell r="I2831">
            <v>0</v>
          </cell>
          <cell r="J2831">
            <v>3050000</v>
          </cell>
        </row>
        <row r="2832">
          <cell r="A2832" t="str">
            <v>P82563</v>
          </cell>
          <cell r="B2832" t="str">
            <v>NUR ANDIKA WARSYAH PUTRA</v>
          </cell>
          <cell r="C2832" t="str">
            <v>05S02</v>
          </cell>
          <cell r="D2832">
            <v>1164000</v>
          </cell>
          <cell r="E2832">
            <v>0</v>
          </cell>
          <cell r="F2832">
            <v>0</v>
          </cell>
          <cell r="G2832">
            <v>75000</v>
          </cell>
          <cell r="H2832">
            <v>0</v>
          </cell>
          <cell r="I2832">
            <v>825000</v>
          </cell>
          <cell r="J2832">
            <v>1852000</v>
          </cell>
        </row>
        <row r="2833">
          <cell r="A2833" t="str">
            <v>P82571</v>
          </cell>
          <cell r="B2833" t="str">
            <v>AMIRUL HIMAWAN</v>
          </cell>
          <cell r="C2833" t="str">
            <v>05S02</v>
          </cell>
          <cell r="D2833">
            <v>1164000</v>
          </cell>
          <cell r="E2833">
            <v>0</v>
          </cell>
          <cell r="F2833">
            <v>0</v>
          </cell>
          <cell r="G2833">
            <v>75000</v>
          </cell>
          <cell r="H2833">
            <v>0</v>
          </cell>
          <cell r="I2833">
            <v>407000</v>
          </cell>
          <cell r="J2833">
            <v>1852000</v>
          </cell>
        </row>
        <row r="2834">
          <cell r="A2834" t="str">
            <v>P83153</v>
          </cell>
          <cell r="B2834" t="str">
            <v>RESTYA NOOR GHUMALIEN</v>
          </cell>
          <cell r="C2834" t="str">
            <v>05S02</v>
          </cell>
          <cell r="D2834">
            <v>916000</v>
          </cell>
          <cell r="E2834">
            <v>0</v>
          </cell>
          <cell r="F2834">
            <v>0</v>
          </cell>
          <cell r="G2834">
            <v>75000</v>
          </cell>
          <cell r="H2834">
            <v>0</v>
          </cell>
          <cell r="I2834">
            <v>297000</v>
          </cell>
          <cell r="J2834">
            <v>1215000</v>
          </cell>
        </row>
        <row r="2835">
          <cell r="A2835" t="str">
            <v>P83452</v>
          </cell>
          <cell r="B2835" t="str">
            <v>MUH. TAHIR DAHLAN</v>
          </cell>
          <cell r="C2835" t="str">
            <v>05S02</v>
          </cell>
          <cell r="D2835">
            <v>946400</v>
          </cell>
          <cell r="E2835">
            <v>0</v>
          </cell>
          <cell r="F2835">
            <v>0</v>
          </cell>
          <cell r="G2835">
            <v>75000</v>
          </cell>
          <cell r="H2835">
            <v>0</v>
          </cell>
          <cell r="I2835">
            <v>297000</v>
          </cell>
          <cell r="J2835">
            <v>1334400</v>
          </cell>
        </row>
        <row r="2836">
          <cell r="A2836" t="str">
            <v>P83461</v>
          </cell>
          <cell r="B2836" t="str">
            <v>HAERUL YUSUF</v>
          </cell>
          <cell r="C2836" t="str">
            <v>05S02</v>
          </cell>
          <cell r="D2836">
            <v>946400</v>
          </cell>
          <cell r="E2836">
            <v>0</v>
          </cell>
          <cell r="F2836">
            <v>0</v>
          </cell>
          <cell r="G2836">
            <v>75000</v>
          </cell>
          <cell r="H2836">
            <v>0</v>
          </cell>
          <cell r="I2836">
            <v>297000</v>
          </cell>
          <cell r="J2836">
            <v>1334400</v>
          </cell>
        </row>
        <row r="2837">
          <cell r="A2837" t="str">
            <v>P79157</v>
          </cell>
          <cell r="B2837" t="str">
            <v>NURFITRI S. KATILI, SE</v>
          </cell>
          <cell r="C2837" t="str">
            <v>05S03</v>
          </cell>
          <cell r="D2837">
            <v>1744000</v>
          </cell>
          <cell r="E2837">
            <v>0</v>
          </cell>
          <cell r="F2837">
            <v>0</v>
          </cell>
          <cell r="G2837">
            <v>75000</v>
          </cell>
          <cell r="H2837">
            <v>900000</v>
          </cell>
          <cell r="I2837">
            <v>0</v>
          </cell>
          <cell r="J2837">
            <v>3000000</v>
          </cell>
        </row>
        <row r="2838">
          <cell r="A2838" t="str">
            <v>P82181</v>
          </cell>
          <cell r="B2838" t="str">
            <v>ANDI MISWA</v>
          </cell>
          <cell r="C2838" t="str">
            <v>05S03</v>
          </cell>
          <cell r="D2838">
            <v>1126000</v>
          </cell>
          <cell r="E2838">
            <v>112600</v>
          </cell>
          <cell r="F2838">
            <v>112600</v>
          </cell>
          <cell r="G2838">
            <v>300000</v>
          </cell>
          <cell r="H2838">
            <v>0</v>
          </cell>
          <cell r="I2838">
            <v>407000</v>
          </cell>
          <cell r="J2838">
            <v>1829000</v>
          </cell>
        </row>
        <row r="2839">
          <cell r="A2839" t="str">
            <v>P83155</v>
          </cell>
          <cell r="B2839" t="str">
            <v>SITTI HAFIDAH DJABIR</v>
          </cell>
          <cell r="C2839" t="str">
            <v>05S03</v>
          </cell>
          <cell r="D2839">
            <v>916000</v>
          </cell>
          <cell r="E2839">
            <v>0</v>
          </cell>
          <cell r="F2839">
            <v>0</v>
          </cell>
          <cell r="G2839">
            <v>75000</v>
          </cell>
          <cell r="H2839">
            <v>0</v>
          </cell>
          <cell r="I2839">
            <v>407000</v>
          </cell>
          <cell r="J2839">
            <v>1215000</v>
          </cell>
        </row>
        <row r="2840">
          <cell r="A2840" t="str">
            <v>Q00509</v>
          </cell>
          <cell r="B2840" t="str">
            <v>ZARAH MAYANTI HUMAERAH</v>
          </cell>
          <cell r="C2840" t="str">
            <v>05S03</v>
          </cell>
          <cell r="D2840">
            <v>935000</v>
          </cell>
          <cell r="E2840">
            <v>0</v>
          </cell>
          <cell r="F2840">
            <v>0</v>
          </cell>
          <cell r="G2840">
            <v>75000</v>
          </cell>
          <cell r="H2840">
            <v>0</v>
          </cell>
          <cell r="I2840">
            <v>297000</v>
          </cell>
          <cell r="J2840">
            <v>1090000</v>
          </cell>
        </row>
        <row r="2841">
          <cell r="A2841" t="str">
            <v>Q00540</v>
          </cell>
          <cell r="B2841" t="str">
            <v>IKA RIANA</v>
          </cell>
          <cell r="C2841" t="str">
            <v>05S03</v>
          </cell>
          <cell r="D2841">
            <v>935000</v>
          </cell>
          <cell r="E2841">
            <v>0</v>
          </cell>
          <cell r="F2841">
            <v>0</v>
          </cell>
          <cell r="G2841">
            <v>75000</v>
          </cell>
          <cell r="H2841">
            <v>0</v>
          </cell>
          <cell r="I2841">
            <v>297000</v>
          </cell>
          <cell r="J2841">
            <v>1090000</v>
          </cell>
        </row>
        <row r="2842">
          <cell r="A2842" t="str">
            <v>P80078</v>
          </cell>
          <cell r="B2842" t="str">
            <v>ABDUS SALAM, SE.MM.</v>
          </cell>
          <cell r="C2842" t="str">
            <v>05S04</v>
          </cell>
          <cell r="D2842">
            <v>1744000</v>
          </cell>
          <cell r="E2842">
            <v>174400</v>
          </cell>
          <cell r="F2842">
            <v>174400</v>
          </cell>
          <cell r="G2842">
            <v>300000</v>
          </cell>
          <cell r="H2842">
            <v>1500000</v>
          </cell>
          <cell r="I2842">
            <v>0</v>
          </cell>
          <cell r="J2842">
            <v>3000000</v>
          </cell>
        </row>
        <row r="2843">
          <cell r="A2843" t="str">
            <v>P82381</v>
          </cell>
          <cell r="B2843" t="str">
            <v>IWAN DARMAWAN</v>
          </cell>
          <cell r="C2843" t="str">
            <v>05S04</v>
          </cell>
          <cell r="D2843">
            <v>1204000</v>
          </cell>
          <cell r="E2843">
            <v>120400</v>
          </cell>
          <cell r="F2843">
            <v>60200</v>
          </cell>
          <cell r="G2843">
            <v>225000</v>
          </cell>
          <cell r="H2843">
            <v>0</v>
          </cell>
          <cell r="I2843">
            <v>825000</v>
          </cell>
          <cell r="J2843">
            <v>1898000</v>
          </cell>
        </row>
        <row r="2844">
          <cell r="A2844" t="str">
            <v>P82718</v>
          </cell>
          <cell r="B2844" t="str">
            <v>SILVANY MARICAR</v>
          </cell>
          <cell r="C2844" t="str">
            <v>05S04</v>
          </cell>
          <cell r="D2844">
            <v>1164000</v>
          </cell>
          <cell r="E2844">
            <v>0</v>
          </cell>
          <cell r="F2844">
            <v>0</v>
          </cell>
          <cell r="G2844">
            <v>75000</v>
          </cell>
          <cell r="H2844">
            <v>0</v>
          </cell>
          <cell r="I2844">
            <v>407000</v>
          </cell>
          <cell r="J2844">
            <v>1655000</v>
          </cell>
        </row>
        <row r="2845">
          <cell r="A2845" t="str">
            <v>P83484</v>
          </cell>
          <cell r="B2845" t="str">
            <v>ANDI AHMAD RIDZA</v>
          </cell>
          <cell r="C2845" t="str">
            <v>05S04</v>
          </cell>
          <cell r="D2845">
            <v>946400</v>
          </cell>
          <cell r="E2845">
            <v>0</v>
          </cell>
          <cell r="F2845">
            <v>0</v>
          </cell>
          <cell r="G2845">
            <v>75000</v>
          </cell>
          <cell r="H2845">
            <v>0</v>
          </cell>
          <cell r="I2845">
            <v>297000</v>
          </cell>
          <cell r="J2845">
            <v>1372000</v>
          </cell>
        </row>
        <row r="2846">
          <cell r="A2846" t="str">
            <v>Q00500</v>
          </cell>
          <cell r="B2846" t="str">
            <v>NURLAELA QADRIANTI</v>
          </cell>
          <cell r="C2846" t="str">
            <v>05S04</v>
          </cell>
          <cell r="D2846">
            <v>935000</v>
          </cell>
          <cell r="E2846">
            <v>0</v>
          </cell>
          <cell r="F2846">
            <v>0</v>
          </cell>
          <cell r="G2846">
            <v>75000</v>
          </cell>
          <cell r="H2846">
            <v>0</v>
          </cell>
          <cell r="I2846">
            <v>297000</v>
          </cell>
          <cell r="J2846">
            <v>1090000</v>
          </cell>
        </row>
        <row r="2847">
          <cell r="A2847" t="str">
            <v>P50086</v>
          </cell>
          <cell r="B2847" t="str">
            <v>EDY BAMBANG SURANTO</v>
          </cell>
          <cell r="C2847" t="str">
            <v>06000</v>
          </cell>
          <cell r="D2847">
            <v>2211000</v>
          </cell>
          <cell r="E2847">
            <v>221100</v>
          </cell>
          <cell r="F2847">
            <v>110550</v>
          </cell>
          <cell r="G2847">
            <v>225000</v>
          </cell>
          <cell r="H2847">
            <v>1500000</v>
          </cell>
          <cell r="I2847">
            <v>0</v>
          </cell>
          <cell r="J2847">
            <v>2691000</v>
          </cell>
        </row>
        <row r="2848">
          <cell r="A2848" t="str">
            <v>P50095</v>
          </cell>
          <cell r="B2848" t="str">
            <v>SLAMET BASUKI</v>
          </cell>
          <cell r="C2848" t="str">
            <v>06000</v>
          </cell>
          <cell r="D2848">
            <v>2140000</v>
          </cell>
          <cell r="E2848">
            <v>214000</v>
          </cell>
          <cell r="F2848">
            <v>0</v>
          </cell>
          <cell r="G2848">
            <v>150000</v>
          </cell>
          <cell r="H2848">
            <v>0</v>
          </cell>
          <cell r="I2848">
            <v>0</v>
          </cell>
          <cell r="J2848">
            <v>2081000</v>
          </cell>
        </row>
        <row r="2849">
          <cell r="A2849" t="str">
            <v>P50103</v>
          </cell>
          <cell r="B2849" t="str">
            <v>KASMADI</v>
          </cell>
          <cell r="C2849" t="str">
            <v>06000</v>
          </cell>
          <cell r="D2849">
            <v>2140000</v>
          </cell>
          <cell r="E2849">
            <v>214000</v>
          </cell>
          <cell r="F2849">
            <v>214000</v>
          </cell>
          <cell r="G2849">
            <v>300000</v>
          </cell>
          <cell r="H2849">
            <v>0</v>
          </cell>
          <cell r="I2849">
            <v>0</v>
          </cell>
          <cell r="J2849">
            <v>2081000</v>
          </cell>
        </row>
        <row r="2850">
          <cell r="A2850" t="str">
            <v>P50752</v>
          </cell>
          <cell r="B2850" t="str">
            <v>DARJONO</v>
          </cell>
          <cell r="C2850" t="str">
            <v>06000</v>
          </cell>
          <cell r="D2850">
            <v>2446000</v>
          </cell>
          <cell r="E2850">
            <v>244600</v>
          </cell>
          <cell r="F2850">
            <v>122300</v>
          </cell>
          <cell r="G2850">
            <v>225000</v>
          </cell>
          <cell r="H2850">
            <v>1500000</v>
          </cell>
          <cell r="I2850">
            <v>0</v>
          </cell>
          <cell r="J2850">
            <v>2691000</v>
          </cell>
        </row>
        <row r="2851">
          <cell r="A2851" t="str">
            <v>P50756</v>
          </cell>
          <cell r="B2851" t="str">
            <v>TH.SIGIT ISTIYADI,DRS.</v>
          </cell>
          <cell r="C2851" t="str">
            <v>06000</v>
          </cell>
          <cell r="D2851">
            <v>2527000</v>
          </cell>
          <cell r="E2851">
            <v>252700</v>
          </cell>
          <cell r="F2851">
            <v>379050</v>
          </cell>
          <cell r="G2851">
            <v>375000</v>
          </cell>
          <cell r="H2851">
            <v>2100000</v>
          </cell>
          <cell r="I2851">
            <v>0</v>
          </cell>
          <cell r="J2851">
            <v>3843000</v>
          </cell>
        </row>
        <row r="2852">
          <cell r="A2852" t="str">
            <v>P51515</v>
          </cell>
          <cell r="B2852" t="str">
            <v>DRS. WOERIYANTO, MBA</v>
          </cell>
          <cell r="C2852" t="str">
            <v>06000</v>
          </cell>
          <cell r="D2852">
            <v>2605000</v>
          </cell>
          <cell r="E2852">
            <v>260500</v>
          </cell>
          <cell r="F2852">
            <v>260500</v>
          </cell>
          <cell r="G2852">
            <v>300000</v>
          </cell>
          <cell r="H2852">
            <v>4800000</v>
          </cell>
          <cell r="I2852">
            <v>0</v>
          </cell>
          <cell r="J2852">
            <v>5307000</v>
          </cell>
        </row>
        <row r="2853">
          <cell r="A2853" t="str">
            <v>P52442</v>
          </cell>
          <cell r="B2853" t="str">
            <v>HARDJUNADI SATRYO PUDJI WIBOWO</v>
          </cell>
          <cell r="C2853" t="str">
            <v>06000</v>
          </cell>
          <cell r="D2853">
            <v>2219000</v>
          </cell>
          <cell r="E2853">
            <v>221900</v>
          </cell>
          <cell r="F2853">
            <v>110950</v>
          </cell>
          <cell r="G2853">
            <v>225000</v>
          </cell>
          <cell r="H2853">
            <v>0</v>
          </cell>
          <cell r="I2853">
            <v>0</v>
          </cell>
          <cell r="J2853">
            <v>2013000</v>
          </cell>
        </row>
        <row r="2854">
          <cell r="A2854" t="str">
            <v>P52448</v>
          </cell>
          <cell r="B2854" t="str">
            <v>SUNARDI</v>
          </cell>
          <cell r="C2854" t="str">
            <v>06000</v>
          </cell>
          <cell r="D2854">
            <v>2211000</v>
          </cell>
          <cell r="E2854">
            <v>221100</v>
          </cell>
          <cell r="F2854">
            <v>110550</v>
          </cell>
          <cell r="G2854">
            <v>225000</v>
          </cell>
          <cell r="H2854">
            <v>1500000</v>
          </cell>
          <cell r="I2854">
            <v>0</v>
          </cell>
          <cell r="J2854">
            <v>2806000</v>
          </cell>
        </row>
        <row r="2855">
          <cell r="A2855" t="str">
            <v>P52481</v>
          </cell>
          <cell r="B2855" t="str">
            <v>SUHARYADI</v>
          </cell>
          <cell r="C2855" t="str">
            <v>06000</v>
          </cell>
          <cell r="D2855">
            <v>2219000</v>
          </cell>
          <cell r="E2855">
            <v>221900</v>
          </cell>
          <cell r="F2855">
            <v>221900</v>
          </cell>
          <cell r="G2855">
            <v>300000</v>
          </cell>
          <cell r="H2855">
            <v>0</v>
          </cell>
          <cell r="I2855">
            <v>0</v>
          </cell>
          <cell r="J2855">
            <v>2013000</v>
          </cell>
        </row>
        <row r="2856">
          <cell r="A2856" t="str">
            <v>P52495</v>
          </cell>
          <cell r="B2856" t="str">
            <v>SUHARTANTO</v>
          </cell>
          <cell r="C2856" t="str">
            <v>06000</v>
          </cell>
          <cell r="D2856">
            <v>2368000</v>
          </cell>
          <cell r="E2856">
            <v>236800</v>
          </cell>
          <cell r="F2856">
            <v>0</v>
          </cell>
          <cell r="G2856">
            <v>150000</v>
          </cell>
          <cell r="H2856">
            <v>1500000</v>
          </cell>
          <cell r="I2856">
            <v>0</v>
          </cell>
          <cell r="J2856">
            <v>2806000</v>
          </cell>
        </row>
        <row r="2857">
          <cell r="A2857" t="str">
            <v>P53171</v>
          </cell>
          <cell r="B2857" t="str">
            <v>WATIP ANUROGO</v>
          </cell>
          <cell r="C2857" t="str">
            <v>06000</v>
          </cell>
          <cell r="D2857">
            <v>2288000</v>
          </cell>
          <cell r="E2857">
            <v>228800</v>
          </cell>
          <cell r="F2857">
            <v>114400</v>
          </cell>
          <cell r="G2857">
            <v>225000</v>
          </cell>
          <cell r="H2857">
            <v>1500000</v>
          </cell>
          <cell r="I2857">
            <v>0</v>
          </cell>
          <cell r="J2857">
            <v>2691000</v>
          </cell>
        </row>
        <row r="2858">
          <cell r="A2858" t="str">
            <v>P53247</v>
          </cell>
          <cell r="B2858" t="str">
            <v>HERU KARSONO,Bsc</v>
          </cell>
          <cell r="C2858" t="str">
            <v>06000</v>
          </cell>
          <cell r="D2858">
            <v>2215000</v>
          </cell>
          <cell r="E2858">
            <v>221500</v>
          </cell>
          <cell r="F2858">
            <v>221500</v>
          </cell>
          <cell r="G2858">
            <v>300000</v>
          </cell>
          <cell r="H2858">
            <v>0</v>
          </cell>
          <cell r="I2858">
            <v>0</v>
          </cell>
          <cell r="J2858">
            <v>2081000</v>
          </cell>
        </row>
        <row r="2859">
          <cell r="A2859" t="str">
            <v>P53251</v>
          </cell>
          <cell r="B2859" t="str">
            <v>PRATIWO, SH</v>
          </cell>
          <cell r="C2859" t="str">
            <v>06000</v>
          </cell>
          <cell r="D2859">
            <v>2364000</v>
          </cell>
          <cell r="E2859">
            <v>236400</v>
          </cell>
          <cell r="F2859">
            <v>118200</v>
          </cell>
          <cell r="G2859">
            <v>225000</v>
          </cell>
          <cell r="H2859">
            <v>1500000</v>
          </cell>
          <cell r="I2859">
            <v>0</v>
          </cell>
          <cell r="J2859">
            <v>2921000</v>
          </cell>
        </row>
        <row r="2860">
          <cell r="A2860" t="str">
            <v>P54155</v>
          </cell>
          <cell r="B2860" t="str">
            <v>SUWITO, DRS.</v>
          </cell>
          <cell r="C2860" t="str">
            <v>06000</v>
          </cell>
          <cell r="D2860">
            <v>2442000</v>
          </cell>
          <cell r="E2860">
            <v>244200</v>
          </cell>
          <cell r="F2860">
            <v>122100</v>
          </cell>
          <cell r="G2860">
            <v>225000</v>
          </cell>
          <cell r="H2860">
            <v>2100000</v>
          </cell>
          <cell r="I2860">
            <v>0</v>
          </cell>
          <cell r="J2860">
            <v>3843000</v>
          </cell>
        </row>
        <row r="2861">
          <cell r="A2861" t="str">
            <v>P54283</v>
          </cell>
          <cell r="B2861" t="str">
            <v>SLAMET AGUSTONO</v>
          </cell>
          <cell r="C2861" t="str">
            <v>06000</v>
          </cell>
          <cell r="D2861">
            <v>2215000</v>
          </cell>
          <cell r="E2861">
            <v>221500</v>
          </cell>
          <cell r="F2861">
            <v>332250</v>
          </cell>
          <cell r="G2861">
            <v>375000</v>
          </cell>
          <cell r="H2861">
            <v>0</v>
          </cell>
          <cell r="I2861">
            <v>0</v>
          </cell>
          <cell r="J2861">
            <v>2081000</v>
          </cell>
        </row>
        <row r="2862">
          <cell r="A2862" t="str">
            <v>P62797</v>
          </cell>
          <cell r="B2862" t="str">
            <v>NANIK SETYANINGSIH</v>
          </cell>
          <cell r="C2862" t="str">
            <v>06000</v>
          </cell>
          <cell r="D2862">
            <v>2072000</v>
          </cell>
          <cell r="E2862">
            <v>207200</v>
          </cell>
          <cell r="F2862">
            <v>103600</v>
          </cell>
          <cell r="G2862">
            <v>225000</v>
          </cell>
          <cell r="H2862">
            <v>0</v>
          </cell>
          <cell r="I2862">
            <v>0</v>
          </cell>
          <cell r="J2862">
            <v>2013000</v>
          </cell>
        </row>
        <row r="2863">
          <cell r="A2863" t="str">
            <v>P62804</v>
          </cell>
          <cell r="B2863" t="str">
            <v>SRI DJATI POERWANINGSIH, S.E. MM.</v>
          </cell>
          <cell r="C2863" t="str">
            <v>06000</v>
          </cell>
          <cell r="D2863">
            <v>2359000</v>
          </cell>
          <cell r="E2863">
            <v>235900</v>
          </cell>
          <cell r="F2863">
            <v>235900</v>
          </cell>
          <cell r="G2863">
            <v>300000</v>
          </cell>
          <cell r="H2863">
            <v>2100000</v>
          </cell>
          <cell r="I2863">
            <v>0</v>
          </cell>
          <cell r="J2863">
            <v>3843000</v>
          </cell>
        </row>
        <row r="2864">
          <cell r="A2864" t="str">
            <v>P62809</v>
          </cell>
          <cell r="B2864" t="str">
            <v>BUDI RAHARDJO,S.H.</v>
          </cell>
          <cell r="C2864" t="str">
            <v>06000</v>
          </cell>
          <cell r="D2864">
            <v>2211000</v>
          </cell>
          <cell r="E2864">
            <v>0</v>
          </cell>
          <cell r="F2864">
            <v>0</v>
          </cell>
          <cell r="G2864">
            <v>75000</v>
          </cell>
          <cell r="H2864">
            <v>1500000</v>
          </cell>
          <cell r="I2864">
            <v>0</v>
          </cell>
          <cell r="J2864">
            <v>2806000</v>
          </cell>
        </row>
        <row r="2865">
          <cell r="A2865" t="str">
            <v>P62841</v>
          </cell>
          <cell r="B2865" t="str">
            <v>TRI LISTIANI</v>
          </cell>
          <cell r="C2865" t="str">
            <v>06000</v>
          </cell>
          <cell r="D2865">
            <v>1872000</v>
          </cell>
          <cell r="E2865">
            <v>187200</v>
          </cell>
          <cell r="F2865">
            <v>0</v>
          </cell>
          <cell r="G2865">
            <v>150000</v>
          </cell>
          <cell r="H2865">
            <v>0</v>
          </cell>
          <cell r="I2865">
            <v>0</v>
          </cell>
          <cell r="J2865">
            <v>1946000</v>
          </cell>
        </row>
        <row r="2866">
          <cell r="A2866" t="str">
            <v>P62842</v>
          </cell>
          <cell r="B2866" t="str">
            <v>CH. SRI SARYUNINGSIH</v>
          </cell>
          <cell r="C2866" t="str">
            <v>06000</v>
          </cell>
          <cell r="D2866">
            <v>1872000</v>
          </cell>
          <cell r="E2866">
            <v>0</v>
          </cell>
          <cell r="F2866">
            <v>187200</v>
          </cell>
          <cell r="G2866">
            <v>225000</v>
          </cell>
          <cell r="H2866">
            <v>0</v>
          </cell>
          <cell r="I2866">
            <v>0</v>
          </cell>
          <cell r="J2866">
            <v>1946000</v>
          </cell>
        </row>
        <row r="2867">
          <cell r="A2867" t="str">
            <v>P62844</v>
          </cell>
          <cell r="B2867" t="str">
            <v>SUMARYONO, S.E.</v>
          </cell>
          <cell r="C2867" t="str">
            <v>06000</v>
          </cell>
          <cell r="D2867">
            <v>2284000</v>
          </cell>
          <cell r="E2867">
            <v>228400</v>
          </cell>
          <cell r="F2867">
            <v>228400</v>
          </cell>
          <cell r="G2867">
            <v>300000</v>
          </cell>
          <cell r="H2867">
            <v>1500000</v>
          </cell>
          <cell r="I2867">
            <v>0</v>
          </cell>
          <cell r="J2867">
            <v>2806000</v>
          </cell>
        </row>
        <row r="2868">
          <cell r="A2868" t="str">
            <v>P62934</v>
          </cell>
          <cell r="B2868" t="str">
            <v>INDAH TUTI RAHAYU, Bsc</v>
          </cell>
          <cell r="C2868" t="str">
            <v>06000</v>
          </cell>
          <cell r="D2868">
            <v>2211000</v>
          </cell>
          <cell r="E2868">
            <v>221100</v>
          </cell>
          <cell r="F2868">
            <v>110550</v>
          </cell>
          <cell r="G2868">
            <v>225000</v>
          </cell>
          <cell r="H2868">
            <v>1500000</v>
          </cell>
          <cell r="I2868">
            <v>0</v>
          </cell>
          <cell r="J2868">
            <v>2806000</v>
          </cell>
        </row>
        <row r="2869">
          <cell r="A2869" t="str">
            <v>P63238</v>
          </cell>
          <cell r="B2869" t="str">
            <v>SUYATA</v>
          </cell>
          <cell r="C2869" t="str">
            <v>06000</v>
          </cell>
          <cell r="D2869">
            <v>1592000</v>
          </cell>
          <cell r="E2869">
            <v>159200</v>
          </cell>
          <cell r="F2869">
            <v>0</v>
          </cell>
          <cell r="G2869">
            <v>150000</v>
          </cell>
          <cell r="H2869">
            <v>0</v>
          </cell>
          <cell r="I2869">
            <v>0</v>
          </cell>
          <cell r="J2869">
            <v>1745000</v>
          </cell>
        </row>
        <row r="2870">
          <cell r="A2870" t="str">
            <v>P66097</v>
          </cell>
          <cell r="B2870" t="str">
            <v>DARYONO</v>
          </cell>
          <cell r="C2870" t="str">
            <v>06000</v>
          </cell>
          <cell r="D2870">
            <v>1648000</v>
          </cell>
          <cell r="E2870">
            <v>164800</v>
          </cell>
          <cell r="F2870">
            <v>164800</v>
          </cell>
          <cell r="G2870">
            <v>300000</v>
          </cell>
          <cell r="H2870">
            <v>0</v>
          </cell>
          <cell r="I2870">
            <v>0</v>
          </cell>
          <cell r="J2870">
            <v>1745000</v>
          </cell>
        </row>
        <row r="2871">
          <cell r="A2871" t="str">
            <v>P71285</v>
          </cell>
          <cell r="B2871" t="str">
            <v>TANTI SUKENDAH</v>
          </cell>
          <cell r="C2871" t="str">
            <v>06000</v>
          </cell>
          <cell r="D2871">
            <v>2211000</v>
          </cell>
          <cell r="E2871">
            <v>221100</v>
          </cell>
          <cell r="F2871">
            <v>110550</v>
          </cell>
          <cell r="G2871">
            <v>225000</v>
          </cell>
          <cell r="H2871">
            <v>1500000</v>
          </cell>
          <cell r="I2871">
            <v>0</v>
          </cell>
          <cell r="J2871">
            <v>2806000</v>
          </cell>
        </row>
        <row r="2872">
          <cell r="A2872" t="str">
            <v>P76266</v>
          </cell>
          <cell r="B2872" t="str">
            <v>SUGINO</v>
          </cell>
          <cell r="C2872" t="str">
            <v>06000</v>
          </cell>
          <cell r="D2872">
            <v>1529000</v>
          </cell>
          <cell r="E2872">
            <v>152900</v>
          </cell>
          <cell r="F2872">
            <v>152900</v>
          </cell>
          <cell r="G2872">
            <v>300000</v>
          </cell>
          <cell r="H2872">
            <v>0</v>
          </cell>
          <cell r="I2872">
            <v>0</v>
          </cell>
          <cell r="J2872">
            <v>1812000</v>
          </cell>
        </row>
        <row r="2873">
          <cell r="A2873" t="str">
            <v>P76535</v>
          </cell>
          <cell r="B2873" t="str">
            <v>WURIYANI</v>
          </cell>
          <cell r="C2873" t="str">
            <v>06000</v>
          </cell>
          <cell r="D2873">
            <v>1689000</v>
          </cell>
          <cell r="E2873">
            <v>0</v>
          </cell>
          <cell r="F2873">
            <v>0</v>
          </cell>
          <cell r="G2873">
            <v>75000</v>
          </cell>
          <cell r="H2873">
            <v>0</v>
          </cell>
          <cell r="I2873">
            <v>0</v>
          </cell>
          <cell r="J2873">
            <v>1946000</v>
          </cell>
        </row>
        <row r="2874">
          <cell r="A2874" t="str">
            <v>P77173</v>
          </cell>
          <cell r="B2874" t="str">
            <v>NORBERTUS AMBARDHI, SH</v>
          </cell>
          <cell r="C2874" t="str">
            <v>06000</v>
          </cell>
          <cell r="D2874">
            <v>1927000</v>
          </cell>
          <cell r="E2874">
            <v>192700</v>
          </cell>
          <cell r="F2874">
            <v>192700</v>
          </cell>
          <cell r="G2874">
            <v>300000</v>
          </cell>
          <cell r="H2874">
            <v>1500000</v>
          </cell>
          <cell r="I2874">
            <v>0</v>
          </cell>
          <cell r="J2874">
            <v>2806000</v>
          </cell>
        </row>
        <row r="2875">
          <cell r="A2875" t="str">
            <v>P77954</v>
          </cell>
          <cell r="B2875" t="str">
            <v>RUDI PRAYITNO</v>
          </cell>
          <cell r="C2875" t="str">
            <v>06000</v>
          </cell>
          <cell r="D2875">
            <v>1526000</v>
          </cell>
          <cell r="E2875">
            <v>152600</v>
          </cell>
          <cell r="F2875">
            <v>152600</v>
          </cell>
          <cell r="G2875">
            <v>300000</v>
          </cell>
          <cell r="H2875">
            <v>0</v>
          </cell>
          <cell r="I2875">
            <v>0</v>
          </cell>
          <cell r="J2875">
            <v>1802000</v>
          </cell>
        </row>
        <row r="2876">
          <cell r="A2876" t="str">
            <v>P79115</v>
          </cell>
          <cell r="B2876" t="str">
            <v>NASRUL HIDAYAT, S.E.</v>
          </cell>
          <cell r="C2876" t="str">
            <v>06000</v>
          </cell>
          <cell r="D2876">
            <v>1861000</v>
          </cell>
          <cell r="E2876">
            <v>186100</v>
          </cell>
          <cell r="F2876">
            <v>186100</v>
          </cell>
          <cell r="G2876">
            <v>300000</v>
          </cell>
          <cell r="H2876">
            <v>1500000</v>
          </cell>
          <cell r="I2876">
            <v>0</v>
          </cell>
          <cell r="J2876">
            <v>2806000</v>
          </cell>
        </row>
        <row r="2877">
          <cell r="A2877" t="str">
            <v>P79428</v>
          </cell>
          <cell r="B2877" t="str">
            <v>AHMAD ZAENUDIN, SE.MM</v>
          </cell>
          <cell r="C2877" t="str">
            <v>06000</v>
          </cell>
          <cell r="D2877">
            <v>1865000</v>
          </cell>
          <cell r="E2877">
            <v>186500</v>
          </cell>
          <cell r="F2877">
            <v>186500</v>
          </cell>
          <cell r="G2877">
            <v>300000</v>
          </cell>
          <cell r="H2877">
            <v>1500000</v>
          </cell>
          <cell r="I2877">
            <v>0</v>
          </cell>
          <cell r="J2877">
            <v>3686000</v>
          </cell>
        </row>
        <row r="2878">
          <cell r="A2878" t="str">
            <v>P79695</v>
          </cell>
          <cell r="B2878" t="str">
            <v>AMINARTI</v>
          </cell>
          <cell r="C2878" t="str">
            <v>06000</v>
          </cell>
          <cell r="D2878">
            <v>1806000</v>
          </cell>
          <cell r="E2878">
            <v>180600</v>
          </cell>
          <cell r="F2878">
            <v>180600</v>
          </cell>
          <cell r="G2878">
            <v>300000</v>
          </cell>
          <cell r="H2878">
            <v>0</v>
          </cell>
          <cell r="I2878">
            <v>0</v>
          </cell>
          <cell r="J2878">
            <v>2013000</v>
          </cell>
        </row>
        <row r="2879">
          <cell r="A2879" t="str">
            <v>P79704</v>
          </cell>
          <cell r="B2879" t="str">
            <v>SUWARSONO</v>
          </cell>
          <cell r="C2879" t="str">
            <v>06000</v>
          </cell>
          <cell r="D2879">
            <v>1806000</v>
          </cell>
          <cell r="E2879">
            <v>180600</v>
          </cell>
          <cell r="F2879">
            <v>90300</v>
          </cell>
          <cell r="G2879">
            <v>225000</v>
          </cell>
          <cell r="H2879">
            <v>0</v>
          </cell>
          <cell r="I2879">
            <v>0</v>
          </cell>
          <cell r="J2879">
            <v>2013000</v>
          </cell>
        </row>
        <row r="2880">
          <cell r="A2880" t="str">
            <v>P79775</v>
          </cell>
          <cell r="B2880" t="str">
            <v>SRI SUHARTINI</v>
          </cell>
          <cell r="C2880" t="str">
            <v>06000</v>
          </cell>
          <cell r="D2880">
            <v>1806000</v>
          </cell>
          <cell r="E2880">
            <v>180600</v>
          </cell>
          <cell r="F2880">
            <v>180600</v>
          </cell>
          <cell r="G2880">
            <v>300000</v>
          </cell>
          <cell r="H2880">
            <v>1500000</v>
          </cell>
          <cell r="I2880">
            <v>0</v>
          </cell>
          <cell r="J2880">
            <v>2806000</v>
          </cell>
        </row>
        <row r="2881">
          <cell r="A2881" t="str">
            <v>P79807</v>
          </cell>
          <cell r="B2881" t="str">
            <v>WINARTA, SE</v>
          </cell>
          <cell r="C2881" t="str">
            <v>06000</v>
          </cell>
          <cell r="D2881">
            <v>1861000</v>
          </cell>
          <cell r="E2881">
            <v>186100</v>
          </cell>
          <cell r="F2881">
            <v>186100</v>
          </cell>
          <cell r="G2881">
            <v>300000</v>
          </cell>
          <cell r="H2881">
            <v>1500000</v>
          </cell>
          <cell r="I2881">
            <v>0</v>
          </cell>
          <cell r="J2881">
            <v>2806000</v>
          </cell>
        </row>
        <row r="2882">
          <cell r="A2882" t="str">
            <v>P79972</v>
          </cell>
          <cell r="B2882" t="str">
            <v>SRI REJEKI,SE</v>
          </cell>
          <cell r="C2882" t="str">
            <v>06000</v>
          </cell>
          <cell r="D2882">
            <v>1744000</v>
          </cell>
          <cell r="E2882">
            <v>174400</v>
          </cell>
          <cell r="F2882">
            <v>174400</v>
          </cell>
          <cell r="G2882">
            <v>300000</v>
          </cell>
          <cell r="H2882">
            <v>1500000</v>
          </cell>
          <cell r="I2882">
            <v>0</v>
          </cell>
          <cell r="J2882">
            <v>2806000</v>
          </cell>
        </row>
        <row r="2883">
          <cell r="A2883" t="str">
            <v>P79986</v>
          </cell>
          <cell r="B2883" t="str">
            <v>HANANTO</v>
          </cell>
          <cell r="C2883" t="str">
            <v>06000</v>
          </cell>
          <cell r="D2883">
            <v>1802000</v>
          </cell>
          <cell r="E2883">
            <v>180200</v>
          </cell>
          <cell r="F2883">
            <v>180200</v>
          </cell>
          <cell r="G2883">
            <v>300000</v>
          </cell>
          <cell r="H2883">
            <v>1500000</v>
          </cell>
          <cell r="I2883">
            <v>0</v>
          </cell>
          <cell r="J2883">
            <v>2806000</v>
          </cell>
        </row>
        <row r="2884">
          <cell r="A2884" t="str">
            <v>P79999</v>
          </cell>
          <cell r="B2884" t="str">
            <v>MUH.ALI MURSIDI</v>
          </cell>
          <cell r="C2884" t="str">
            <v>06000</v>
          </cell>
          <cell r="D2884">
            <v>1869000</v>
          </cell>
          <cell r="E2884">
            <v>186900</v>
          </cell>
          <cell r="F2884">
            <v>0</v>
          </cell>
          <cell r="G2884">
            <v>150000</v>
          </cell>
          <cell r="H2884">
            <v>1500000</v>
          </cell>
          <cell r="I2884">
            <v>0</v>
          </cell>
          <cell r="J2884">
            <v>2806000</v>
          </cell>
        </row>
        <row r="2885">
          <cell r="A2885" t="str">
            <v>P80050</v>
          </cell>
          <cell r="B2885" t="str">
            <v>DEWA MADE ARIAWAN</v>
          </cell>
          <cell r="C2885" t="str">
            <v>06000</v>
          </cell>
          <cell r="D2885">
            <v>1744000</v>
          </cell>
          <cell r="E2885">
            <v>174400</v>
          </cell>
          <cell r="F2885">
            <v>174400</v>
          </cell>
          <cell r="G2885">
            <v>300000</v>
          </cell>
          <cell r="H2885">
            <v>1500000</v>
          </cell>
          <cell r="I2885">
            <v>0</v>
          </cell>
          <cell r="J2885">
            <v>2806000</v>
          </cell>
        </row>
        <row r="2886">
          <cell r="A2886" t="str">
            <v>P80058</v>
          </cell>
          <cell r="B2886" t="str">
            <v>YUFRON ANDIYANTO SAPUTRO, SE.Ak.</v>
          </cell>
          <cell r="C2886" t="str">
            <v>06000</v>
          </cell>
          <cell r="D2886">
            <v>1802000</v>
          </cell>
          <cell r="E2886">
            <v>180200</v>
          </cell>
          <cell r="F2886">
            <v>90100</v>
          </cell>
          <cell r="G2886">
            <v>225000</v>
          </cell>
          <cell r="H2886">
            <v>1500000</v>
          </cell>
          <cell r="I2886">
            <v>0</v>
          </cell>
          <cell r="J2886">
            <v>2806000</v>
          </cell>
        </row>
        <row r="2887">
          <cell r="A2887" t="str">
            <v>P80093</v>
          </cell>
          <cell r="B2887" t="str">
            <v>BAHRUN SEPTIYANTO</v>
          </cell>
          <cell r="C2887" t="str">
            <v>06000</v>
          </cell>
          <cell r="D2887">
            <v>1744000</v>
          </cell>
          <cell r="E2887">
            <v>174400</v>
          </cell>
          <cell r="F2887">
            <v>174400</v>
          </cell>
          <cell r="G2887">
            <v>300000</v>
          </cell>
          <cell r="H2887">
            <v>0</v>
          </cell>
          <cell r="I2887">
            <v>803000</v>
          </cell>
          <cell r="J2887">
            <v>2013000</v>
          </cell>
        </row>
        <row r="2888">
          <cell r="A2888" t="str">
            <v>P80173</v>
          </cell>
          <cell r="B2888" t="str">
            <v>SUYADI, SE</v>
          </cell>
          <cell r="C2888" t="str">
            <v>06000</v>
          </cell>
          <cell r="D2888">
            <v>1744000</v>
          </cell>
          <cell r="E2888">
            <v>174400</v>
          </cell>
          <cell r="F2888">
            <v>174400</v>
          </cell>
          <cell r="G2888">
            <v>300000</v>
          </cell>
          <cell r="H2888">
            <v>900000</v>
          </cell>
          <cell r="I2888">
            <v>0</v>
          </cell>
          <cell r="J2888">
            <v>2806000</v>
          </cell>
        </row>
        <row r="2889">
          <cell r="A2889" t="str">
            <v>P80215</v>
          </cell>
          <cell r="B2889" t="str">
            <v>MOH. UJI PRASODJO</v>
          </cell>
          <cell r="C2889" t="str">
            <v>06000</v>
          </cell>
          <cell r="D2889">
            <v>1689000</v>
          </cell>
          <cell r="E2889">
            <v>168900</v>
          </cell>
          <cell r="F2889">
            <v>168900</v>
          </cell>
          <cell r="G2889">
            <v>300000</v>
          </cell>
          <cell r="H2889">
            <v>0</v>
          </cell>
          <cell r="I2889">
            <v>0</v>
          </cell>
          <cell r="J2889">
            <v>1946000</v>
          </cell>
        </row>
        <row r="2890">
          <cell r="A2890" t="str">
            <v>P80418</v>
          </cell>
          <cell r="B2890" t="str">
            <v>SISWANTO</v>
          </cell>
          <cell r="C2890" t="str">
            <v>06000</v>
          </cell>
          <cell r="D2890">
            <v>1686000</v>
          </cell>
          <cell r="E2890">
            <v>168600</v>
          </cell>
          <cell r="F2890">
            <v>168600</v>
          </cell>
          <cell r="G2890">
            <v>300000</v>
          </cell>
          <cell r="H2890">
            <v>0</v>
          </cell>
          <cell r="I2890">
            <v>803000</v>
          </cell>
          <cell r="J2890">
            <v>2013000</v>
          </cell>
        </row>
        <row r="2891">
          <cell r="A2891" t="str">
            <v>P80520</v>
          </cell>
          <cell r="B2891" t="str">
            <v>TANU JATMIKO, AMD</v>
          </cell>
          <cell r="C2891" t="str">
            <v>06000</v>
          </cell>
          <cell r="D2891">
            <v>1577000</v>
          </cell>
          <cell r="E2891">
            <v>157700</v>
          </cell>
          <cell r="F2891">
            <v>157700</v>
          </cell>
          <cell r="G2891">
            <v>300000</v>
          </cell>
          <cell r="H2891">
            <v>0</v>
          </cell>
          <cell r="I2891">
            <v>0</v>
          </cell>
          <cell r="J2891">
            <v>1946000</v>
          </cell>
        </row>
        <row r="2892">
          <cell r="A2892" t="str">
            <v>P81067</v>
          </cell>
          <cell r="B2892" t="str">
            <v>AGUSTIN DEWI WINANTI, SE</v>
          </cell>
          <cell r="C2892" t="str">
            <v>06000</v>
          </cell>
          <cell r="D2892">
            <v>1523000</v>
          </cell>
          <cell r="E2892">
            <v>152300</v>
          </cell>
          <cell r="F2892">
            <v>152300</v>
          </cell>
          <cell r="G2892">
            <v>300000</v>
          </cell>
          <cell r="H2892">
            <v>0</v>
          </cell>
          <cell r="I2892">
            <v>495000</v>
          </cell>
          <cell r="J2892">
            <v>1946000</v>
          </cell>
        </row>
        <row r="2893">
          <cell r="A2893" t="str">
            <v>P81103</v>
          </cell>
          <cell r="B2893" t="str">
            <v>ALL EDRUS YA'MAN,AMd</v>
          </cell>
          <cell r="C2893" t="str">
            <v>06000</v>
          </cell>
          <cell r="D2893">
            <v>1523000</v>
          </cell>
          <cell r="E2893">
            <v>152300</v>
          </cell>
          <cell r="F2893">
            <v>152300</v>
          </cell>
          <cell r="G2893">
            <v>300000</v>
          </cell>
          <cell r="H2893">
            <v>0</v>
          </cell>
          <cell r="I2893">
            <v>803000</v>
          </cell>
          <cell r="J2893">
            <v>1946000</v>
          </cell>
        </row>
        <row r="2894">
          <cell r="A2894" t="str">
            <v>P81588</v>
          </cell>
          <cell r="B2894" t="str">
            <v>SIGIT PRASTYO,SE</v>
          </cell>
          <cell r="C2894" t="str">
            <v>06000</v>
          </cell>
          <cell r="D2894">
            <v>1333000</v>
          </cell>
          <cell r="E2894">
            <v>133300</v>
          </cell>
          <cell r="F2894">
            <v>66650</v>
          </cell>
          <cell r="G2894">
            <v>225000</v>
          </cell>
          <cell r="H2894">
            <v>0</v>
          </cell>
          <cell r="I2894">
            <v>0</v>
          </cell>
          <cell r="J2894">
            <v>1920000</v>
          </cell>
        </row>
        <row r="2895">
          <cell r="A2895" t="str">
            <v>P81600</v>
          </cell>
          <cell r="B2895" t="str">
            <v>KURNIA ARMUNANTO</v>
          </cell>
          <cell r="C2895" t="str">
            <v>06000</v>
          </cell>
          <cell r="D2895">
            <v>1207000</v>
          </cell>
          <cell r="E2895">
            <v>0</v>
          </cell>
          <cell r="F2895">
            <v>0</v>
          </cell>
          <cell r="G2895">
            <v>75000</v>
          </cell>
          <cell r="H2895">
            <v>0</v>
          </cell>
          <cell r="I2895">
            <v>0</v>
          </cell>
          <cell r="J2895">
            <v>1609000</v>
          </cell>
        </row>
        <row r="2896">
          <cell r="A2896" t="str">
            <v>P81608</v>
          </cell>
          <cell r="B2896" t="str">
            <v>IMAM BAGIJA</v>
          </cell>
          <cell r="C2896" t="str">
            <v>06000</v>
          </cell>
          <cell r="D2896">
            <v>1168000</v>
          </cell>
          <cell r="E2896">
            <v>116800</v>
          </cell>
          <cell r="F2896">
            <v>0</v>
          </cell>
          <cell r="G2896">
            <v>150000</v>
          </cell>
          <cell r="H2896">
            <v>0</v>
          </cell>
          <cell r="I2896">
            <v>0</v>
          </cell>
          <cell r="J2896">
            <v>1611000</v>
          </cell>
        </row>
        <row r="2897">
          <cell r="A2897" t="str">
            <v>P81641</v>
          </cell>
          <cell r="B2897" t="str">
            <v>DAMIANA SRIWAHYUNINGSIH</v>
          </cell>
          <cell r="C2897" t="str">
            <v>06000</v>
          </cell>
          <cell r="D2897">
            <v>1207000</v>
          </cell>
          <cell r="E2897">
            <v>0</v>
          </cell>
          <cell r="F2897">
            <v>0</v>
          </cell>
          <cell r="G2897">
            <v>75000</v>
          </cell>
          <cell r="H2897">
            <v>0</v>
          </cell>
          <cell r="I2897">
            <v>330000</v>
          </cell>
          <cell r="J2897">
            <v>1678000</v>
          </cell>
        </row>
        <row r="2898">
          <cell r="A2898" t="str">
            <v>P71543</v>
          </cell>
          <cell r="B2898" t="str">
            <v>JOKO SANTOSO, SE</v>
          </cell>
          <cell r="C2898" t="str">
            <v>06005</v>
          </cell>
          <cell r="D2898">
            <v>2522000</v>
          </cell>
          <cell r="E2898">
            <v>252200</v>
          </cell>
          <cell r="F2898">
            <v>252200</v>
          </cell>
          <cell r="G2898">
            <v>300000</v>
          </cell>
          <cell r="H2898">
            <v>2700000</v>
          </cell>
          <cell r="I2898">
            <v>0</v>
          </cell>
          <cell r="J2898">
            <v>4331000</v>
          </cell>
        </row>
        <row r="2899">
          <cell r="A2899" t="str">
            <v>P79773</v>
          </cell>
          <cell r="B2899" t="str">
            <v>HERY SUTIKNO, S.E.,M.M.</v>
          </cell>
          <cell r="C2899" t="str">
            <v>06006</v>
          </cell>
          <cell r="D2899">
            <v>2128000</v>
          </cell>
          <cell r="E2899">
            <v>212800</v>
          </cell>
          <cell r="F2899">
            <v>106400</v>
          </cell>
          <cell r="G2899">
            <v>225000</v>
          </cell>
          <cell r="H2899">
            <v>2100000</v>
          </cell>
          <cell r="I2899">
            <v>0</v>
          </cell>
          <cell r="J2899">
            <v>3717000</v>
          </cell>
        </row>
        <row r="2900">
          <cell r="A2900" t="str">
            <v>P80507</v>
          </cell>
          <cell r="B2900" t="str">
            <v>MOH. SYAFRUDIN, SE</v>
          </cell>
          <cell r="C2900" t="str">
            <v>06006</v>
          </cell>
          <cell r="D2900">
            <v>1799000</v>
          </cell>
          <cell r="E2900">
            <v>179900</v>
          </cell>
          <cell r="F2900">
            <v>89950</v>
          </cell>
          <cell r="G2900">
            <v>225000</v>
          </cell>
          <cell r="H2900">
            <v>1500000</v>
          </cell>
          <cell r="I2900">
            <v>0</v>
          </cell>
          <cell r="J2900">
            <v>2714000</v>
          </cell>
        </row>
        <row r="2901">
          <cell r="A2901" t="str">
            <v>P54367</v>
          </cell>
          <cell r="B2901" t="str">
            <v>WAHYUDI, SH</v>
          </cell>
          <cell r="C2901" t="str">
            <v>06007</v>
          </cell>
          <cell r="D2901">
            <v>2364000</v>
          </cell>
          <cell r="E2901">
            <v>236400</v>
          </cell>
          <cell r="F2901">
            <v>0</v>
          </cell>
          <cell r="G2901">
            <v>150000</v>
          </cell>
          <cell r="H2901">
            <v>2100000</v>
          </cell>
          <cell r="I2901">
            <v>0</v>
          </cell>
          <cell r="J2901">
            <v>3843000</v>
          </cell>
        </row>
        <row r="2902">
          <cell r="A2902" t="str">
            <v>P80071</v>
          </cell>
          <cell r="B2902" t="str">
            <v>KATRIN CANDRASWURI ANASTASIA, SE,AK</v>
          </cell>
          <cell r="C2902" t="str">
            <v>06007</v>
          </cell>
          <cell r="D2902">
            <v>1741000</v>
          </cell>
          <cell r="E2902">
            <v>174100</v>
          </cell>
          <cell r="F2902">
            <v>0</v>
          </cell>
          <cell r="G2902">
            <v>150000</v>
          </cell>
          <cell r="H2902">
            <v>1500000</v>
          </cell>
          <cell r="I2902">
            <v>0</v>
          </cell>
          <cell r="J2902">
            <v>2806000</v>
          </cell>
        </row>
        <row r="2903">
          <cell r="A2903" t="str">
            <v>P71551</v>
          </cell>
          <cell r="B2903" t="str">
            <v>CUCU SYAMSUDIN, SE</v>
          </cell>
          <cell r="C2903" t="str">
            <v>06008</v>
          </cell>
          <cell r="D2903">
            <v>2522000</v>
          </cell>
          <cell r="E2903">
            <v>252200</v>
          </cell>
          <cell r="F2903">
            <v>126100</v>
          </cell>
          <cell r="G2903">
            <v>225000</v>
          </cell>
          <cell r="H2903">
            <v>2100000</v>
          </cell>
          <cell r="I2903">
            <v>0</v>
          </cell>
          <cell r="J2903">
            <v>3843000</v>
          </cell>
        </row>
        <row r="2904">
          <cell r="A2904" t="str">
            <v>P80472</v>
          </cell>
          <cell r="B2904" t="str">
            <v>MICHALANS J. PELLA, S.E.</v>
          </cell>
          <cell r="C2904" t="str">
            <v>06008</v>
          </cell>
          <cell r="D2904">
            <v>1799000</v>
          </cell>
          <cell r="E2904">
            <v>179900</v>
          </cell>
          <cell r="F2904">
            <v>89950</v>
          </cell>
          <cell r="G2904">
            <v>225000</v>
          </cell>
          <cell r="H2904">
            <v>1500000</v>
          </cell>
          <cell r="I2904">
            <v>0</v>
          </cell>
          <cell r="J2904">
            <v>2806000</v>
          </cell>
        </row>
        <row r="2905">
          <cell r="A2905" t="str">
            <v>P51505</v>
          </cell>
          <cell r="B2905" t="str">
            <v>ABDUL SALAM, SE</v>
          </cell>
          <cell r="C2905" t="str">
            <v>06009</v>
          </cell>
          <cell r="D2905">
            <v>2364000</v>
          </cell>
          <cell r="E2905">
            <v>236400</v>
          </cell>
          <cell r="F2905">
            <v>236400</v>
          </cell>
          <cell r="G2905">
            <v>300000</v>
          </cell>
          <cell r="H2905">
            <v>2100000</v>
          </cell>
          <cell r="I2905">
            <v>0</v>
          </cell>
          <cell r="J2905">
            <v>3843000</v>
          </cell>
        </row>
        <row r="2906">
          <cell r="A2906" t="str">
            <v>P80162</v>
          </cell>
          <cell r="B2906" t="str">
            <v>SRI MULYANI,SE</v>
          </cell>
          <cell r="C2906" t="str">
            <v>06009</v>
          </cell>
          <cell r="D2906">
            <v>1799000</v>
          </cell>
          <cell r="E2906">
            <v>0</v>
          </cell>
          <cell r="F2906">
            <v>0</v>
          </cell>
          <cell r="G2906">
            <v>75000</v>
          </cell>
          <cell r="H2906">
            <v>1500000</v>
          </cell>
          <cell r="I2906">
            <v>0</v>
          </cell>
          <cell r="J2906">
            <v>2806000</v>
          </cell>
        </row>
        <row r="2907">
          <cell r="A2907" t="str">
            <v>P80027</v>
          </cell>
          <cell r="B2907" t="str">
            <v>UMAR WIBOWO, SE</v>
          </cell>
          <cell r="C2907" t="str">
            <v>0600A</v>
          </cell>
          <cell r="D2907">
            <v>1990000</v>
          </cell>
          <cell r="E2907">
            <v>199000</v>
          </cell>
          <cell r="F2907">
            <v>199000</v>
          </cell>
          <cell r="G2907">
            <v>300000</v>
          </cell>
          <cell r="H2907">
            <v>2100000</v>
          </cell>
          <cell r="I2907">
            <v>0</v>
          </cell>
          <cell r="J2907">
            <v>3717000</v>
          </cell>
        </row>
        <row r="2908">
          <cell r="A2908" t="str">
            <v>P80906</v>
          </cell>
          <cell r="B2908" t="str">
            <v>ANDI PANGERAN, SE</v>
          </cell>
          <cell r="C2908" t="str">
            <v>0600A</v>
          </cell>
          <cell r="D2908">
            <v>1738000</v>
          </cell>
          <cell r="E2908">
            <v>173800</v>
          </cell>
          <cell r="F2908">
            <v>173800</v>
          </cell>
          <cell r="G2908">
            <v>300000</v>
          </cell>
          <cell r="H2908">
            <v>1500000</v>
          </cell>
          <cell r="I2908">
            <v>0</v>
          </cell>
          <cell r="J2908">
            <v>2714000</v>
          </cell>
        </row>
        <row r="2909">
          <cell r="A2909" t="str">
            <v>P50722</v>
          </cell>
          <cell r="B2909" t="str">
            <v>SUTOYO,SH</v>
          </cell>
          <cell r="C2909" t="str">
            <v>0600B</v>
          </cell>
          <cell r="D2909">
            <v>2442000</v>
          </cell>
          <cell r="E2909">
            <v>244200</v>
          </cell>
          <cell r="F2909">
            <v>366300</v>
          </cell>
          <cell r="G2909">
            <v>375000</v>
          </cell>
          <cell r="H2909">
            <v>2100000</v>
          </cell>
          <cell r="I2909">
            <v>0</v>
          </cell>
          <cell r="J2909">
            <v>3717000</v>
          </cell>
        </row>
        <row r="2910">
          <cell r="A2910" t="str">
            <v>P79334</v>
          </cell>
          <cell r="B2910" t="str">
            <v>HARY SETIAWAN,SE</v>
          </cell>
          <cell r="C2910" t="str">
            <v>0600B</v>
          </cell>
          <cell r="D2910">
            <v>1806000</v>
          </cell>
          <cell r="E2910">
            <v>180600</v>
          </cell>
          <cell r="F2910">
            <v>180600</v>
          </cell>
          <cell r="G2910">
            <v>300000</v>
          </cell>
          <cell r="H2910">
            <v>900000</v>
          </cell>
          <cell r="I2910">
            <v>0</v>
          </cell>
          <cell r="J2910">
            <v>2484000</v>
          </cell>
        </row>
        <row r="2911">
          <cell r="A2911" t="str">
            <v>P71547</v>
          </cell>
          <cell r="B2911" t="str">
            <v>NAHASON SIHOMBING, S.H.</v>
          </cell>
          <cell r="C2911" t="str">
            <v>0600C</v>
          </cell>
          <cell r="D2911">
            <v>2522000</v>
          </cell>
          <cell r="E2911">
            <v>252200</v>
          </cell>
          <cell r="F2911">
            <v>252200</v>
          </cell>
          <cell r="G2911">
            <v>300000</v>
          </cell>
          <cell r="H2911">
            <v>2100000</v>
          </cell>
          <cell r="I2911">
            <v>0</v>
          </cell>
          <cell r="J2911">
            <v>3717000</v>
          </cell>
        </row>
        <row r="2912">
          <cell r="A2912" t="str">
            <v>P80962</v>
          </cell>
          <cell r="B2912" t="str">
            <v>NURSAPTO EDI P, SE, MM</v>
          </cell>
          <cell r="C2912" t="str">
            <v>0600C</v>
          </cell>
          <cell r="D2912">
            <v>1738000</v>
          </cell>
          <cell r="E2912">
            <v>173800</v>
          </cell>
          <cell r="F2912">
            <v>86900</v>
          </cell>
          <cell r="G2912">
            <v>225000</v>
          </cell>
          <cell r="H2912">
            <v>1500000</v>
          </cell>
          <cell r="I2912">
            <v>0</v>
          </cell>
          <cell r="J2912">
            <v>2714000</v>
          </cell>
        </row>
        <row r="2913">
          <cell r="A2913" t="str">
            <v>P63249</v>
          </cell>
          <cell r="B2913" t="str">
            <v>KUSNANDAR, SH</v>
          </cell>
          <cell r="C2913" t="str">
            <v>0600D</v>
          </cell>
          <cell r="D2913">
            <v>2206000</v>
          </cell>
          <cell r="E2913">
            <v>220600</v>
          </cell>
          <cell r="F2913">
            <v>0</v>
          </cell>
          <cell r="G2913">
            <v>150000</v>
          </cell>
          <cell r="H2913">
            <v>1500000</v>
          </cell>
          <cell r="I2913">
            <v>0</v>
          </cell>
          <cell r="J2913">
            <v>2714000</v>
          </cell>
        </row>
        <row r="2914">
          <cell r="A2914" t="str">
            <v>P71684</v>
          </cell>
          <cell r="B2914" t="str">
            <v>ENDANG KURSUSTIYATI RAHWIDAYANI,DRA</v>
          </cell>
          <cell r="C2914" t="str">
            <v>0600D</v>
          </cell>
          <cell r="D2914">
            <v>2437000</v>
          </cell>
          <cell r="E2914">
            <v>243700</v>
          </cell>
          <cell r="F2914">
            <v>0</v>
          </cell>
          <cell r="G2914">
            <v>150000</v>
          </cell>
          <cell r="H2914">
            <v>2100000</v>
          </cell>
          <cell r="I2914">
            <v>0</v>
          </cell>
          <cell r="J2914">
            <v>3717000</v>
          </cell>
        </row>
        <row r="2915">
          <cell r="A2915" t="str">
            <v>P50737</v>
          </cell>
          <cell r="B2915" t="str">
            <v>DRS. SUNARNA</v>
          </cell>
          <cell r="C2915" t="str">
            <v>0600E</v>
          </cell>
          <cell r="D2915">
            <v>2284000</v>
          </cell>
          <cell r="E2915">
            <v>228400</v>
          </cell>
          <cell r="F2915">
            <v>228400</v>
          </cell>
          <cell r="G2915">
            <v>300000</v>
          </cell>
          <cell r="H2915">
            <v>2100000</v>
          </cell>
          <cell r="I2915">
            <v>0</v>
          </cell>
          <cell r="J2915">
            <v>3717000</v>
          </cell>
        </row>
        <row r="2916">
          <cell r="A2916" t="str">
            <v>P78972</v>
          </cell>
          <cell r="B2916" t="str">
            <v>ARIS WIDIANTO, SE</v>
          </cell>
          <cell r="C2916" t="str">
            <v>0600E</v>
          </cell>
          <cell r="D2916">
            <v>1806000</v>
          </cell>
          <cell r="E2916">
            <v>180600</v>
          </cell>
          <cell r="F2916">
            <v>180600</v>
          </cell>
          <cell r="G2916">
            <v>300000</v>
          </cell>
          <cell r="H2916">
            <v>1500000</v>
          </cell>
          <cell r="I2916">
            <v>0</v>
          </cell>
          <cell r="J2916">
            <v>2599000</v>
          </cell>
        </row>
        <row r="2917">
          <cell r="A2917" t="str">
            <v>P79702</v>
          </cell>
          <cell r="B2917" t="str">
            <v>WIEN SUMARYANTO SOEMARDJO, SE</v>
          </cell>
          <cell r="C2917" t="str">
            <v>0600F</v>
          </cell>
          <cell r="D2917">
            <v>2060000</v>
          </cell>
          <cell r="E2917">
            <v>206000</v>
          </cell>
          <cell r="F2917">
            <v>206000</v>
          </cell>
          <cell r="G2917">
            <v>300000</v>
          </cell>
          <cell r="H2917">
            <v>2100000</v>
          </cell>
          <cell r="I2917">
            <v>0</v>
          </cell>
          <cell r="J2917">
            <v>3717000</v>
          </cell>
        </row>
        <row r="2918">
          <cell r="A2918" t="str">
            <v>P80496</v>
          </cell>
          <cell r="B2918" t="str">
            <v>JONI HARTANTO,SE.AK</v>
          </cell>
          <cell r="C2918" t="str">
            <v>0600F</v>
          </cell>
          <cell r="D2918">
            <v>1799000</v>
          </cell>
          <cell r="E2918">
            <v>179900</v>
          </cell>
          <cell r="F2918">
            <v>179900</v>
          </cell>
          <cell r="G2918">
            <v>300000</v>
          </cell>
          <cell r="H2918">
            <v>1500000</v>
          </cell>
          <cell r="I2918">
            <v>0</v>
          </cell>
          <cell r="J2918">
            <v>2714000</v>
          </cell>
        </row>
        <row r="2919">
          <cell r="A2919" t="str">
            <v>P53196</v>
          </cell>
          <cell r="B2919" t="str">
            <v>AGUS UNTORO, SE.</v>
          </cell>
          <cell r="C2919" t="str">
            <v>0600G</v>
          </cell>
          <cell r="D2919">
            <v>2364000</v>
          </cell>
          <cell r="E2919">
            <v>236400</v>
          </cell>
          <cell r="F2919">
            <v>118200</v>
          </cell>
          <cell r="G2919">
            <v>225000</v>
          </cell>
          <cell r="H2919">
            <v>2100000</v>
          </cell>
          <cell r="I2919">
            <v>0</v>
          </cell>
          <cell r="J2919">
            <v>3843000</v>
          </cell>
        </row>
        <row r="2920">
          <cell r="A2920" t="str">
            <v>P53221</v>
          </cell>
          <cell r="B2920" t="str">
            <v>NARYO SANTOSO, SH</v>
          </cell>
          <cell r="C2920" t="str">
            <v>0600G</v>
          </cell>
          <cell r="D2920">
            <v>2364000</v>
          </cell>
          <cell r="E2920">
            <v>236400</v>
          </cell>
          <cell r="F2920">
            <v>118200</v>
          </cell>
          <cell r="G2920">
            <v>225000</v>
          </cell>
          <cell r="H2920">
            <v>1500000</v>
          </cell>
          <cell r="I2920">
            <v>0</v>
          </cell>
          <cell r="J2920">
            <v>2806000</v>
          </cell>
        </row>
        <row r="2921">
          <cell r="A2921" t="str">
            <v>P79354</v>
          </cell>
          <cell r="B2921" t="str">
            <v>ASROR MASKURI, SE</v>
          </cell>
          <cell r="C2921" t="str">
            <v>0600H</v>
          </cell>
          <cell r="D2921">
            <v>1865000</v>
          </cell>
          <cell r="E2921">
            <v>186500</v>
          </cell>
          <cell r="F2921">
            <v>186500</v>
          </cell>
          <cell r="G2921">
            <v>300000</v>
          </cell>
          <cell r="H2921">
            <v>1500000</v>
          </cell>
          <cell r="I2921">
            <v>0</v>
          </cell>
          <cell r="J2921">
            <v>2806000</v>
          </cell>
        </row>
        <row r="2922">
          <cell r="A2922" t="str">
            <v>P80035</v>
          </cell>
          <cell r="B2922" t="str">
            <v>TUGIATMOKO, SE,AK</v>
          </cell>
          <cell r="C2922" t="str">
            <v>0600H</v>
          </cell>
          <cell r="D2922">
            <v>1923000</v>
          </cell>
          <cell r="E2922">
            <v>192300</v>
          </cell>
          <cell r="F2922">
            <v>192300</v>
          </cell>
          <cell r="G2922">
            <v>300000</v>
          </cell>
          <cell r="H2922">
            <v>2100000</v>
          </cell>
          <cell r="I2922">
            <v>0</v>
          </cell>
          <cell r="J2922">
            <v>3843000</v>
          </cell>
        </row>
        <row r="2923">
          <cell r="A2923" t="str">
            <v>P78671</v>
          </cell>
          <cell r="B2923" t="str">
            <v>AMAR MA RUF, SE</v>
          </cell>
          <cell r="C2923" t="str">
            <v>0600I</v>
          </cell>
          <cell r="D2923">
            <v>1994000</v>
          </cell>
          <cell r="E2923">
            <v>199400</v>
          </cell>
          <cell r="F2923">
            <v>199400</v>
          </cell>
          <cell r="G2923">
            <v>300000</v>
          </cell>
          <cell r="H2923">
            <v>2100000</v>
          </cell>
          <cell r="I2923">
            <v>0</v>
          </cell>
          <cell r="J2923">
            <v>3717000</v>
          </cell>
        </row>
        <row r="2924">
          <cell r="A2924" t="str">
            <v>P80858</v>
          </cell>
          <cell r="B2924" t="str">
            <v>UNGKAP MAMIO H.SIANTURI,S.E.</v>
          </cell>
          <cell r="C2924" t="str">
            <v>0600I</v>
          </cell>
          <cell r="D2924">
            <v>1738000</v>
          </cell>
          <cell r="E2924">
            <v>173800</v>
          </cell>
          <cell r="F2924">
            <v>173800</v>
          </cell>
          <cell r="G2924">
            <v>300000</v>
          </cell>
          <cell r="H2924">
            <v>1500000</v>
          </cell>
          <cell r="I2924">
            <v>0</v>
          </cell>
          <cell r="J2924">
            <v>2714000</v>
          </cell>
        </row>
        <row r="2925">
          <cell r="A2925" t="str">
            <v>P52441</v>
          </cell>
          <cell r="B2925" t="str">
            <v>SLAMET PURWOSUBIJANTO</v>
          </cell>
          <cell r="C2925" t="str">
            <v>06010</v>
          </cell>
          <cell r="D2925">
            <v>2072000</v>
          </cell>
          <cell r="E2925">
            <v>0</v>
          </cell>
          <cell r="F2925">
            <v>0</v>
          </cell>
          <cell r="G2925">
            <v>75000</v>
          </cell>
          <cell r="H2925">
            <v>0</v>
          </cell>
          <cell r="I2925">
            <v>330000</v>
          </cell>
          <cell r="J2925">
            <v>1964000</v>
          </cell>
        </row>
        <row r="2926">
          <cell r="A2926" t="str">
            <v>P53881</v>
          </cell>
          <cell r="B2926" t="str">
            <v>SUPRAPTONO</v>
          </cell>
          <cell r="C2926" t="str">
            <v>06010</v>
          </cell>
          <cell r="D2926">
            <v>2368000</v>
          </cell>
          <cell r="E2926">
            <v>236800</v>
          </cell>
          <cell r="F2926">
            <v>118400</v>
          </cell>
          <cell r="G2926">
            <v>225000</v>
          </cell>
          <cell r="H2926">
            <v>1500000</v>
          </cell>
          <cell r="I2926">
            <v>0</v>
          </cell>
          <cell r="J2926">
            <v>3068000</v>
          </cell>
        </row>
        <row r="2927">
          <cell r="A2927" t="str">
            <v>P62768</v>
          </cell>
          <cell r="B2927" t="str">
            <v>YULIANTO</v>
          </cell>
          <cell r="C2927" t="str">
            <v>06010</v>
          </cell>
          <cell r="D2927">
            <v>2006000</v>
          </cell>
          <cell r="E2927">
            <v>200600</v>
          </cell>
          <cell r="F2927">
            <v>200600</v>
          </cell>
          <cell r="G2927">
            <v>300000</v>
          </cell>
          <cell r="H2927">
            <v>0</v>
          </cell>
          <cell r="I2927">
            <v>0</v>
          </cell>
          <cell r="J2927">
            <v>1902000</v>
          </cell>
        </row>
        <row r="2928">
          <cell r="A2928" t="str">
            <v>P70375</v>
          </cell>
          <cell r="B2928" t="str">
            <v>MUH. ZAENURI</v>
          </cell>
          <cell r="C2928" t="str">
            <v>06010</v>
          </cell>
          <cell r="D2928">
            <v>1592000</v>
          </cell>
          <cell r="E2928">
            <v>159200</v>
          </cell>
          <cell r="F2928">
            <v>159200</v>
          </cell>
          <cell r="G2928">
            <v>300000</v>
          </cell>
          <cell r="H2928">
            <v>0</v>
          </cell>
          <cell r="I2928">
            <v>0</v>
          </cell>
          <cell r="J2928">
            <v>1716000</v>
          </cell>
        </row>
        <row r="2929">
          <cell r="A2929" t="str">
            <v>P77286</v>
          </cell>
          <cell r="B2929" t="str">
            <v>KARYONO, SE</v>
          </cell>
          <cell r="C2929" t="str">
            <v>06010</v>
          </cell>
          <cell r="D2929">
            <v>1865000</v>
          </cell>
          <cell r="E2929">
            <v>186500</v>
          </cell>
          <cell r="F2929">
            <v>93250</v>
          </cell>
          <cell r="G2929">
            <v>225000</v>
          </cell>
          <cell r="H2929">
            <v>0</v>
          </cell>
          <cell r="I2929">
            <v>825000</v>
          </cell>
          <cell r="J2929">
            <v>2027000</v>
          </cell>
        </row>
        <row r="2930">
          <cell r="A2930" t="str">
            <v>P79630</v>
          </cell>
          <cell r="B2930" t="str">
            <v>TUTI WAHYUNI</v>
          </cell>
          <cell r="C2930" t="str">
            <v>06010</v>
          </cell>
          <cell r="D2930">
            <v>1632000</v>
          </cell>
          <cell r="E2930">
            <v>0</v>
          </cell>
          <cell r="F2930">
            <v>0</v>
          </cell>
          <cell r="G2930">
            <v>75000</v>
          </cell>
          <cell r="H2930">
            <v>0</v>
          </cell>
          <cell r="I2930">
            <v>605000</v>
          </cell>
          <cell r="J2930">
            <v>1902000</v>
          </cell>
        </row>
        <row r="2931">
          <cell r="A2931" t="str">
            <v>P79661</v>
          </cell>
          <cell r="B2931" t="str">
            <v>SUPRIYANA, SE</v>
          </cell>
          <cell r="C2931" t="str">
            <v>06010</v>
          </cell>
          <cell r="D2931">
            <v>1686000</v>
          </cell>
          <cell r="E2931">
            <v>168600</v>
          </cell>
          <cell r="F2931">
            <v>168600</v>
          </cell>
          <cell r="G2931">
            <v>300000</v>
          </cell>
          <cell r="H2931">
            <v>0</v>
          </cell>
          <cell r="I2931">
            <v>825000</v>
          </cell>
          <cell r="J2931">
            <v>2051000</v>
          </cell>
        </row>
        <row r="2932">
          <cell r="A2932" t="str">
            <v>P79719</v>
          </cell>
          <cell r="B2932" t="str">
            <v>TH SEPTIANI INDYASTUTI</v>
          </cell>
          <cell r="C2932" t="str">
            <v>06010</v>
          </cell>
          <cell r="D2932">
            <v>1577000</v>
          </cell>
          <cell r="E2932">
            <v>157700</v>
          </cell>
          <cell r="F2932">
            <v>157700</v>
          </cell>
          <cell r="G2932">
            <v>300000</v>
          </cell>
          <cell r="H2932">
            <v>0</v>
          </cell>
          <cell r="I2932">
            <v>297000</v>
          </cell>
          <cell r="J2932">
            <v>1986000</v>
          </cell>
        </row>
        <row r="2933">
          <cell r="A2933" t="str">
            <v>Q00723</v>
          </cell>
          <cell r="B2933" t="str">
            <v>DENNY SETIAWAN</v>
          </cell>
          <cell r="C2933" t="str">
            <v>06010</v>
          </cell>
          <cell r="D2933">
            <v>935000</v>
          </cell>
          <cell r="E2933">
            <v>0</v>
          </cell>
          <cell r="F2933">
            <v>0</v>
          </cell>
          <cell r="G2933">
            <v>75000</v>
          </cell>
          <cell r="H2933">
            <v>0</v>
          </cell>
          <cell r="I2933">
            <v>319000</v>
          </cell>
          <cell r="J2933">
            <v>1030000</v>
          </cell>
        </row>
        <row r="2934">
          <cell r="A2934" t="str">
            <v>P52458</v>
          </cell>
          <cell r="B2934" t="str">
            <v>DRS. SUMARNO</v>
          </cell>
          <cell r="C2934" t="str">
            <v>06020</v>
          </cell>
          <cell r="D2934">
            <v>2446000</v>
          </cell>
          <cell r="E2934">
            <v>0</v>
          </cell>
          <cell r="F2934">
            <v>244600</v>
          </cell>
          <cell r="G2934">
            <v>225000</v>
          </cell>
          <cell r="H2934">
            <v>1500000</v>
          </cell>
          <cell r="I2934">
            <v>0</v>
          </cell>
          <cell r="J2934">
            <v>2825000</v>
          </cell>
        </row>
        <row r="2935">
          <cell r="A2935" t="str">
            <v>P66100</v>
          </cell>
          <cell r="B2935" t="str">
            <v>SETYOWATI</v>
          </cell>
          <cell r="C2935" t="str">
            <v>06020</v>
          </cell>
          <cell r="D2935">
            <v>2072000</v>
          </cell>
          <cell r="E2935">
            <v>0</v>
          </cell>
          <cell r="F2935">
            <v>0</v>
          </cell>
          <cell r="G2935">
            <v>75000</v>
          </cell>
          <cell r="H2935">
            <v>0</v>
          </cell>
          <cell r="I2935">
            <v>825000</v>
          </cell>
          <cell r="J2935">
            <v>2051000</v>
          </cell>
        </row>
        <row r="2936">
          <cell r="A2936" t="str">
            <v>P71289</v>
          </cell>
          <cell r="B2936" t="str">
            <v>PAERAN</v>
          </cell>
          <cell r="C2936" t="str">
            <v>06020</v>
          </cell>
          <cell r="D2936">
            <v>1592000</v>
          </cell>
          <cell r="E2936">
            <v>159200</v>
          </cell>
          <cell r="F2936">
            <v>79600</v>
          </cell>
          <cell r="G2936">
            <v>225000</v>
          </cell>
          <cell r="H2936">
            <v>0</v>
          </cell>
          <cell r="I2936">
            <v>0</v>
          </cell>
          <cell r="J2936">
            <v>1716000</v>
          </cell>
        </row>
        <row r="2937">
          <cell r="A2937" t="str">
            <v>P79495</v>
          </cell>
          <cell r="B2937" t="str">
            <v>YULIARSIH</v>
          </cell>
          <cell r="C2937" t="str">
            <v>06020</v>
          </cell>
          <cell r="D2937">
            <v>1577000</v>
          </cell>
          <cell r="E2937">
            <v>0</v>
          </cell>
          <cell r="F2937">
            <v>0</v>
          </cell>
          <cell r="G2937">
            <v>75000</v>
          </cell>
          <cell r="H2937">
            <v>0</v>
          </cell>
          <cell r="I2937">
            <v>297000</v>
          </cell>
          <cell r="J2937">
            <v>1902000</v>
          </cell>
        </row>
        <row r="2938">
          <cell r="A2938" t="str">
            <v>P81614</v>
          </cell>
          <cell r="B2938" t="str">
            <v>KUNCORO, SE</v>
          </cell>
          <cell r="C2938" t="str">
            <v>06020</v>
          </cell>
          <cell r="D2938">
            <v>1168000</v>
          </cell>
          <cell r="E2938">
            <v>116800</v>
          </cell>
          <cell r="F2938">
            <v>116800</v>
          </cell>
          <cell r="G2938">
            <v>300000</v>
          </cell>
          <cell r="H2938">
            <v>0</v>
          </cell>
          <cell r="I2938">
            <v>319000</v>
          </cell>
          <cell r="J2938">
            <v>1592000</v>
          </cell>
        </row>
        <row r="2939">
          <cell r="A2939" t="str">
            <v>P53216</v>
          </cell>
          <cell r="B2939" t="str">
            <v>SUBADI,SH</v>
          </cell>
          <cell r="C2939" t="str">
            <v>06030</v>
          </cell>
          <cell r="D2939">
            <v>2364000</v>
          </cell>
          <cell r="E2939">
            <v>236400</v>
          </cell>
          <cell r="F2939">
            <v>354600</v>
          </cell>
          <cell r="G2939">
            <v>375000</v>
          </cell>
          <cell r="H2939">
            <v>0</v>
          </cell>
          <cell r="I2939">
            <v>330000</v>
          </cell>
          <cell r="J2939">
            <v>2151000</v>
          </cell>
        </row>
        <row r="2940">
          <cell r="A2940" t="str">
            <v>P53241</v>
          </cell>
          <cell r="B2940" t="str">
            <v>SOEPARMAN</v>
          </cell>
          <cell r="C2940" t="str">
            <v>06030</v>
          </cell>
          <cell r="D2940">
            <v>2288000</v>
          </cell>
          <cell r="E2940">
            <v>228800</v>
          </cell>
          <cell r="F2940">
            <v>228800</v>
          </cell>
          <cell r="G2940">
            <v>300000</v>
          </cell>
          <cell r="H2940">
            <v>1500000</v>
          </cell>
          <cell r="I2940">
            <v>0</v>
          </cell>
          <cell r="J2940">
            <v>3068000</v>
          </cell>
        </row>
        <row r="2941">
          <cell r="A2941" t="str">
            <v>P62767</v>
          </cell>
          <cell r="B2941" t="str">
            <v>TITIK PARWINI</v>
          </cell>
          <cell r="C2941" t="str">
            <v>06030</v>
          </cell>
          <cell r="D2941">
            <v>1872000</v>
          </cell>
          <cell r="E2941">
            <v>187200</v>
          </cell>
          <cell r="F2941">
            <v>187200</v>
          </cell>
          <cell r="G2941">
            <v>300000</v>
          </cell>
          <cell r="H2941">
            <v>0</v>
          </cell>
          <cell r="I2941">
            <v>495000</v>
          </cell>
          <cell r="J2941">
            <v>1986000</v>
          </cell>
        </row>
        <row r="2942">
          <cell r="A2942" t="str">
            <v>P71353</v>
          </cell>
          <cell r="B2942" t="str">
            <v>SUWARNO</v>
          </cell>
          <cell r="C2942" t="str">
            <v>06030</v>
          </cell>
          <cell r="D2942">
            <v>1692000</v>
          </cell>
          <cell r="E2942">
            <v>169200</v>
          </cell>
          <cell r="F2942">
            <v>169200</v>
          </cell>
          <cell r="G2942">
            <v>300000</v>
          </cell>
          <cell r="H2942">
            <v>0</v>
          </cell>
          <cell r="I2942">
            <v>319000</v>
          </cell>
          <cell r="J2942">
            <v>1922000</v>
          </cell>
        </row>
        <row r="2943">
          <cell r="A2943" t="str">
            <v>P77175</v>
          </cell>
          <cell r="B2943" t="str">
            <v>JOKO SUPARYANTO</v>
          </cell>
          <cell r="C2943" t="str">
            <v>06030</v>
          </cell>
          <cell r="D2943">
            <v>1806000</v>
          </cell>
          <cell r="E2943">
            <v>180600</v>
          </cell>
          <cell r="F2943">
            <v>0</v>
          </cell>
          <cell r="G2943">
            <v>150000</v>
          </cell>
          <cell r="H2943">
            <v>0</v>
          </cell>
          <cell r="I2943">
            <v>583000</v>
          </cell>
          <cell r="J2943">
            <v>2051000</v>
          </cell>
        </row>
        <row r="2944">
          <cell r="A2944" t="str">
            <v>P79945</v>
          </cell>
          <cell r="B2944" t="str">
            <v>NANIK WARTININGTYASTUTI</v>
          </cell>
          <cell r="C2944" t="str">
            <v>06030</v>
          </cell>
          <cell r="D2944">
            <v>1744000</v>
          </cell>
          <cell r="E2944">
            <v>0</v>
          </cell>
          <cell r="F2944">
            <v>0</v>
          </cell>
          <cell r="G2944">
            <v>75000</v>
          </cell>
          <cell r="H2944">
            <v>0</v>
          </cell>
          <cell r="I2944">
            <v>825000</v>
          </cell>
          <cell r="J2944">
            <v>2051000</v>
          </cell>
        </row>
        <row r="2945">
          <cell r="A2945" t="str">
            <v>P81100</v>
          </cell>
          <cell r="B2945" t="str">
            <v>ERAJATI RATNASARI, SET</v>
          </cell>
          <cell r="C2945" t="str">
            <v>06030</v>
          </cell>
          <cell r="D2945">
            <v>1523000</v>
          </cell>
          <cell r="E2945">
            <v>152300</v>
          </cell>
          <cell r="F2945">
            <v>152300</v>
          </cell>
          <cell r="G2945">
            <v>300000</v>
          </cell>
          <cell r="H2945">
            <v>0</v>
          </cell>
          <cell r="I2945">
            <v>825000</v>
          </cell>
          <cell r="J2945">
            <v>1986000</v>
          </cell>
        </row>
        <row r="2946">
          <cell r="A2946" t="str">
            <v>P81612</v>
          </cell>
          <cell r="B2946" t="str">
            <v>SUDOMO</v>
          </cell>
          <cell r="C2946" t="str">
            <v>06030</v>
          </cell>
          <cell r="D2946">
            <v>1168000</v>
          </cell>
          <cell r="E2946">
            <v>116800</v>
          </cell>
          <cell r="F2946">
            <v>116800</v>
          </cell>
          <cell r="G2946">
            <v>300000</v>
          </cell>
          <cell r="H2946">
            <v>0</v>
          </cell>
          <cell r="I2946">
            <v>0</v>
          </cell>
          <cell r="J2946">
            <v>1592000</v>
          </cell>
        </row>
        <row r="2947">
          <cell r="A2947" t="str">
            <v>P82776</v>
          </cell>
          <cell r="B2947" t="str">
            <v>A'ANG BACHRUDDIEN,SH</v>
          </cell>
          <cell r="C2947" t="str">
            <v>06030</v>
          </cell>
          <cell r="D2947">
            <v>1052000</v>
          </cell>
          <cell r="E2947">
            <v>105200</v>
          </cell>
          <cell r="F2947">
            <v>0</v>
          </cell>
          <cell r="G2947">
            <v>150000</v>
          </cell>
          <cell r="H2947">
            <v>0</v>
          </cell>
          <cell r="I2947">
            <v>319000</v>
          </cell>
          <cell r="J2947">
            <v>1727000</v>
          </cell>
        </row>
        <row r="2948">
          <cell r="A2948" t="str">
            <v>Q00724</v>
          </cell>
          <cell r="B2948" t="str">
            <v>CHISTURIANI</v>
          </cell>
          <cell r="C2948" t="str">
            <v>06030</v>
          </cell>
          <cell r="D2948">
            <v>935000</v>
          </cell>
          <cell r="E2948">
            <v>0</v>
          </cell>
          <cell r="F2948">
            <v>0</v>
          </cell>
          <cell r="G2948">
            <v>75000</v>
          </cell>
          <cell r="H2948">
            <v>0</v>
          </cell>
          <cell r="I2948">
            <v>0</v>
          </cell>
          <cell r="J2948">
            <v>1030000</v>
          </cell>
        </row>
        <row r="2949">
          <cell r="A2949" t="str">
            <v>P52471</v>
          </cell>
          <cell r="B2949" t="str">
            <v>SJAMAN,S.SOS</v>
          </cell>
          <cell r="C2949" t="str">
            <v>06040</v>
          </cell>
          <cell r="D2949">
            <v>2211000</v>
          </cell>
          <cell r="E2949">
            <v>221100</v>
          </cell>
          <cell r="F2949">
            <v>221100</v>
          </cell>
          <cell r="G2949">
            <v>300000</v>
          </cell>
          <cell r="H2949">
            <v>1500000</v>
          </cell>
          <cell r="I2949">
            <v>0</v>
          </cell>
          <cell r="J2949">
            <v>2950000</v>
          </cell>
        </row>
        <row r="2950">
          <cell r="A2950" t="str">
            <v>P52497</v>
          </cell>
          <cell r="B2950" t="str">
            <v>MARTAYA</v>
          </cell>
          <cell r="C2950" t="str">
            <v>06040</v>
          </cell>
          <cell r="D2950">
            <v>2293000</v>
          </cell>
          <cell r="E2950">
            <v>229300</v>
          </cell>
          <cell r="F2950">
            <v>0</v>
          </cell>
          <cell r="G2950">
            <v>150000</v>
          </cell>
          <cell r="H2950">
            <v>0</v>
          </cell>
          <cell r="I2950">
            <v>583000</v>
          </cell>
          <cell r="J2950">
            <v>2188000</v>
          </cell>
        </row>
        <row r="2951">
          <cell r="A2951" t="str">
            <v>P70378</v>
          </cell>
          <cell r="B2951" t="str">
            <v>RIBUT SUKEDI</v>
          </cell>
          <cell r="C2951" t="str">
            <v>06040</v>
          </cell>
          <cell r="D2951">
            <v>1592000</v>
          </cell>
          <cell r="E2951">
            <v>159200</v>
          </cell>
          <cell r="F2951">
            <v>159200</v>
          </cell>
          <cell r="G2951">
            <v>300000</v>
          </cell>
          <cell r="H2951">
            <v>0</v>
          </cell>
          <cell r="I2951">
            <v>0</v>
          </cell>
          <cell r="J2951">
            <v>1716000</v>
          </cell>
        </row>
        <row r="2952">
          <cell r="A2952" t="str">
            <v>P79667</v>
          </cell>
          <cell r="B2952" t="str">
            <v>DINA KARTIKA DEWI, SE</v>
          </cell>
          <cell r="C2952" t="str">
            <v>06040</v>
          </cell>
          <cell r="D2952">
            <v>1577000</v>
          </cell>
          <cell r="E2952">
            <v>0</v>
          </cell>
          <cell r="F2952">
            <v>157700</v>
          </cell>
          <cell r="G2952">
            <v>225000</v>
          </cell>
          <cell r="H2952">
            <v>0</v>
          </cell>
          <cell r="I2952">
            <v>825000</v>
          </cell>
          <cell r="J2952">
            <v>1986000</v>
          </cell>
        </row>
        <row r="2953">
          <cell r="A2953" t="str">
            <v>P79682</v>
          </cell>
          <cell r="B2953" t="str">
            <v>ROCHAYATI</v>
          </cell>
          <cell r="C2953" t="str">
            <v>06040</v>
          </cell>
          <cell r="D2953">
            <v>1632000</v>
          </cell>
          <cell r="E2953">
            <v>0</v>
          </cell>
          <cell r="F2953">
            <v>0</v>
          </cell>
          <cell r="G2953">
            <v>75000</v>
          </cell>
          <cell r="H2953">
            <v>0</v>
          </cell>
          <cell r="I2953">
            <v>605000</v>
          </cell>
          <cell r="J2953">
            <v>1986000</v>
          </cell>
        </row>
        <row r="2954">
          <cell r="A2954" t="str">
            <v>P80151</v>
          </cell>
          <cell r="B2954" t="str">
            <v>R. CATUR YOGO PRASETYO</v>
          </cell>
          <cell r="C2954" t="str">
            <v>06040</v>
          </cell>
          <cell r="D2954">
            <v>1744000</v>
          </cell>
          <cell r="E2954">
            <v>174400</v>
          </cell>
          <cell r="F2954">
            <v>87200</v>
          </cell>
          <cell r="G2954">
            <v>225000</v>
          </cell>
          <cell r="H2954">
            <v>0</v>
          </cell>
          <cell r="I2954">
            <v>825000</v>
          </cell>
          <cell r="J2954">
            <v>2051000</v>
          </cell>
        </row>
        <row r="2955">
          <cell r="A2955" t="str">
            <v>P80692</v>
          </cell>
          <cell r="B2955" t="str">
            <v>MAHFUD</v>
          </cell>
          <cell r="C2955" t="str">
            <v>06040</v>
          </cell>
          <cell r="D2955">
            <v>1425000</v>
          </cell>
          <cell r="E2955">
            <v>142500</v>
          </cell>
          <cell r="F2955">
            <v>142500</v>
          </cell>
          <cell r="G2955">
            <v>300000</v>
          </cell>
          <cell r="H2955">
            <v>0</v>
          </cell>
          <cell r="I2955">
            <v>825000</v>
          </cell>
          <cell r="J2955">
            <v>1922000</v>
          </cell>
        </row>
        <row r="2956">
          <cell r="A2956" t="str">
            <v>P81589</v>
          </cell>
          <cell r="B2956" t="str">
            <v>MOHAMMAD NURATIQ</v>
          </cell>
          <cell r="C2956" t="str">
            <v>06040</v>
          </cell>
          <cell r="D2956">
            <v>1246000</v>
          </cell>
          <cell r="E2956">
            <v>124600</v>
          </cell>
          <cell r="F2956">
            <v>124600</v>
          </cell>
          <cell r="G2956">
            <v>300000</v>
          </cell>
          <cell r="H2956">
            <v>0</v>
          </cell>
          <cell r="I2956">
            <v>319000</v>
          </cell>
          <cell r="J2956">
            <v>1792000</v>
          </cell>
        </row>
        <row r="2957">
          <cell r="A2957" t="str">
            <v>P81633</v>
          </cell>
          <cell r="B2957" t="str">
            <v>RACHMADI, A.md.</v>
          </cell>
          <cell r="C2957" t="str">
            <v>06040</v>
          </cell>
          <cell r="D2957">
            <v>1168000</v>
          </cell>
          <cell r="E2957">
            <v>0</v>
          </cell>
          <cell r="F2957">
            <v>0</v>
          </cell>
          <cell r="G2957">
            <v>75000</v>
          </cell>
          <cell r="H2957">
            <v>0</v>
          </cell>
          <cell r="I2957">
            <v>297000</v>
          </cell>
          <cell r="J2957">
            <v>1662000</v>
          </cell>
        </row>
        <row r="2958">
          <cell r="A2958" t="str">
            <v>Q00725</v>
          </cell>
          <cell r="B2958" t="str">
            <v>FEBTINA CAHYANINGRUM</v>
          </cell>
          <cell r="C2958" t="str">
            <v>06040</v>
          </cell>
          <cell r="D2958">
            <v>935000</v>
          </cell>
          <cell r="E2958">
            <v>0</v>
          </cell>
          <cell r="F2958">
            <v>0</v>
          </cell>
          <cell r="G2958">
            <v>75000</v>
          </cell>
          <cell r="H2958">
            <v>0</v>
          </cell>
          <cell r="I2958">
            <v>0</v>
          </cell>
          <cell r="J2958">
            <v>1030000</v>
          </cell>
        </row>
        <row r="2959">
          <cell r="A2959" t="str">
            <v>P52484</v>
          </cell>
          <cell r="B2959" t="str">
            <v>BAMBANG SUDJANARKO</v>
          </cell>
          <cell r="C2959" t="str">
            <v>06050</v>
          </cell>
          <cell r="D2959">
            <v>2368000</v>
          </cell>
          <cell r="E2959">
            <v>236800</v>
          </cell>
          <cell r="F2959">
            <v>236800</v>
          </cell>
          <cell r="G2959">
            <v>300000</v>
          </cell>
          <cell r="H2959">
            <v>1500000</v>
          </cell>
          <cell r="I2959">
            <v>0</v>
          </cell>
          <cell r="J2959">
            <v>2825000</v>
          </cell>
        </row>
        <row r="2960">
          <cell r="A2960" t="str">
            <v>P63236</v>
          </cell>
          <cell r="B2960" t="str">
            <v>R. EDI TEDJOSURANTO</v>
          </cell>
          <cell r="C2960" t="str">
            <v>06050</v>
          </cell>
          <cell r="D2960">
            <v>1809000</v>
          </cell>
          <cell r="E2960">
            <v>180900</v>
          </cell>
          <cell r="F2960">
            <v>180900</v>
          </cell>
          <cell r="G2960">
            <v>300000</v>
          </cell>
          <cell r="H2960">
            <v>0</v>
          </cell>
          <cell r="I2960">
            <v>407000</v>
          </cell>
          <cell r="J2960">
            <v>1986000</v>
          </cell>
        </row>
        <row r="2961">
          <cell r="A2961" t="str">
            <v>P81611</v>
          </cell>
          <cell r="B2961" t="str">
            <v>KISWANTO</v>
          </cell>
          <cell r="C2961" t="str">
            <v>06050</v>
          </cell>
          <cell r="D2961">
            <v>1207000</v>
          </cell>
          <cell r="E2961">
            <v>120700</v>
          </cell>
          <cell r="F2961">
            <v>120700</v>
          </cell>
          <cell r="G2961">
            <v>300000</v>
          </cell>
          <cell r="H2961">
            <v>0</v>
          </cell>
          <cell r="I2961">
            <v>297000</v>
          </cell>
          <cell r="J2961">
            <v>1727000</v>
          </cell>
        </row>
        <row r="2962">
          <cell r="A2962" t="str">
            <v>P81613</v>
          </cell>
          <cell r="B2962" t="str">
            <v>ROHWANI</v>
          </cell>
          <cell r="C2962" t="str">
            <v>06050</v>
          </cell>
          <cell r="D2962">
            <v>1207000</v>
          </cell>
          <cell r="E2962">
            <v>120700</v>
          </cell>
          <cell r="F2962">
            <v>120700</v>
          </cell>
          <cell r="G2962">
            <v>300000</v>
          </cell>
          <cell r="H2962">
            <v>0</v>
          </cell>
          <cell r="I2962">
            <v>319000</v>
          </cell>
          <cell r="J2962">
            <v>1727000</v>
          </cell>
        </row>
        <row r="2963">
          <cell r="A2963" t="str">
            <v>P52494</v>
          </cell>
          <cell r="B2963" t="str">
            <v>DJOKO SETYONO, B.SC</v>
          </cell>
          <cell r="C2963" t="str">
            <v>06070</v>
          </cell>
          <cell r="D2963">
            <v>2442000</v>
          </cell>
          <cell r="E2963">
            <v>244200</v>
          </cell>
          <cell r="F2963">
            <v>366300</v>
          </cell>
          <cell r="G2963">
            <v>375000</v>
          </cell>
          <cell r="H2963">
            <v>2100000</v>
          </cell>
          <cell r="I2963">
            <v>0</v>
          </cell>
          <cell r="J2963">
            <v>4209000</v>
          </cell>
        </row>
        <row r="2964">
          <cell r="A2964" t="str">
            <v>P53884</v>
          </cell>
          <cell r="B2964" t="str">
            <v>KARSIDI, SE</v>
          </cell>
          <cell r="C2964" t="str">
            <v>06070</v>
          </cell>
          <cell r="D2964">
            <v>2288000</v>
          </cell>
          <cell r="E2964">
            <v>0</v>
          </cell>
          <cell r="F2964">
            <v>0</v>
          </cell>
          <cell r="G2964">
            <v>75000</v>
          </cell>
          <cell r="H2964">
            <v>1500000</v>
          </cell>
          <cell r="I2964">
            <v>0</v>
          </cell>
          <cell r="J2964">
            <v>3048000</v>
          </cell>
        </row>
        <row r="2965">
          <cell r="A2965" t="str">
            <v>P80510</v>
          </cell>
          <cell r="B2965" t="str">
            <v>HARI WIJAYANTA, SE</v>
          </cell>
          <cell r="C2965" t="str">
            <v>06070</v>
          </cell>
          <cell r="D2965">
            <v>1799000</v>
          </cell>
          <cell r="E2965">
            <v>179900</v>
          </cell>
          <cell r="F2965">
            <v>179900</v>
          </cell>
          <cell r="G2965">
            <v>300000</v>
          </cell>
          <cell r="H2965">
            <v>0</v>
          </cell>
          <cell r="I2965">
            <v>825000</v>
          </cell>
          <cell r="J2965">
            <v>2347000</v>
          </cell>
        </row>
        <row r="2966">
          <cell r="A2966" t="str">
            <v>P80695</v>
          </cell>
          <cell r="B2966" t="str">
            <v>A. ROCHMAD HIDAYAT</v>
          </cell>
          <cell r="C2966" t="str">
            <v>06070</v>
          </cell>
          <cell r="D2966">
            <v>1425000</v>
          </cell>
          <cell r="E2966">
            <v>142500</v>
          </cell>
          <cell r="F2966">
            <v>142500</v>
          </cell>
          <cell r="G2966">
            <v>300000</v>
          </cell>
          <cell r="H2966">
            <v>0</v>
          </cell>
          <cell r="I2966">
            <v>583000</v>
          </cell>
          <cell r="J2966">
            <v>2068000</v>
          </cell>
        </row>
        <row r="2967">
          <cell r="A2967" t="str">
            <v>P81112</v>
          </cell>
          <cell r="B2967" t="str">
            <v>SRI MAHARTINI, A.Md.</v>
          </cell>
          <cell r="C2967" t="str">
            <v>06070</v>
          </cell>
          <cell r="D2967">
            <v>1523000</v>
          </cell>
          <cell r="E2967">
            <v>152300</v>
          </cell>
          <cell r="F2967">
            <v>76150</v>
          </cell>
          <cell r="G2967">
            <v>225000</v>
          </cell>
          <cell r="H2967">
            <v>0</v>
          </cell>
          <cell r="I2967">
            <v>495000</v>
          </cell>
          <cell r="J2967">
            <v>2138000</v>
          </cell>
        </row>
        <row r="2968">
          <cell r="A2968" t="str">
            <v>P82108</v>
          </cell>
          <cell r="B2968" t="str">
            <v>HARI SOENGKOWO</v>
          </cell>
          <cell r="C2968" t="str">
            <v>06070</v>
          </cell>
          <cell r="D2968">
            <v>1126000</v>
          </cell>
          <cell r="E2968">
            <v>112600</v>
          </cell>
          <cell r="F2968">
            <v>112600</v>
          </cell>
          <cell r="G2968">
            <v>300000</v>
          </cell>
          <cell r="H2968">
            <v>0</v>
          </cell>
          <cell r="I2968">
            <v>352000</v>
          </cell>
          <cell r="J2968">
            <v>1859000</v>
          </cell>
        </row>
        <row r="2969">
          <cell r="A2969" t="str">
            <v>P82765</v>
          </cell>
          <cell r="B2969" t="str">
            <v>YUNITA PRIHATNASARI,SE</v>
          </cell>
          <cell r="C2969" t="str">
            <v>06070</v>
          </cell>
          <cell r="D2969">
            <v>1183000</v>
          </cell>
          <cell r="E2969">
            <v>0</v>
          </cell>
          <cell r="F2969">
            <v>0</v>
          </cell>
          <cell r="G2969">
            <v>75000</v>
          </cell>
          <cell r="H2969">
            <v>0</v>
          </cell>
          <cell r="I2969">
            <v>495000</v>
          </cell>
          <cell r="J2969">
            <v>1998000</v>
          </cell>
        </row>
        <row r="2970">
          <cell r="A2970" t="str">
            <v>Q00726</v>
          </cell>
          <cell r="B2970" t="str">
            <v>SUPRI PURWO PUTRO</v>
          </cell>
          <cell r="C2970" t="str">
            <v>06070</v>
          </cell>
          <cell r="D2970">
            <v>935000</v>
          </cell>
          <cell r="E2970">
            <v>0</v>
          </cell>
          <cell r="F2970">
            <v>0</v>
          </cell>
          <cell r="G2970">
            <v>75000</v>
          </cell>
          <cell r="H2970">
            <v>0</v>
          </cell>
          <cell r="I2970">
            <v>0</v>
          </cell>
          <cell r="J2970">
            <v>1060000</v>
          </cell>
        </row>
        <row r="2971">
          <cell r="A2971" t="str">
            <v>Q00727</v>
          </cell>
          <cell r="B2971" t="str">
            <v>MARTHA DIAN TRIWAHYUNI</v>
          </cell>
          <cell r="C2971" t="str">
            <v>06070</v>
          </cell>
          <cell r="D2971">
            <v>935000</v>
          </cell>
          <cell r="E2971">
            <v>0</v>
          </cell>
          <cell r="F2971">
            <v>0</v>
          </cell>
          <cell r="G2971">
            <v>75000</v>
          </cell>
          <cell r="H2971">
            <v>0</v>
          </cell>
          <cell r="I2971">
            <v>0</v>
          </cell>
          <cell r="J2971">
            <v>1060000</v>
          </cell>
        </row>
        <row r="2972">
          <cell r="A2972" t="str">
            <v>P51706</v>
          </cell>
          <cell r="B2972" t="str">
            <v>SLAMET WIDODO, B.SC</v>
          </cell>
          <cell r="C2972" t="str">
            <v>06080</v>
          </cell>
          <cell r="D2972">
            <v>2215000</v>
          </cell>
          <cell r="E2972">
            <v>0</v>
          </cell>
          <cell r="F2972">
            <v>0</v>
          </cell>
          <cell r="G2972">
            <v>75000</v>
          </cell>
          <cell r="H2972">
            <v>1500000</v>
          </cell>
          <cell r="I2972">
            <v>0</v>
          </cell>
          <cell r="J2972">
            <v>2928000</v>
          </cell>
        </row>
        <row r="2973">
          <cell r="A2973" t="str">
            <v>P52454</v>
          </cell>
          <cell r="B2973" t="str">
            <v>SURANTO, BA</v>
          </cell>
          <cell r="C2973" t="str">
            <v>06080</v>
          </cell>
          <cell r="D2973">
            <v>2527000</v>
          </cell>
          <cell r="E2973">
            <v>252700</v>
          </cell>
          <cell r="F2973">
            <v>0</v>
          </cell>
          <cell r="G2973">
            <v>150000</v>
          </cell>
          <cell r="H2973">
            <v>2100000</v>
          </cell>
          <cell r="I2973">
            <v>0</v>
          </cell>
          <cell r="J2973">
            <v>4209000</v>
          </cell>
        </row>
        <row r="2974">
          <cell r="A2974" t="str">
            <v>P79395</v>
          </cell>
          <cell r="B2974" t="str">
            <v>ENY MARYATI</v>
          </cell>
          <cell r="C2974" t="str">
            <v>06080</v>
          </cell>
          <cell r="D2974">
            <v>1806000</v>
          </cell>
          <cell r="E2974">
            <v>180600</v>
          </cell>
          <cell r="F2974">
            <v>180600</v>
          </cell>
          <cell r="G2974">
            <v>300000</v>
          </cell>
          <cell r="H2974">
            <v>0</v>
          </cell>
          <cell r="I2974">
            <v>605000</v>
          </cell>
          <cell r="J2974">
            <v>2121000</v>
          </cell>
        </row>
        <row r="2975">
          <cell r="A2975" t="str">
            <v>P79634</v>
          </cell>
          <cell r="B2975" t="str">
            <v>SLAMET YULIANTO</v>
          </cell>
          <cell r="C2975" t="str">
            <v>06080</v>
          </cell>
          <cell r="D2975">
            <v>1806000</v>
          </cell>
          <cell r="E2975">
            <v>180600</v>
          </cell>
          <cell r="F2975">
            <v>180600</v>
          </cell>
          <cell r="G2975">
            <v>300000</v>
          </cell>
          <cell r="H2975">
            <v>0</v>
          </cell>
          <cell r="I2975">
            <v>583000</v>
          </cell>
          <cell r="J2975">
            <v>2121000</v>
          </cell>
        </row>
        <row r="2976">
          <cell r="A2976" t="str">
            <v>P80320</v>
          </cell>
          <cell r="B2976" t="str">
            <v>ANTONIUS DYAN YUSTANTO</v>
          </cell>
          <cell r="C2976" t="str">
            <v>06080</v>
          </cell>
          <cell r="D2976">
            <v>1686000</v>
          </cell>
          <cell r="E2976">
            <v>168600</v>
          </cell>
          <cell r="F2976">
            <v>168600</v>
          </cell>
          <cell r="G2976">
            <v>300000</v>
          </cell>
          <cell r="H2976">
            <v>0</v>
          </cell>
          <cell r="I2976">
            <v>825000</v>
          </cell>
          <cell r="J2976">
            <v>2121000</v>
          </cell>
        </row>
        <row r="2977">
          <cell r="A2977" t="str">
            <v>P80699</v>
          </cell>
          <cell r="B2977" t="str">
            <v>KARMUDI</v>
          </cell>
          <cell r="C2977" t="str">
            <v>06080</v>
          </cell>
          <cell r="D2977">
            <v>1425000</v>
          </cell>
          <cell r="E2977">
            <v>142500</v>
          </cell>
          <cell r="F2977">
            <v>142500</v>
          </cell>
          <cell r="G2977">
            <v>300000</v>
          </cell>
          <cell r="H2977">
            <v>0</v>
          </cell>
          <cell r="I2977">
            <v>495000</v>
          </cell>
          <cell r="J2977">
            <v>1987000</v>
          </cell>
        </row>
        <row r="2978">
          <cell r="A2978" t="str">
            <v>P81597</v>
          </cell>
          <cell r="B2978" t="str">
            <v>ANGGRAINI HARJANTI</v>
          </cell>
          <cell r="C2978" t="str">
            <v>06080</v>
          </cell>
          <cell r="D2978">
            <v>1166000</v>
          </cell>
          <cell r="E2978">
            <v>116600</v>
          </cell>
          <cell r="F2978">
            <v>116600</v>
          </cell>
          <cell r="G2978">
            <v>300000</v>
          </cell>
          <cell r="H2978">
            <v>0</v>
          </cell>
          <cell r="I2978">
            <v>319000</v>
          </cell>
          <cell r="J2978">
            <v>1785000</v>
          </cell>
        </row>
        <row r="2979">
          <cell r="A2979" t="str">
            <v>P82094</v>
          </cell>
          <cell r="B2979" t="str">
            <v>WAHYU TRIWIRAWAN</v>
          </cell>
          <cell r="C2979" t="str">
            <v>06080</v>
          </cell>
          <cell r="D2979">
            <v>1164000</v>
          </cell>
          <cell r="E2979">
            <v>116400</v>
          </cell>
          <cell r="F2979">
            <v>116400</v>
          </cell>
          <cell r="G2979">
            <v>300000</v>
          </cell>
          <cell r="H2979">
            <v>0</v>
          </cell>
          <cell r="I2979">
            <v>330000</v>
          </cell>
          <cell r="J2979">
            <v>1852000</v>
          </cell>
        </row>
        <row r="2980">
          <cell r="A2980" t="str">
            <v>Q00729</v>
          </cell>
          <cell r="B2980" t="str">
            <v>DHITA RAHMAWATI AYUNDRIA</v>
          </cell>
          <cell r="C2980" t="str">
            <v>06080</v>
          </cell>
          <cell r="D2980">
            <v>935000</v>
          </cell>
          <cell r="E2980">
            <v>0</v>
          </cell>
          <cell r="F2980">
            <v>0</v>
          </cell>
          <cell r="G2980">
            <v>75000</v>
          </cell>
          <cell r="H2980">
            <v>0</v>
          </cell>
          <cell r="I2980">
            <v>0</v>
          </cell>
          <cell r="J2980">
            <v>1060000</v>
          </cell>
        </row>
        <row r="2981">
          <cell r="A2981" t="str">
            <v>Q00730</v>
          </cell>
          <cell r="B2981" t="str">
            <v>DARYATI PUTU PRADEKSA</v>
          </cell>
          <cell r="C2981" t="str">
            <v>06080</v>
          </cell>
          <cell r="D2981">
            <v>935000</v>
          </cell>
          <cell r="E2981">
            <v>0</v>
          </cell>
          <cell r="F2981">
            <v>0</v>
          </cell>
          <cell r="G2981">
            <v>75000</v>
          </cell>
          <cell r="H2981">
            <v>0</v>
          </cell>
          <cell r="I2981">
            <v>0</v>
          </cell>
          <cell r="J2981">
            <v>1060000</v>
          </cell>
        </row>
        <row r="2982">
          <cell r="A2982" t="str">
            <v>Q00731</v>
          </cell>
          <cell r="B2982" t="str">
            <v>MARIA YUSTI PRADITA</v>
          </cell>
          <cell r="C2982" t="str">
            <v>06080</v>
          </cell>
          <cell r="D2982">
            <v>935000</v>
          </cell>
          <cell r="E2982">
            <v>0</v>
          </cell>
          <cell r="F2982">
            <v>0</v>
          </cell>
          <cell r="G2982">
            <v>75000</v>
          </cell>
          <cell r="H2982">
            <v>0</v>
          </cell>
          <cell r="I2982">
            <v>0</v>
          </cell>
          <cell r="J2982">
            <v>1060000</v>
          </cell>
        </row>
        <row r="2983">
          <cell r="A2983" t="str">
            <v>P53310</v>
          </cell>
          <cell r="B2983" t="str">
            <v>ASWANDI, BA</v>
          </cell>
          <cell r="C2983" t="str">
            <v>06090</v>
          </cell>
          <cell r="D2983">
            <v>2288000</v>
          </cell>
          <cell r="E2983">
            <v>228800</v>
          </cell>
          <cell r="F2983">
            <v>114400</v>
          </cell>
          <cell r="G2983">
            <v>225000</v>
          </cell>
          <cell r="H2983">
            <v>1500000</v>
          </cell>
          <cell r="I2983">
            <v>0</v>
          </cell>
          <cell r="J2983">
            <v>2928000</v>
          </cell>
        </row>
        <row r="2984">
          <cell r="A2984" t="str">
            <v>P54113</v>
          </cell>
          <cell r="B2984" t="str">
            <v>SUNARTA</v>
          </cell>
          <cell r="C2984" t="str">
            <v>06090</v>
          </cell>
          <cell r="D2984">
            <v>1942000</v>
          </cell>
          <cell r="E2984">
            <v>194200</v>
          </cell>
          <cell r="F2984">
            <v>0</v>
          </cell>
          <cell r="G2984">
            <v>150000</v>
          </cell>
          <cell r="H2984">
            <v>0</v>
          </cell>
          <cell r="I2984">
            <v>352000</v>
          </cell>
          <cell r="J2984">
            <v>1987000</v>
          </cell>
        </row>
        <row r="2985">
          <cell r="A2985" t="str">
            <v>P62912</v>
          </cell>
          <cell r="B2985" t="str">
            <v>EDI WARNOTO, SH</v>
          </cell>
          <cell r="C2985" t="str">
            <v>06090</v>
          </cell>
          <cell r="D2985">
            <v>2359000</v>
          </cell>
          <cell r="E2985">
            <v>235900</v>
          </cell>
          <cell r="F2985">
            <v>117950</v>
          </cell>
          <cell r="G2985">
            <v>225000</v>
          </cell>
          <cell r="H2985">
            <v>2100000</v>
          </cell>
          <cell r="I2985">
            <v>0</v>
          </cell>
          <cell r="J2985">
            <v>4209000</v>
          </cell>
        </row>
        <row r="2986">
          <cell r="A2986" t="str">
            <v>P71264</v>
          </cell>
          <cell r="B2986" t="str">
            <v>AGUSTINA PRASETYANINGSIH</v>
          </cell>
          <cell r="C2986" t="str">
            <v>06090</v>
          </cell>
          <cell r="D2986">
            <v>1872000</v>
          </cell>
          <cell r="E2986">
            <v>0</v>
          </cell>
          <cell r="F2986">
            <v>0</v>
          </cell>
          <cell r="G2986">
            <v>75000</v>
          </cell>
          <cell r="H2986">
            <v>0</v>
          </cell>
          <cell r="I2986">
            <v>352000</v>
          </cell>
          <cell r="J2986">
            <v>2054000</v>
          </cell>
        </row>
        <row r="2987">
          <cell r="A2987" t="str">
            <v>P76664</v>
          </cell>
          <cell r="B2987" t="str">
            <v>BAMBANG HASMANTO</v>
          </cell>
          <cell r="C2987" t="str">
            <v>06090</v>
          </cell>
          <cell r="D2987">
            <v>1689000</v>
          </cell>
          <cell r="E2987">
            <v>168900</v>
          </cell>
          <cell r="F2987">
            <v>168900</v>
          </cell>
          <cell r="G2987">
            <v>300000</v>
          </cell>
          <cell r="H2987">
            <v>0</v>
          </cell>
          <cell r="I2987">
            <v>825000</v>
          </cell>
          <cell r="J2987">
            <v>2054000</v>
          </cell>
        </row>
        <row r="2988">
          <cell r="A2988" t="str">
            <v>P77376</v>
          </cell>
          <cell r="B2988" t="str">
            <v>SAMODRO WIBAWA</v>
          </cell>
          <cell r="C2988" t="str">
            <v>06090</v>
          </cell>
          <cell r="D2988">
            <v>1806000</v>
          </cell>
          <cell r="E2988">
            <v>0</v>
          </cell>
          <cell r="F2988">
            <v>0</v>
          </cell>
          <cell r="G2988">
            <v>75000</v>
          </cell>
          <cell r="H2988">
            <v>0</v>
          </cell>
          <cell r="I2988">
            <v>825000</v>
          </cell>
          <cell r="J2988">
            <v>2121000</v>
          </cell>
        </row>
        <row r="2989">
          <cell r="A2989" t="str">
            <v>P79011</v>
          </cell>
          <cell r="B2989" t="str">
            <v>DEBORA EVELINA HUTAGALUNG</v>
          </cell>
          <cell r="C2989" t="str">
            <v>06090</v>
          </cell>
          <cell r="D2989">
            <v>1744000</v>
          </cell>
          <cell r="E2989">
            <v>0</v>
          </cell>
          <cell r="F2989">
            <v>0</v>
          </cell>
          <cell r="G2989">
            <v>75000</v>
          </cell>
          <cell r="H2989">
            <v>0</v>
          </cell>
          <cell r="I2989">
            <v>825000</v>
          </cell>
          <cell r="J2989">
            <v>2121000</v>
          </cell>
        </row>
        <row r="2990">
          <cell r="A2990" t="str">
            <v>P79990</v>
          </cell>
          <cell r="B2990" t="str">
            <v>ARI HUSNAWATI, SE.MM</v>
          </cell>
          <cell r="C2990" t="str">
            <v>06090</v>
          </cell>
          <cell r="D2990">
            <v>1744000</v>
          </cell>
          <cell r="E2990">
            <v>0</v>
          </cell>
          <cell r="F2990">
            <v>0</v>
          </cell>
          <cell r="G2990">
            <v>75000</v>
          </cell>
          <cell r="H2990">
            <v>0</v>
          </cell>
          <cell r="I2990">
            <v>825000</v>
          </cell>
          <cell r="J2990">
            <v>2121000</v>
          </cell>
        </row>
        <row r="2991">
          <cell r="A2991" t="str">
            <v>P81059</v>
          </cell>
          <cell r="B2991" t="str">
            <v>ONITA KUSHINDARTI, SE</v>
          </cell>
          <cell r="C2991" t="str">
            <v>06090</v>
          </cell>
          <cell r="D2991">
            <v>1523000</v>
          </cell>
          <cell r="E2991">
            <v>152300</v>
          </cell>
          <cell r="F2991">
            <v>76150</v>
          </cell>
          <cell r="G2991">
            <v>225000</v>
          </cell>
          <cell r="H2991">
            <v>0</v>
          </cell>
          <cell r="I2991">
            <v>495000</v>
          </cell>
          <cell r="J2991">
            <v>2054000</v>
          </cell>
        </row>
        <row r="2992">
          <cell r="A2992" t="str">
            <v>P81617</v>
          </cell>
          <cell r="B2992" t="str">
            <v>SUNARYO</v>
          </cell>
          <cell r="C2992" t="str">
            <v>06090</v>
          </cell>
          <cell r="D2992">
            <v>1168000</v>
          </cell>
          <cell r="E2992">
            <v>116800</v>
          </cell>
          <cell r="F2992">
            <v>116800</v>
          </cell>
          <cell r="G2992">
            <v>300000</v>
          </cell>
          <cell r="H2992">
            <v>0</v>
          </cell>
          <cell r="I2992">
            <v>0</v>
          </cell>
          <cell r="J2992">
            <v>1718000</v>
          </cell>
        </row>
        <row r="2993">
          <cell r="A2993" t="str">
            <v>P82109</v>
          </cell>
          <cell r="B2993" t="str">
            <v>MOHAMMAD SOLEKHAN</v>
          </cell>
          <cell r="C2993" t="str">
            <v>06090</v>
          </cell>
          <cell r="D2993">
            <v>1126000</v>
          </cell>
          <cell r="E2993">
            <v>112600</v>
          </cell>
          <cell r="F2993">
            <v>112600</v>
          </cell>
          <cell r="G2993">
            <v>300000</v>
          </cell>
          <cell r="H2993">
            <v>0</v>
          </cell>
          <cell r="I2993">
            <v>583000</v>
          </cell>
          <cell r="J2993">
            <v>1785000</v>
          </cell>
        </row>
        <row r="2994">
          <cell r="A2994" t="str">
            <v>Q00732</v>
          </cell>
          <cell r="B2994" t="str">
            <v>KARUNIA PRATIWI</v>
          </cell>
          <cell r="C2994" t="str">
            <v>06090</v>
          </cell>
          <cell r="D2994">
            <v>935000</v>
          </cell>
          <cell r="E2994">
            <v>0</v>
          </cell>
          <cell r="F2994">
            <v>0</v>
          </cell>
          <cell r="G2994">
            <v>75000</v>
          </cell>
          <cell r="H2994">
            <v>0</v>
          </cell>
          <cell r="I2994">
            <v>0</v>
          </cell>
          <cell r="J2994">
            <v>1060000</v>
          </cell>
        </row>
        <row r="2995">
          <cell r="A2995" t="str">
            <v>Q00733</v>
          </cell>
          <cell r="B2995" t="str">
            <v>BRAMANTI RESTIANING PRATIWI</v>
          </cell>
          <cell r="C2995" t="str">
            <v>06090</v>
          </cell>
          <cell r="D2995">
            <v>935000</v>
          </cell>
          <cell r="E2995">
            <v>0</v>
          </cell>
          <cell r="F2995">
            <v>0</v>
          </cell>
          <cell r="G2995">
            <v>75000</v>
          </cell>
          <cell r="H2995">
            <v>0</v>
          </cell>
          <cell r="I2995">
            <v>0</v>
          </cell>
          <cell r="J2995">
            <v>1060000</v>
          </cell>
        </row>
        <row r="2996">
          <cell r="A2996" t="str">
            <v>Q00734</v>
          </cell>
          <cell r="B2996" t="str">
            <v>KARINA NOVITASARI</v>
          </cell>
          <cell r="C2996" t="str">
            <v>06090</v>
          </cell>
          <cell r="D2996">
            <v>935000</v>
          </cell>
          <cell r="E2996">
            <v>0</v>
          </cell>
          <cell r="F2996">
            <v>0</v>
          </cell>
          <cell r="G2996">
            <v>75000</v>
          </cell>
          <cell r="H2996">
            <v>0</v>
          </cell>
          <cell r="I2996">
            <v>0</v>
          </cell>
          <cell r="J2996">
            <v>1060000</v>
          </cell>
        </row>
        <row r="2997">
          <cell r="A2997" t="str">
            <v>P47220</v>
          </cell>
          <cell r="B2997" t="str">
            <v>ABAS</v>
          </cell>
          <cell r="C2997" t="str">
            <v>06100</v>
          </cell>
          <cell r="D2997">
            <v>1942000</v>
          </cell>
          <cell r="E2997">
            <v>194200</v>
          </cell>
          <cell r="F2997">
            <v>97100</v>
          </cell>
          <cell r="G2997">
            <v>225000</v>
          </cell>
          <cell r="H2997">
            <v>0</v>
          </cell>
          <cell r="I2997">
            <v>0</v>
          </cell>
          <cell r="J2997">
            <v>1840000</v>
          </cell>
        </row>
        <row r="2998">
          <cell r="A2998" t="str">
            <v>P54388</v>
          </cell>
          <cell r="B2998" t="str">
            <v>WAHYONO, SH.MM</v>
          </cell>
          <cell r="C2998" t="str">
            <v>06100</v>
          </cell>
          <cell r="D2998">
            <v>2364000</v>
          </cell>
          <cell r="E2998">
            <v>236400</v>
          </cell>
          <cell r="F2998">
            <v>236400</v>
          </cell>
          <cell r="G2998">
            <v>300000</v>
          </cell>
          <cell r="H2998">
            <v>1500000</v>
          </cell>
          <cell r="I2998">
            <v>0</v>
          </cell>
          <cell r="J2998">
            <v>3068000</v>
          </cell>
        </row>
        <row r="2999">
          <cell r="A2999" t="str">
            <v>P66099</v>
          </cell>
          <cell r="B2999" t="str">
            <v>SUGENG</v>
          </cell>
          <cell r="C2999" t="str">
            <v>06100</v>
          </cell>
          <cell r="D2999">
            <v>1751000</v>
          </cell>
          <cell r="E2999">
            <v>175100</v>
          </cell>
          <cell r="F2999">
            <v>175100</v>
          </cell>
          <cell r="G2999">
            <v>300000</v>
          </cell>
          <cell r="H2999">
            <v>0</v>
          </cell>
          <cell r="I2999">
            <v>319000</v>
          </cell>
          <cell r="J2999">
            <v>1840000</v>
          </cell>
        </row>
        <row r="3000">
          <cell r="A3000" t="str">
            <v>P82767</v>
          </cell>
          <cell r="B3000" t="str">
            <v>ARIS RAMDANI</v>
          </cell>
          <cell r="C3000" t="str">
            <v>06100</v>
          </cell>
          <cell r="D3000">
            <v>1052000</v>
          </cell>
          <cell r="E3000">
            <v>105200</v>
          </cell>
          <cell r="F3000">
            <v>0</v>
          </cell>
          <cell r="G3000">
            <v>150000</v>
          </cell>
          <cell r="H3000">
            <v>0</v>
          </cell>
          <cell r="I3000">
            <v>495000</v>
          </cell>
          <cell r="J3000">
            <v>1654000</v>
          </cell>
        </row>
        <row r="3001">
          <cell r="A3001" t="str">
            <v>Q00735</v>
          </cell>
          <cell r="B3001" t="str">
            <v>SLAMET RIYANTO</v>
          </cell>
          <cell r="C3001" t="str">
            <v>06100</v>
          </cell>
          <cell r="D3001">
            <v>935000</v>
          </cell>
          <cell r="E3001">
            <v>0</v>
          </cell>
          <cell r="F3001">
            <v>0</v>
          </cell>
          <cell r="G3001">
            <v>75000</v>
          </cell>
          <cell r="H3001">
            <v>0</v>
          </cell>
          <cell r="I3001">
            <v>0</v>
          </cell>
          <cell r="J3001">
            <v>1030000</v>
          </cell>
        </row>
        <row r="3002">
          <cell r="A3002" t="str">
            <v>P50746</v>
          </cell>
          <cell r="B3002" t="str">
            <v>KISWANTO, B.A.</v>
          </cell>
          <cell r="C3002" t="str">
            <v>06110</v>
          </cell>
          <cell r="D3002">
            <v>2211000</v>
          </cell>
          <cell r="E3002">
            <v>221100</v>
          </cell>
          <cell r="F3002">
            <v>221100</v>
          </cell>
          <cell r="G3002">
            <v>300000</v>
          </cell>
          <cell r="H3002">
            <v>1500000</v>
          </cell>
          <cell r="I3002">
            <v>0</v>
          </cell>
          <cell r="J3002">
            <v>2950000</v>
          </cell>
        </row>
        <row r="3003">
          <cell r="A3003" t="str">
            <v>P52447</v>
          </cell>
          <cell r="B3003" t="str">
            <v>DJOKO PURWANTO</v>
          </cell>
          <cell r="C3003" t="str">
            <v>06110</v>
          </cell>
          <cell r="D3003">
            <v>1942000</v>
          </cell>
          <cell r="E3003">
            <v>194200</v>
          </cell>
          <cell r="F3003">
            <v>194200</v>
          </cell>
          <cell r="G3003">
            <v>300000</v>
          </cell>
          <cell r="H3003">
            <v>0</v>
          </cell>
          <cell r="I3003">
            <v>605000</v>
          </cell>
          <cell r="J3003">
            <v>1922000</v>
          </cell>
        </row>
        <row r="3004">
          <cell r="A3004" t="str">
            <v>P71276</v>
          </cell>
          <cell r="B3004" t="str">
            <v>KUSTIYANA</v>
          </cell>
          <cell r="C3004" t="str">
            <v>06110</v>
          </cell>
          <cell r="D3004">
            <v>1638000</v>
          </cell>
          <cell r="E3004">
            <v>163800</v>
          </cell>
          <cell r="F3004">
            <v>245700</v>
          </cell>
          <cell r="G3004">
            <v>375000</v>
          </cell>
          <cell r="H3004">
            <v>0</v>
          </cell>
          <cell r="I3004">
            <v>319000</v>
          </cell>
          <cell r="J3004">
            <v>1857000</v>
          </cell>
        </row>
        <row r="3005">
          <cell r="A3005" t="str">
            <v>P71576</v>
          </cell>
          <cell r="B3005" t="str">
            <v>TRIYONO</v>
          </cell>
          <cell r="C3005" t="str">
            <v>06110</v>
          </cell>
          <cell r="D3005">
            <v>1744000</v>
          </cell>
          <cell r="E3005">
            <v>0</v>
          </cell>
          <cell r="F3005">
            <v>0</v>
          </cell>
          <cell r="G3005">
            <v>75000</v>
          </cell>
          <cell r="H3005">
            <v>0</v>
          </cell>
          <cell r="I3005">
            <v>319000</v>
          </cell>
          <cell r="J3005">
            <v>2051000</v>
          </cell>
        </row>
        <row r="3006">
          <cell r="A3006" t="str">
            <v>P79412</v>
          </cell>
          <cell r="B3006" t="str">
            <v>NANDANG HERMAWAN</v>
          </cell>
          <cell r="C3006" t="str">
            <v>06110</v>
          </cell>
          <cell r="D3006">
            <v>1806000</v>
          </cell>
          <cell r="E3006">
            <v>180600</v>
          </cell>
          <cell r="F3006">
            <v>180600</v>
          </cell>
          <cell r="G3006">
            <v>300000</v>
          </cell>
          <cell r="H3006">
            <v>0</v>
          </cell>
          <cell r="I3006">
            <v>825000</v>
          </cell>
          <cell r="J3006">
            <v>2051000</v>
          </cell>
        </row>
        <row r="3007">
          <cell r="A3007" t="str">
            <v>P80161</v>
          </cell>
          <cell r="B3007" t="str">
            <v>SOHIRIN,SE</v>
          </cell>
          <cell r="C3007" t="str">
            <v>06110</v>
          </cell>
          <cell r="D3007">
            <v>1802000</v>
          </cell>
          <cell r="E3007">
            <v>180200</v>
          </cell>
          <cell r="F3007">
            <v>180200</v>
          </cell>
          <cell r="G3007">
            <v>300000</v>
          </cell>
          <cell r="H3007">
            <v>0</v>
          </cell>
          <cell r="I3007">
            <v>825000</v>
          </cell>
          <cell r="J3007">
            <v>2116000</v>
          </cell>
        </row>
        <row r="3008">
          <cell r="A3008" t="str">
            <v>P80694</v>
          </cell>
          <cell r="B3008" t="str">
            <v>DENY YUDA PERMANA</v>
          </cell>
          <cell r="C3008" t="str">
            <v>06110</v>
          </cell>
          <cell r="D3008">
            <v>1425000</v>
          </cell>
          <cell r="E3008">
            <v>142500</v>
          </cell>
          <cell r="F3008">
            <v>142500</v>
          </cell>
          <cell r="G3008">
            <v>300000</v>
          </cell>
          <cell r="H3008">
            <v>0</v>
          </cell>
          <cell r="I3008">
            <v>825000</v>
          </cell>
          <cell r="J3008">
            <v>1922000</v>
          </cell>
        </row>
        <row r="3009">
          <cell r="A3009" t="str">
            <v>P82770</v>
          </cell>
          <cell r="B3009" t="str">
            <v>DWI RUSYANTO</v>
          </cell>
          <cell r="C3009" t="str">
            <v>06110</v>
          </cell>
          <cell r="D3009">
            <v>1052000</v>
          </cell>
          <cell r="E3009">
            <v>105200</v>
          </cell>
          <cell r="F3009">
            <v>52600</v>
          </cell>
          <cell r="G3009">
            <v>225000</v>
          </cell>
          <cell r="H3009">
            <v>0</v>
          </cell>
          <cell r="I3009">
            <v>330000</v>
          </cell>
          <cell r="J3009">
            <v>1727000</v>
          </cell>
        </row>
        <row r="3010">
          <cell r="A3010" t="str">
            <v>Q00736</v>
          </cell>
          <cell r="B3010" t="str">
            <v>LINDA WULANDARI</v>
          </cell>
          <cell r="C3010" t="str">
            <v>06110</v>
          </cell>
          <cell r="D3010">
            <v>935000</v>
          </cell>
          <cell r="E3010">
            <v>0</v>
          </cell>
          <cell r="F3010">
            <v>0</v>
          </cell>
          <cell r="G3010">
            <v>75000</v>
          </cell>
          <cell r="H3010">
            <v>0</v>
          </cell>
          <cell r="I3010">
            <v>0</v>
          </cell>
          <cell r="J3010">
            <v>1030000</v>
          </cell>
        </row>
        <row r="3011">
          <cell r="A3011" t="str">
            <v>Q00737</v>
          </cell>
          <cell r="B3011" t="str">
            <v>PARAMITA WAHYU WIDHIASTUTI</v>
          </cell>
          <cell r="C3011" t="str">
            <v>06110</v>
          </cell>
          <cell r="D3011">
            <v>935000</v>
          </cell>
          <cell r="E3011">
            <v>0</v>
          </cell>
          <cell r="F3011">
            <v>0</v>
          </cell>
          <cell r="G3011">
            <v>75000</v>
          </cell>
          <cell r="H3011">
            <v>0</v>
          </cell>
          <cell r="I3011">
            <v>0</v>
          </cell>
          <cell r="J3011">
            <v>1030000</v>
          </cell>
        </row>
        <row r="3012">
          <cell r="A3012" t="str">
            <v>P52797</v>
          </cell>
          <cell r="B3012" t="str">
            <v>DARNO MATEUS</v>
          </cell>
          <cell r="C3012" t="str">
            <v>06120</v>
          </cell>
          <cell r="D3012">
            <v>2211000</v>
          </cell>
          <cell r="E3012">
            <v>221100</v>
          </cell>
          <cell r="F3012">
            <v>221100</v>
          </cell>
          <cell r="G3012">
            <v>300000</v>
          </cell>
          <cell r="H3012">
            <v>1500000</v>
          </cell>
          <cell r="I3012">
            <v>0</v>
          </cell>
          <cell r="J3012">
            <v>2825000</v>
          </cell>
        </row>
        <row r="3013">
          <cell r="A3013" t="str">
            <v>P62766</v>
          </cell>
          <cell r="B3013" t="str">
            <v>KUSTIAH</v>
          </cell>
          <cell r="C3013" t="str">
            <v>06120</v>
          </cell>
          <cell r="D3013">
            <v>1872000</v>
          </cell>
          <cell r="E3013">
            <v>0</v>
          </cell>
          <cell r="F3013">
            <v>0</v>
          </cell>
          <cell r="G3013">
            <v>75000</v>
          </cell>
          <cell r="H3013">
            <v>0</v>
          </cell>
          <cell r="I3013">
            <v>407000</v>
          </cell>
          <cell r="J3013">
            <v>1986000</v>
          </cell>
        </row>
        <row r="3014">
          <cell r="A3014" t="str">
            <v>P63734</v>
          </cell>
          <cell r="B3014" t="str">
            <v>MULJADI</v>
          </cell>
          <cell r="C3014" t="str">
            <v>06120</v>
          </cell>
          <cell r="D3014">
            <v>1751000</v>
          </cell>
          <cell r="E3014">
            <v>175100</v>
          </cell>
          <cell r="F3014">
            <v>175100</v>
          </cell>
          <cell r="G3014">
            <v>300000</v>
          </cell>
          <cell r="H3014">
            <v>0</v>
          </cell>
          <cell r="I3014">
            <v>0</v>
          </cell>
          <cell r="J3014">
            <v>1922000</v>
          </cell>
        </row>
        <row r="3015">
          <cell r="A3015" t="str">
            <v>P81604</v>
          </cell>
          <cell r="B3015" t="str">
            <v>DJUHARTONO</v>
          </cell>
          <cell r="C3015" t="str">
            <v>06120</v>
          </cell>
          <cell r="D3015">
            <v>1207000</v>
          </cell>
          <cell r="E3015">
            <v>120700</v>
          </cell>
          <cell r="F3015">
            <v>120700</v>
          </cell>
          <cell r="G3015">
            <v>300000</v>
          </cell>
          <cell r="H3015">
            <v>0</v>
          </cell>
          <cell r="I3015">
            <v>0</v>
          </cell>
          <cell r="J3015">
            <v>1727000</v>
          </cell>
        </row>
        <row r="3016">
          <cell r="A3016" t="str">
            <v>P81631</v>
          </cell>
          <cell r="B3016" t="str">
            <v>SUDIANTO</v>
          </cell>
          <cell r="C3016" t="str">
            <v>06120</v>
          </cell>
          <cell r="D3016">
            <v>1207000</v>
          </cell>
          <cell r="E3016">
            <v>120700</v>
          </cell>
          <cell r="F3016">
            <v>120700</v>
          </cell>
          <cell r="G3016">
            <v>300000</v>
          </cell>
          <cell r="H3016">
            <v>0</v>
          </cell>
          <cell r="I3016">
            <v>297000</v>
          </cell>
          <cell r="J3016">
            <v>1727000</v>
          </cell>
        </row>
        <row r="3017">
          <cell r="A3017" t="str">
            <v>P58835</v>
          </cell>
          <cell r="B3017" t="str">
            <v>TARMIN</v>
          </cell>
          <cell r="C3017" t="str">
            <v>06130</v>
          </cell>
          <cell r="D3017">
            <v>1765000</v>
          </cell>
          <cell r="E3017">
            <v>176500</v>
          </cell>
          <cell r="F3017">
            <v>88250</v>
          </cell>
          <cell r="G3017">
            <v>225000</v>
          </cell>
          <cell r="H3017">
            <v>0</v>
          </cell>
          <cell r="I3017">
            <v>319000</v>
          </cell>
          <cell r="J3017">
            <v>1792000</v>
          </cell>
        </row>
        <row r="3018">
          <cell r="A3018" t="str">
            <v>P60268</v>
          </cell>
          <cell r="B3018" t="str">
            <v>KUSMIN</v>
          </cell>
          <cell r="C3018" t="str">
            <v>06130</v>
          </cell>
          <cell r="D3018">
            <v>1765000</v>
          </cell>
          <cell r="E3018">
            <v>176500</v>
          </cell>
          <cell r="F3018">
            <v>0</v>
          </cell>
          <cell r="G3018">
            <v>150000</v>
          </cell>
          <cell r="H3018">
            <v>0</v>
          </cell>
          <cell r="I3018">
            <v>0</v>
          </cell>
          <cell r="J3018">
            <v>1716000</v>
          </cell>
        </row>
        <row r="3019">
          <cell r="A3019" t="str">
            <v>P62910</v>
          </cell>
          <cell r="B3019" t="str">
            <v>PONTJO WIDODO</v>
          </cell>
          <cell r="C3019" t="str">
            <v>06130</v>
          </cell>
          <cell r="D3019">
            <v>2211000</v>
          </cell>
          <cell r="E3019">
            <v>221100</v>
          </cell>
          <cell r="F3019">
            <v>110550</v>
          </cell>
          <cell r="G3019">
            <v>225000</v>
          </cell>
          <cell r="H3019">
            <v>1500000</v>
          </cell>
          <cell r="I3019">
            <v>0</v>
          </cell>
          <cell r="J3019">
            <v>2825000</v>
          </cell>
        </row>
        <row r="3020">
          <cell r="A3020" t="str">
            <v>P63554</v>
          </cell>
          <cell r="B3020" t="str">
            <v>SUTRISNA</v>
          </cell>
          <cell r="C3020" t="str">
            <v>06130</v>
          </cell>
          <cell r="D3020">
            <v>1872000</v>
          </cell>
          <cell r="E3020">
            <v>187200</v>
          </cell>
          <cell r="F3020">
            <v>187200</v>
          </cell>
          <cell r="G3020">
            <v>300000</v>
          </cell>
          <cell r="H3020">
            <v>0</v>
          </cell>
          <cell r="I3020">
            <v>407000</v>
          </cell>
          <cell r="J3020">
            <v>1986000</v>
          </cell>
        </row>
        <row r="3021">
          <cell r="A3021" t="str">
            <v>Q00738</v>
          </cell>
          <cell r="B3021" t="str">
            <v>CICILIA MILA SILANGKIR</v>
          </cell>
          <cell r="C3021" t="str">
            <v>06130</v>
          </cell>
          <cell r="D3021">
            <v>935000</v>
          </cell>
          <cell r="E3021">
            <v>0</v>
          </cell>
          <cell r="F3021">
            <v>0</v>
          </cell>
          <cell r="G3021">
            <v>75000</v>
          </cell>
          <cell r="H3021">
            <v>0</v>
          </cell>
          <cell r="I3021">
            <v>297000</v>
          </cell>
          <cell r="J3021">
            <v>1030000</v>
          </cell>
        </row>
        <row r="3022">
          <cell r="A3022" t="str">
            <v>P66114</v>
          </cell>
          <cell r="B3022" t="str">
            <v>BUDI SETYONO</v>
          </cell>
          <cell r="C3022" t="str">
            <v>06140</v>
          </cell>
          <cell r="D3022">
            <v>1748000</v>
          </cell>
          <cell r="E3022">
            <v>174800</v>
          </cell>
          <cell r="F3022">
            <v>87400</v>
          </cell>
          <cell r="G3022">
            <v>225000</v>
          </cell>
          <cell r="H3022">
            <v>0</v>
          </cell>
          <cell r="I3022">
            <v>330000</v>
          </cell>
          <cell r="J3022">
            <v>1986000</v>
          </cell>
        </row>
        <row r="3023">
          <cell r="A3023" t="str">
            <v>P78580</v>
          </cell>
          <cell r="B3023" t="str">
            <v>ACHMAD ILHAMSJAH</v>
          </cell>
          <cell r="C3023" t="str">
            <v>06140</v>
          </cell>
          <cell r="D3023">
            <v>1994000</v>
          </cell>
          <cell r="E3023">
            <v>199400</v>
          </cell>
          <cell r="F3023">
            <v>0</v>
          </cell>
          <cell r="G3023">
            <v>150000</v>
          </cell>
          <cell r="H3023">
            <v>1500000</v>
          </cell>
          <cell r="I3023">
            <v>0</v>
          </cell>
          <cell r="J3023">
            <v>3068000</v>
          </cell>
        </row>
        <row r="3024">
          <cell r="A3024" t="str">
            <v>P79134</v>
          </cell>
          <cell r="B3024" t="str">
            <v>MUNAWAR</v>
          </cell>
          <cell r="C3024" t="str">
            <v>06140</v>
          </cell>
          <cell r="D3024">
            <v>1689000</v>
          </cell>
          <cell r="E3024">
            <v>168900</v>
          </cell>
          <cell r="F3024">
            <v>168900</v>
          </cell>
          <cell r="G3024">
            <v>300000</v>
          </cell>
          <cell r="H3024">
            <v>0</v>
          </cell>
          <cell r="I3024">
            <v>495000</v>
          </cell>
          <cell r="J3024">
            <v>1986000</v>
          </cell>
        </row>
        <row r="3025">
          <cell r="A3025" t="str">
            <v>P80698</v>
          </cell>
          <cell r="B3025" t="str">
            <v>HERWONO</v>
          </cell>
          <cell r="C3025" t="str">
            <v>06140</v>
          </cell>
          <cell r="D3025">
            <v>1425000</v>
          </cell>
          <cell r="E3025">
            <v>142500</v>
          </cell>
          <cell r="F3025">
            <v>142500</v>
          </cell>
          <cell r="G3025">
            <v>300000</v>
          </cell>
          <cell r="H3025">
            <v>0</v>
          </cell>
          <cell r="I3025">
            <v>825000</v>
          </cell>
          <cell r="J3025">
            <v>1922000</v>
          </cell>
        </row>
        <row r="3026">
          <cell r="A3026" t="str">
            <v>P81626</v>
          </cell>
          <cell r="B3026" t="str">
            <v>TARMUJI</v>
          </cell>
          <cell r="C3026" t="str">
            <v>06140</v>
          </cell>
          <cell r="D3026">
            <v>1168000</v>
          </cell>
          <cell r="E3026">
            <v>116800</v>
          </cell>
          <cell r="F3026">
            <v>116800</v>
          </cell>
          <cell r="G3026">
            <v>300000</v>
          </cell>
          <cell r="H3026">
            <v>0</v>
          </cell>
          <cell r="I3026">
            <v>0</v>
          </cell>
          <cell r="J3026">
            <v>1662000</v>
          </cell>
        </row>
        <row r="3027">
          <cell r="A3027" t="str">
            <v>P79676</v>
          </cell>
          <cell r="B3027" t="str">
            <v>JONI AGUNG INDRIYANTO</v>
          </cell>
          <cell r="C3027" t="str">
            <v>06150</v>
          </cell>
          <cell r="D3027">
            <v>1806000</v>
          </cell>
          <cell r="E3027">
            <v>180600</v>
          </cell>
          <cell r="F3027">
            <v>0</v>
          </cell>
          <cell r="G3027">
            <v>150000</v>
          </cell>
          <cell r="H3027">
            <v>0</v>
          </cell>
          <cell r="I3027">
            <v>825000</v>
          </cell>
          <cell r="J3027">
            <v>2950000</v>
          </cell>
        </row>
        <row r="3028">
          <cell r="A3028" t="str">
            <v>P80709</v>
          </cell>
          <cell r="B3028" t="str">
            <v>ZAENAL ABIDIN</v>
          </cell>
          <cell r="C3028" t="str">
            <v>06150</v>
          </cell>
          <cell r="D3028">
            <v>1333000</v>
          </cell>
          <cell r="E3028">
            <v>133300</v>
          </cell>
          <cell r="F3028">
            <v>133300</v>
          </cell>
          <cell r="G3028">
            <v>300000</v>
          </cell>
          <cell r="H3028">
            <v>0</v>
          </cell>
          <cell r="I3028">
            <v>297000</v>
          </cell>
          <cell r="J3028">
            <v>1778000</v>
          </cell>
        </row>
        <row r="3029">
          <cell r="A3029" t="str">
            <v>Q00739</v>
          </cell>
          <cell r="B3029" t="str">
            <v>MUCHAMAD ABDI MANAF</v>
          </cell>
          <cell r="C3029" t="str">
            <v>06150</v>
          </cell>
          <cell r="D3029">
            <v>935000</v>
          </cell>
          <cell r="E3029">
            <v>0</v>
          </cell>
          <cell r="F3029">
            <v>0</v>
          </cell>
          <cell r="G3029">
            <v>75000</v>
          </cell>
          <cell r="H3029">
            <v>0</v>
          </cell>
          <cell r="I3029">
            <v>0</v>
          </cell>
          <cell r="J3029">
            <v>1030000</v>
          </cell>
        </row>
        <row r="3030">
          <cell r="A3030" t="str">
            <v>P53119</v>
          </cell>
          <cell r="B3030" t="str">
            <v>PAIMIN</v>
          </cell>
          <cell r="C3030" t="str">
            <v>06160</v>
          </cell>
          <cell r="D3030">
            <v>1765000</v>
          </cell>
          <cell r="E3030">
            <v>176500</v>
          </cell>
          <cell r="F3030">
            <v>88250</v>
          </cell>
          <cell r="G3030">
            <v>225000</v>
          </cell>
          <cell r="H3030">
            <v>0</v>
          </cell>
          <cell r="I3030">
            <v>319000</v>
          </cell>
          <cell r="J3030">
            <v>1792000</v>
          </cell>
        </row>
        <row r="3031">
          <cell r="A3031" t="str">
            <v>P53205</v>
          </cell>
          <cell r="B3031" t="str">
            <v>MULJONO</v>
          </cell>
          <cell r="C3031" t="str">
            <v>06160</v>
          </cell>
          <cell r="D3031">
            <v>2288000</v>
          </cell>
          <cell r="E3031">
            <v>228800</v>
          </cell>
          <cell r="F3031">
            <v>228800</v>
          </cell>
          <cell r="G3031">
            <v>300000</v>
          </cell>
          <cell r="H3031">
            <v>1500000</v>
          </cell>
          <cell r="I3031">
            <v>0</v>
          </cell>
          <cell r="J3031">
            <v>3068000</v>
          </cell>
        </row>
        <row r="3032">
          <cell r="A3032" t="str">
            <v>P61269</v>
          </cell>
          <cell r="B3032" t="str">
            <v>ZAENUDIN</v>
          </cell>
          <cell r="C3032" t="str">
            <v>06160</v>
          </cell>
          <cell r="D3032">
            <v>1813000</v>
          </cell>
          <cell r="E3032">
            <v>181300</v>
          </cell>
          <cell r="F3032">
            <v>181300</v>
          </cell>
          <cell r="G3032">
            <v>300000</v>
          </cell>
          <cell r="H3032">
            <v>0</v>
          </cell>
          <cell r="I3032">
            <v>319000</v>
          </cell>
          <cell r="J3032">
            <v>1922000</v>
          </cell>
        </row>
        <row r="3033">
          <cell r="A3033" t="str">
            <v>P62775</v>
          </cell>
          <cell r="B3033" t="str">
            <v>PAJIYO,SE</v>
          </cell>
          <cell r="C3033" t="str">
            <v>06160</v>
          </cell>
          <cell r="D3033">
            <v>1934000</v>
          </cell>
          <cell r="E3033">
            <v>193400</v>
          </cell>
          <cell r="F3033">
            <v>193400</v>
          </cell>
          <cell r="G3033">
            <v>300000</v>
          </cell>
          <cell r="H3033">
            <v>0</v>
          </cell>
          <cell r="I3033">
            <v>825000</v>
          </cell>
          <cell r="J3033">
            <v>2051000</v>
          </cell>
        </row>
        <row r="3034">
          <cell r="A3034" t="str">
            <v>P63092</v>
          </cell>
          <cell r="B3034" t="str">
            <v>SUTARLAN</v>
          </cell>
          <cell r="C3034" t="str">
            <v>06160</v>
          </cell>
          <cell r="D3034">
            <v>2072000</v>
          </cell>
          <cell r="E3034">
            <v>207200</v>
          </cell>
          <cell r="F3034">
            <v>207200</v>
          </cell>
          <cell r="G3034">
            <v>300000</v>
          </cell>
          <cell r="H3034">
            <v>0</v>
          </cell>
          <cell r="I3034">
            <v>583000</v>
          </cell>
          <cell r="J3034">
            <v>2051000</v>
          </cell>
        </row>
        <row r="3035">
          <cell r="A3035" t="str">
            <v>P70377</v>
          </cell>
          <cell r="B3035" t="str">
            <v>MUSLIKH</v>
          </cell>
          <cell r="C3035" t="str">
            <v>06160</v>
          </cell>
          <cell r="D3035">
            <v>1638000</v>
          </cell>
          <cell r="E3035">
            <v>163800</v>
          </cell>
          <cell r="F3035">
            <v>163800</v>
          </cell>
          <cell r="G3035">
            <v>300000</v>
          </cell>
          <cell r="H3035">
            <v>0</v>
          </cell>
          <cell r="I3035">
            <v>0</v>
          </cell>
          <cell r="J3035">
            <v>1857000</v>
          </cell>
        </row>
        <row r="3036">
          <cell r="A3036" t="str">
            <v>P76511</v>
          </cell>
          <cell r="B3036" t="str">
            <v>WIDODO</v>
          </cell>
          <cell r="C3036" t="str">
            <v>06160</v>
          </cell>
          <cell r="D3036">
            <v>1538000</v>
          </cell>
          <cell r="E3036">
            <v>153800</v>
          </cell>
          <cell r="F3036">
            <v>153800</v>
          </cell>
          <cell r="G3036">
            <v>300000</v>
          </cell>
          <cell r="H3036">
            <v>0</v>
          </cell>
          <cell r="I3036">
            <v>0</v>
          </cell>
          <cell r="J3036">
            <v>1716000</v>
          </cell>
        </row>
        <row r="3037">
          <cell r="A3037" t="str">
            <v>P79680</v>
          </cell>
          <cell r="B3037" t="str">
            <v>AGUS SULISTIYONO ,SE</v>
          </cell>
          <cell r="C3037" t="str">
            <v>06160</v>
          </cell>
          <cell r="D3037">
            <v>1632000</v>
          </cell>
          <cell r="E3037">
            <v>163200</v>
          </cell>
          <cell r="F3037">
            <v>81600</v>
          </cell>
          <cell r="G3037">
            <v>225000</v>
          </cell>
          <cell r="H3037">
            <v>0</v>
          </cell>
          <cell r="I3037">
            <v>825000</v>
          </cell>
          <cell r="J3037">
            <v>1986000</v>
          </cell>
        </row>
        <row r="3038">
          <cell r="A3038" t="str">
            <v>P79916</v>
          </cell>
          <cell r="B3038" t="str">
            <v>SRI WIDAJATI</v>
          </cell>
          <cell r="C3038" t="str">
            <v>06160</v>
          </cell>
          <cell r="D3038">
            <v>1744000</v>
          </cell>
          <cell r="E3038">
            <v>174400</v>
          </cell>
          <cell r="F3038">
            <v>174400</v>
          </cell>
          <cell r="G3038">
            <v>300000</v>
          </cell>
          <cell r="H3038">
            <v>0</v>
          </cell>
          <cell r="I3038">
            <v>495000</v>
          </cell>
          <cell r="J3038">
            <v>2051000</v>
          </cell>
        </row>
        <row r="3039">
          <cell r="A3039" t="str">
            <v>P81601</v>
          </cell>
          <cell r="B3039" t="str">
            <v>NURI</v>
          </cell>
          <cell r="C3039" t="str">
            <v>06160</v>
          </cell>
          <cell r="D3039">
            <v>1168000</v>
          </cell>
          <cell r="E3039">
            <v>116800</v>
          </cell>
          <cell r="F3039">
            <v>116800</v>
          </cell>
          <cell r="G3039">
            <v>300000</v>
          </cell>
          <cell r="H3039">
            <v>0</v>
          </cell>
          <cell r="I3039">
            <v>0</v>
          </cell>
          <cell r="J3039">
            <v>1592000</v>
          </cell>
        </row>
        <row r="3040">
          <cell r="A3040" t="str">
            <v>Q00740</v>
          </cell>
          <cell r="B3040" t="str">
            <v>AGUNG HADI SANTOSO</v>
          </cell>
          <cell r="C3040" t="str">
            <v>06160</v>
          </cell>
          <cell r="D3040">
            <v>935000</v>
          </cell>
          <cell r="E3040">
            <v>0</v>
          </cell>
          <cell r="F3040">
            <v>0</v>
          </cell>
          <cell r="G3040">
            <v>75000</v>
          </cell>
          <cell r="H3040">
            <v>0</v>
          </cell>
          <cell r="I3040">
            <v>0</v>
          </cell>
          <cell r="J3040">
            <v>1030000</v>
          </cell>
        </row>
        <row r="3041">
          <cell r="A3041" t="str">
            <v>P54467</v>
          </cell>
          <cell r="B3041" t="str">
            <v>SRIYONO</v>
          </cell>
          <cell r="C3041" t="str">
            <v>06170</v>
          </cell>
          <cell r="D3041">
            <v>2288000</v>
          </cell>
          <cell r="E3041">
            <v>228800</v>
          </cell>
          <cell r="F3041">
            <v>343200</v>
          </cell>
          <cell r="G3041">
            <v>375000</v>
          </cell>
          <cell r="H3041">
            <v>1500000</v>
          </cell>
          <cell r="I3041">
            <v>0</v>
          </cell>
          <cell r="J3041">
            <v>2938000</v>
          </cell>
        </row>
        <row r="3042">
          <cell r="A3042" t="str">
            <v>P62761</v>
          </cell>
          <cell r="B3042" t="str">
            <v>SAKTI DARMA SETIABUDI</v>
          </cell>
          <cell r="C3042" t="str">
            <v>06170</v>
          </cell>
          <cell r="D3042">
            <v>1872000</v>
          </cell>
          <cell r="E3042">
            <v>187200</v>
          </cell>
          <cell r="F3042">
            <v>187200</v>
          </cell>
          <cell r="G3042">
            <v>300000</v>
          </cell>
          <cell r="H3042">
            <v>0</v>
          </cell>
          <cell r="I3042">
            <v>407000</v>
          </cell>
          <cell r="J3042">
            <v>1986000</v>
          </cell>
        </row>
        <row r="3043">
          <cell r="A3043" t="str">
            <v>P63555</v>
          </cell>
          <cell r="B3043" t="str">
            <v>BAMBANG BUDIYONO</v>
          </cell>
          <cell r="C3043" t="str">
            <v>06170</v>
          </cell>
          <cell r="D3043">
            <v>1934000</v>
          </cell>
          <cell r="E3043">
            <v>193400</v>
          </cell>
          <cell r="F3043">
            <v>0</v>
          </cell>
          <cell r="G3043">
            <v>150000</v>
          </cell>
          <cell r="H3043">
            <v>0</v>
          </cell>
          <cell r="I3043">
            <v>825000</v>
          </cell>
          <cell r="J3043">
            <v>2051000</v>
          </cell>
        </row>
        <row r="3044">
          <cell r="A3044" t="str">
            <v>P68985</v>
          </cell>
          <cell r="B3044" t="str">
            <v>KAMIL</v>
          </cell>
          <cell r="C3044" t="str">
            <v>06170</v>
          </cell>
          <cell r="D3044">
            <v>1751000</v>
          </cell>
          <cell r="E3044">
            <v>175100</v>
          </cell>
          <cell r="F3044">
            <v>175100</v>
          </cell>
          <cell r="G3044">
            <v>300000</v>
          </cell>
          <cell r="H3044">
            <v>0</v>
          </cell>
          <cell r="I3044">
            <v>0</v>
          </cell>
          <cell r="J3044">
            <v>1922000</v>
          </cell>
        </row>
        <row r="3045">
          <cell r="A3045" t="str">
            <v>P71288</v>
          </cell>
          <cell r="B3045" t="str">
            <v>KASMURI</v>
          </cell>
          <cell r="C3045" t="str">
            <v>06170</v>
          </cell>
          <cell r="D3045">
            <v>1748000</v>
          </cell>
          <cell r="E3045">
            <v>174800</v>
          </cell>
          <cell r="F3045">
            <v>174800</v>
          </cell>
          <cell r="G3045">
            <v>300000</v>
          </cell>
          <cell r="H3045">
            <v>0</v>
          </cell>
          <cell r="I3045">
            <v>0</v>
          </cell>
          <cell r="J3045">
            <v>1986000</v>
          </cell>
        </row>
        <row r="3046">
          <cell r="A3046" t="str">
            <v>P77970</v>
          </cell>
          <cell r="B3046" t="str">
            <v>SARKUM</v>
          </cell>
          <cell r="C3046" t="str">
            <v>06170</v>
          </cell>
          <cell r="D3046">
            <v>1486000</v>
          </cell>
          <cell r="E3046">
            <v>148600</v>
          </cell>
          <cell r="F3046">
            <v>148600</v>
          </cell>
          <cell r="G3046">
            <v>300000</v>
          </cell>
          <cell r="H3046">
            <v>0</v>
          </cell>
          <cell r="I3046">
            <v>0</v>
          </cell>
          <cell r="J3046">
            <v>1792000</v>
          </cell>
        </row>
        <row r="3047">
          <cell r="A3047" t="str">
            <v>P79669</v>
          </cell>
          <cell r="B3047" t="str">
            <v>DWI RAHAYU SULISTIYANI</v>
          </cell>
          <cell r="C3047" t="str">
            <v>06170</v>
          </cell>
          <cell r="D3047">
            <v>1632000</v>
          </cell>
          <cell r="E3047">
            <v>163200</v>
          </cell>
          <cell r="F3047">
            <v>163200</v>
          </cell>
          <cell r="G3047">
            <v>300000</v>
          </cell>
          <cell r="H3047">
            <v>0</v>
          </cell>
          <cell r="I3047">
            <v>407000</v>
          </cell>
          <cell r="J3047">
            <v>1986000</v>
          </cell>
        </row>
        <row r="3048">
          <cell r="A3048" t="str">
            <v>P79677</v>
          </cell>
          <cell r="B3048" t="str">
            <v>ANWAR EFENDI</v>
          </cell>
          <cell r="C3048" t="str">
            <v>06170</v>
          </cell>
          <cell r="D3048">
            <v>1632000</v>
          </cell>
          <cell r="E3048">
            <v>163200</v>
          </cell>
          <cell r="F3048">
            <v>81600</v>
          </cell>
          <cell r="G3048">
            <v>225000</v>
          </cell>
          <cell r="H3048">
            <v>0</v>
          </cell>
          <cell r="I3048">
            <v>825000</v>
          </cell>
          <cell r="J3048">
            <v>2087000</v>
          </cell>
        </row>
        <row r="3049">
          <cell r="A3049" t="str">
            <v>P80500</v>
          </cell>
          <cell r="B3049" t="str">
            <v>TONI HARSONO,SE</v>
          </cell>
          <cell r="C3049" t="str">
            <v>06170</v>
          </cell>
          <cell r="D3049">
            <v>1799000</v>
          </cell>
          <cell r="E3049">
            <v>179900</v>
          </cell>
          <cell r="F3049">
            <v>179900</v>
          </cell>
          <cell r="G3049">
            <v>300000</v>
          </cell>
          <cell r="H3049">
            <v>0</v>
          </cell>
          <cell r="I3049">
            <v>825000</v>
          </cell>
          <cell r="J3049">
            <v>2181000</v>
          </cell>
        </row>
        <row r="3050">
          <cell r="A3050" t="str">
            <v>P82088</v>
          </cell>
          <cell r="B3050" t="str">
            <v>SRI MURNI</v>
          </cell>
          <cell r="C3050" t="str">
            <v>06170</v>
          </cell>
          <cell r="D3050">
            <v>1164000</v>
          </cell>
          <cell r="E3050">
            <v>116400</v>
          </cell>
          <cell r="F3050">
            <v>116400</v>
          </cell>
          <cell r="G3050">
            <v>300000</v>
          </cell>
          <cell r="H3050">
            <v>0</v>
          </cell>
          <cell r="I3050">
            <v>297000</v>
          </cell>
          <cell r="J3050">
            <v>1792000</v>
          </cell>
        </row>
        <row r="3051">
          <cell r="A3051" t="str">
            <v>P82763</v>
          </cell>
          <cell r="B3051" t="str">
            <v>VIRGINA LYSANTI,SE</v>
          </cell>
          <cell r="C3051" t="str">
            <v>06170</v>
          </cell>
          <cell r="D3051">
            <v>1183000</v>
          </cell>
          <cell r="E3051">
            <v>0</v>
          </cell>
          <cell r="F3051">
            <v>0</v>
          </cell>
          <cell r="G3051">
            <v>75000</v>
          </cell>
          <cell r="H3051">
            <v>0</v>
          </cell>
          <cell r="I3051">
            <v>407000</v>
          </cell>
          <cell r="J3051">
            <v>1857000</v>
          </cell>
        </row>
        <row r="3052">
          <cell r="A3052" t="str">
            <v>Q00741</v>
          </cell>
          <cell r="B3052" t="str">
            <v>MARGARETHA K.A.S</v>
          </cell>
          <cell r="C3052" t="str">
            <v>06170</v>
          </cell>
          <cell r="D3052">
            <v>935000</v>
          </cell>
          <cell r="E3052">
            <v>0</v>
          </cell>
          <cell r="F3052">
            <v>0</v>
          </cell>
          <cell r="G3052">
            <v>75000</v>
          </cell>
          <cell r="H3052">
            <v>0</v>
          </cell>
          <cell r="I3052">
            <v>0</v>
          </cell>
          <cell r="J3052">
            <v>1030000</v>
          </cell>
        </row>
        <row r="3053">
          <cell r="A3053" t="str">
            <v>P62765</v>
          </cell>
          <cell r="B3053" t="str">
            <v>KUSTANTO</v>
          </cell>
          <cell r="C3053" t="str">
            <v>06180</v>
          </cell>
          <cell r="D3053">
            <v>2072000</v>
          </cell>
          <cell r="E3053">
            <v>207200</v>
          </cell>
          <cell r="F3053">
            <v>207200</v>
          </cell>
          <cell r="G3053">
            <v>300000</v>
          </cell>
          <cell r="H3053">
            <v>0</v>
          </cell>
          <cell r="I3053">
            <v>605000</v>
          </cell>
          <cell r="J3053">
            <v>2500000</v>
          </cell>
        </row>
        <row r="3054">
          <cell r="A3054" t="str">
            <v>P81622</v>
          </cell>
          <cell r="B3054" t="str">
            <v>JACHJA</v>
          </cell>
          <cell r="C3054" t="str">
            <v>06180</v>
          </cell>
          <cell r="D3054">
            <v>1207000</v>
          </cell>
          <cell r="E3054">
            <v>120700</v>
          </cell>
          <cell r="F3054">
            <v>60350</v>
          </cell>
          <cell r="G3054">
            <v>225000</v>
          </cell>
          <cell r="H3054">
            <v>0</v>
          </cell>
          <cell r="I3054">
            <v>407000</v>
          </cell>
          <cell r="J3054">
            <v>1727000</v>
          </cell>
        </row>
        <row r="3055">
          <cell r="A3055" t="str">
            <v>Q00742</v>
          </cell>
          <cell r="B3055" t="str">
            <v>RISKY ANGGIA PUTRI</v>
          </cell>
          <cell r="C3055" t="str">
            <v>06180</v>
          </cell>
          <cell r="D3055">
            <v>935000</v>
          </cell>
          <cell r="E3055">
            <v>0</v>
          </cell>
          <cell r="F3055">
            <v>0</v>
          </cell>
          <cell r="G3055">
            <v>75000</v>
          </cell>
          <cell r="H3055">
            <v>0</v>
          </cell>
          <cell r="I3055">
            <v>0</v>
          </cell>
          <cell r="J3055">
            <v>1030000</v>
          </cell>
        </row>
        <row r="3056">
          <cell r="A3056" t="str">
            <v>P47301</v>
          </cell>
          <cell r="B3056" t="str">
            <v>ZAHUDI</v>
          </cell>
          <cell r="C3056" t="str">
            <v>06190</v>
          </cell>
          <cell r="D3056">
            <v>1891000</v>
          </cell>
          <cell r="E3056">
            <v>189100</v>
          </cell>
          <cell r="F3056">
            <v>94550</v>
          </cell>
          <cell r="G3056">
            <v>225000</v>
          </cell>
          <cell r="H3056">
            <v>0</v>
          </cell>
          <cell r="I3056">
            <v>319000</v>
          </cell>
          <cell r="J3056">
            <v>1792000</v>
          </cell>
        </row>
        <row r="3057">
          <cell r="A3057" t="str">
            <v>P52475</v>
          </cell>
          <cell r="B3057" t="str">
            <v>SOETEDJO</v>
          </cell>
          <cell r="C3057" t="str">
            <v>06190</v>
          </cell>
          <cell r="D3057">
            <v>2368000</v>
          </cell>
          <cell r="E3057">
            <v>236800</v>
          </cell>
          <cell r="F3057">
            <v>236800</v>
          </cell>
          <cell r="G3057">
            <v>300000</v>
          </cell>
          <cell r="H3057">
            <v>1500000</v>
          </cell>
          <cell r="I3057">
            <v>0</v>
          </cell>
          <cell r="J3057">
            <v>2825000</v>
          </cell>
        </row>
        <row r="3058">
          <cell r="A3058" t="str">
            <v>P66095</v>
          </cell>
          <cell r="B3058" t="str">
            <v>SLAMET</v>
          </cell>
          <cell r="C3058" t="str">
            <v>06190</v>
          </cell>
          <cell r="D3058">
            <v>1765000</v>
          </cell>
          <cell r="E3058">
            <v>176500</v>
          </cell>
          <cell r="F3058">
            <v>176500</v>
          </cell>
          <cell r="G3058">
            <v>300000</v>
          </cell>
          <cell r="H3058">
            <v>0</v>
          </cell>
          <cell r="I3058">
            <v>0</v>
          </cell>
          <cell r="J3058">
            <v>1716000</v>
          </cell>
        </row>
        <row r="3059">
          <cell r="A3059" t="str">
            <v>P80203</v>
          </cell>
          <cell r="B3059" t="str">
            <v>SAMUDI</v>
          </cell>
          <cell r="C3059" t="str">
            <v>06190</v>
          </cell>
          <cell r="D3059">
            <v>1475000</v>
          </cell>
          <cell r="E3059">
            <v>147500</v>
          </cell>
          <cell r="F3059">
            <v>147500</v>
          </cell>
          <cell r="G3059">
            <v>300000</v>
          </cell>
          <cell r="H3059">
            <v>0</v>
          </cell>
          <cell r="I3059">
            <v>407000</v>
          </cell>
          <cell r="J3059">
            <v>1922000</v>
          </cell>
        </row>
        <row r="3060">
          <cell r="A3060" t="str">
            <v>P81609</v>
          </cell>
          <cell r="B3060" t="str">
            <v>ARIS SISWANTO</v>
          </cell>
          <cell r="C3060" t="str">
            <v>06190</v>
          </cell>
          <cell r="D3060">
            <v>1207000</v>
          </cell>
          <cell r="E3060">
            <v>120700</v>
          </cell>
          <cell r="F3060">
            <v>60350</v>
          </cell>
          <cell r="G3060">
            <v>225000</v>
          </cell>
          <cell r="H3060">
            <v>0</v>
          </cell>
          <cell r="I3060">
            <v>407000</v>
          </cell>
          <cell r="J3060">
            <v>1727000</v>
          </cell>
        </row>
        <row r="3061">
          <cell r="A3061" t="str">
            <v>P79963</v>
          </cell>
          <cell r="B3061" t="str">
            <v>PRATIKNO, SE</v>
          </cell>
          <cell r="C3061" t="str">
            <v>06200</v>
          </cell>
          <cell r="D3061">
            <v>1744000</v>
          </cell>
          <cell r="E3061">
            <v>174400</v>
          </cell>
          <cell r="F3061">
            <v>174400</v>
          </cell>
          <cell r="G3061">
            <v>300000</v>
          </cell>
          <cell r="H3061">
            <v>0</v>
          </cell>
          <cell r="I3061">
            <v>825000</v>
          </cell>
          <cell r="J3061">
            <v>1964000</v>
          </cell>
        </row>
        <row r="3062">
          <cell r="A3062" t="str">
            <v>P80502</v>
          </cell>
          <cell r="B3062" t="str">
            <v>SUHARIYANTO,SE</v>
          </cell>
          <cell r="C3062" t="str">
            <v>06200</v>
          </cell>
          <cell r="D3062">
            <v>1799000</v>
          </cell>
          <cell r="E3062">
            <v>179900</v>
          </cell>
          <cell r="F3062">
            <v>179900</v>
          </cell>
          <cell r="G3062">
            <v>300000</v>
          </cell>
          <cell r="H3062">
            <v>0</v>
          </cell>
          <cell r="I3062">
            <v>0</v>
          </cell>
          <cell r="J3062">
            <v>2181000</v>
          </cell>
        </row>
        <row r="3063">
          <cell r="A3063" t="str">
            <v>P81618</v>
          </cell>
          <cell r="B3063" t="str">
            <v>SUGENG MULYADI</v>
          </cell>
          <cell r="C3063" t="str">
            <v>06200</v>
          </cell>
          <cell r="D3063">
            <v>1168000</v>
          </cell>
          <cell r="E3063">
            <v>116800</v>
          </cell>
          <cell r="F3063">
            <v>58400</v>
          </cell>
          <cell r="G3063">
            <v>225000</v>
          </cell>
          <cell r="H3063">
            <v>0</v>
          </cell>
          <cell r="I3063">
            <v>297000</v>
          </cell>
          <cell r="J3063">
            <v>1592000</v>
          </cell>
        </row>
        <row r="3064">
          <cell r="A3064" t="str">
            <v>P81623</v>
          </cell>
          <cell r="B3064" t="str">
            <v>MUGIONO</v>
          </cell>
          <cell r="C3064" t="str">
            <v>06200</v>
          </cell>
          <cell r="D3064">
            <v>1168000</v>
          </cell>
          <cell r="E3064">
            <v>116800</v>
          </cell>
          <cell r="F3064">
            <v>116800</v>
          </cell>
          <cell r="G3064">
            <v>300000</v>
          </cell>
          <cell r="H3064">
            <v>0</v>
          </cell>
          <cell r="I3064">
            <v>0</v>
          </cell>
          <cell r="J3064">
            <v>1592000</v>
          </cell>
        </row>
        <row r="3065">
          <cell r="A3065" t="str">
            <v>Q00743</v>
          </cell>
          <cell r="B3065" t="str">
            <v>YUNITA ROOSMAWATI</v>
          </cell>
          <cell r="C3065" t="str">
            <v>06200</v>
          </cell>
          <cell r="D3065">
            <v>935000</v>
          </cell>
          <cell r="E3065">
            <v>0</v>
          </cell>
          <cell r="F3065">
            <v>0</v>
          </cell>
          <cell r="G3065">
            <v>75000</v>
          </cell>
          <cell r="H3065">
            <v>0</v>
          </cell>
          <cell r="I3065">
            <v>0</v>
          </cell>
          <cell r="J3065">
            <v>1030000</v>
          </cell>
        </row>
        <row r="3066">
          <cell r="A3066" t="str">
            <v>P59471</v>
          </cell>
          <cell r="B3066" t="str">
            <v>SUBEKI</v>
          </cell>
          <cell r="C3066" t="str">
            <v>06210</v>
          </cell>
          <cell r="D3066">
            <v>1938000</v>
          </cell>
          <cell r="E3066">
            <v>193800</v>
          </cell>
          <cell r="F3066">
            <v>96900</v>
          </cell>
          <cell r="G3066">
            <v>225000</v>
          </cell>
          <cell r="H3066">
            <v>0</v>
          </cell>
          <cell r="I3066">
            <v>0</v>
          </cell>
          <cell r="J3066">
            <v>1986000</v>
          </cell>
        </row>
        <row r="3067">
          <cell r="A3067" t="str">
            <v>P62777</v>
          </cell>
          <cell r="B3067" t="str">
            <v>ANDHY MUBANDI, SH</v>
          </cell>
          <cell r="C3067" t="str">
            <v>06210</v>
          </cell>
          <cell r="D3067">
            <v>2211000</v>
          </cell>
          <cell r="E3067">
            <v>221100</v>
          </cell>
          <cell r="F3067">
            <v>221100</v>
          </cell>
          <cell r="G3067">
            <v>300000</v>
          </cell>
          <cell r="H3067">
            <v>1500000</v>
          </cell>
          <cell r="I3067">
            <v>0</v>
          </cell>
          <cell r="J3067">
            <v>2825000</v>
          </cell>
        </row>
        <row r="3068">
          <cell r="A3068" t="str">
            <v>P81692</v>
          </cell>
          <cell r="B3068" t="str">
            <v>MUNADI</v>
          </cell>
          <cell r="C3068" t="str">
            <v>06210</v>
          </cell>
          <cell r="D3068">
            <v>1166000</v>
          </cell>
          <cell r="E3068">
            <v>0</v>
          </cell>
          <cell r="F3068">
            <v>0</v>
          </cell>
          <cell r="G3068">
            <v>75000</v>
          </cell>
          <cell r="H3068">
            <v>0</v>
          </cell>
          <cell r="I3068">
            <v>407000</v>
          </cell>
          <cell r="J3068">
            <v>1727000</v>
          </cell>
        </row>
        <row r="3069">
          <cell r="A3069" t="str">
            <v>Q00744</v>
          </cell>
          <cell r="B3069" t="str">
            <v>ZAKIYAH</v>
          </cell>
          <cell r="C3069" t="str">
            <v>06210</v>
          </cell>
          <cell r="D3069">
            <v>935000</v>
          </cell>
          <cell r="E3069">
            <v>0</v>
          </cell>
          <cell r="F3069">
            <v>0</v>
          </cell>
          <cell r="G3069">
            <v>75000</v>
          </cell>
          <cell r="H3069">
            <v>0</v>
          </cell>
          <cell r="I3069">
            <v>297000</v>
          </cell>
          <cell r="J3069">
            <v>1030000</v>
          </cell>
        </row>
        <row r="3070">
          <cell r="A3070" t="str">
            <v>P50708</v>
          </cell>
          <cell r="B3070" t="str">
            <v>KUSMANTO, BSC.</v>
          </cell>
          <cell r="C3070" t="str">
            <v>06220</v>
          </cell>
          <cell r="D3070">
            <v>2072000</v>
          </cell>
          <cell r="E3070">
            <v>207200</v>
          </cell>
          <cell r="F3070">
            <v>103600</v>
          </cell>
          <cell r="G3070">
            <v>225000</v>
          </cell>
          <cell r="H3070">
            <v>0</v>
          </cell>
          <cell r="I3070">
            <v>0</v>
          </cell>
          <cell r="J3070">
            <v>1791000</v>
          </cell>
        </row>
        <row r="3071">
          <cell r="A3071" t="str">
            <v>P52469</v>
          </cell>
          <cell r="B3071" t="str">
            <v>SUROSO</v>
          </cell>
          <cell r="C3071" t="str">
            <v>06220</v>
          </cell>
          <cell r="D3071">
            <v>2211000</v>
          </cell>
          <cell r="E3071">
            <v>221100</v>
          </cell>
          <cell r="F3071">
            <v>110550</v>
          </cell>
          <cell r="G3071">
            <v>225000</v>
          </cell>
          <cell r="H3071">
            <v>0</v>
          </cell>
          <cell r="I3071">
            <v>605000</v>
          </cell>
          <cell r="J3071">
            <v>2600000</v>
          </cell>
        </row>
        <row r="3072">
          <cell r="A3072" t="str">
            <v>P66098</v>
          </cell>
          <cell r="B3072" t="str">
            <v>SUWAHJO</v>
          </cell>
          <cell r="C3072" t="str">
            <v>06220</v>
          </cell>
          <cell r="D3072">
            <v>1692000</v>
          </cell>
          <cell r="E3072">
            <v>169200</v>
          </cell>
          <cell r="F3072">
            <v>169200</v>
          </cell>
          <cell r="G3072">
            <v>300000</v>
          </cell>
          <cell r="H3072">
            <v>0</v>
          </cell>
          <cell r="I3072">
            <v>0</v>
          </cell>
          <cell r="J3072">
            <v>1677000</v>
          </cell>
        </row>
        <row r="3073">
          <cell r="A3073" t="str">
            <v>P79672</v>
          </cell>
          <cell r="B3073" t="str">
            <v>MUJIANTO</v>
          </cell>
          <cell r="C3073" t="str">
            <v>06220</v>
          </cell>
          <cell r="D3073">
            <v>1632000</v>
          </cell>
          <cell r="E3073">
            <v>163200</v>
          </cell>
          <cell r="F3073">
            <v>163200</v>
          </cell>
          <cell r="G3073">
            <v>300000</v>
          </cell>
          <cell r="H3073">
            <v>0</v>
          </cell>
          <cell r="I3073">
            <v>825000</v>
          </cell>
          <cell r="J3073">
            <v>1902000</v>
          </cell>
        </row>
        <row r="3074">
          <cell r="A3074" t="str">
            <v>P79688</v>
          </cell>
          <cell r="B3074" t="str">
            <v>C.CAHYO YULIANTO, SE</v>
          </cell>
          <cell r="C3074" t="str">
            <v>06220</v>
          </cell>
          <cell r="D3074">
            <v>1744000</v>
          </cell>
          <cell r="E3074">
            <v>174400</v>
          </cell>
          <cell r="F3074">
            <v>174400</v>
          </cell>
          <cell r="G3074">
            <v>300000</v>
          </cell>
          <cell r="H3074">
            <v>0</v>
          </cell>
          <cell r="I3074">
            <v>825000</v>
          </cell>
          <cell r="J3074">
            <v>2051000</v>
          </cell>
        </row>
        <row r="3075">
          <cell r="A3075" t="str">
            <v>P81594</v>
          </cell>
          <cell r="B3075" t="str">
            <v>SUMARLAN</v>
          </cell>
          <cell r="C3075" t="str">
            <v>06220</v>
          </cell>
          <cell r="D3075">
            <v>1207000</v>
          </cell>
          <cell r="E3075">
            <v>120700</v>
          </cell>
          <cell r="F3075">
            <v>120700</v>
          </cell>
          <cell r="G3075">
            <v>300000</v>
          </cell>
          <cell r="H3075">
            <v>0</v>
          </cell>
          <cell r="I3075">
            <v>319000</v>
          </cell>
          <cell r="J3075">
            <v>1654000</v>
          </cell>
        </row>
        <row r="3076">
          <cell r="A3076" t="str">
            <v>P81624</v>
          </cell>
          <cell r="B3076" t="str">
            <v>MEGENG SUPRAPTO</v>
          </cell>
          <cell r="C3076" t="str">
            <v>06220</v>
          </cell>
          <cell r="D3076">
            <v>1207000</v>
          </cell>
          <cell r="E3076">
            <v>120700</v>
          </cell>
          <cell r="F3076">
            <v>120700</v>
          </cell>
          <cell r="G3076">
            <v>300000</v>
          </cell>
          <cell r="H3076">
            <v>0</v>
          </cell>
          <cell r="I3076">
            <v>407000</v>
          </cell>
          <cell r="J3076">
            <v>1654000</v>
          </cell>
        </row>
        <row r="3077">
          <cell r="A3077" t="str">
            <v>P82773</v>
          </cell>
          <cell r="B3077" t="str">
            <v>R.DWITOMO WAHYU SANTOSO</v>
          </cell>
          <cell r="C3077" t="str">
            <v>06220</v>
          </cell>
          <cell r="D3077">
            <v>1052000</v>
          </cell>
          <cell r="E3077">
            <v>105200</v>
          </cell>
          <cell r="F3077">
            <v>52600</v>
          </cell>
          <cell r="G3077">
            <v>225000</v>
          </cell>
          <cell r="H3077">
            <v>0</v>
          </cell>
          <cell r="I3077">
            <v>583000</v>
          </cell>
          <cell r="J3077">
            <v>1654000</v>
          </cell>
        </row>
        <row r="3078">
          <cell r="A3078" t="str">
            <v>Q00745</v>
          </cell>
          <cell r="B3078" t="str">
            <v>MYA ROSITA</v>
          </cell>
          <cell r="C3078" t="str">
            <v>06220</v>
          </cell>
          <cell r="D3078">
            <v>935000</v>
          </cell>
          <cell r="E3078">
            <v>0</v>
          </cell>
          <cell r="F3078">
            <v>0</v>
          </cell>
          <cell r="G3078">
            <v>75000</v>
          </cell>
          <cell r="H3078">
            <v>0</v>
          </cell>
          <cell r="I3078">
            <v>0</v>
          </cell>
          <cell r="J3078">
            <v>1030000</v>
          </cell>
        </row>
        <row r="3079">
          <cell r="A3079" t="str">
            <v>Q00746</v>
          </cell>
          <cell r="B3079" t="str">
            <v>ARIYATI</v>
          </cell>
          <cell r="C3079" t="str">
            <v>06220</v>
          </cell>
          <cell r="D3079">
            <v>935000</v>
          </cell>
          <cell r="E3079">
            <v>0</v>
          </cell>
          <cell r="F3079">
            <v>0</v>
          </cell>
          <cell r="G3079">
            <v>75000</v>
          </cell>
          <cell r="H3079">
            <v>0</v>
          </cell>
          <cell r="I3079">
            <v>0</v>
          </cell>
          <cell r="J3079">
            <v>1030000</v>
          </cell>
        </row>
        <row r="3080">
          <cell r="A3080" t="str">
            <v>P54365</v>
          </cell>
          <cell r="B3080" t="str">
            <v>RISTIYO WAHYUDOTO</v>
          </cell>
          <cell r="C3080" t="str">
            <v>06230</v>
          </cell>
          <cell r="D3080">
            <v>2288000</v>
          </cell>
          <cell r="E3080">
            <v>228800</v>
          </cell>
          <cell r="F3080">
            <v>228800</v>
          </cell>
          <cell r="G3080">
            <v>300000</v>
          </cell>
          <cell r="H3080">
            <v>1500000</v>
          </cell>
          <cell r="I3080">
            <v>0</v>
          </cell>
          <cell r="J3080">
            <v>2825000</v>
          </cell>
        </row>
        <row r="3081">
          <cell r="A3081" t="str">
            <v>P70376</v>
          </cell>
          <cell r="B3081" t="str">
            <v>PAIDI</v>
          </cell>
          <cell r="C3081" t="str">
            <v>06230</v>
          </cell>
          <cell r="D3081">
            <v>1592000</v>
          </cell>
          <cell r="E3081">
            <v>159200</v>
          </cell>
          <cell r="F3081">
            <v>0</v>
          </cell>
          <cell r="G3081">
            <v>150000</v>
          </cell>
          <cell r="H3081">
            <v>0</v>
          </cell>
          <cell r="I3081">
            <v>0</v>
          </cell>
          <cell r="J3081">
            <v>1716000</v>
          </cell>
        </row>
        <row r="3082">
          <cell r="A3082" t="str">
            <v>P79679</v>
          </cell>
          <cell r="B3082" t="str">
            <v>KUWANTO</v>
          </cell>
          <cell r="C3082" t="str">
            <v>06230</v>
          </cell>
          <cell r="D3082">
            <v>1632000</v>
          </cell>
          <cell r="E3082">
            <v>163200</v>
          </cell>
          <cell r="F3082">
            <v>163200</v>
          </cell>
          <cell r="G3082">
            <v>300000</v>
          </cell>
          <cell r="H3082">
            <v>0</v>
          </cell>
          <cell r="I3082">
            <v>605000</v>
          </cell>
          <cell r="J3082">
            <v>1902000</v>
          </cell>
        </row>
        <row r="3083">
          <cell r="A3083" t="str">
            <v>P81621</v>
          </cell>
          <cell r="B3083" t="str">
            <v>MUNIR</v>
          </cell>
          <cell r="C3083" t="str">
            <v>06230</v>
          </cell>
          <cell r="D3083">
            <v>1207000</v>
          </cell>
          <cell r="E3083">
            <v>120700</v>
          </cell>
          <cell r="F3083">
            <v>120700</v>
          </cell>
          <cell r="G3083">
            <v>300000</v>
          </cell>
          <cell r="H3083">
            <v>0</v>
          </cell>
          <cell r="I3083">
            <v>407000</v>
          </cell>
          <cell r="J3083">
            <v>1727000</v>
          </cell>
        </row>
        <row r="3084">
          <cell r="A3084" t="str">
            <v>Q00747</v>
          </cell>
          <cell r="B3084" t="str">
            <v>LESTARININGSIH</v>
          </cell>
          <cell r="C3084" t="str">
            <v>06230</v>
          </cell>
          <cell r="D3084">
            <v>935000</v>
          </cell>
          <cell r="E3084">
            <v>0</v>
          </cell>
          <cell r="F3084">
            <v>0</v>
          </cell>
          <cell r="G3084">
            <v>75000</v>
          </cell>
          <cell r="H3084">
            <v>0</v>
          </cell>
          <cell r="I3084">
            <v>297000</v>
          </cell>
          <cell r="J3084">
            <v>1030000</v>
          </cell>
        </row>
        <row r="3085">
          <cell r="A3085" t="str">
            <v>P80336</v>
          </cell>
          <cell r="B3085" t="str">
            <v>NANING SUSANTI, SE</v>
          </cell>
          <cell r="C3085" t="str">
            <v>06240</v>
          </cell>
          <cell r="D3085">
            <v>1686000</v>
          </cell>
          <cell r="E3085">
            <v>168600</v>
          </cell>
          <cell r="F3085">
            <v>84300</v>
          </cell>
          <cell r="G3085">
            <v>225000</v>
          </cell>
          <cell r="H3085">
            <v>0</v>
          </cell>
          <cell r="I3085">
            <v>825000</v>
          </cell>
          <cell r="J3085">
            <v>1964000</v>
          </cell>
        </row>
        <row r="3086">
          <cell r="A3086" t="str">
            <v>P82092</v>
          </cell>
          <cell r="B3086" t="str">
            <v>SUMARSONO</v>
          </cell>
          <cell r="C3086" t="str">
            <v>06240</v>
          </cell>
          <cell r="D3086">
            <v>1164000</v>
          </cell>
          <cell r="E3086">
            <v>116400</v>
          </cell>
          <cell r="F3086">
            <v>116400</v>
          </cell>
          <cell r="G3086">
            <v>300000</v>
          </cell>
          <cell r="H3086">
            <v>0</v>
          </cell>
          <cell r="I3086">
            <v>407000</v>
          </cell>
          <cell r="J3086">
            <v>1716000</v>
          </cell>
        </row>
        <row r="3087">
          <cell r="A3087" t="str">
            <v>Q00748</v>
          </cell>
          <cell r="B3087" t="str">
            <v>AKHLIS AKHYARI</v>
          </cell>
          <cell r="C3087" t="str">
            <v>06240</v>
          </cell>
          <cell r="D3087">
            <v>935000</v>
          </cell>
          <cell r="E3087">
            <v>0</v>
          </cell>
          <cell r="F3087">
            <v>0</v>
          </cell>
          <cell r="G3087">
            <v>75000</v>
          </cell>
          <cell r="H3087">
            <v>0</v>
          </cell>
          <cell r="I3087">
            <v>297000</v>
          </cell>
          <cell r="J3087">
            <v>1030000</v>
          </cell>
        </row>
        <row r="3088">
          <cell r="A3088" t="str">
            <v>P52438</v>
          </cell>
          <cell r="B3088" t="str">
            <v>SLAMET SUGITO</v>
          </cell>
          <cell r="C3088" t="str">
            <v>06250</v>
          </cell>
          <cell r="D3088">
            <v>2211000</v>
          </cell>
          <cell r="E3088">
            <v>221100</v>
          </cell>
          <cell r="F3088">
            <v>0</v>
          </cell>
          <cell r="G3088">
            <v>150000</v>
          </cell>
          <cell r="H3088">
            <v>1500000</v>
          </cell>
          <cell r="I3088">
            <v>0</v>
          </cell>
          <cell r="J3088">
            <v>2825000</v>
          </cell>
        </row>
        <row r="3089">
          <cell r="A3089" t="str">
            <v>P54117</v>
          </cell>
          <cell r="B3089" t="str">
            <v>SALAWI</v>
          </cell>
          <cell r="C3089" t="str">
            <v>06250</v>
          </cell>
          <cell r="D3089">
            <v>1942000</v>
          </cell>
          <cell r="E3089">
            <v>194200</v>
          </cell>
          <cell r="F3089">
            <v>97100</v>
          </cell>
          <cell r="G3089">
            <v>225000</v>
          </cell>
          <cell r="H3089">
            <v>0</v>
          </cell>
          <cell r="I3089">
            <v>297000</v>
          </cell>
          <cell r="J3089">
            <v>1840000</v>
          </cell>
        </row>
        <row r="3090">
          <cell r="A3090" t="str">
            <v>P80706</v>
          </cell>
          <cell r="B3090" t="str">
            <v>MARYOSO</v>
          </cell>
          <cell r="C3090" t="str">
            <v>06250</v>
          </cell>
          <cell r="D3090">
            <v>1333000</v>
          </cell>
          <cell r="E3090">
            <v>133300</v>
          </cell>
          <cell r="F3090">
            <v>133300</v>
          </cell>
          <cell r="G3090">
            <v>300000</v>
          </cell>
          <cell r="H3090">
            <v>0</v>
          </cell>
          <cell r="I3090">
            <v>0</v>
          </cell>
          <cell r="J3090">
            <v>1778000</v>
          </cell>
        </row>
        <row r="3091">
          <cell r="A3091" t="str">
            <v>P80707</v>
          </cell>
          <cell r="B3091" t="str">
            <v>RUKIN</v>
          </cell>
          <cell r="C3091" t="str">
            <v>06250</v>
          </cell>
          <cell r="D3091">
            <v>1333000</v>
          </cell>
          <cell r="E3091">
            <v>133300</v>
          </cell>
          <cell r="F3091">
            <v>133300</v>
          </cell>
          <cell r="G3091">
            <v>300000</v>
          </cell>
          <cell r="H3091">
            <v>0</v>
          </cell>
          <cell r="I3091">
            <v>0</v>
          </cell>
          <cell r="J3091">
            <v>1778000</v>
          </cell>
        </row>
        <row r="3092">
          <cell r="A3092" t="str">
            <v>P80979</v>
          </cell>
          <cell r="B3092" t="str">
            <v>SITI CHOIRIYAH,S.Sos</v>
          </cell>
          <cell r="C3092" t="str">
            <v>06250</v>
          </cell>
          <cell r="D3092">
            <v>1625000</v>
          </cell>
          <cell r="E3092">
            <v>162500</v>
          </cell>
          <cell r="F3092">
            <v>162500</v>
          </cell>
          <cell r="G3092">
            <v>300000</v>
          </cell>
          <cell r="H3092">
            <v>0</v>
          </cell>
          <cell r="I3092">
            <v>0</v>
          </cell>
          <cell r="J3092">
            <v>2116000</v>
          </cell>
        </row>
        <row r="3093">
          <cell r="A3093" t="str">
            <v>P82774</v>
          </cell>
          <cell r="B3093" t="str">
            <v>RAHMANTO SUSILO</v>
          </cell>
          <cell r="C3093" t="str">
            <v>06250</v>
          </cell>
          <cell r="D3093">
            <v>1052000</v>
          </cell>
          <cell r="E3093">
            <v>0</v>
          </cell>
          <cell r="F3093">
            <v>0</v>
          </cell>
          <cell r="G3093">
            <v>75000</v>
          </cell>
          <cell r="H3093">
            <v>0</v>
          </cell>
          <cell r="I3093">
            <v>407000</v>
          </cell>
          <cell r="J3093">
            <v>1727000</v>
          </cell>
        </row>
        <row r="3094">
          <cell r="A3094" t="str">
            <v>Q00749</v>
          </cell>
          <cell r="B3094" t="str">
            <v>APRILIA HIDAYAH</v>
          </cell>
          <cell r="C3094" t="str">
            <v>06250</v>
          </cell>
          <cell r="D3094">
            <v>935000</v>
          </cell>
          <cell r="E3094">
            <v>0</v>
          </cell>
          <cell r="F3094">
            <v>0</v>
          </cell>
          <cell r="G3094">
            <v>75000</v>
          </cell>
          <cell r="H3094">
            <v>0</v>
          </cell>
          <cell r="I3094">
            <v>0</v>
          </cell>
          <cell r="J3094">
            <v>1030000</v>
          </cell>
        </row>
        <row r="3095">
          <cell r="A3095" t="str">
            <v>P62853</v>
          </cell>
          <cell r="B3095" t="str">
            <v>SUWARDI</v>
          </cell>
          <cell r="C3095" t="str">
            <v>06340</v>
          </cell>
          <cell r="D3095">
            <v>1934000</v>
          </cell>
          <cell r="E3095">
            <v>193400</v>
          </cell>
          <cell r="F3095">
            <v>193400</v>
          </cell>
          <cell r="G3095">
            <v>300000</v>
          </cell>
          <cell r="H3095">
            <v>0</v>
          </cell>
          <cell r="I3095">
            <v>825000</v>
          </cell>
          <cell r="J3095">
            <v>2051000</v>
          </cell>
        </row>
        <row r="3096">
          <cell r="A3096" t="str">
            <v>P63729</v>
          </cell>
          <cell r="B3096" t="str">
            <v>DULLAH SEDIJOUTOMO</v>
          </cell>
          <cell r="C3096" t="str">
            <v>06340</v>
          </cell>
          <cell r="D3096">
            <v>1942000</v>
          </cell>
          <cell r="E3096">
            <v>194200</v>
          </cell>
          <cell r="F3096">
            <v>97100</v>
          </cell>
          <cell r="G3096">
            <v>225000</v>
          </cell>
          <cell r="H3096">
            <v>0</v>
          </cell>
          <cell r="I3096">
            <v>0</v>
          </cell>
          <cell r="J3096">
            <v>1922000</v>
          </cell>
        </row>
        <row r="3097">
          <cell r="A3097" t="str">
            <v>P78583</v>
          </cell>
          <cell r="B3097" t="str">
            <v>YULIUS AGUS KRISTIANTO UGOY</v>
          </cell>
          <cell r="C3097" t="str">
            <v>06340</v>
          </cell>
          <cell r="D3097">
            <v>1930000</v>
          </cell>
          <cell r="E3097">
            <v>193000</v>
          </cell>
          <cell r="F3097">
            <v>193000</v>
          </cell>
          <cell r="G3097">
            <v>300000</v>
          </cell>
          <cell r="H3097">
            <v>1500000</v>
          </cell>
          <cell r="I3097">
            <v>0</v>
          </cell>
          <cell r="J3097">
            <v>2950000</v>
          </cell>
        </row>
        <row r="3098">
          <cell r="A3098" t="str">
            <v>P78811</v>
          </cell>
          <cell r="B3098" t="str">
            <v>DIRUN</v>
          </cell>
          <cell r="C3098" t="str">
            <v>06340</v>
          </cell>
          <cell r="D3098">
            <v>1387000</v>
          </cell>
          <cell r="E3098">
            <v>138700</v>
          </cell>
          <cell r="F3098">
            <v>138700</v>
          </cell>
          <cell r="G3098">
            <v>300000</v>
          </cell>
          <cell r="H3098">
            <v>0</v>
          </cell>
          <cell r="I3098">
            <v>0</v>
          </cell>
          <cell r="J3098">
            <v>1727000</v>
          </cell>
        </row>
        <row r="3099">
          <cell r="A3099" t="str">
            <v>P80405</v>
          </cell>
          <cell r="B3099" t="str">
            <v>EVI MARIA ULPHA , SE</v>
          </cell>
          <cell r="C3099" t="str">
            <v>06340</v>
          </cell>
          <cell r="D3099">
            <v>1686000</v>
          </cell>
          <cell r="E3099">
            <v>168600</v>
          </cell>
          <cell r="F3099">
            <v>168600</v>
          </cell>
          <cell r="G3099">
            <v>300000</v>
          </cell>
          <cell r="H3099">
            <v>0</v>
          </cell>
          <cell r="I3099">
            <v>825000</v>
          </cell>
          <cell r="J3099">
            <v>2051000</v>
          </cell>
        </row>
        <row r="3100">
          <cell r="A3100" t="str">
            <v>P81620</v>
          </cell>
          <cell r="B3100" t="str">
            <v>MOHAMAD JUFRI</v>
          </cell>
          <cell r="C3100" t="str">
            <v>06340</v>
          </cell>
          <cell r="D3100">
            <v>1207000</v>
          </cell>
          <cell r="E3100">
            <v>120700</v>
          </cell>
          <cell r="F3100">
            <v>60350</v>
          </cell>
          <cell r="G3100">
            <v>225000</v>
          </cell>
          <cell r="H3100">
            <v>0</v>
          </cell>
          <cell r="I3100">
            <v>297000</v>
          </cell>
          <cell r="J3100">
            <v>1727000</v>
          </cell>
        </row>
        <row r="3101">
          <cell r="A3101" t="str">
            <v>Q00750</v>
          </cell>
          <cell r="B3101" t="str">
            <v>IRA KURNIAWATI</v>
          </cell>
          <cell r="C3101" t="str">
            <v>06340</v>
          </cell>
          <cell r="D3101">
            <v>935000</v>
          </cell>
          <cell r="E3101">
            <v>0</v>
          </cell>
          <cell r="F3101">
            <v>0</v>
          </cell>
          <cell r="G3101">
            <v>75000</v>
          </cell>
          <cell r="H3101">
            <v>0</v>
          </cell>
          <cell r="I3101">
            <v>0</v>
          </cell>
          <cell r="J3101">
            <v>1030000</v>
          </cell>
        </row>
        <row r="3102">
          <cell r="A3102" t="str">
            <v>Q00751</v>
          </cell>
          <cell r="B3102" t="str">
            <v>KRISBIANTORO</v>
          </cell>
          <cell r="C3102" t="str">
            <v>06340</v>
          </cell>
          <cell r="D3102">
            <v>935000</v>
          </cell>
          <cell r="E3102">
            <v>0</v>
          </cell>
          <cell r="F3102">
            <v>0</v>
          </cell>
          <cell r="G3102">
            <v>75000</v>
          </cell>
          <cell r="H3102">
            <v>0</v>
          </cell>
          <cell r="I3102">
            <v>0</v>
          </cell>
          <cell r="J3102">
            <v>1030000</v>
          </cell>
        </row>
        <row r="3103">
          <cell r="A3103" t="str">
            <v>P77939</v>
          </cell>
          <cell r="B3103" t="str">
            <v>EDY SUNARNO,SE</v>
          </cell>
          <cell r="C3103" t="str">
            <v>06360</v>
          </cell>
          <cell r="D3103">
            <v>1994000</v>
          </cell>
          <cell r="E3103">
            <v>199400</v>
          </cell>
          <cell r="F3103">
            <v>199400</v>
          </cell>
          <cell r="G3103">
            <v>300000</v>
          </cell>
          <cell r="H3103">
            <v>1800000</v>
          </cell>
          <cell r="I3103">
            <v>0</v>
          </cell>
          <cell r="J3103">
            <v>3277000</v>
          </cell>
        </row>
        <row r="3104">
          <cell r="A3104" t="str">
            <v>P79223</v>
          </cell>
          <cell r="B3104" t="str">
            <v>TIN AKHATONI</v>
          </cell>
          <cell r="C3104" t="str">
            <v>06360</v>
          </cell>
          <cell r="D3104">
            <v>1744000</v>
          </cell>
          <cell r="E3104">
            <v>0</v>
          </cell>
          <cell r="F3104">
            <v>0</v>
          </cell>
          <cell r="G3104">
            <v>75000</v>
          </cell>
          <cell r="H3104">
            <v>0</v>
          </cell>
          <cell r="I3104">
            <v>0</v>
          </cell>
          <cell r="J3104">
            <v>2051000</v>
          </cell>
        </row>
        <row r="3105">
          <cell r="A3105" t="str">
            <v>P82777</v>
          </cell>
          <cell r="B3105" t="str">
            <v>AGUNG RISDIYANTO</v>
          </cell>
          <cell r="C3105" t="str">
            <v>06360</v>
          </cell>
          <cell r="D3105">
            <v>1052000</v>
          </cell>
          <cell r="E3105">
            <v>105200</v>
          </cell>
          <cell r="F3105">
            <v>52600</v>
          </cell>
          <cell r="G3105">
            <v>225000</v>
          </cell>
          <cell r="H3105">
            <v>0</v>
          </cell>
          <cell r="I3105">
            <v>407000</v>
          </cell>
          <cell r="J3105">
            <v>1654000</v>
          </cell>
        </row>
        <row r="3106">
          <cell r="A3106" t="str">
            <v>Q00752</v>
          </cell>
          <cell r="B3106" t="str">
            <v>WINDY EKA PRATIWI</v>
          </cell>
          <cell r="C3106" t="str">
            <v>06360</v>
          </cell>
          <cell r="D3106">
            <v>935000</v>
          </cell>
          <cell r="E3106">
            <v>0</v>
          </cell>
          <cell r="F3106">
            <v>0</v>
          </cell>
          <cell r="G3106">
            <v>75000</v>
          </cell>
          <cell r="H3106">
            <v>0</v>
          </cell>
          <cell r="I3106">
            <v>0</v>
          </cell>
          <cell r="J3106">
            <v>1030000</v>
          </cell>
        </row>
        <row r="3107">
          <cell r="A3107" t="str">
            <v>P54274</v>
          </cell>
          <cell r="B3107" t="str">
            <v>DRS.  ANANG SYAMSUDDIN</v>
          </cell>
          <cell r="C3107" t="str">
            <v>06370</v>
          </cell>
          <cell r="D3107">
            <v>2364000</v>
          </cell>
          <cell r="E3107">
            <v>236400</v>
          </cell>
          <cell r="F3107">
            <v>236400</v>
          </cell>
          <cell r="G3107">
            <v>300000</v>
          </cell>
          <cell r="H3107">
            <v>1500000</v>
          </cell>
          <cell r="I3107">
            <v>0</v>
          </cell>
          <cell r="J3107">
            <v>2825000</v>
          </cell>
        </row>
        <row r="3108">
          <cell r="A3108" t="str">
            <v>P63733</v>
          </cell>
          <cell r="B3108" t="str">
            <v>SAMAN</v>
          </cell>
          <cell r="C3108" t="str">
            <v>06370</v>
          </cell>
          <cell r="D3108">
            <v>1648000</v>
          </cell>
          <cell r="E3108">
            <v>164800</v>
          </cell>
          <cell r="F3108">
            <v>0</v>
          </cell>
          <cell r="G3108">
            <v>150000</v>
          </cell>
          <cell r="H3108">
            <v>0</v>
          </cell>
          <cell r="I3108">
            <v>0</v>
          </cell>
          <cell r="J3108">
            <v>1716000</v>
          </cell>
        </row>
        <row r="3109">
          <cell r="A3109" t="str">
            <v>P77959</v>
          </cell>
          <cell r="B3109" t="str">
            <v>MIHARDI</v>
          </cell>
          <cell r="C3109" t="str">
            <v>06370</v>
          </cell>
          <cell r="D3109">
            <v>1436000</v>
          </cell>
          <cell r="E3109">
            <v>143600</v>
          </cell>
          <cell r="F3109">
            <v>215400</v>
          </cell>
          <cell r="G3109">
            <v>375000</v>
          </cell>
          <cell r="H3109">
            <v>0</v>
          </cell>
          <cell r="I3109">
            <v>297000</v>
          </cell>
          <cell r="J3109">
            <v>1792000</v>
          </cell>
        </row>
        <row r="3110">
          <cell r="A3110" t="str">
            <v>P79646</v>
          </cell>
          <cell r="B3110" t="str">
            <v>NUR  'ATIYAH, SE</v>
          </cell>
          <cell r="C3110" t="str">
            <v>06370</v>
          </cell>
          <cell r="D3110">
            <v>1629000</v>
          </cell>
          <cell r="E3110">
            <v>0</v>
          </cell>
          <cell r="F3110">
            <v>0</v>
          </cell>
          <cell r="G3110">
            <v>75000</v>
          </cell>
          <cell r="H3110">
            <v>0</v>
          </cell>
          <cell r="I3110">
            <v>407000</v>
          </cell>
          <cell r="J3110">
            <v>2051000</v>
          </cell>
        </row>
        <row r="3111">
          <cell r="A3111" t="str">
            <v>P82110</v>
          </cell>
          <cell r="B3111" t="str">
            <v>SEKO TRI KAMPANYE</v>
          </cell>
          <cell r="C3111" t="str">
            <v>06370</v>
          </cell>
          <cell r="D3111">
            <v>1126000</v>
          </cell>
          <cell r="E3111">
            <v>112600</v>
          </cell>
          <cell r="F3111">
            <v>56300</v>
          </cell>
          <cell r="G3111">
            <v>225000</v>
          </cell>
          <cell r="H3111">
            <v>0</v>
          </cell>
          <cell r="I3111">
            <v>0</v>
          </cell>
          <cell r="J3111">
            <v>1727000</v>
          </cell>
        </row>
        <row r="3112">
          <cell r="A3112" t="str">
            <v>P77958</v>
          </cell>
          <cell r="B3112" t="str">
            <v>TRIYONO</v>
          </cell>
          <cell r="C3112" t="str">
            <v>06380</v>
          </cell>
          <cell r="D3112">
            <v>1296000</v>
          </cell>
          <cell r="E3112">
            <v>129600</v>
          </cell>
          <cell r="F3112">
            <v>64800</v>
          </cell>
          <cell r="G3112">
            <v>225000</v>
          </cell>
          <cell r="H3112">
            <v>0</v>
          </cell>
          <cell r="I3112">
            <v>0</v>
          </cell>
          <cell r="J3112">
            <v>1592000</v>
          </cell>
        </row>
        <row r="3113">
          <cell r="A3113" t="str">
            <v>P79644</v>
          </cell>
          <cell r="B3113" t="str">
            <v>SRI RAHAYU</v>
          </cell>
          <cell r="C3113" t="str">
            <v>06380</v>
          </cell>
          <cell r="D3113">
            <v>1577000</v>
          </cell>
          <cell r="E3113">
            <v>0</v>
          </cell>
          <cell r="F3113">
            <v>0</v>
          </cell>
          <cell r="G3113">
            <v>75000</v>
          </cell>
          <cell r="H3113">
            <v>0</v>
          </cell>
          <cell r="I3113">
            <v>407000</v>
          </cell>
          <cell r="J3113">
            <v>1986000</v>
          </cell>
        </row>
        <row r="3114">
          <cell r="A3114" t="str">
            <v>P80305</v>
          </cell>
          <cell r="B3114" t="str">
            <v>RUSDI HARTONO, S.E.</v>
          </cell>
          <cell r="C3114" t="str">
            <v>06380</v>
          </cell>
          <cell r="D3114">
            <v>1923000</v>
          </cell>
          <cell r="E3114">
            <v>192300</v>
          </cell>
          <cell r="F3114">
            <v>192300</v>
          </cell>
          <cell r="G3114">
            <v>300000</v>
          </cell>
          <cell r="H3114">
            <v>1500000</v>
          </cell>
          <cell r="I3114">
            <v>0</v>
          </cell>
          <cell r="J3114">
            <v>2825000</v>
          </cell>
        </row>
        <row r="3115">
          <cell r="A3115" t="str">
            <v>P81625</v>
          </cell>
          <cell r="B3115" t="str">
            <v>WAHUDI</v>
          </cell>
          <cell r="C3115" t="str">
            <v>06380</v>
          </cell>
          <cell r="D3115">
            <v>1168000</v>
          </cell>
          <cell r="E3115">
            <v>116800</v>
          </cell>
          <cell r="F3115">
            <v>116800</v>
          </cell>
          <cell r="G3115">
            <v>300000</v>
          </cell>
          <cell r="H3115">
            <v>0</v>
          </cell>
          <cell r="I3115">
            <v>0</v>
          </cell>
          <cell r="J3115">
            <v>1662000</v>
          </cell>
        </row>
        <row r="3116">
          <cell r="A3116" t="str">
            <v>P82778</v>
          </cell>
          <cell r="B3116" t="str">
            <v>SUPRIYANTO</v>
          </cell>
          <cell r="C3116" t="str">
            <v>06380</v>
          </cell>
          <cell r="D3116">
            <v>1052000</v>
          </cell>
          <cell r="E3116">
            <v>105200</v>
          </cell>
          <cell r="F3116">
            <v>52600</v>
          </cell>
          <cell r="G3116">
            <v>225000</v>
          </cell>
          <cell r="H3116">
            <v>0</v>
          </cell>
          <cell r="I3116">
            <v>297000</v>
          </cell>
          <cell r="J3116">
            <v>1727000</v>
          </cell>
        </row>
        <row r="3117">
          <cell r="A3117" t="str">
            <v>P52443</v>
          </cell>
          <cell r="B3117" t="str">
            <v>NURUDDIN</v>
          </cell>
          <cell r="C3117" t="str">
            <v>06390</v>
          </cell>
          <cell r="D3117">
            <v>2446000</v>
          </cell>
          <cell r="E3117">
            <v>244600</v>
          </cell>
          <cell r="F3117">
            <v>244600</v>
          </cell>
          <cell r="G3117">
            <v>300000</v>
          </cell>
          <cell r="H3117">
            <v>1500000</v>
          </cell>
          <cell r="I3117">
            <v>0</v>
          </cell>
          <cell r="J3117">
            <v>2825000</v>
          </cell>
        </row>
        <row r="3118">
          <cell r="A3118" t="str">
            <v>P61163</v>
          </cell>
          <cell r="B3118" t="str">
            <v>TUKINO</v>
          </cell>
          <cell r="C3118" t="str">
            <v>06390</v>
          </cell>
          <cell r="D3118">
            <v>1813000</v>
          </cell>
          <cell r="E3118">
            <v>181300</v>
          </cell>
          <cell r="F3118">
            <v>90650</v>
          </cell>
          <cell r="G3118">
            <v>225000</v>
          </cell>
          <cell r="H3118">
            <v>0</v>
          </cell>
          <cell r="I3118">
            <v>0</v>
          </cell>
          <cell r="J3118">
            <v>1922000</v>
          </cell>
        </row>
        <row r="3119">
          <cell r="A3119" t="str">
            <v>P62770</v>
          </cell>
          <cell r="B3119" t="str">
            <v>SLAMET KHUZAERI</v>
          </cell>
          <cell r="C3119" t="str">
            <v>06390</v>
          </cell>
          <cell r="D3119">
            <v>1934000</v>
          </cell>
          <cell r="E3119">
            <v>193400</v>
          </cell>
          <cell r="F3119">
            <v>290100</v>
          </cell>
          <cell r="G3119">
            <v>375000</v>
          </cell>
          <cell r="H3119">
            <v>0</v>
          </cell>
          <cell r="I3119">
            <v>583000</v>
          </cell>
          <cell r="J3119">
            <v>2051000</v>
          </cell>
        </row>
        <row r="3120">
          <cell r="A3120" t="str">
            <v>P80501</v>
          </cell>
          <cell r="B3120" t="str">
            <v>MUHAMMAD  IHYA  AWWALUDIN,SE</v>
          </cell>
          <cell r="C3120" t="str">
            <v>06390</v>
          </cell>
          <cell r="D3120">
            <v>1799000</v>
          </cell>
          <cell r="E3120">
            <v>179900</v>
          </cell>
          <cell r="F3120">
            <v>179900</v>
          </cell>
          <cell r="G3120">
            <v>300000</v>
          </cell>
          <cell r="H3120">
            <v>0</v>
          </cell>
          <cell r="I3120">
            <v>825000</v>
          </cell>
          <cell r="J3120">
            <v>2181000</v>
          </cell>
        </row>
        <row r="3121">
          <cell r="A3121" t="str">
            <v>P82413</v>
          </cell>
          <cell r="B3121" t="str">
            <v>ISNAN BASYARI</v>
          </cell>
          <cell r="C3121" t="str">
            <v>06390</v>
          </cell>
          <cell r="D3121">
            <v>1204000</v>
          </cell>
          <cell r="E3121">
            <v>0</v>
          </cell>
          <cell r="F3121">
            <v>0</v>
          </cell>
          <cell r="G3121">
            <v>75000</v>
          </cell>
          <cell r="H3121">
            <v>0</v>
          </cell>
          <cell r="I3121">
            <v>0</v>
          </cell>
          <cell r="J3121">
            <v>1564000</v>
          </cell>
        </row>
        <row r="3122">
          <cell r="A3122" t="str">
            <v>P82779</v>
          </cell>
          <cell r="B3122" t="str">
            <v>HERMADI</v>
          </cell>
          <cell r="C3122" t="str">
            <v>06390</v>
          </cell>
          <cell r="D3122">
            <v>1052000</v>
          </cell>
          <cell r="E3122">
            <v>105200</v>
          </cell>
          <cell r="F3122">
            <v>0</v>
          </cell>
          <cell r="G3122">
            <v>150000</v>
          </cell>
          <cell r="H3122">
            <v>0</v>
          </cell>
          <cell r="I3122">
            <v>297000</v>
          </cell>
          <cell r="J3122">
            <v>1727000</v>
          </cell>
        </row>
        <row r="3123">
          <cell r="A3123" t="str">
            <v>P62916</v>
          </cell>
          <cell r="B3123" t="str">
            <v>CIPTO GUPITO, S.H.</v>
          </cell>
          <cell r="C3123" t="str">
            <v>06400</v>
          </cell>
          <cell r="D3123">
            <v>2284000</v>
          </cell>
          <cell r="E3123">
            <v>228400</v>
          </cell>
          <cell r="F3123">
            <v>342600</v>
          </cell>
          <cell r="G3123">
            <v>375000</v>
          </cell>
          <cell r="H3123">
            <v>1500000</v>
          </cell>
          <cell r="I3123">
            <v>0</v>
          </cell>
          <cell r="J3123">
            <v>2950000</v>
          </cell>
        </row>
        <row r="3124">
          <cell r="A3124" t="str">
            <v>P80170</v>
          </cell>
          <cell r="B3124" t="str">
            <v>SURAJI</v>
          </cell>
          <cell r="C3124" t="str">
            <v>06400</v>
          </cell>
          <cell r="D3124">
            <v>1744000</v>
          </cell>
          <cell r="E3124">
            <v>174400</v>
          </cell>
          <cell r="F3124">
            <v>174400</v>
          </cell>
          <cell r="G3124">
            <v>300000</v>
          </cell>
          <cell r="H3124">
            <v>0</v>
          </cell>
          <cell r="I3124">
            <v>825000</v>
          </cell>
          <cell r="J3124">
            <v>2051000</v>
          </cell>
        </row>
        <row r="3125">
          <cell r="A3125" t="str">
            <v>P82107</v>
          </cell>
          <cell r="B3125" t="str">
            <v>AINU ROFIK</v>
          </cell>
          <cell r="C3125" t="str">
            <v>06400</v>
          </cell>
          <cell r="D3125">
            <v>1126000</v>
          </cell>
          <cell r="E3125">
            <v>112600</v>
          </cell>
          <cell r="F3125">
            <v>56300</v>
          </cell>
          <cell r="G3125">
            <v>225000</v>
          </cell>
          <cell r="H3125">
            <v>0</v>
          </cell>
          <cell r="I3125">
            <v>297000</v>
          </cell>
          <cell r="J3125">
            <v>1654000</v>
          </cell>
        </row>
        <row r="3126">
          <cell r="A3126" t="str">
            <v>Q00753</v>
          </cell>
          <cell r="B3126" t="str">
            <v>YURIKA LAKSMI DEVI</v>
          </cell>
          <cell r="C3126" t="str">
            <v>06400</v>
          </cell>
          <cell r="D3126">
            <v>935000</v>
          </cell>
          <cell r="E3126">
            <v>0</v>
          </cell>
          <cell r="F3126">
            <v>0</v>
          </cell>
          <cell r="G3126">
            <v>75000</v>
          </cell>
          <cell r="H3126">
            <v>0</v>
          </cell>
          <cell r="I3126">
            <v>0</v>
          </cell>
          <cell r="J3126">
            <v>1030000</v>
          </cell>
        </row>
        <row r="3127">
          <cell r="A3127" t="str">
            <v>P52461</v>
          </cell>
          <cell r="B3127" t="str">
            <v>MOCHAMMAD ZUDHI</v>
          </cell>
          <cell r="C3127" t="str">
            <v>06410</v>
          </cell>
          <cell r="D3127">
            <v>2368000</v>
          </cell>
          <cell r="E3127">
            <v>236800</v>
          </cell>
          <cell r="F3127">
            <v>236800</v>
          </cell>
          <cell r="G3127">
            <v>300000</v>
          </cell>
          <cell r="H3127">
            <v>1500000</v>
          </cell>
          <cell r="I3127">
            <v>0</v>
          </cell>
          <cell r="J3127">
            <v>2825000</v>
          </cell>
        </row>
        <row r="3128">
          <cell r="A3128" t="str">
            <v>P76253</v>
          </cell>
          <cell r="B3128" t="str">
            <v>TARUNO</v>
          </cell>
          <cell r="C3128" t="str">
            <v>06410</v>
          </cell>
          <cell r="D3128">
            <v>1638000</v>
          </cell>
          <cell r="E3128">
            <v>163800</v>
          </cell>
          <cell r="F3128">
            <v>163800</v>
          </cell>
          <cell r="G3128">
            <v>300000</v>
          </cell>
          <cell r="H3128">
            <v>0</v>
          </cell>
          <cell r="I3128">
            <v>0</v>
          </cell>
          <cell r="J3128">
            <v>1857000</v>
          </cell>
        </row>
        <row r="3129">
          <cell r="A3129" t="str">
            <v>P79355</v>
          </cell>
          <cell r="B3129" t="str">
            <v>EMY LESTARININGSIH</v>
          </cell>
          <cell r="C3129" t="str">
            <v>06410</v>
          </cell>
          <cell r="D3129">
            <v>1806000</v>
          </cell>
          <cell r="E3129">
            <v>0</v>
          </cell>
          <cell r="F3129">
            <v>0</v>
          </cell>
          <cell r="G3129">
            <v>75000</v>
          </cell>
          <cell r="H3129">
            <v>0</v>
          </cell>
          <cell r="I3129">
            <v>825000</v>
          </cell>
          <cell r="J3129">
            <v>2051000</v>
          </cell>
        </row>
        <row r="3130">
          <cell r="A3130" t="str">
            <v>P79650</v>
          </cell>
          <cell r="B3130" t="str">
            <v>SUKMAWATININGSIH</v>
          </cell>
          <cell r="C3130" t="str">
            <v>06410</v>
          </cell>
          <cell r="D3130">
            <v>1632000</v>
          </cell>
          <cell r="E3130">
            <v>0</v>
          </cell>
          <cell r="F3130">
            <v>163200</v>
          </cell>
          <cell r="G3130">
            <v>225000</v>
          </cell>
          <cell r="H3130">
            <v>0</v>
          </cell>
          <cell r="I3130">
            <v>407000</v>
          </cell>
          <cell r="J3130">
            <v>1986000</v>
          </cell>
        </row>
        <row r="3131">
          <cell r="A3131" t="str">
            <v>Q00754</v>
          </cell>
          <cell r="B3131" t="str">
            <v>BENNY ANDY HAKIM</v>
          </cell>
          <cell r="C3131" t="str">
            <v>06410</v>
          </cell>
          <cell r="D3131">
            <v>935000</v>
          </cell>
          <cell r="E3131">
            <v>0</v>
          </cell>
          <cell r="F3131">
            <v>0</v>
          </cell>
          <cell r="G3131">
            <v>75000</v>
          </cell>
          <cell r="H3131">
            <v>0</v>
          </cell>
          <cell r="I3131">
            <v>297000</v>
          </cell>
          <cell r="J3131">
            <v>1030000</v>
          </cell>
        </row>
        <row r="3132">
          <cell r="A3132" t="str">
            <v>P62771</v>
          </cell>
          <cell r="B3132" t="str">
            <v>HANDOYODI  SAKSONO</v>
          </cell>
          <cell r="C3132" t="str">
            <v>06420</v>
          </cell>
          <cell r="D3132">
            <v>2002000</v>
          </cell>
          <cell r="E3132">
            <v>200200</v>
          </cell>
          <cell r="F3132">
            <v>200200</v>
          </cell>
          <cell r="G3132">
            <v>300000</v>
          </cell>
          <cell r="H3132">
            <v>0</v>
          </cell>
          <cell r="I3132">
            <v>407000</v>
          </cell>
          <cell r="J3132">
            <v>2051000</v>
          </cell>
        </row>
        <row r="3133">
          <cell r="A3133" t="str">
            <v>P79440</v>
          </cell>
          <cell r="B3133" t="str">
            <v>AKHMAD SLAMET,SE</v>
          </cell>
          <cell r="C3133" t="str">
            <v>06420</v>
          </cell>
          <cell r="D3133">
            <v>1861000</v>
          </cell>
          <cell r="E3133">
            <v>186100</v>
          </cell>
          <cell r="F3133">
            <v>93050</v>
          </cell>
          <cell r="G3133">
            <v>225000</v>
          </cell>
          <cell r="H3133">
            <v>1500000</v>
          </cell>
          <cell r="I3133">
            <v>0</v>
          </cell>
          <cell r="J3133">
            <v>2825000</v>
          </cell>
        </row>
        <row r="3134">
          <cell r="A3134" t="str">
            <v>Q00755</v>
          </cell>
          <cell r="B3134" t="str">
            <v>MUFLIHIN ASIT</v>
          </cell>
          <cell r="C3134" t="str">
            <v>06420</v>
          </cell>
          <cell r="D3134">
            <v>935000</v>
          </cell>
          <cell r="E3134">
            <v>0</v>
          </cell>
          <cell r="F3134">
            <v>0</v>
          </cell>
          <cell r="G3134">
            <v>75000</v>
          </cell>
          <cell r="H3134">
            <v>0</v>
          </cell>
          <cell r="I3134">
            <v>0</v>
          </cell>
          <cell r="J3134">
            <v>1030000</v>
          </cell>
        </row>
        <row r="3135">
          <cell r="A3135" t="str">
            <v>P62846</v>
          </cell>
          <cell r="B3135" t="str">
            <v>SUGIYONO</v>
          </cell>
          <cell r="C3135" t="str">
            <v>06430</v>
          </cell>
          <cell r="D3135">
            <v>1872000</v>
          </cell>
          <cell r="E3135">
            <v>187200</v>
          </cell>
          <cell r="F3135">
            <v>93600</v>
          </cell>
          <cell r="G3135">
            <v>225000</v>
          </cell>
          <cell r="H3135">
            <v>0</v>
          </cell>
          <cell r="I3135">
            <v>825000</v>
          </cell>
          <cell r="J3135">
            <v>1986000</v>
          </cell>
        </row>
        <row r="3136">
          <cell r="A3136" t="str">
            <v>P62854</v>
          </cell>
          <cell r="B3136" t="str">
            <v>ANDY SUTOPO</v>
          </cell>
          <cell r="C3136" t="str">
            <v>06430</v>
          </cell>
          <cell r="D3136">
            <v>2140000</v>
          </cell>
          <cell r="E3136">
            <v>214000</v>
          </cell>
          <cell r="F3136">
            <v>107000</v>
          </cell>
          <cell r="G3136">
            <v>225000</v>
          </cell>
          <cell r="H3136">
            <v>1500000</v>
          </cell>
          <cell r="I3136">
            <v>0</v>
          </cell>
          <cell r="J3136">
            <v>2950000</v>
          </cell>
        </row>
        <row r="3137">
          <cell r="A3137" t="str">
            <v>P62922</v>
          </cell>
          <cell r="B3137" t="str">
            <v>ANANG LUHANA</v>
          </cell>
          <cell r="C3137" t="str">
            <v>06430</v>
          </cell>
          <cell r="D3137">
            <v>1934000</v>
          </cell>
          <cell r="E3137">
            <v>193400</v>
          </cell>
          <cell r="F3137">
            <v>193400</v>
          </cell>
          <cell r="G3137">
            <v>300000</v>
          </cell>
          <cell r="H3137">
            <v>0</v>
          </cell>
          <cell r="I3137">
            <v>605000</v>
          </cell>
          <cell r="J3137">
            <v>2156000</v>
          </cell>
        </row>
        <row r="3138">
          <cell r="A3138" t="str">
            <v>P77131</v>
          </cell>
          <cell r="B3138" t="str">
            <v>TASLANI</v>
          </cell>
          <cell r="C3138" t="str">
            <v>06430</v>
          </cell>
          <cell r="D3138">
            <v>1436000</v>
          </cell>
          <cell r="E3138">
            <v>143600</v>
          </cell>
          <cell r="F3138">
            <v>71800</v>
          </cell>
          <cell r="G3138">
            <v>225000</v>
          </cell>
          <cell r="H3138">
            <v>0</v>
          </cell>
          <cell r="I3138">
            <v>319000</v>
          </cell>
          <cell r="J3138">
            <v>1792000</v>
          </cell>
        </row>
        <row r="3139">
          <cell r="A3139" t="str">
            <v>P78800</v>
          </cell>
          <cell r="B3139" t="str">
            <v>SUHARI</v>
          </cell>
          <cell r="C3139" t="str">
            <v>06430</v>
          </cell>
          <cell r="D3139">
            <v>1436000</v>
          </cell>
          <cell r="E3139">
            <v>143600</v>
          </cell>
          <cell r="F3139">
            <v>143600</v>
          </cell>
          <cell r="G3139">
            <v>300000</v>
          </cell>
          <cell r="H3139">
            <v>0</v>
          </cell>
          <cell r="I3139">
            <v>825000</v>
          </cell>
          <cell r="J3139">
            <v>1792000</v>
          </cell>
        </row>
        <row r="3140">
          <cell r="A3140" t="str">
            <v>P79095</v>
          </cell>
          <cell r="B3140" t="str">
            <v>HENDRA YENI, S.Pd</v>
          </cell>
          <cell r="C3140" t="str">
            <v>06430</v>
          </cell>
          <cell r="D3140">
            <v>1744000</v>
          </cell>
          <cell r="E3140">
            <v>174400</v>
          </cell>
          <cell r="F3140">
            <v>174400</v>
          </cell>
          <cell r="G3140">
            <v>300000</v>
          </cell>
          <cell r="H3140">
            <v>0</v>
          </cell>
          <cell r="I3140">
            <v>825000</v>
          </cell>
          <cell r="J3140">
            <v>2051000</v>
          </cell>
        </row>
        <row r="3141">
          <cell r="A3141" t="str">
            <v>P80186</v>
          </cell>
          <cell r="B3141" t="str">
            <v>WARDONO</v>
          </cell>
          <cell r="C3141" t="str">
            <v>06430</v>
          </cell>
          <cell r="D3141">
            <v>1744000</v>
          </cell>
          <cell r="E3141">
            <v>174400</v>
          </cell>
          <cell r="F3141">
            <v>0</v>
          </cell>
          <cell r="G3141">
            <v>150000</v>
          </cell>
          <cell r="H3141">
            <v>0</v>
          </cell>
          <cell r="I3141">
            <v>583000</v>
          </cell>
          <cell r="J3141">
            <v>2156000</v>
          </cell>
        </row>
        <row r="3142">
          <cell r="A3142" t="str">
            <v>P80782</v>
          </cell>
          <cell r="B3142" t="str">
            <v>BUDI SANTOSO</v>
          </cell>
          <cell r="C3142" t="str">
            <v>06430</v>
          </cell>
          <cell r="D3142">
            <v>1333000</v>
          </cell>
          <cell r="E3142">
            <v>133300</v>
          </cell>
          <cell r="F3142">
            <v>133300</v>
          </cell>
          <cell r="G3142">
            <v>300000</v>
          </cell>
          <cell r="H3142">
            <v>0</v>
          </cell>
          <cell r="I3142">
            <v>297000</v>
          </cell>
          <cell r="J3142">
            <v>1857000</v>
          </cell>
        </row>
        <row r="3143">
          <cell r="A3143" t="str">
            <v>Q00756</v>
          </cell>
          <cell r="B3143" t="str">
            <v>VEMMY WIDYA HARTIARINI</v>
          </cell>
          <cell r="C3143" t="str">
            <v>06430</v>
          </cell>
          <cell r="D3143">
            <v>935000</v>
          </cell>
          <cell r="E3143">
            <v>0</v>
          </cell>
          <cell r="F3143">
            <v>0</v>
          </cell>
          <cell r="G3143">
            <v>75000</v>
          </cell>
          <cell r="H3143">
            <v>0</v>
          </cell>
          <cell r="I3143">
            <v>0</v>
          </cell>
          <cell r="J3143">
            <v>1030000</v>
          </cell>
        </row>
        <row r="3144">
          <cell r="A3144" t="str">
            <v>P78942</v>
          </cell>
          <cell r="B3144" t="str">
            <v>JAMAL MUTAQIN, SE</v>
          </cell>
          <cell r="C3144" t="str">
            <v>06440</v>
          </cell>
          <cell r="D3144">
            <v>1865000</v>
          </cell>
          <cell r="E3144">
            <v>186500</v>
          </cell>
          <cell r="F3144">
            <v>186500</v>
          </cell>
          <cell r="G3144">
            <v>300000</v>
          </cell>
          <cell r="H3144">
            <v>1500000</v>
          </cell>
          <cell r="I3144">
            <v>0</v>
          </cell>
          <cell r="J3144">
            <v>2825000</v>
          </cell>
        </row>
        <row r="3145">
          <cell r="A3145" t="str">
            <v>P78954</v>
          </cell>
          <cell r="B3145" t="str">
            <v>SODIKIN</v>
          </cell>
          <cell r="C3145" t="str">
            <v>06440</v>
          </cell>
          <cell r="D3145">
            <v>1806000</v>
          </cell>
          <cell r="E3145">
            <v>0</v>
          </cell>
          <cell r="F3145">
            <v>0</v>
          </cell>
          <cell r="G3145">
            <v>75000</v>
          </cell>
          <cell r="H3145">
            <v>0</v>
          </cell>
          <cell r="I3145">
            <v>825000</v>
          </cell>
          <cell r="J3145">
            <v>2051000</v>
          </cell>
        </row>
        <row r="3146">
          <cell r="A3146" t="str">
            <v>P79651</v>
          </cell>
          <cell r="B3146" t="str">
            <v>ANTON HARWINOKO</v>
          </cell>
          <cell r="C3146" t="str">
            <v>06440</v>
          </cell>
          <cell r="D3146">
            <v>1577000</v>
          </cell>
          <cell r="E3146">
            <v>157700</v>
          </cell>
          <cell r="F3146">
            <v>157700</v>
          </cell>
          <cell r="G3146">
            <v>300000</v>
          </cell>
          <cell r="H3146">
            <v>0</v>
          </cell>
          <cell r="I3146">
            <v>407000</v>
          </cell>
          <cell r="J3146">
            <v>1986000</v>
          </cell>
        </row>
        <row r="3147">
          <cell r="A3147" t="str">
            <v>P79996</v>
          </cell>
          <cell r="B3147" t="str">
            <v>MA'MURI</v>
          </cell>
          <cell r="C3147" t="str">
            <v>06440</v>
          </cell>
          <cell r="D3147">
            <v>1744000</v>
          </cell>
          <cell r="E3147">
            <v>174400</v>
          </cell>
          <cell r="F3147">
            <v>174400</v>
          </cell>
          <cell r="G3147">
            <v>300000</v>
          </cell>
          <cell r="H3147">
            <v>0</v>
          </cell>
          <cell r="I3147">
            <v>825000</v>
          </cell>
          <cell r="J3147">
            <v>2051000</v>
          </cell>
        </row>
        <row r="3148">
          <cell r="A3148" t="str">
            <v>P80704</v>
          </cell>
          <cell r="B3148" t="str">
            <v>SISWANTO</v>
          </cell>
          <cell r="C3148" t="str">
            <v>06440</v>
          </cell>
          <cell r="D3148">
            <v>1333000</v>
          </cell>
          <cell r="E3148">
            <v>133300</v>
          </cell>
          <cell r="F3148">
            <v>133300</v>
          </cell>
          <cell r="G3148">
            <v>300000</v>
          </cell>
          <cell r="H3148">
            <v>0</v>
          </cell>
          <cell r="I3148">
            <v>297000</v>
          </cell>
          <cell r="J3148">
            <v>1778000</v>
          </cell>
        </row>
        <row r="3149">
          <cell r="A3149" t="str">
            <v>P80708</v>
          </cell>
          <cell r="B3149" t="str">
            <v>ACHMAD SUBADI</v>
          </cell>
          <cell r="C3149" t="str">
            <v>06440</v>
          </cell>
          <cell r="D3149">
            <v>1333000</v>
          </cell>
          <cell r="E3149">
            <v>133300</v>
          </cell>
          <cell r="F3149">
            <v>133300</v>
          </cell>
          <cell r="G3149">
            <v>300000</v>
          </cell>
          <cell r="H3149">
            <v>0</v>
          </cell>
          <cell r="I3149">
            <v>319000</v>
          </cell>
          <cell r="J3149">
            <v>1778000</v>
          </cell>
        </row>
        <row r="3150">
          <cell r="A3150" t="str">
            <v>P80710</v>
          </cell>
          <cell r="B3150" t="str">
            <v>KASTAM</v>
          </cell>
          <cell r="C3150" t="str">
            <v>06440</v>
          </cell>
          <cell r="D3150">
            <v>1333000</v>
          </cell>
          <cell r="E3150">
            <v>133300</v>
          </cell>
          <cell r="F3150">
            <v>66650</v>
          </cell>
          <cell r="G3150">
            <v>225000</v>
          </cell>
          <cell r="H3150">
            <v>0</v>
          </cell>
          <cell r="I3150">
            <v>0</v>
          </cell>
          <cell r="J3150">
            <v>1778000</v>
          </cell>
        </row>
        <row r="3151">
          <cell r="A3151" t="str">
            <v>Q00757</v>
          </cell>
          <cell r="B3151" t="str">
            <v>FIRDAUS ISNANTO</v>
          </cell>
          <cell r="C3151" t="str">
            <v>06440</v>
          </cell>
          <cell r="D3151">
            <v>935000</v>
          </cell>
          <cell r="E3151">
            <v>0</v>
          </cell>
          <cell r="F3151">
            <v>0</v>
          </cell>
          <cell r="G3151">
            <v>75000</v>
          </cell>
          <cell r="H3151">
            <v>0</v>
          </cell>
          <cell r="I3151">
            <v>0</v>
          </cell>
          <cell r="J3151">
            <v>1030000</v>
          </cell>
        </row>
        <row r="3152">
          <cell r="A3152" t="str">
            <v>Q00758</v>
          </cell>
          <cell r="B3152" t="str">
            <v>YUSNIAR IMAM SYAH</v>
          </cell>
          <cell r="C3152" t="str">
            <v>06440</v>
          </cell>
          <cell r="D3152">
            <v>935000</v>
          </cell>
          <cell r="E3152">
            <v>0</v>
          </cell>
          <cell r="F3152">
            <v>0</v>
          </cell>
          <cell r="G3152">
            <v>75000</v>
          </cell>
          <cell r="H3152">
            <v>0</v>
          </cell>
          <cell r="I3152">
            <v>0</v>
          </cell>
          <cell r="J3152">
            <v>1030000</v>
          </cell>
        </row>
        <row r="3153">
          <cell r="A3153" t="str">
            <v>P52500</v>
          </cell>
          <cell r="B3153" t="str">
            <v>SUROSO</v>
          </cell>
          <cell r="C3153" t="str">
            <v>06450</v>
          </cell>
          <cell r="D3153">
            <v>2219000</v>
          </cell>
          <cell r="E3153">
            <v>0</v>
          </cell>
          <cell r="F3153">
            <v>0</v>
          </cell>
          <cell r="G3153">
            <v>75000</v>
          </cell>
          <cell r="H3153">
            <v>0</v>
          </cell>
          <cell r="I3153">
            <v>605000</v>
          </cell>
          <cell r="J3153">
            <v>2500000</v>
          </cell>
        </row>
        <row r="3154">
          <cell r="A3154" t="str">
            <v>P79623</v>
          </cell>
          <cell r="B3154" t="str">
            <v>ANI DRIYANI</v>
          </cell>
          <cell r="C3154" t="str">
            <v>06450</v>
          </cell>
          <cell r="D3154">
            <v>1632000</v>
          </cell>
          <cell r="E3154">
            <v>0</v>
          </cell>
          <cell r="F3154">
            <v>0</v>
          </cell>
          <cell r="G3154">
            <v>75000</v>
          </cell>
          <cell r="H3154">
            <v>0</v>
          </cell>
          <cell r="I3154">
            <v>825000</v>
          </cell>
          <cell r="J3154">
            <v>1986000</v>
          </cell>
        </row>
        <row r="3155">
          <cell r="A3155" t="str">
            <v>P81628</v>
          </cell>
          <cell r="B3155" t="str">
            <v>MUNAWIR</v>
          </cell>
          <cell r="C3155" t="str">
            <v>06450</v>
          </cell>
          <cell r="D3155">
            <v>1207000</v>
          </cell>
          <cell r="E3155">
            <v>120700</v>
          </cell>
          <cell r="F3155">
            <v>120700</v>
          </cell>
          <cell r="G3155">
            <v>300000</v>
          </cell>
          <cell r="H3155">
            <v>0</v>
          </cell>
          <cell r="I3155">
            <v>0</v>
          </cell>
          <cell r="J3155">
            <v>1727000</v>
          </cell>
        </row>
        <row r="3156">
          <cell r="A3156" t="str">
            <v>Q00759</v>
          </cell>
          <cell r="B3156" t="str">
            <v>LENI SUDARWANTI</v>
          </cell>
          <cell r="C3156" t="str">
            <v>06450</v>
          </cell>
          <cell r="D3156">
            <v>935000</v>
          </cell>
          <cell r="E3156">
            <v>0</v>
          </cell>
          <cell r="F3156">
            <v>0</v>
          </cell>
          <cell r="G3156">
            <v>75000</v>
          </cell>
          <cell r="H3156">
            <v>0</v>
          </cell>
          <cell r="I3156">
            <v>0</v>
          </cell>
          <cell r="J3156">
            <v>1030000</v>
          </cell>
        </row>
        <row r="3157">
          <cell r="A3157" t="str">
            <v>P53240</v>
          </cell>
          <cell r="B3157" t="str">
            <v>MULYONO AGUS, S.IP</v>
          </cell>
          <cell r="C3157" t="str">
            <v>06460</v>
          </cell>
          <cell r="D3157">
            <v>2364000</v>
          </cell>
          <cell r="E3157">
            <v>236400</v>
          </cell>
          <cell r="F3157">
            <v>236400</v>
          </cell>
          <cell r="G3157">
            <v>300000</v>
          </cell>
          <cell r="H3157">
            <v>1500000</v>
          </cell>
          <cell r="I3157">
            <v>0</v>
          </cell>
          <cell r="J3157">
            <v>2825000</v>
          </cell>
        </row>
        <row r="3158">
          <cell r="A3158" t="str">
            <v>P71721</v>
          </cell>
          <cell r="B3158" t="str">
            <v>ISMAIL</v>
          </cell>
          <cell r="C3158" t="str">
            <v>06460</v>
          </cell>
          <cell r="D3158">
            <v>1583000</v>
          </cell>
          <cell r="E3158">
            <v>158300</v>
          </cell>
          <cell r="F3158">
            <v>158300</v>
          </cell>
          <cell r="G3158">
            <v>300000</v>
          </cell>
          <cell r="H3158">
            <v>0</v>
          </cell>
          <cell r="I3158">
            <v>0</v>
          </cell>
          <cell r="J3158">
            <v>1857000</v>
          </cell>
        </row>
        <row r="3159">
          <cell r="A3159" t="str">
            <v>P77133</v>
          </cell>
          <cell r="B3159" t="str">
            <v>KARSO</v>
          </cell>
          <cell r="C3159" t="str">
            <v>06460</v>
          </cell>
          <cell r="D3159">
            <v>1529000</v>
          </cell>
          <cell r="E3159">
            <v>152900</v>
          </cell>
          <cell r="F3159">
            <v>0</v>
          </cell>
          <cell r="G3159">
            <v>150000</v>
          </cell>
          <cell r="H3159">
            <v>0</v>
          </cell>
          <cell r="I3159">
            <v>0</v>
          </cell>
          <cell r="J3159">
            <v>1857000</v>
          </cell>
        </row>
        <row r="3160">
          <cell r="A3160" t="str">
            <v>P79631</v>
          </cell>
          <cell r="B3160" t="str">
            <v>ANY WULANDARI</v>
          </cell>
          <cell r="C3160" t="str">
            <v>06460</v>
          </cell>
          <cell r="D3160">
            <v>1577000</v>
          </cell>
          <cell r="E3160">
            <v>0</v>
          </cell>
          <cell r="F3160">
            <v>0</v>
          </cell>
          <cell r="G3160">
            <v>75000</v>
          </cell>
          <cell r="H3160">
            <v>0</v>
          </cell>
          <cell r="I3160">
            <v>0</v>
          </cell>
          <cell r="J3160">
            <v>1986000</v>
          </cell>
        </row>
        <row r="3161">
          <cell r="A3161" t="str">
            <v>P79647</v>
          </cell>
          <cell r="B3161" t="str">
            <v>EKO TARU PRAJOKO,SE</v>
          </cell>
          <cell r="C3161" t="str">
            <v>06460</v>
          </cell>
          <cell r="D3161">
            <v>1744000</v>
          </cell>
          <cell r="E3161">
            <v>174400</v>
          </cell>
          <cell r="F3161">
            <v>174400</v>
          </cell>
          <cell r="G3161">
            <v>300000</v>
          </cell>
          <cell r="H3161">
            <v>0</v>
          </cell>
          <cell r="I3161">
            <v>825000</v>
          </cell>
          <cell r="J3161">
            <v>2051000</v>
          </cell>
        </row>
        <row r="3162">
          <cell r="A3162" t="str">
            <v>P82095</v>
          </cell>
          <cell r="B3162" t="str">
            <v>SUJONO</v>
          </cell>
          <cell r="C3162" t="str">
            <v>06460</v>
          </cell>
          <cell r="D3162">
            <v>1164000</v>
          </cell>
          <cell r="E3162">
            <v>116400</v>
          </cell>
          <cell r="F3162">
            <v>116400</v>
          </cell>
          <cell r="G3162">
            <v>300000</v>
          </cell>
          <cell r="H3162">
            <v>0</v>
          </cell>
          <cell r="I3162">
            <v>297000</v>
          </cell>
          <cell r="J3162">
            <v>1792000</v>
          </cell>
        </row>
        <row r="3163">
          <cell r="A3163" t="str">
            <v>P62798</v>
          </cell>
          <cell r="B3163" t="str">
            <v>PRAPTO</v>
          </cell>
          <cell r="C3163" t="str">
            <v>06470</v>
          </cell>
          <cell r="D3163">
            <v>1876000</v>
          </cell>
          <cell r="E3163">
            <v>187600</v>
          </cell>
          <cell r="F3163">
            <v>93800</v>
          </cell>
          <cell r="G3163">
            <v>225000</v>
          </cell>
          <cell r="H3163">
            <v>0</v>
          </cell>
          <cell r="I3163">
            <v>319000</v>
          </cell>
          <cell r="J3163">
            <v>1922000</v>
          </cell>
        </row>
        <row r="3164">
          <cell r="A3164" t="str">
            <v>P66350</v>
          </cell>
          <cell r="B3164" t="str">
            <v>WASUDI</v>
          </cell>
          <cell r="C3164" t="str">
            <v>06470</v>
          </cell>
          <cell r="D3164">
            <v>1751000</v>
          </cell>
          <cell r="E3164">
            <v>175100</v>
          </cell>
          <cell r="F3164">
            <v>175100</v>
          </cell>
          <cell r="G3164">
            <v>300000</v>
          </cell>
          <cell r="H3164">
            <v>0</v>
          </cell>
          <cell r="I3164">
            <v>0</v>
          </cell>
          <cell r="J3164">
            <v>1840000</v>
          </cell>
        </row>
        <row r="3165">
          <cell r="A3165" t="str">
            <v>P78968</v>
          </cell>
          <cell r="B3165" t="str">
            <v>PULIASIH</v>
          </cell>
          <cell r="C3165" t="str">
            <v>06470</v>
          </cell>
          <cell r="D3165">
            <v>1865000</v>
          </cell>
          <cell r="E3165">
            <v>186500</v>
          </cell>
          <cell r="F3165">
            <v>186500</v>
          </cell>
          <cell r="G3165">
            <v>300000</v>
          </cell>
          <cell r="H3165">
            <v>1500000</v>
          </cell>
          <cell r="I3165">
            <v>0</v>
          </cell>
          <cell r="J3165">
            <v>2825000</v>
          </cell>
        </row>
        <row r="3166">
          <cell r="A3166" t="str">
            <v>P79622</v>
          </cell>
          <cell r="B3166" t="str">
            <v>PUJI LESTARI</v>
          </cell>
          <cell r="C3166" t="str">
            <v>06470</v>
          </cell>
          <cell r="D3166">
            <v>1632000</v>
          </cell>
          <cell r="E3166">
            <v>163200</v>
          </cell>
          <cell r="F3166">
            <v>163200</v>
          </cell>
          <cell r="G3166">
            <v>300000</v>
          </cell>
          <cell r="H3166">
            <v>0</v>
          </cell>
          <cell r="I3166">
            <v>825000</v>
          </cell>
          <cell r="J3166">
            <v>1986000</v>
          </cell>
        </row>
        <row r="3167">
          <cell r="A3167" t="str">
            <v>P79643</v>
          </cell>
          <cell r="B3167" t="str">
            <v>DARWATI</v>
          </cell>
          <cell r="C3167" t="str">
            <v>06470</v>
          </cell>
          <cell r="D3167">
            <v>1632000</v>
          </cell>
          <cell r="E3167">
            <v>0</v>
          </cell>
          <cell r="F3167">
            <v>0</v>
          </cell>
          <cell r="G3167">
            <v>75000</v>
          </cell>
          <cell r="H3167">
            <v>0</v>
          </cell>
          <cell r="I3167">
            <v>583000</v>
          </cell>
          <cell r="J3167">
            <v>1986000</v>
          </cell>
        </row>
        <row r="3168">
          <cell r="A3168" t="str">
            <v>P81630</v>
          </cell>
          <cell r="B3168" t="str">
            <v>AMAN SUDIAMAN</v>
          </cell>
          <cell r="C3168" t="str">
            <v>06470</v>
          </cell>
          <cell r="D3168">
            <v>1168000</v>
          </cell>
          <cell r="E3168">
            <v>0</v>
          </cell>
          <cell r="F3168">
            <v>58400</v>
          </cell>
          <cell r="G3168">
            <v>150000</v>
          </cell>
          <cell r="H3168">
            <v>0</v>
          </cell>
          <cell r="I3168">
            <v>297000</v>
          </cell>
          <cell r="J3168">
            <v>1662000</v>
          </cell>
        </row>
        <row r="3169">
          <cell r="A3169" t="str">
            <v>P71278</v>
          </cell>
          <cell r="B3169" t="str">
            <v>TASURI</v>
          </cell>
          <cell r="C3169" t="str">
            <v>06480</v>
          </cell>
          <cell r="D3169">
            <v>1638000</v>
          </cell>
          <cell r="E3169">
            <v>163800</v>
          </cell>
          <cell r="F3169">
            <v>81900</v>
          </cell>
          <cell r="G3169">
            <v>225000</v>
          </cell>
          <cell r="H3169">
            <v>0</v>
          </cell>
          <cell r="I3169">
            <v>297000</v>
          </cell>
          <cell r="J3169">
            <v>1857000</v>
          </cell>
        </row>
        <row r="3170">
          <cell r="A3170" t="str">
            <v>P78979</v>
          </cell>
          <cell r="B3170" t="str">
            <v>BUDI PURWANTO, SE</v>
          </cell>
          <cell r="C3170" t="str">
            <v>06480</v>
          </cell>
          <cell r="D3170">
            <v>1806000</v>
          </cell>
          <cell r="E3170">
            <v>180600</v>
          </cell>
          <cell r="F3170">
            <v>180600</v>
          </cell>
          <cell r="G3170">
            <v>300000</v>
          </cell>
          <cell r="H3170">
            <v>1500000</v>
          </cell>
          <cell r="I3170">
            <v>0</v>
          </cell>
          <cell r="J3170">
            <v>2825000</v>
          </cell>
        </row>
        <row r="3171">
          <cell r="A3171" t="str">
            <v>P80777</v>
          </cell>
          <cell r="B3171" t="str">
            <v>KHAERUDIN NUR</v>
          </cell>
          <cell r="C3171" t="str">
            <v>06480</v>
          </cell>
          <cell r="D3171">
            <v>1425000</v>
          </cell>
          <cell r="E3171">
            <v>142500</v>
          </cell>
          <cell r="F3171">
            <v>142500</v>
          </cell>
          <cell r="G3171">
            <v>300000</v>
          </cell>
          <cell r="H3171">
            <v>0</v>
          </cell>
          <cell r="I3171">
            <v>407000</v>
          </cell>
          <cell r="J3171">
            <v>1922000</v>
          </cell>
        </row>
        <row r="3172">
          <cell r="A3172" t="str">
            <v>P81607</v>
          </cell>
          <cell r="B3172" t="str">
            <v>RUSMADI</v>
          </cell>
          <cell r="C3172" t="str">
            <v>06480</v>
          </cell>
          <cell r="D3172">
            <v>1207000</v>
          </cell>
          <cell r="E3172">
            <v>120700</v>
          </cell>
          <cell r="F3172">
            <v>120700</v>
          </cell>
          <cell r="G3172">
            <v>300000</v>
          </cell>
          <cell r="H3172">
            <v>0</v>
          </cell>
          <cell r="I3172">
            <v>0</v>
          </cell>
          <cell r="J3172">
            <v>1654000</v>
          </cell>
        </row>
        <row r="3173">
          <cell r="A3173" t="str">
            <v>Q00760</v>
          </cell>
          <cell r="B3173" t="str">
            <v>ACHMAD YUSUF</v>
          </cell>
          <cell r="C3173" t="str">
            <v>06480</v>
          </cell>
          <cell r="D3173">
            <v>935000</v>
          </cell>
          <cell r="E3173">
            <v>0</v>
          </cell>
          <cell r="F3173">
            <v>0</v>
          </cell>
          <cell r="G3173">
            <v>75000</v>
          </cell>
          <cell r="H3173">
            <v>0</v>
          </cell>
          <cell r="I3173">
            <v>0</v>
          </cell>
          <cell r="J3173">
            <v>1030000</v>
          </cell>
        </row>
        <row r="3174">
          <cell r="A3174" t="str">
            <v>P74381</v>
          </cell>
          <cell r="B3174" t="str">
            <v>WARNA</v>
          </cell>
          <cell r="C3174" t="str">
            <v>06490</v>
          </cell>
          <cell r="D3174">
            <v>1538000</v>
          </cell>
          <cell r="E3174">
            <v>153800</v>
          </cell>
          <cell r="F3174">
            <v>153800</v>
          </cell>
          <cell r="G3174">
            <v>300000</v>
          </cell>
          <cell r="H3174">
            <v>0</v>
          </cell>
          <cell r="I3174">
            <v>0</v>
          </cell>
          <cell r="J3174">
            <v>1792000</v>
          </cell>
        </row>
        <row r="3175">
          <cell r="A3175" t="str">
            <v>P79300</v>
          </cell>
          <cell r="B3175" t="str">
            <v>TOM SUTORO, SE</v>
          </cell>
          <cell r="C3175" t="str">
            <v>06490</v>
          </cell>
          <cell r="D3175">
            <v>1861000</v>
          </cell>
          <cell r="E3175">
            <v>186100</v>
          </cell>
          <cell r="F3175">
            <v>186100</v>
          </cell>
          <cell r="G3175">
            <v>300000</v>
          </cell>
          <cell r="H3175">
            <v>1500000</v>
          </cell>
          <cell r="I3175">
            <v>0</v>
          </cell>
          <cell r="J3175">
            <v>2825000</v>
          </cell>
        </row>
        <row r="3176">
          <cell r="A3176" t="str">
            <v>P79323</v>
          </cell>
          <cell r="B3176" t="str">
            <v>SUSILO HARYADI</v>
          </cell>
          <cell r="C3176" t="str">
            <v>06490</v>
          </cell>
          <cell r="D3176">
            <v>1806000</v>
          </cell>
          <cell r="E3176">
            <v>180600</v>
          </cell>
          <cell r="F3176">
            <v>180600</v>
          </cell>
          <cell r="G3176">
            <v>300000</v>
          </cell>
          <cell r="H3176">
            <v>0</v>
          </cell>
          <cell r="I3176">
            <v>407000</v>
          </cell>
          <cell r="J3176">
            <v>2051000</v>
          </cell>
        </row>
        <row r="3177">
          <cell r="A3177" t="str">
            <v>P79987</v>
          </cell>
          <cell r="B3177" t="str">
            <v>ARISMAN MURTI HANDONO</v>
          </cell>
          <cell r="C3177" t="str">
            <v>06490</v>
          </cell>
          <cell r="D3177">
            <v>1744000</v>
          </cell>
          <cell r="E3177">
            <v>174400</v>
          </cell>
          <cell r="F3177">
            <v>174400</v>
          </cell>
          <cell r="G3177">
            <v>300000</v>
          </cell>
          <cell r="H3177">
            <v>0</v>
          </cell>
          <cell r="I3177">
            <v>825000</v>
          </cell>
          <cell r="J3177">
            <v>2051000</v>
          </cell>
        </row>
        <row r="3178">
          <cell r="A3178" t="str">
            <v>P82105</v>
          </cell>
          <cell r="B3178" t="str">
            <v>WIDYAWATI AMALIYAH</v>
          </cell>
          <cell r="C3178" t="str">
            <v>06490</v>
          </cell>
          <cell r="D3178">
            <v>1164000</v>
          </cell>
          <cell r="E3178">
            <v>0</v>
          </cell>
          <cell r="F3178">
            <v>0</v>
          </cell>
          <cell r="G3178">
            <v>75000</v>
          </cell>
          <cell r="H3178">
            <v>0</v>
          </cell>
          <cell r="I3178">
            <v>297000</v>
          </cell>
          <cell r="J3178">
            <v>1716000</v>
          </cell>
        </row>
        <row r="3179">
          <cell r="A3179" t="str">
            <v>P54114</v>
          </cell>
          <cell r="B3179" t="str">
            <v>SUTJIPTO</v>
          </cell>
          <cell r="C3179" t="str">
            <v>06500</v>
          </cell>
          <cell r="D3179">
            <v>1765000</v>
          </cell>
          <cell r="E3179">
            <v>176500</v>
          </cell>
          <cell r="F3179">
            <v>176500</v>
          </cell>
          <cell r="G3179">
            <v>300000</v>
          </cell>
          <cell r="H3179">
            <v>0</v>
          </cell>
          <cell r="I3179">
            <v>0</v>
          </cell>
          <cell r="J3179">
            <v>1716000</v>
          </cell>
        </row>
        <row r="3180">
          <cell r="A3180" t="str">
            <v>P54411</v>
          </cell>
          <cell r="B3180" t="str">
            <v>SUHARTONO</v>
          </cell>
          <cell r="C3180" t="str">
            <v>06500</v>
          </cell>
          <cell r="D3180">
            <v>1942000</v>
          </cell>
          <cell r="E3180">
            <v>194200</v>
          </cell>
          <cell r="F3180">
            <v>97100</v>
          </cell>
          <cell r="G3180">
            <v>225000</v>
          </cell>
          <cell r="H3180">
            <v>0</v>
          </cell>
          <cell r="I3180">
            <v>0</v>
          </cell>
          <cell r="J3180">
            <v>1840000</v>
          </cell>
        </row>
        <row r="3181">
          <cell r="A3181" t="str">
            <v>P78801</v>
          </cell>
          <cell r="B3181" t="str">
            <v>SENADI</v>
          </cell>
          <cell r="C3181" t="str">
            <v>06500</v>
          </cell>
          <cell r="D3181">
            <v>1436000</v>
          </cell>
          <cell r="E3181">
            <v>143600</v>
          </cell>
          <cell r="F3181">
            <v>71800</v>
          </cell>
          <cell r="G3181">
            <v>225000</v>
          </cell>
          <cell r="H3181">
            <v>0</v>
          </cell>
          <cell r="I3181">
            <v>0</v>
          </cell>
          <cell r="J3181">
            <v>1716000</v>
          </cell>
        </row>
        <row r="3182">
          <cell r="A3182" t="str">
            <v>P79322</v>
          </cell>
          <cell r="B3182" t="str">
            <v>SUBAGIO</v>
          </cell>
          <cell r="C3182" t="str">
            <v>06500</v>
          </cell>
          <cell r="D3182">
            <v>1806000</v>
          </cell>
          <cell r="E3182">
            <v>180600</v>
          </cell>
          <cell r="F3182">
            <v>90300</v>
          </cell>
          <cell r="G3182">
            <v>225000</v>
          </cell>
          <cell r="H3182">
            <v>0</v>
          </cell>
          <cell r="I3182">
            <v>407000</v>
          </cell>
          <cell r="J3182">
            <v>2051000</v>
          </cell>
        </row>
        <row r="3183">
          <cell r="A3183" t="str">
            <v>P79374</v>
          </cell>
          <cell r="B3183" t="str">
            <v>KADAR, SE</v>
          </cell>
          <cell r="C3183" t="str">
            <v>06500</v>
          </cell>
          <cell r="D3183">
            <v>1806000</v>
          </cell>
          <cell r="E3183">
            <v>180600</v>
          </cell>
          <cell r="F3183">
            <v>90300</v>
          </cell>
          <cell r="G3183">
            <v>225000</v>
          </cell>
          <cell r="H3183">
            <v>1500000</v>
          </cell>
          <cell r="I3183">
            <v>0</v>
          </cell>
          <cell r="J3183">
            <v>2825000</v>
          </cell>
        </row>
        <row r="3184">
          <cell r="A3184" t="str">
            <v>P80416</v>
          </cell>
          <cell r="B3184" t="str">
            <v>RAMDIYAH</v>
          </cell>
          <cell r="C3184" t="str">
            <v>06500</v>
          </cell>
          <cell r="D3184">
            <v>1632000</v>
          </cell>
          <cell r="E3184">
            <v>0</v>
          </cell>
          <cell r="F3184">
            <v>0</v>
          </cell>
          <cell r="G3184">
            <v>75000</v>
          </cell>
          <cell r="H3184">
            <v>0</v>
          </cell>
          <cell r="I3184">
            <v>825000</v>
          </cell>
          <cell r="J3184">
            <v>1986000</v>
          </cell>
        </row>
        <row r="3185">
          <cell r="A3185" t="str">
            <v>Q00761</v>
          </cell>
          <cell r="B3185" t="str">
            <v>FITRA KINCAKA RIZKA</v>
          </cell>
          <cell r="C3185" t="str">
            <v>06500</v>
          </cell>
          <cell r="D3185">
            <v>935000</v>
          </cell>
          <cell r="E3185">
            <v>0</v>
          </cell>
          <cell r="F3185">
            <v>0</v>
          </cell>
          <cell r="G3185">
            <v>75000</v>
          </cell>
          <cell r="H3185">
            <v>0</v>
          </cell>
          <cell r="I3185">
            <v>0</v>
          </cell>
          <cell r="J3185">
            <v>1030000</v>
          </cell>
        </row>
        <row r="3186">
          <cell r="A3186" t="str">
            <v>Q00762</v>
          </cell>
          <cell r="B3186" t="str">
            <v>JANU WICAKSONO ADIANTO</v>
          </cell>
          <cell r="C3186" t="str">
            <v>06500</v>
          </cell>
          <cell r="D3186">
            <v>935000</v>
          </cell>
          <cell r="E3186">
            <v>0</v>
          </cell>
          <cell r="F3186">
            <v>0</v>
          </cell>
          <cell r="G3186">
            <v>75000</v>
          </cell>
          <cell r="H3186">
            <v>0</v>
          </cell>
          <cell r="I3186">
            <v>0</v>
          </cell>
          <cell r="J3186">
            <v>1030000</v>
          </cell>
        </row>
        <row r="3187">
          <cell r="A3187" t="str">
            <v>P45125</v>
          </cell>
          <cell r="B3187" t="str">
            <v>MULJONO</v>
          </cell>
          <cell r="C3187" t="str">
            <v>06510</v>
          </cell>
          <cell r="D3187">
            <v>2153000</v>
          </cell>
          <cell r="E3187">
            <v>215300</v>
          </cell>
          <cell r="F3187">
            <v>0</v>
          </cell>
          <cell r="G3187">
            <v>150000</v>
          </cell>
          <cell r="H3187">
            <v>0</v>
          </cell>
          <cell r="I3187">
            <v>0</v>
          </cell>
          <cell r="J3187">
            <v>1840000</v>
          </cell>
        </row>
        <row r="3188">
          <cell r="A3188" t="str">
            <v>P53136</v>
          </cell>
          <cell r="B3188" t="str">
            <v>MUNTARMAN</v>
          </cell>
          <cell r="C3188" t="str">
            <v>06510</v>
          </cell>
          <cell r="D3188">
            <v>1880000</v>
          </cell>
          <cell r="E3188">
            <v>188000</v>
          </cell>
          <cell r="F3188">
            <v>188000</v>
          </cell>
          <cell r="G3188">
            <v>300000</v>
          </cell>
          <cell r="H3188">
            <v>0</v>
          </cell>
          <cell r="I3188">
            <v>0</v>
          </cell>
          <cell r="J3188">
            <v>1699000</v>
          </cell>
        </row>
        <row r="3189">
          <cell r="A3189" t="str">
            <v>P54453</v>
          </cell>
          <cell r="B3189" t="str">
            <v>SUPARJADI</v>
          </cell>
          <cell r="C3189" t="str">
            <v>06510</v>
          </cell>
          <cell r="D3189">
            <v>2288000</v>
          </cell>
          <cell r="E3189">
            <v>228800</v>
          </cell>
          <cell r="F3189">
            <v>228800</v>
          </cell>
          <cell r="G3189">
            <v>300000</v>
          </cell>
          <cell r="H3189">
            <v>1500000</v>
          </cell>
          <cell r="I3189">
            <v>0</v>
          </cell>
          <cell r="J3189">
            <v>2825000</v>
          </cell>
        </row>
        <row r="3190">
          <cell r="A3190" t="str">
            <v>P62772</v>
          </cell>
          <cell r="B3190" t="str">
            <v>RATMO, SH</v>
          </cell>
          <cell r="C3190" t="str">
            <v>06510</v>
          </cell>
          <cell r="D3190">
            <v>1934000</v>
          </cell>
          <cell r="E3190">
            <v>193400</v>
          </cell>
          <cell r="F3190">
            <v>0</v>
          </cell>
          <cell r="G3190">
            <v>150000</v>
          </cell>
          <cell r="H3190">
            <v>0</v>
          </cell>
          <cell r="I3190">
            <v>825000</v>
          </cell>
          <cell r="J3190">
            <v>2051000</v>
          </cell>
        </row>
        <row r="3191">
          <cell r="A3191" t="str">
            <v>P79642</v>
          </cell>
          <cell r="B3191" t="str">
            <v>RAHMI MURIDA</v>
          </cell>
          <cell r="C3191" t="str">
            <v>06510</v>
          </cell>
          <cell r="D3191">
            <v>1744000</v>
          </cell>
          <cell r="E3191">
            <v>0</v>
          </cell>
          <cell r="F3191">
            <v>0</v>
          </cell>
          <cell r="G3191">
            <v>75000</v>
          </cell>
          <cell r="H3191">
            <v>0</v>
          </cell>
          <cell r="I3191">
            <v>825000</v>
          </cell>
          <cell r="J3191">
            <v>1964000</v>
          </cell>
        </row>
        <row r="3192">
          <cell r="A3192" t="str">
            <v>P82769</v>
          </cell>
          <cell r="B3192" t="str">
            <v>ROKHAENI,Amd</v>
          </cell>
          <cell r="C3192" t="str">
            <v>06510</v>
          </cell>
          <cell r="D3192">
            <v>1052000</v>
          </cell>
          <cell r="E3192">
            <v>105200</v>
          </cell>
          <cell r="F3192">
            <v>105200</v>
          </cell>
          <cell r="G3192">
            <v>300000</v>
          </cell>
          <cell r="H3192">
            <v>0</v>
          </cell>
          <cell r="I3192">
            <v>407000</v>
          </cell>
          <cell r="J3192">
            <v>1727000</v>
          </cell>
        </row>
        <row r="3193">
          <cell r="A3193" t="str">
            <v>P60662</v>
          </cell>
          <cell r="B3193" t="str">
            <v>KUSBANDI</v>
          </cell>
          <cell r="C3193" t="str">
            <v>06520</v>
          </cell>
          <cell r="D3193">
            <v>1705000</v>
          </cell>
          <cell r="E3193">
            <v>170500</v>
          </cell>
          <cell r="F3193">
            <v>255750</v>
          </cell>
          <cell r="G3193">
            <v>375000</v>
          </cell>
          <cell r="H3193">
            <v>0</v>
          </cell>
          <cell r="I3193">
            <v>0</v>
          </cell>
          <cell r="J3193">
            <v>1716000</v>
          </cell>
        </row>
        <row r="3194">
          <cell r="A3194" t="str">
            <v>P62769</v>
          </cell>
          <cell r="B3194" t="str">
            <v>ISKANDAR</v>
          </cell>
          <cell r="C3194" t="str">
            <v>06520</v>
          </cell>
          <cell r="D3194">
            <v>2072000</v>
          </cell>
          <cell r="E3194">
            <v>207200</v>
          </cell>
          <cell r="F3194">
            <v>103600</v>
          </cell>
          <cell r="G3194">
            <v>225000</v>
          </cell>
          <cell r="H3194">
            <v>0</v>
          </cell>
          <cell r="I3194">
            <v>407000</v>
          </cell>
          <cell r="J3194">
            <v>2051000</v>
          </cell>
        </row>
        <row r="3195">
          <cell r="A3195" t="str">
            <v>P74380</v>
          </cell>
          <cell r="B3195" t="str">
            <v>M. TAFAKUR</v>
          </cell>
          <cell r="C3195" t="str">
            <v>06520</v>
          </cell>
          <cell r="D3195">
            <v>1635000</v>
          </cell>
          <cell r="E3195">
            <v>163500</v>
          </cell>
          <cell r="F3195">
            <v>163500</v>
          </cell>
          <cell r="G3195">
            <v>300000</v>
          </cell>
          <cell r="H3195">
            <v>0</v>
          </cell>
          <cell r="I3195">
            <v>0</v>
          </cell>
          <cell r="J3195">
            <v>1922000</v>
          </cell>
        </row>
        <row r="3196">
          <cell r="A3196" t="str">
            <v>P76248</v>
          </cell>
          <cell r="B3196" t="str">
            <v>HUDI WARDOYO,SH</v>
          </cell>
          <cell r="C3196" t="str">
            <v>06520</v>
          </cell>
          <cell r="D3196">
            <v>1998000</v>
          </cell>
          <cell r="E3196">
            <v>0</v>
          </cell>
          <cell r="F3196">
            <v>0</v>
          </cell>
          <cell r="G3196">
            <v>75000</v>
          </cell>
          <cell r="H3196">
            <v>1500000</v>
          </cell>
          <cell r="I3196">
            <v>0</v>
          </cell>
          <cell r="J3196">
            <v>2825000</v>
          </cell>
        </row>
        <row r="3197">
          <cell r="A3197" t="str">
            <v>P81606</v>
          </cell>
          <cell r="B3197" t="str">
            <v>PAKHRUDIN</v>
          </cell>
          <cell r="C3197" t="str">
            <v>06520</v>
          </cell>
          <cell r="D3197">
            <v>1207000</v>
          </cell>
          <cell r="E3197">
            <v>120700</v>
          </cell>
          <cell r="F3197">
            <v>120700</v>
          </cell>
          <cell r="G3197">
            <v>300000</v>
          </cell>
          <cell r="H3197">
            <v>0</v>
          </cell>
          <cell r="I3197">
            <v>0</v>
          </cell>
          <cell r="J3197">
            <v>1727000</v>
          </cell>
        </row>
        <row r="3198">
          <cell r="A3198" t="str">
            <v>P81627</v>
          </cell>
          <cell r="B3198" t="str">
            <v>DARWO</v>
          </cell>
          <cell r="C3198" t="str">
            <v>06520</v>
          </cell>
          <cell r="D3198">
            <v>1207000</v>
          </cell>
          <cell r="E3198">
            <v>120700</v>
          </cell>
          <cell r="F3198">
            <v>120700</v>
          </cell>
          <cell r="G3198">
            <v>300000</v>
          </cell>
          <cell r="H3198">
            <v>0</v>
          </cell>
          <cell r="I3198">
            <v>297000</v>
          </cell>
          <cell r="J3198">
            <v>1727000</v>
          </cell>
        </row>
        <row r="3199">
          <cell r="A3199" t="str">
            <v>P77129</v>
          </cell>
          <cell r="B3199" t="str">
            <v>SUROSO</v>
          </cell>
          <cell r="C3199" t="str">
            <v>06530</v>
          </cell>
          <cell r="D3199">
            <v>1529000</v>
          </cell>
          <cell r="E3199">
            <v>152900</v>
          </cell>
          <cell r="F3199">
            <v>152900</v>
          </cell>
          <cell r="G3199">
            <v>300000</v>
          </cell>
          <cell r="H3199">
            <v>0</v>
          </cell>
          <cell r="I3199">
            <v>0</v>
          </cell>
          <cell r="J3199">
            <v>1778000</v>
          </cell>
        </row>
        <row r="3200">
          <cell r="A3200" t="str">
            <v>P78947</v>
          </cell>
          <cell r="B3200" t="str">
            <v>SUSATYA PRAMANA</v>
          </cell>
          <cell r="C3200" t="str">
            <v>06530</v>
          </cell>
          <cell r="D3200">
            <v>1930000</v>
          </cell>
          <cell r="E3200">
            <v>193000</v>
          </cell>
          <cell r="F3200">
            <v>96500</v>
          </cell>
          <cell r="G3200">
            <v>225000</v>
          </cell>
          <cell r="H3200">
            <v>1500000</v>
          </cell>
          <cell r="I3200">
            <v>0</v>
          </cell>
          <cell r="J3200">
            <v>2825000</v>
          </cell>
        </row>
        <row r="3201">
          <cell r="A3201" t="str">
            <v>P79347</v>
          </cell>
          <cell r="B3201" t="str">
            <v>UMMU HANI</v>
          </cell>
          <cell r="C3201" t="str">
            <v>06530</v>
          </cell>
          <cell r="D3201">
            <v>1806000</v>
          </cell>
          <cell r="E3201">
            <v>0</v>
          </cell>
          <cell r="F3201">
            <v>0</v>
          </cell>
          <cell r="G3201">
            <v>75000</v>
          </cell>
          <cell r="H3201">
            <v>0</v>
          </cell>
          <cell r="I3201">
            <v>583000</v>
          </cell>
          <cell r="J3201">
            <v>2156000</v>
          </cell>
        </row>
        <row r="3202">
          <cell r="A3202" t="str">
            <v>P81605</v>
          </cell>
          <cell r="B3202" t="str">
            <v>CASWANTO</v>
          </cell>
          <cell r="C3202" t="str">
            <v>06530</v>
          </cell>
          <cell r="D3202">
            <v>1207000</v>
          </cell>
          <cell r="E3202">
            <v>120700</v>
          </cell>
          <cell r="F3202">
            <v>120700</v>
          </cell>
          <cell r="G3202">
            <v>300000</v>
          </cell>
          <cell r="H3202">
            <v>0</v>
          </cell>
          <cell r="I3202">
            <v>825000</v>
          </cell>
          <cell r="J3202">
            <v>1815000</v>
          </cell>
        </row>
        <row r="3203">
          <cell r="A3203" t="str">
            <v>P81678</v>
          </cell>
          <cell r="B3203" t="str">
            <v>JOKO BUDI MULYONO</v>
          </cell>
          <cell r="C3203" t="str">
            <v>06530</v>
          </cell>
          <cell r="D3203">
            <v>1166000</v>
          </cell>
          <cell r="E3203">
            <v>0</v>
          </cell>
          <cell r="F3203">
            <v>0</v>
          </cell>
          <cell r="G3203">
            <v>75000</v>
          </cell>
          <cell r="H3203">
            <v>0</v>
          </cell>
          <cell r="I3203">
            <v>407000</v>
          </cell>
          <cell r="J3203">
            <v>1654000</v>
          </cell>
        </row>
        <row r="3204">
          <cell r="A3204" t="str">
            <v>Q00763</v>
          </cell>
          <cell r="B3204" t="str">
            <v>ASIH PUSPITARINI</v>
          </cell>
          <cell r="C3204" t="str">
            <v>06530</v>
          </cell>
          <cell r="D3204">
            <v>935000</v>
          </cell>
          <cell r="E3204">
            <v>0</v>
          </cell>
          <cell r="F3204">
            <v>0</v>
          </cell>
          <cell r="G3204">
            <v>75000</v>
          </cell>
          <cell r="H3204">
            <v>0</v>
          </cell>
          <cell r="I3204">
            <v>0</v>
          </cell>
          <cell r="J3204">
            <v>1030000</v>
          </cell>
        </row>
        <row r="3205">
          <cell r="A3205" t="str">
            <v>P47503</v>
          </cell>
          <cell r="B3205" t="str">
            <v>RAMELAN</v>
          </cell>
          <cell r="C3205" t="str">
            <v>06540</v>
          </cell>
          <cell r="D3205">
            <v>2080000</v>
          </cell>
          <cell r="E3205">
            <v>208000</v>
          </cell>
          <cell r="F3205">
            <v>208000</v>
          </cell>
          <cell r="G3205">
            <v>300000</v>
          </cell>
          <cell r="H3205">
            <v>0</v>
          </cell>
          <cell r="I3205">
            <v>0</v>
          </cell>
          <cell r="J3205">
            <v>1840000</v>
          </cell>
        </row>
        <row r="3206">
          <cell r="A3206" t="str">
            <v>P63093</v>
          </cell>
          <cell r="B3206" t="str">
            <v>KHASOLI</v>
          </cell>
          <cell r="C3206" t="str">
            <v>06540</v>
          </cell>
          <cell r="D3206">
            <v>2211000</v>
          </cell>
          <cell r="E3206">
            <v>221100</v>
          </cell>
          <cell r="F3206">
            <v>221100</v>
          </cell>
          <cell r="G3206">
            <v>300000</v>
          </cell>
          <cell r="H3206">
            <v>1500000</v>
          </cell>
          <cell r="I3206">
            <v>0</v>
          </cell>
          <cell r="J3206">
            <v>2825000</v>
          </cell>
        </row>
        <row r="3207">
          <cell r="A3207" t="str">
            <v>P78809</v>
          </cell>
          <cell r="B3207" t="str">
            <v>SLAMET</v>
          </cell>
          <cell r="C3207" t="str">
            <v>06540</v>
          </cell>
          <cell r="D3207">
            <v>1340000</v>
          </cell>
          <cell r="E3207">
            <v>134000</v>
          </cell>
          <cell r="F3207">
            <v>0</v>
          </cell>
          <cell r="G3207">
            <v>150000</v>
          </cell>
          <cell r="H3207">
            <v>0</v>
          </cell>
          <cell r="I3207">
            <v>0</v>
          </cell>
          <cell r="J3207">
            <v>1654000</v>
          </cell>
        </row>
        <row r="3208">
          <cell r="A3208" t="str">
            <v>P79338</v>
          </cell>
          <cell r="B3208" t="str">
            <v>DWI HASTUTIK</v>
          </cell>
          <cell r="C3208" t="str">
            <v>06540</v>
          </cell>
          <cell r="D3208">
            <v>1744000</v>
          </cell>
          <cell r="E3208">
            <v>0</v>
          </cell>
          <cell r="F3208">
            <v>0</v>
          </cell>
          <cell r="G3208">
            <v>75000</v>
          </cell>
          <cell r="H3208">
            <v>0</v>
          </cell>
          <cell r="I3208">
            <v>825000</v>
          </cell>
          <cell r="J3208">
            <v>2051000</v>
          </cell>
        </row>
        <row r="3209">
          <cell r="A3209" t="str">
            <v>P82780</v>
          </cell>
          <cell r="B3209" t="str">
            <v>IMAM SANTOSO,A.Md</v>
          </cell>
          <cell r="C3209" t="str">
            <v>06540</v>
          </cell>
          <cell r="D3209">
            <v>1052000</v>
          </cell>
          <cell r="E3209">
            <v>105200</v>
          </cell>
          <cell r="F3209">
            <v>105200</v>
          </cell>
          <cell r="G3209">
            <v>300000</v>
          </cell>
          <cell r="H3209">
            <v>0</v>
          </cell>
          <cell r="I3209">
            <v>319000</v>
          </cell>
          <cell r="J3209">
            <v>1727000</v>
          </cell>
        </row>
        <row r="3210">
          <cell r="A3210" t="str">
            <v>P52479</v>
          </cell>
          <cell r="B3210" t="str">
            <v>HERSUBIYANTO, SH</v>
          </cell>
          <cell r="C3210" t="str">
            <v>06550</v>
          </cell>
          <cell r="D3210">
            <v>2368000</v>
          </cell>
          <cell r="E3210">
            <v>236800</v>
          </cell>
          <cell r="F3210">
            <v>236800</v>
          </cell>
          <cell r="G3210">
            <v>300000</v>
          </cell>
          <cell r="H3210">
            <v>0</v>
          </cell>
          <cell r="I3210">
            <v>825000</v>
          </cell>
          <cell r="J3210">
            <v>2255000</v>
          </cell>
        </row>
        <row r="3211">
          <cell r="A3211" t="str">
            <v>P54109</v>
          </cell>
          <cell r="B3211" t="str">
            <v>WIJANTONO</v>
          </cell>
          <cell r="C3211" t="str">
            <v>06550</v>
          </cell>
          <cell r="D3211">
            <v>1876000</v>
          </cell>
          <cell r="E3211">
            <v>187600</v>
          </cell>
          <cell r="F3211">
            <v>93800</v>
          </cell>
          <cell r="G3211">
            <v>225000</v>
          </cell>
          <cell r="H3211">
            <v>0</v>
          </cell>
          <cell r="I3211">
            <v>374000</v>
          </cell>
          <cell r="J3211">
            <v>1987000</v>
          </cell>
        </row>
        <row r="3212">
          <cell r="A3212" t="str">
            <v>P54170</v>
          </cell>
          <cell r="B3212" t="str">
            <v>SOESETYO BUDHI</v>
          </cell>
          <cell r="C3212" t="str">
            <v>06550</v>
          </cell>
          <cell r="D3212">
            <v>2144000</v>
          </cell>
          <cell r="E3212">
            <v>0</v>
          </cell>
          <cell r="F3212">
            <v>0</v>
          </cell>
          <cell r="G3212">
            <v>75000</v>
          </cell>
          <cell r="H3212">
            <v>0</v>
          </cell>
          <cell r="I3212">
            <v>825000</v>
          </cell>
          <cell r="J3212">
            <v>2121000</v>
          </cell>
        </row>
        <row r="3213">
          <cell r="A3213" t="str">
            <v>P62850</v>
          </cell>
          <cell r="B3213" t="str">
            <v>SRI SUHARTATI,S.SOS</v>
          </cell>
          <cell r="C3213" t="str">
            <v>06550</v>
          </cell>
          <cell r="D3213">
            <v>2211000</v>
          </cell>
          <cell r="E3213">
            <v>0</v>
          </cell>
          <cell r="F3213">
            <v>0</v>
          </cell>
          <cell r="G3213">
            <v>75000</v>
          </cell>
          <cell r="H3213">
            <v>1500000</v>
          </cell>
          <cell r="I3213">
            <v>0</v>
          </cell>
          <cell r="J3213">
            <v>2928000</v>
          </cell>
        </row>
        <row r="3214">
          <cell r="A3214" t="str">
            <v>P78669</v>
          </cell>
          <cell r="B3214" t="str">
            <v>SUTRISNO, S.E</v>
          </cell>
          <cell r="C3214" t="str">
            <v>06550</v>
          </cell>
          <cell r="D3214">
            <v>1994000</v>
          </cell>
          <cell r="E3214">
            <v>199400</v>
          </cell>
          <cell r="F3214">
            <v>199400</v>
          </cell>
          <cell r="G3214">
            <v>300000</v>
          </cell>
          <cell r="H3214">
            <v>1600000</v>
          </cell>
          <cell r="I3214">
            <v>0</v>
          </cell>
          <cell r="J3214">
            <v>3538000</v>
          </cell>
        </row>
        <row r="3215">
          <cell r="A3215" t="str">
            <v>P78955</v>
          </cell>
          <cell r="B3215" t="str">
            <v>SUSANTO, SE</v>
          </cell>
          <cell r="C3215" t="str">
            <v>06550</v>
          </cell>
          <cell r="D3215">
            <v>1865000</v>
          </cell>
          <cell r="E3215">
            <v>186500</v>
          </cell>
          <cell r="F3215">
            <v>186500</v>
          </cell>
          <cell r="G3215">
            <v>300000</v>
          </cell>
          <cell r="H3215">
            <v>0</v>
          </cell>
          <cell r="I3215">
            <v>825000</v>
          </cell>
          <cell r="J3215">
            <v>2188000</v>
          </cell>
        </row>
        <row r="3216">
          <cell r="A3216" t="str">
            <v>P80505</v>
          </cell>
          <cell r="B3216" t="str">
            <v>KHUSNUL  HERMAWAN, SE</v>
          </cell>
          <cell r="C3216" t="str">
            <v>06550</v>
          </cell>
          <cell r="D3216">
            <v>1799000</v>
          </cell>
          <cell r="E3216">
            <v>179900</v>
          </cell>
          <cell r="F3216">
            <v>89950</v>
          </cell>
          <cell r="G3216">
            <v>225000</v>
          </cell>
          <cell r="H3216">
            <v>0</v>
          </cell>
          <cell r="I3216">
            <v>825000</v>
          </cell>
          <cell r="J3216">
            <v>2255000</v>
          </cell>
        </row>
        <row r="3217">
          <cell r="A3217" t="str">
            <v>P80515</v>
          </cell>
          <cell r="B3217" t="str">
            <v>TJONDRO ISTU PRABOWO,SE</v>
          </cell>
          <cell r="C3217" t="str">
            <v>06550</v>
          </cell>
          <cell r="D3217">
            <v>1799000</v>
          </cell>
          <cell r="E3217">
            <v>179900</v>
          </cell>
          <cell r="F3217">
            <v>179900</v>
          </cell>
          <cell r="G3217">
            <v>300000</v>
          </cell>
          <cell r="H3217">
            <v>0</v>
          </cell>
          <cell r="I3217">
            <v>825000</v>
          </cell>
          <cell r="J3217">
            <v>2255000</v>
          </cell>
        </row>
        <row r="3218">
          <cell r="A3218" t="str">
            <v>P81003</v>
          </cell>
          <cell r="B3218" t="str">
            <v>HARI BUDIARJO, SE</v>
          </cell>
          <cell r="C3218" t="str">
            <v>06550</v>
          </cell>
          <cell r="D3218">
            <v>1738000</v>
          </cell>
          <cell r="E3218">
            <v>173800</v>
          </cell>
          <cell r="F3218">
            <v>173800</v>
          </cell>
          <cell r="G3218">
            <v>300000</v>
          </cell>
          <cell r="H3218">
            <v>0</v>
          </cell>
          <cell r="I3218">
            <v>825000</v>
          </cell>
          <cell r="J3218">
            <v>2255000</v>
          </cell>
        </row>
        <row r="3219">
          <cell r="A3219" t="str">
            <v>P81144</v>
          </cell>
          <cell r="B3219" t="str">
            <v>ASRIYATI SINAGA</v>
          </cell>
          <cell r="C3219" t="str">
            <v>06550</v>
          </cell>
          <cell r="D3219">
            <v>1377000</v>
          </cell>
          <cell r="E3219">
            <v>137700</v>
          </cell>
          <cell r="F3219">
            <v>68850</v>
          </cell>
          <cell r="G3219">
            <v>225000</v>
          </cell>
          <cell r="H3219">
            <v>0</v>
          </cell>
          <cell r="I3219">
            <v>0</v>
          </cell>
          <cell r="J3219">
            <v>1987000</v>
          </cell>
        </row>
        <row r="3220">
          <cell r="A3220" t="str">
            <v>P82772</v>
          </cell>
          <cell r="B3220" t="str">
            <v>NOVAN CAHYADI,SE</v>
          </cell>
          <cell r="C3220" t="str">
            <v>06550</v>
          </cell>
          <cell r="D3220">
            <v>1052000</v>
          </cell>
          <cell r="E3220">
            <v>105200</v>
          </cell>
          <cell r="F3220">
            <v>52600</v>
          </cell>
          <cell r="G3220">
            <v>225000</v>
          </cell>
          <cell r="H3220">
            <v>0</v>
          </cell>
          <cell r="I3220">
            <v>550000</v>
          </cell>
          <cell r="J3220">
            <v>1785000</v>
          </cell>
        </row>
        <row r="3221">
          <cell r="A3221" t="str">
            <v>P82775</v>
          </cell>
          <cell r="B3221" t="str">
            <v>ANI JULITA DEWI,Amd</v>
          </cell>
          <cell r="C3221" t="str">
            <v>06550</v>
          </cell>
          <cell r="D3221">
            <v>1052000</v>
          </cell>
          <cell r="E3221">
            <v>0</v>
          </cell>
          <cell r="F3221">
            <v>0</v>
          </cell>
          <cell r="G3221">
            <v>75000</v>
          </cell>
          <cell r="H3221">
            <v>0</v>
          </cell>
          <cell r="I3221">
            <v>407000</v>
          </cell>
          <cell r="J3221">
            <v>1785000</v>
          </cell>
        </row>
        <row r="3222">
          <cell r="A3222" t="str">
            <v>Q00765</v>
          </cell>
          <cell r="B3222" t="str">
            <v>ANITA DIAN PUSPITASARI</v>
          </cell>
          <cell r="C3222" t="str">
            <v>06550</v>
          </cell>
          <cell r="D3222">
            <v>935000</v>
          </cell>
          <cell r="E3222">
            <v>0</v>
          </cell>
          <cell r="F3222">
            <v>0</v>
          </cell>
          <cell r="G3222">
            <v>75000</v>
          </cell>
          <cell r="H3222">
            <v>0</v>
          </cell>
          <cell r="I3222">
            <v>0</v>
          </cell>
          <cell r="J3222">
            <v>1060000</v>
          </cell>
        </row>
        <row r="3223">
          <cell r="A3223" t="str">
            <v>Q00766</v>
          </cell>
          <cell r="B3223" t="str">
            <v>HARIS SETIAWAN</v>
          </cell>
          <cell r="C3223" t="str">
            <v>06550</v>
          </cell>
          <cell r="D3223">
            <v>935000</v>
          </cell>
          <cell r="E3223">
            <v>0</v>
          </cell>
          <cell r="F3223">
            <v>0</v>
          </cell>
          <cell r="G3223">
            <v>75000</v>
          </cell>
          <cell r="H3223">
            <v>0</v>
          </cell>
          <cell r="I3223">
            <v>0</v>
          </cell>
          <cell r="J3223">
            <v>1060000</v>
          </cell>
        </row>
        <row r="3224">
          <cell r="A3224" t="str">
            <v>Q00767</v>
          </cell>
          <cell r="B3224" t="str">
            <v>DWI KARTIKA</v>
          </cell>
          <cell r="C3224" t="str">
            <v>06550</v>
          </cell>
          <cell r="D3224">
            <v>935000</v>
          </cell>
          <cell r="E3224">
            <v>0</v>
          </cell>
          <cell r="F3224">
            <v>0</v>
          </cell>
          <cell r="G3224">
            <v>75000</v>
          </cell>
          <cell r="H3224">
            <v>0</v>
          </cell>
          <cell r="I3224">
            <v>0</v>
          </cell>
          <cell r="J3224">
            <v>1060000</v>
          </cell>
        </row>
        <row r="3225">
          <cell r="A3225" t="str">
            <v>Q00768</v>
          </cell>
          <cell r="B3225" t="str">
            <v>NIKEN PRATIWI</v>
          </cell>
          <cell r="C3225" t="str">
            <v>06550</v>
          </cell>
          <cell r="D3225">
            <v>935000</v>
          </cell>
          <cell r="E3225">
            <v>0</v>
          </cell>
          <cell r="F3225">
            <v>0</v>
          </cell>
          <cell r="G3225">
            <v>75000</v>
          </cell>
          <cell r="H3225">
            <v>0</v>
          </cell>
          <cell r="I3225">
            <v>0</v>
          </cell>
          <cell r="J3225">
            <v>1060000</v>
          </cell>
        </row>
        <row r="3226">
          <cell r="A3226" t="str">
            <v>Q00769</v>
          </cell>
          <cell r="B3226" t="str">
            <v>YENI TRIASTUTI</v>
          </cell>
          <cell r="C3226" t="str">
            <v>06550</v>
          </cell>
          <cell r="D3226">
            <v>935000</v>
          </cell>
          <cell r="E3226">
            <v>0</v>
          </cell>
          <cell r="F3226">
            <v>0</v>
          </cell>
          <cell r="G3226">
            <v>75000</v>
          </cell>
          <cell r="H3226">
            <v>0</v>
          </cell>
          <cell r="I3226">
            <v>0</v>
          </cell>
          <cell r="J3226">
            <v>1060000</v>
          </cell>
        </row>
        <row r="3227">
          <cell r="A3227" t="str">
            <v>P52465</v>
          </cell>
          <cell r="B3227" t="str">
            <v>SUGIARTO</v>
          </cell>
          <cell r="C3227" t="str">
            <v>06560</v>
          </cell>
          <cell r="D3227">
            <v>2072000</v>
          </cell>
          <cell r="E3227">
            <v>207200</v>
          </cell>
          <cell r="F3227">
            <v>0</v>
          </cell>
          <cell r="G3227">
            <v>150000</v>
          </cell>
          <cell r="H3227">
            <v>0</v>
          </cell>
          <cell r="I3227">
            <v>825000</v>
          </cell>
          <cell r="J3227">
            <v>2121000</v>
          </cell>
        </row>
        <row r="3228">
          <cell r="A3228" t="str">
            <v>P54311</v>
          </cell>
          <cell r="B3228" t="str">
            <v>AKROM</v>
          </cell>
          <cell r="C3228" t="str">
            <v>06560</v>
          </cell>
          <cell r="D3228">
            <v>2288000</v>
          </cell>
          <cell r="E3228">
            <v>228800</v>
          </cell>
          <cell r="F3228">
            <v>228800</v>
          </cell>
          <cell r="G3228">
            <v>300000</v>
          </cell>
          <cell r="H3228">
            <v>1500000</v>
          </cell>
          <cell r="I3228">
            <v>0</v>
          </cell>
          <cell r="J3228">
            <v>3172000</v>
          </cell>
        </row>
        <row r="3229">
          <cell r="A3229" t="str">
            <v>P80506</v>
          </cell>
          <cell r="B3229" t="str">
            <v>JOKO SUSENO, SE</v>
          </cell>
          <cell r="C3229" t="str">
            <v>06560</v>
          </cell>
          <cell r="D3229">
            <v>1799000</v>
          </cell>
          <cell r="E3229">
            <v>179900</v>
          </cell>
          <cell r="F3229">
            <v>179900</v>
          </cell>
          <cell r="G3229">
            <v>300000</v>
          </cell>
          <cell r="H3229">
            <v>0</v>
          </cell>
          <cell r="I3229">
            <v>825000</v>
          </cell>
          <cell r="J3229">
            <v>2255000</v>
          </cell>
        </row>
        <row r="3230">
          <cell r="A3230" t="str">
            <v>P82106</v>
          </cell>
          <cell r="B3230" t="str">
            <v>MUNJAYIN, Amd</v>
          </cell>
          <cell r="C3230" t="str">
            <v>06560</v>
          </cell>
          <cell r="D3230">
            <v>1126000</v>
          </cell>
          <cell r="E3230">
            <v>112600</v>
          </cell>
          <cell r="F3230">
            <v>56300</v>
          </cell>
          <cell r="G3230">
            <v>225000</v>
          </cell>
          <cell r="H3230">
            <v>0</v>
          </cell>
          <cell r="I3230">
            <v>330000</v>
          </cell>
          <cell r="J3230">
            <v>1785000</v>
          </cell>
        </row>
        <row r="3231">
          <cell r="A3231" t="str">
            <v>P82781</v>
          </cell>
          <cell r="B3231" t="str">
            <v>DONY AGUS SETYAWAN,SE</v>
          </cell>
          <cell r="C3231" t="str">
            <v>06560</v>
          </cell>
          <cell r="D3231">
            <v>1052000</v>
          </cell>
          <cell r="E3231">
            <v>105200</v>
          </cell>
          <cell r="F3231">
            <v>105200</v>
          </cell>
          <cell r="G3231">
            <v>300000</v>
          </cell>
          <cell r="H3231">
            <v>0</v>
          </cell>
          <cell r="I3231">
            <v>495000</v>
          </cell>
          <cell r="J3231">
            <v>1785000</v>
          </cell>
        </row>
        <row r="3232">
          <cell r="A3232" t="str">
            <v>Q00728</v>
          </cell>
          <cell r="B3232" t="str">
            <v>DEVNITA NOVELENTIKA.C.S.</v>
          </cell>
          <cell r="C3232" t="str">
            <v>06560</v>
          </cell>
          <cell r="D3232">
            <v>935000</v>
          </cell>
          <cell r="E3232">
            <v>0</v>
          </cell>
          <cell r="F3232">
            <v>0</v>
          </cell>
          <cell r="G3232">
            <v>75000</v>
          </cell>
          <cell r="H3232">
            <v>0</v>
          </cell>
          <cell r="I3232">
            <v>0</v>
          </cell>
          <cell r="J3232">
            <v>1060000</v>
          </cell>
        </row>
        <row r="3233">
          <cell r="A3233" t="str">
            <v>P62763</v>
          </cell>
          <cell r="B3233" t="str">
            <v>TITI SRI HANDANI</v>
          </cell>
          <cell r="C3233" t="str">
            <v>06570</v>
          </cell>
          <cell r="D3233">
            <v>2211000</v>
          </cell>
          <cell r="E3233">
            <v>221100</v>
          </cell>
          <cell r="F3233">
            <v>221100</v>
          </cell>
          <cell r="G3233">
            <v>300000</v>
          </cell>
          <cell r="H3233">
            <v>1500000</v>
          </cell>
          <cell r="I3233">
            <v>0</v>
          </cell>
          <cell r="J3233">
            <v>2825000</v>
          </cell>
        </row>
        <row r="3234">
          <cell r="A3234" t="str">
            <v>P70370</v>
          </cell>
          <cell r="B3234" t="str">
            <v>WARTONO</v>
          </cell>
          <cell r="C3234" t="str">
            <v>06570</v>
          </cell>
          <cell r="D3234">
            <v>1648000</v>
          </cell>
          <cell r="E3234">
            <v>164800</v>
          </cell>
          <cell r="F3234">
            <v>164800</v>
          </cell>
          <cell r="G3234">
            <v>300000</v>
          </cell>
          <cell r="H3234">
            <v>0</v>
          </cell>
          <cell r="I3234">
            <v>0</v>
          </cell>
          <cell r="J3234">
            <v>1640000</v>
          </cell>
        </row>
        <row r="3235">
          <cell r="A3235" t="str">
            <v>P79273</v>
          </cell>
          <cell r="B3235" t="str">
            <v>SULISTIJONO, S.E.</v>
          </cell>
          <cell r="C3235" t="str">
            <v>06570</v>
          </cell>
          <cell r="D3235">
            <v>1806000</v>
          </cell>
          <cell r="E3235">
            <v>180600</v>
          </cell>
          <cell r="F3235">
            <v>180600</v>
          </cell>
          <cell r="G3235">
            <v>300000</v>
          </cell>
          <cell r="H3235">
            <v>0</v>
          </cell>
          <cell r="I3235">
            <v>0</v>
          </cell>
          <cell r="J3235">
            <v>2051000</v>
          </cell>
        </row>
        <row r="3236">
          <cell r="A3236" t="str">
            <v>P80703</v>
          </cell>
          <cell r="B3236" t="str">
            <v>RONGGO PRANOTO</v>
          </cell>
          <cell r="C3236" t="str">
            <v>06570</v>
          </cell>
          <cell r="D3236">
            <v>1425000</v>
          </cell>
          <cell r="E3236">
            <v>142500</v>
          </cell>
          <cell r="F3236">
            <v>71250</v>
          </cell>
          <cell r="G3236">
            <v>225000</v>
          </cell>
          <cell r="H3236">
            <v>0</v>
          </cell>
          <cell r="I3236">
            <v>407000</v>
          </cell>
          <cell r="J3236">
            <v>1922000</v>
          </cell>
        </row>
        <row r="3237">
          <cell r="A3237" t="str">
            <v>P81656</v>
          </cell>
          <cell r="B3237" t="str">
            <v>M NURHIDAYAT</v>
          </cell>
          <cell r="C3237" t="str">
            <v>06570</v>
          </cell>
          <cell r="D3237">
            <v>1207000</v>
          </cell>
          <cell r="E3237">
            <v>120700</v>
          </cell>
          <cell r="F3237">
            <v>120700</v>
          </cell>
          <cell r="G3237">
            <v>300000</v>
          </cell>
          <cell r="H3237">
            <v>0</v>
          </cell>
          <cell r="I3237">
            <v>407000</v>
          </cell>
          <cell r="J3237">
            <v>1727000</v>
          </cell>
        </row>
        <row r="3238">
          <cell r="A3238" t="str">
            <v>Q00764</v>
          </cell>
          <cell r="B3238" t="str">
            <v>PENI KURNIATI</v>
          </cell>
          <cell r="C3238" t="str">
            <v>06570</v>
          </cell>
          <cell r="D3238">
            <v>935000</v>
          </cell>
          <cell r="E3238">
            <v>0</v>
          </cell>
          <cell r="F3238">
            <v>0</v>
          </cell>
          <cell r="G3238">
            <v>75000</v>
          </cell>
          <cell r="H3238">
            <v>0</v>
          </cell>
          <cell r="I3238">
            <v>0</v>
          </cell>
          <cell r="J3238">
            <v>1030000</v>
          </cell>
        </row>
        <row r="3239">
          <cell r="A3239" t="str">
            <v>P52439</v>
          </cell>
          <cell r="B3239" t="str">
            <v>SUDANA</v>
          </cell>
          <cell r="C3239" t="str">
            <v>06580</v>
          </cell>
          <cell r="D3239">
            <v>1942000</v>
          </cell>
          <cell r="E3239">
            <v>194200</v>
          </cell>
          <cell r="F3239">
            <v>97100</v>
          </cell>
          <cell r="G3239">
            <v>225000</v>
          </cell>
          <cell r="H3239">
            <v>0</v>
          </cell>
          <cell r="I3239">
            <v>319000</v>
          </cell>
          <cell r="J3239">
            <v>1987000</v>
          </cell>
        </row>
        <row r="3240">
          <cell r="A3240" t="str">
            <v>P78562</v>
          </cell>
          <cell r="B3240" t="str">
            <v>SUPRIYONO</v>
          </cell>
          <cell r="C3240" t="str">
            <v>06580</v>
          </cell>
          <cell r="D3240">
            <v>1994000</v>
          </cell>
          <cell r="E3240">
            <v>199400</v>
          </cell>
          <cell r="F3240">
            <v>0</v>
          </cell>
          <cell r="G3240">
            <v>150000</v>
          </cell>
          <cell r="H3240">
            <v>1500000</v>
          </cell>
          <cell r="I3240">
            <v>0</v>
          </cell>
          <cell r="J3240">
            <v>3172000</v>
          </cell>
        </row>
        <row r="3241">
          <cell r="A3241" t="str">
            <v>P79754</v>
          </cell>
          <cell r="B3241" t="str">
            <v>SRI WAHYUHARINI, SE.</v>
          </cell>
          <cell r="C3241" t="str">
            <v>06580</v>
          </cell>
          <cell r="D3241">
            <v>1632000</v>
          </cell>
          <cell r="E3241">
            <v>0</v>
          </cell>
          <cell r="F3241">
            <v>0</v>
          </cell>
          <cell r="G3241">
            <v>75000</v>
          </cell>
          <cell r="H3241">
            <v>0</v>
          </cell>
          <cell r="I3241">
            <v>0</v>
          </cell>
          <cell r="J3241">
            <v>2054000</v>
          </cell>
        </row>
        <row r="3242">
          <cell r="A3242" t="str">
            <v>P80497</v>
          </cell>
          <cell r="B3242" t="str">
            <v>MIFTAHUL FALICH,SE</v>
          </cell>
          <cell r="C3242" t="str">
            <v>06580</v>
          </cell>
          <cell r="D3242">
            <v>1799000</v>
          </cell>
          <cell r="E3242">
            <v>179900</v>
          </cell>
          <cell r="F3242">
            <v>89950</v>
          </cell>
          <cell r="G3242">
            <v>225000</v>
          </cell>
          <cell r="H3242">
            <v>0</v>
          </cell>
          <cell r="I3242">
            <v>825000</v>
          </cell>
          <cell r="J3242">
            <v>2255000</v>
          </cell>
        </row>
        <row r="3243">
          <cell r="A3243" t="str">
            <v>P81591</v>
          </cell>
          <cell r="B3243" t="str">
            <v>SRI SUGIHARTI, SE</v>
          </cell>
          <cell r="C3243" t="str">
            <v>06580</v>
          </cell>
          <cell r="D3243">
            <v>1333000</v>
          </cell>
          <cell r="E3243">
            <v>133300</v>
          </cell>
          <cell r="F3243">
            <v>133300</v>
          </cell>
          <cell r="G3243">
            <v>300000</v>
          </cell>
          <cell r="H3243">
            <v>0</v>
          </cell>
          <cell r="I3243">
            <v>495000</v>
          </cell>
          <cell r="J3243">
            <v>1920000</v>
          </cell>
        </row>
        <row r="3244">
          <cell r="A3244" t="str">
            <v>P82104</v>
          </cell>
          <cell r="B3244" t="str">
            <v>EDY SUSANTA</v>
          </cell>
          <cell r="C3244" t="str">
            <v>06580</v>
          </cell>
          <cell r="D3244">
            <v>1164000</v>
          </cell>
          <cell r="E3244">
            <v>116400</v>
          </cell>
          <cell r="F3244">
            <v>116400</v>
          </cell>
          <cell r="G3244">
            <v>300000</v>
          </cell>
          <cell r="H3244">
            <v>0</v>
          </cell>
          <cell r="I3244">
            <v>352000</v>
          </cell>
          <cell r="J3244">
            <v>1852000</v>
          </cell>
        </row>
        <row r="3245">
          <cell r="A3245" t="str">
            <v>P82766</v>
          </cell>
          <cell r="B3245" t="str">
            <v>ABDUL ROKHIM</v>
          </cell>
          <cell r="C3245" t="str">
            <v>06580</v>
          </cell>
          <cell r="D3245">
            <v>1052000</v>
          </cell>
          <cell r="E3245">
            <v>0</v>
          </cell>
          <cell r="F3245">
            <v>0</v>
          </cell>
          <cell r="G3245">
            <v>75000</v>
          </cell>
          <cell r="H3245">
            <v>0</v>
          </cell>
          <cell r="I3245">
            <v>352000</v>
          </cell>
          <cell r="J3245">
            <v>1785000</v>
          </cell>
        </row>
        <row r="3246">
          <cell r="A3246" t="str">
            <v>Q00770</v>
          </cell>
          <cell r="B3246" t="str">
            <v>MANZILUR ROCHMAH</v>
          </cell>
          <cell r="C3246" t="str">
            <v>06580</v>
          </cell>
          <cell r="D3246">
            <v>935000</v>
          </cell>
          <cell r="E3246">
            <v>0</v>
          </cell>
          <cell r="F3246">
            <v>0</v>
          </cell>
          <cell r="G3246">
            <v>75000</v>
          </cell>
          <cell r="H3246">
            <v>0</v>
          </cell>
          <cell r="I3246">
            <v>0</v>
          </cell>
          <cell r="J3246">
            <v>1060000</v>
          </cell>
        </row>
        <row r="3247">
          <cell r="A3247" t="str">
            <v>Q00771</v>
          </cell>
          <cell r="B3247" t="str">
            <v>DEDEN ROMI SALAUDDIN</v>
          </cell>
          <cell r="C3247" t="str">
            <v>06580</v>
          </cell>
          <cell r="D3247">
            <v>935000</v>
          </cell>
          <cell r="E3247">
            <v>0</v>
          </cell>
          <cell r="F3247">
            <v>0</v>
          </cell>
          <cell r="G3247">
            <v>75000</v>
          </cell>
          <cell r="H3247">
            <v>0</v>
          </cell>
          <cell r="I3247">
            <v>0</v>
          </cell>
          <cell r="J3247">
            <v>1060000</v>
          </cell>
        </row>
        <row r="3248">
          <cell r="A3248" t="str">
            <v>Q00772</v>
          </cell>
          <cell r="B3248" t="str">
            <v>DEVI MAULANA RAHMANIA</v>
          </cell>
          <cell r="C3248" t="str">
            <v>06580</v>
          </cell>
          <cell r="D3248">
            <v>935000</v>
          </cell>
          <cell r="E3248">
            <v>0</v>
          </cell>
          <cell r="F3248">
            <v>0</v>
          </cell>
          <cell r="G3248">
            <v>75000</v>
          </cell>
          <cell r="H3248">
            <v>0</v>
          </cell>
          <cell r="I3248">
            <v>0</v>
          </cell>
          <cell r="J3248">
            <v>1060000</v>
          </cell>
        </row>
        <row r="3249">
          <cell r="A3249" t="str">
            <v>P54466</v>
          </cell>
          <cell r="B3249" t="str">
            <v>GATOT WRINSASONGKO, SH</v>
          </cell>
          <cell r="C3249" t="str">
            <v>06590</v>
          </cell>
          <cell r="D3249">
            <v>2364000</v>
          </cell>
          <cell r="E3249">
            <v>236400</v>
          </cell>
          <cell r="F3249">
            <v>236400</v>
          </cell>
          <cell r="G3249">
            <v>300000</v>
          </cell>
          <cell r="H3249">
            <v>1500000</v>
          </cell>
          <cell r="I3249">
            <v>0</v>
          </cell>
          <cell r="J3249">
            <v>2925000</v>
          </cell>
        </row>
        <row r="3250">
          <cell r="A3250" t="str">
            <v>P79638</v>
          </cell>
          <cell r="B3250" t="str">
            <v>BAJU GIRI YANTO,SE</v>
          </cell>
          <cell r="C3250" t="str">
            <v>06590</v>
          </cell>
          <cell r="D3250">
            <v>1744000</v>
          </cell>
          <cell r="E3250">
            <v>174400</v>
          </cell>
          <cell r="F3250">
            <v>174400</v>
          </cell>
          <cell r="G3250">
            <v>300000</v>
          </cell>
          <cell r="H3250">
            <v>0</v>
          </cell>
          <cell r="I3250">
            <v>825000</v>
          </cell>
          <cell r="J3250">
            <v>2121000</v>
          </cell>
        </row>
        <row r="3251">
          <cell r="A3251" t="str">
            <v>P79717</v>
          </cell>
          <cell r="B3251" t="str">
            <v>M CHADZIQ</v>
          </cell>
          <cell r="C3251" t="str">
            <v>06590</v>
          </cell>
          <cell r="D3251">
            <v>1577000</v>
          </cell>
          <cell r="E3251">
            <v>157700</v>
          </cell>
          <cell r="F3251">
            <v>78850</v>
          </cell>
          <cell r="G3251">
            <v>225000</v>
          </cell>
          <cell r="H3251">
            <v>0</v>
          </cell>
          <cell r="I3251">
            <v>407000</v>
          </cell>
          <cell r="J3251">
            <v>2054000</v>
          </cell>
        </row>
        <row r="3252">
          <cell r="A3252" t="str">
            <v>P80967</v>
          </cell>
          <cell r="B3252" t="str">
            <v>SUDJI MAWARNI SAPTIATI,SE</v>
          </cell>
          <cell r="C3252" t="str">
            <v>06590</v>
          </cell>
          <cell r="D3252">
            <v>1738000</v>
          </cell>
          <cell r="E3252">
            <v>0</v>
          </cell>
          <cell r="F3252">
            <v>0</v>
          </cell>
          <cell r="G3252">
            <v>75000</v>
          </cell>
          <cell r="H3252">
            <v>0</v>
          </cell>
          <cell r="I3252">
            <v>407000</v>
          </cell>
          <cell r="J3252">
            <v>2255000</v>
          </cell>
        </row>
        <row r="3253">
          <cell r="A3253" t="str">
            <v>P81598</v>
          </cell>
          <cell r="B3253" t="str">
            <v>SISWANTO</v>
          </cell>
          <cell r="C3253" t="str">
            <v>06590</v>
          </cell>
          <cell r="D3253">
            <v>1246000</v>
          </cell>
          <cell r="E3253">
            <v>124600</v>
          </cell>
          <cell r="F3253">
            <v>124600</v>
          </cell>
          <cell r="G3253">
            <v>300000</v>
          </cell>
          <cell r="H3253">
            <v>0</v>
          </cell>
          <cell r="I3253">
            <v>0</v>
          </cell>
          <cell r="J3253">
            <v>1852000</v>
          </cell>
        </row>
        <row r="3254">
          <cell r="A3254" t="str">
            <v>Q00773</v>
          </cell>
          <cell r="B3254" t="str">
            <v>FAWZIA ADE IRMA HIDAYATI</v>
          </cell>
          <cell r="C3254" t="str">
            <v>06590</v>
          </cell>
          <cell r="D3254">
            <v>935000</v>
          </cell>
          <cell r="E3254">
            <v>0</v>
          </cell>
          <cell r="F3254">
            <v>0</v>
          </cell>
          <cell r="G3254">
            <v>75000</v>
          </cell>
          <cell r="H3254">
            <v>0</v>
          </cell>
          <cell r="I3254">
            <v>0</v>
          </cell>
          <cell r="J3254">
            <v>1060000</v>
          </cell>
        </row>
        <row r="3255">
          <cell r="A3255" t="str">
            <v>P53630</v>
          </cell>
          <cell r="B3255" t="str">
            <v>DJOKO PURNOMO,SE</v>
          </cell>
          <cell r="C3255" t="str">
            <v>06600</v>
          </cell>
          <cell r="D3255">
            <v>2364000</v>
          </cell>
          <cell r="E3255">
            <v>0</v>
          </cell>
          <cell r="F3255">
            <v>0</v>
          </cell>
          <cell r="G3255">
            <v>75000</v>
          </cell>
          <cell r="H3255">
            <v>1500000</v>
          </cell>
          <cell r="I3255">
            <v>0</v>
          </cell>
          <cell r="J3255">
            <v>3172000</v>
          </cell>
        </row>
        <row r="3256">
          <cell r="A3256" t="str">
            <v>P81006</v>
          </cell>
          <cell r="B3256" t="str">
            <v>AMIN ZUHRI, S.E.</v>
          </cell>
          <cell r="C3256" t="str">
            <v>06600</v>
          </cell>
          <cell r="D3256">
            <v>1625000</v>
          </cell>
          <cell r="E3256">
            <v>162500</v>
          </cell>
          <cell r="F3256">
            <v>162500</v>
          </cell>
          <cell r="G3256">
            <v>300000</v>
          </cell>
          <cell r="H3256">
            <v>0</v>
          </cell>
          <cell r="I3256">
            <v>825000</v>
          </cell>
          <cell r="J3256">
            <v>2188000</v>
          </cell>
        </row>
        <row r="3257">
          <cell r="A3257" t="str">
            <v>P81355</v>
          </cell>
          <cell r="B3257" t="str">
            <v>INDAH ADIAWATI, SE</v>
          </cell>
          <cell r="C3257" t="str">
            <v>06600</v>
          </cell>
          <cell r="D3257">
            <v>1246000</v>
          </cell>
          <cell r="E3257">
            <v>124600</v>
          </cell>
          <cell r="F3257">
            <v>0</v>
          </cell>
          <cell r="G3257">
            <v>150000</v>
          </cell>
          <cell r="H3257">
            <v>0</v>
          </cell>
          <cell r="I3257">
            <v>495000</v>
          </cell>
          <cell r="J3257">
            <v>1852000</v>
          </cell>
        </row>
        <row r="3258">
          <cell r="A3258" t="str">
            <v>P81616</v>
          </cell>
          <cell r="B3258" t="str">
            <v>YULI SANTOSO</v>
          </cell>
          <cell r="C3258" t="str">
            <v>06600</v>
          </cell>
          <cell r="D3258">
            <v>1207000</v>
          </cell>
          <cell r="E3258">
            <v>120700</v>
          </cell>
          <cell r="F3258">
            <v>60350</v>
          </cell>
          <cell r="G3258">
            <v>225000</v>
          </cell>
          <cell r="H3258">
            <v>0</v>
          </cell>
          <cell r="I3258">
            <v>330000</v>
          </cell>
          <cell r="J3258">
            <v>1785000</v>
          </cell>
        </row>
        <row r="3259">
          <cell r="A3259" t="str">
            <v>Q00774</v>
          </cell>
          <cell r="B3259" t="str">
            <v>NUR HIDAYATI</v>
          </cell>
          <cell r="C3259" t="str">
            <v>06600</v>
          </cell>
          <cell r="D3259">
            <v>935000</v>
          </cell>
          <cell r="E3259">
            <v>0</v>
          </cell>
          <cell r="F3259">
            <v>0</v>
          </cell>
          <cell r="G3259">
            <v>75000</v>
          </cell>
          <cell r="H3259">
            <v>0</v>
          </cell>
          <cell r="I3259">
            <v>0</v>
          </cell>
          <cell r="J3259">
            <v>1060000</v>
          </cell>
        </row>
        <row r="3260">
          <cell r="A3260" t="str">
            <v>Q00775</v>
          </cell>
          <cell r="B3260" t="str">
            <v>DYAH AYUNINGTYAS</v>
          </cell>
          <cell r="C3260" t="str">
            <v>06600</v>
          </cell>
          <cell r="D3260">
            <v>935000</v>
          </cell>
          <cell r="E3260">
            <v>0</v>
          </cell>
          <cell r="F3260">
            <v>0</v>
          </cell>
          <cell r="G3260">
            <v>75000</v>
          </cell>
          <cell r="H3260">
            <v>0</v>
          </cell>
          <cell r="I3260">
            <v>0</v>
          </cell>
          <cell r="J3260">
            <v>1060000</v>
          </cell>
        </row>
        <row r="3261">
          <cell r="A3261" t="str">
            <v>P62764</v>
          </cell>
          <cell r="B3261" t="str">
            <v>PURNOMO</v>
          </cell>
          <cell r="C3261" t="str">
            <v>06610</v>
          </cell>
          <cell r="D3261">
            <v>2140000</v>
          </cell>
          <cell r="E3261">
            <v>214000</v>
          </cell>
          <cell r="F3261">
            <v>214000</v>
          </cell>
          <cell r="G3261">
            <v>300000</v>
          </cell>
          <cell r="H3261">
            <v>1500000</v>
          </cell>
          <cell r="I3261">
            <v>0</v>
          </cell>
          <cell r="J3261">
            <v>3172000</v>
          </cell>
        </row>
        <row r="3262">
          <cell r="A3262" t="str">
            <v>P81028</v>
          </cell>
          <cell r="B3262" t="str">
            <v>SRI RATNA WATININGSIH, S.H.</v>
          </cell>
          <cell r="C3262" t="str">
            <v>06610</v>
          </cell>
          <cell r="D3262">
            <v>1625000</v>
          </cell>
          <cell r="E3262">
            <v>162500</v>
          </cell>
          <cell r="F3262">
            <v>162500</v>
          </cell>
          <cell r="G3262">
            <v>300000</v>
          </cell>
          <cell r="H3262">
            <v>0</v>
          </cell>
          <cell r="I3262">
            <v>825000</v>
          </cell>
          <cell r="J3262">
            <v>2188000</v>
          </cell>
        </row>
        <row r="3263">
          <cell r="A3263" t="str">
            <v>P82100</v>
          </cell>
          <cell r="B3263" t="str">
            <v>DWI ARIYANTI</v>
          </cell>
          <cell r="C3263" t="str">
            <v>06610</v>
          </cell>
          <cell r="D3263">
            <v>1164000</v>
          </cell>
          <cell r="E3263">
            <v>0</v>
          </cell>
          <cell r="F3263">
            <v>0</v>
          </cell>
          <cell r="G3263">
            <v>75000</v>
          </cell>
          <cell r="H3263">
            <v>0</v>
          </cell>
          <cell r="I3263">
            <v>407000</v>
          </cell>
          <cell r="J3263">
            <v>1852000</v>
          </cell>
        </row>
        <row r="3264">
          <cell r="A3264" t="str">
            <v>Q00776</v>
          </cell>
          <cell r="B3264" t="str">
            <v>LINDA KRISWORO ANGGRAYNI</v>
          </cell>
          <cell r="C3264" t="str">
            <v>06610</v>
          </cell>
          <cell r="D3264">
            <v>935000</v>
          </cell>
          <cell r="E3264">
            <v>0</v>
          </cell>
          <cell r="F3264">
            <v>0</v>
          </cell>
          <cell r="G3264">
            <v>75000</v>
          </cell>
          <cell r="H3264">
            <v>0</v>
          </cell>
          <cell r="I3264">
            <v>0</v>
          </cell>
          <cell r="J3264">
            <v>1060000</v>
          </cell>
        </row>
        <row r="3265">
          <cell r="A3265" t="str">
            <v>Q00777</v>
          </cell>
          <cell r="B3265" t="str">
            <v>ASTI HANDAYANI</v>
          </cell>
          <cell r="C3265" t="str">
            <v>06610</v>
          </cell>
          <cell r="D3265">
            <v>935000</v>
          </cell>
          <cell r="E3265">
            <v>0</v>
          </cell>
          <cell r="F3265">
            <v>0</v>
          </cell>
          <cell r="G3265">
            <v>75000</v>
          </cell>
          <cell r="H3265">
            <v>0</v>
          </cell>
          <cell r="I3265">
            <v>0</v>
          </cell>
          <cell r="J3265">
            <v>1060000</v>
          </cell>
        </row>
        <row r="3266">
          <cell r="A3266" t="str">
            <v>P62776</v>
          </cell>
          <cell r="B3266" t="str">
            <v>GHOZALI, SE</v>
          </cell>
          <cell r="C3266" t="str">
            <v>06620</v>
          </cell>
          <cell r="D3266">
            <v>2140000</v>
          </cell>
          <cell r="E3266">
            <v>214000</v>
          </cell>
          <cell r="F3266">
            <v>214000</v>
          </cell>
          <cell r="G3266">
            <v>300000</v>
          </cell>
          <cell r="H3266">
            <v>0</v>
          </cell>
          <cell r="I3266">
            <v>825000</v>
          </cell>
          <cell r="J3266">
            <v>2188000</v>
          </cell>
        </row>
        <row r="3267">
          <cell r="A3267" t="str">
            <v>P79335</v>
          </cell>
          <cell r="B3267" t="str">
            <v>SAMSUL EFFENDI</v>
          </cell>
          <cell r="C3267" t="str">
            <v>06620</v>
          </cell>
          <cell r="D3267">
            <v>1865000</v>
          </cell>
          <cell r="E3267">
            <v>186500</v>
          </cell>
          <cell r="F3267">
            <v>186500</v>
          </cell>
          <cell r="G3267">
            <v>300000</v>
          </cell>
          <cell r="H3267">
            <v>1500000</v>
          </cell>
          <cell r="I3267">
            <v>0</v>
          </cell>
          <cell r="J3267">
            <v>3172000</v>
          </cell>
        </row>
        <row r="3268">
          <cell r="A3268" t="str">
            <v>P79687</v>
          </cell>
          <cell r="B3268" t="str">
            <v>M CHARIST CHAMID</v>
          </cell>
          <cell r="C3268" t="str">
            <v>06620</v>
          </cell>
          <cell r="D3268">
            <v>1632000</v>
          </cell>
          <cell r="E3268">
            <v>163200</v>
          </cell>
          <cell r="F3268">
            <v>163200</v>
          </cell>
          <cell r="G3268">
            <v>300000</v>
          </cell>
          <cell r="H3268">
            <v>0</v>
          </cell>
          <cell r="I3268">
            <v>825000</v>
          </cell>
          <cell r="J3268">
            <v>2054000</v>
          </cell>
        </row>
        <row r="3269">
          <cell r="A3269" t="str">
            <v>P79733</v>
          </cell>
          <cell r="B3269" t="str">
            <v>SURYANDARI</v>
          </cell>
          <cell r="C3269" t="str">
            <v>06620</v>
          </cell>
          <cell r="D3269">
            <v>1632000</v>
          </cell>
          <cell r="E3269">
            <v>163200</v>
          </cell>
          <cell r="F3269">
            <v>163200</v>
          </cell>
          <cell r="G3269">
            <v>300000</v>
          </cell>
          <cell r="H3269">
            <v>0</v>
          </cell>
          <cell r="I3269">
            <v>0</v>
          </cell>
          <cell r="J3269">
            <v>2054000</v>
          </cell>
        </row>
        <row r="3270">
          <cell r="A3270" t="str">
            <v>P80069</v>
          </cell>
          <cell r="B3270" t="str">
            <v>YUNINGSIH</v>
          </cell>
          <cell r="C3270" t="str">
            <v>06620</v>
          </cell>
          <cell r="D3270">
            <v>1744000</v>
          </cell>
          <cell r="E3270">
            <v>174400</v>
          </cell>
          <cell r="F3270">
            <v>87200</v>
          </cell>
          <cell r="G3270">
            <v>225000</v>
          </cell>
          <cell r="H3270">
            <v>0</v>
          </cell>
          <cell r="I3270">
            <v>407000</v>
          </cell>
          <cell r="J3270">
            <v>2121000</v>
          </cell>
        </row>
        <row r="3271">
          <cell r="A3271" t="str">
            <v>P80498</v>
          </cell>
          <cell r="B3271" t="str">
            <v>YUDI SARTOYO,SE.AK</v>
          </cell>
          <cell r="C3271" t="str">
            <v>06620</v>
          </cell>
          <cell r="D3271">
            <v>1799000</v>
          </cell>
          <cell r="E3271">
            <v>179900</v>
          </cell>
          <cell r="F3271">
            <v>179900</v>
          </cell>
          <cell r="G3271">
            <v>300000</v>
          </cell>
          <cell r="H3271">
            <v>0</v>
          </cell>
          <cell r="I3271">
            <v>825000</v>
          </cell>
          <cell r="J3271">
            <v>2255000</v>
          </cell>
        </row>
        <row r="3272">
          <cell r="A3272" t="str">
            <v>P81602</v>
          </cell>
          <cell r="B3272" t="str">
            <v>MARSUDI MUKALAM</v>
          </cell>
          <cell r="C3272" t="str">
            <v>06620</v>
          </cell>
          <cell r="D3272">
            <v>1207000</v>
          </cell>
          <cell r="E3272">
            <v>120700</v>
          </cell>
          <cell r="F3272">
            <v>120700</v>
          </cell>
          <cell r="G3272">
            <v>300000</v>
          </cell>
          <cell r="H3272">
            <v>0</v>
          </cell>
          <cell r="I3272">
            <v>330000</v>
          </cell>
          <cell r="J3272">
            <v>1785000</v>
          </cell>
        </row>
        <row r="3273">
          <cell r="A3273" t="str">
            <v>Q00778</v>
          </cell>
          <cell r="B3273" t="str">
            <v>DIAN ENJAS RAMASTUTI</v>
          </cell>
          <cell r="C3273" t="str">
            <v>06620</v>
          </cell>
          <cell r="D3273">
            <v>935000</v>
          </cell>
          <cell r="E3273">
            <v>0</v>
          </cell>
          <cell r="F3273">
            <v>0</v>
          </cell>
          <cell r="G3273">
            <v>75000</v>
          </cell>
          <cell r="H3273">
            <v>0</v>
          </cell>
          <cell r="I3273">
            <v>0</v>
          </cell>
          <cell r="J3273">
            <v>1060000</v>
          </cell>
        </row>
        <row r="3274">
          <cell r="A3274" t="str">
            <v>Q00779</v>
          </cell>
          <cell r="B3274" t="str">
            <v>PURI WIGATI</v>
          </cell>
          <cell r="C3274" t="str">
            <v>06620</v>
          </cell>
          <cell r="D3274">
            <v>935000</v>
          </cell>
          <cell r="E3274">
            <v>0</v>
          </cell>
          <cell r="F3274">
            <v>0</v>
          </cell>
          <cell r="G3274">
            <v>75000</v>
          </cell>
          <cell r="H3274">
            <v>0</v>
          </cell>
          <cell r="I3274">
            <v>0</v>
          </cell>
          <cell r="J3274">
            <v>1060000</v>
          </cell>
        </row>
        <row r="3275">
          <cell r="A3275" t="str">
            <v>Q00780</v>
          </cell>
          <cell r="B3275" t="str">
            <v>RIZKI MEGARIESNA</v>
          </cell>
          <cell r="C3275" t="str">
            <v>06620</v>
          </cell>
          <cell r="D3275">
            <v>935000</v>
          </cell>
          <cell r="E3275">
            <v>0</v>
          </cell>
          <cell r="F3275">
            <v>0</v>
          </cell>
          <cell r="G3275">
            <v>75000</v>
          </cell>
          <cell r="H3275">
            <v>0</v>
          </cell>
          <cell r="I3275">
            <v>0</v>
          </cell>
          <cell r="J3275">
            <v>1060000</v>
          </cell>
        </row>
        <row r="3276">
          <cell r="A3276" t="str">
            <v>P59470</v>
          </cell>
          <cell r="B3276" t="str">
            <v>SUPILIH</v>
          </cell>
          <cell r="C3276" t="str">
            <v>06630</v>
          </cell>
          <cell r="D3276">
            <v>1755000</v>
          </cell>
          <cell r="E3276">
            <v>0</v>
          </cell>
          <cell r="F3276">
            <v>0</v>
          </cell>
          <cell r="G3276">
            <v>75000</v>
          </cell>
          <cell r="H3276">
            <v>0</v>
          </cell>
          <cell r="I3276">
            <v>0</v>
          </cell>
          <cell r="J3276">
            <v>1920000</v>
          </cell>
        </row>
        <row r="3277">
          <cell r="A3277" t="str">
            <v>P76275</v>
          </cell>
          <cell r="B3277" t="str">
            <v>PUJIANTO</v>
          </cell>
          <cell r="C3277" t="str">
            <v>06630</v>
          </cell>
          <cell r="D3277">
            <v>1689000</v>
          </cell>
          <cell r="E3277">
            <v>168900</v>
          </cell>
          <cell r="F3277">
            <v>168900</v>
          </cell>
          <cell r="G3277">
            <v>300000</v>
          </cell>
          <cell r="H3277">
            <v>0</v>
          </cell>
          <cell r="I3277">
            <v>407000</v>
          </cell>
          <cell r="J3277">
            <v>2054000</v>
          </cell>
        </row>
        <row r="3278">
          <cell r="A3278" t="str">
            <v>P78994</v>
          </cell>
          <cell r="B3278" t="str">
            <v>RUDIANTO, S.E.</v>
          </cell>
          <cell r="C3278" t="str">
            <v>06630</v>
          </cell>
          <cell r="D3278">
            <v>1865000</v>
          </cell>
          <cell r="E3278">
            <v>186500</v>
          </cell>
          <cell r="F3278">
            <v>186500</v>
          </cell>
          <cell r="G3278">
            <v>300000</v>
          </cell>
          <cell r="H3278">
            <v>1500000</v>
          </cell>
          <cell r="I3278">
            <v>0</v>
          </cell>
          <cell r="J3278">
            <v>2925000</v>
          </cell>
        </row>
        <row r="3279">
          <cell r="A3279" t="str">
            <v>P79786</v>
          </cell>
          <cell r="B3279" t="str">
            <v>AGUS PURWANTO</v>
          </cell>
          <cell r="C3279" t="str">
            <v>06630</v>
          </cell>
          <cell r="D3279">
            <v>1632000</v>
          </cell>
          <cell r="E3279">
            <v>163200</v>
          </cell>
          <cell r="F3279">
            <v>163200</v>
          </cell>
          <cell r="G3279">
            <v>300000</v>
          </cell>
          <cell r="H3279">
            <v>0</v>
          </cell>
          <cell r="I3279">
            <v>0</v>
          </cell>
          <cell r="J3279">
            <v>2054000</v>
          </cell>
        </row>
        <row r="3280">
          <cell r="A3280" t="str">
            <v>P79967</v>
          </cell>
          <cell r="B3280" t="str">
            <v>SRI WAHYUNI</v>
          </cell>
          <cell r="C3280" t="str">
            <v>06630</v>
          </cell>
          <cell r="D3280">
            <v>1744000</v>
          </cell>
          <cell r="E3280">
            <v>0</v>
          </cell>
          <cell r="F3280">
            <v>0</v>
          </cell>
          <cell r="G3280">
            <v>75000</v>
          </cell>
          <cell r="H3280">
            <v>0</v>
          </cell>
          <cell r="I3280">
            <v>825000</v>
          </cell>
          <cell r="J3280">
            <v>2121000</v>
          </cell>
        </row>
        <row r="3281">
          <cell r="A3281" t="str">
            <v>P81592</v>
          </cell>
          <cell r="B3281" t="str">
            <v>PUJI HANANI</v>
          </cell>
          <cell r="C3281" t="str">
            <v>06630</v>
          </cell>
          <cell r="D3281">
            <v>1207000</v>
          </cell>
          <cell r="E3281">
            <v>120700</v>
          </cell>
          <cell r="F3281">
            <v>120700</v>
          </cell>
          <cell r="G3281">
            <v>300000</v>
          </cell>
          <cell r="H3281">
            <v>0</v>
          </cell>
          <cell r="I3281">
            <v>297000</v>
          </cell>
          <cell r="J3281">
            <v>1785000</v>
          </cell>
        </row>
        <row r="3282">
          <cell r="A3282" t="str">
            <v>P50810</v>
          </cell>
          <cell r="B3282" t="str">
            <v>MAHFUL UMAR,DRS.MM</v>
          </cell>
          <cell r="C3282" t="str">
            <v>06640</v>
          </cell>
          <cell r="D3282">
            <v>2442000</v>
          </cell>
          <cell r="E3282">
            <v>244200</v>
          </cell>
          <cell r="F3282">
            <v>122100</v>
          </cell>
          <cell r="G3282">
            <v>225000</v>
          </cell>
          <cell r="H3282">
            <v>2100000</v>
          </cell>
          <cell r="I3282">
            <v>0</v>
          </cell>
          <cell r="J3282">
            <v>4037000</v>
          </cell>
        </row>
        <row r="3283">
          <cell r="A3283" t="str">
            <v>P53239</v>
          </cell>
          <cell r="B3283" t="str">
            <v>PURWANTO</v>
          </cell>
          <cell r="C3283" t="str">
            <v>06640</v>
          </cell>
          <cell r="D3283">
            <v>2144000</v>
          </cell>
          <cell r="E3283">
            <v>214400</v>
          </cell>
          <cell r="F3283">
            <v>0</v>
          </cell>
          <cell r="G3283">
            <v>150000</v>
          </cell>
          <cell r="H3283">
            <v>0</v>
          </cell>
          <cell r="I3283">
            <v>583000</v>
          </cell>
          <cell r="J3283">
            <v>2121000</v>
          </cell>
        </row>
        <row r="3284">
          <cell r="A3284" t="str">
            <v>P55317</v>
          </cell>
          <cell r="B3284" t="str">
            <v>BAMBANG SUBAGIJO</v>
          </cell>
          <cell r="C3284" t="str">
            <v>06640</v>
          </cell>
          <cell r="D3284">
            <v>1872000</v>
          </cell>
          <cell r="E3284">
            <v>187200</v>
          </cell>
          <cell r="F3284">
            <v>0</v>
          </cell>
          <cell r="G3284">
            <v>150000</v>
          </cell>
          <cell r="H3284">
            <v>0</v>
          </cell>
          <cell r="I3284">
            <v>407000</v>
          </cell>
          <cell r="J3284">
            <v>2054000</v>
          </cell>
        </row>
        <row r="3285">
          <cell r="A3285" t="str">
            <v>P71711</v>
          </cell>
          <cell r="B3285" t="str">
            <v>HENING SUSILA</v>
          </cell>
          <cell r="C3285" t="str">
            <v>06640</v>
          </cell>
          <cell r="D3285">
            <v>1538000</v>
          </cell>
          <cell r="E3285">
            <v>153800</v>
          </cell>
          <cell r="F3285">
            <v>76900</v>
          </cell>
          <cell r="G3285">
            <v>225000</v>
          </cell>
          <cell r="H3285">
            <v>0</v>
          </cell>
          <cell r="I3285">
            <v>319000</v>
          </cell>
          <cell r="J3285">
            <v>1852000</v>
          </cell>
        </row>
        <row r="3286">
          <cell r="A3286" t="str">
            <v>P76156</v>
          </cell>
          <cell r="B3286" t="str">
            <v>THOMAS ERWAN HANANTO</v>
          </cell>
          <cell r="C3286" t="str">
            <v>06640</v>
          </cell>
          <cell r="D3286">
            <v>1998000</v>
          </cell>
          <cell r="E3286">
            <v>199800</v>
          </cell>
          <cell r="F3286">
            <v>199800</v>
          </cell>
          <cell r="G3286">
            <v>300000</v>
          </cell>
          <cell r="H3286">
            <v>1500000</v>
          </cell>
          <cell r="I3286">
            <v>0</v>
          </cell>
          <cell r="J3286">
            <v>2808000</v>
          </cell>
        </row>
        <row r="3287">
          <cell r="A3287" t="str">
            <v>P77188</v>
          </cell>
          <cell r="B3287" t="str">
            <v>MARMI</v>
          </cell>
          <cell r="C3287" t="str">
            <v>06640</v>
          </cell>
          <cell r="D3287">
            <v>1806000</v>
          </cell>
          <cell r="E3287">
            <v>180600</v>
          </cell>
          <cell r="F3287">
            <v>180600</v>
          </cell>
          <cell r="G3287">
            <v>300000</v>
          </cell>
          <cell r="H3287">
            <v>0</v>
          </cell>
          <cell r="I3287">
            <v>825000</v>
          </cell>
          <cell r="J3287">
            <v>2121000</v>
          </cell>
        </row>
        <row r="3288">
          <cell r="A3288" t="str">
            <v>P79123</v>
          </cell>
          <cell r="B3288" t="str">
            <v>ASMAR, SE.MM</v>
          </cell>
          <cell r="C3288" t="str">
            <v>06640</v>
          </cell>
          <cell r="D3288">
            <v>1744000</v>
          </cell>
          <cell r="E3288">
            <v>174400</v>
          </cell>
          <cell r="F3288">
            <v>174400</v>
          </cell>
          <cell r="G3288">
            <v>300000</v>
          </cell>
          <cell r="H3288">
            <v>0</v>
          </cell>
          <cell r="I3288">
            <v>825000</v>
          </cell>
          <cell r="J3288">
            <v>2121000</v>
          </cell>
        </row>
        <row r="3289">
          <cell r="A3289" t="str">
            <v>P79711</v>
          </cell>
          <cell r="B3289" t="str">
            <v>KUNTARI,SE</v>
          </cell>
          <cell r="C3289" t="str">
            <v>06640</v>
          </cell>
          <cell r="D3289">
            <v>1632000</v>
          </cell>
          <cell r="E3289">
            <v>163200</v>
          </cell>
          <cell r="F3289">
            <v>163200</v>
          </cell>
          <cell r="G3289">
            <v>300000</v>
          </cell>
          <cell r="H3289">
            <v>0</v>
          </cell>
          <cell r="I3289">
            <v>495000</v>
          </cell>
          <cell r="J3289">
            <v>2054000</v>
          </cell>
        </row>
        <row r="3290">
          <cell r="A3290" t="str">
            <v>P80391</v>
          </cell>
          <cell r="B3290" t="str">
            <v>RUSDIANA,SH</v>
          </cell>
          <cell r="C3290" t="str">
            <v>06640</v>
          </cell>
          <cell r="D3290">
            <v>1686000</v>
          </cell>
          <cell r="E3290">
            <v>168600</v>
          </cell>
          <cell r="F3290">
            <v>168600</v>
          </cell>
          <cell r="G3290">
            <v>300000</v>
          </cell>
          <cell r="H3290">
            <v>0</v>
          </cell>
          <cell r="I3290">
            <v>825000</v>
          </cell>
          <cell r="J3290">
            <v>2121000</v>
          </cell>
        </row>
        <row r="3291">
          <cell r="A3291" t="str">
            <v>P81635</v>
          </cell>
          <cell r="B3291" t="str">
            <v>LILIK RIBUANTO</v>
          </cell>
          <cell r="C3291" t="str">
            <v>06640</v>
          </cell>
          <cell r="D3291">
            <v>1168000</v>
          </cell>
          <cell r="E3291">
            <v>116800</v>
          </cell>
          <cell r="F3291">
            <v>116800</v>
          </cell>
          <cell r="G3291">
            <v>300000</v>
          </cell>
          <cell r="H3291">
            <v>0</v>
          </cell>
          <cell r="I3291">
            <v>0</v>
          </cell>
          <cell r="J3291">
            <v>1648000</v>
          </cell>
        </row>
        <row r="3292">
          <cell r="A3292" t="str">
            <v>P82081</v>
          </cell>
          <cell r="B3292" t="str">
            <v>YANTI WERDININGSIH</v>
          </cell>
          <cell r="C3292" t="str">
            <v>06640</v>
          </cell>
          <cell r="D3292">
            <v>1164000</v>
          </cell>
          <cell r="E3292">
            <v>116400</v>
          </cell>
          <cell r="F3292">
            <v>116400</v>
          </cell>
          <cell r="G3292">
            <v>300000</v>
          </cell>
          <cell r="H3292">
            <v>0</v>
          </cell>
          <cell r="I3292">
            <v>352000</v>
          </cell>
          <cell r="J3292">
            <v>1852000</v>
          </cell>
        </row>
        <row r="3293">
          <cell r="A3293" t="str">
            <v>Q00786</v>
          </cell>
          <cell r="B3293" t="str">
            <v>RESTA PRAMESTI PUTRI</v>
          </cell>
          <cell r="C3293" t="str">
            <v>06640</v>
          </cell>
          <cell r="D3293">
            <v>935000</v>
          </cell>
          <cell r="E3293">
            <v>0</v>
          </cell>
          <cell r="F3293">
            <v>0</v>
          </cell>
          <cell r="G3293">
            <v>75000</v>
          </cell>
          <cell r="H3293">
            <v>0</v>
          </cell>
          <cell r="I3293">
            <v>0</v>
          </cell>
          <cell r="J3293">
            <v>1060000</v>
          </cell>
        </row>
        <row r="3294">
          <cell r="A3294" t="str">
            <v>Q00787</v>
          </cell>
          <cell r="B3294" t="str">
            <v>ASTRID PURWIWARDANI</v>
          </cell>
          <cell r="C3294" t="str">
            <v>06640</v>
          </cell>
          <cell r="D3294">
            <v>935000</v>
          </cell>
          <cell r="E3294">
            <v>0</v>
          </cell>
          <cell r="F3294">
            <v>0</v>
          </cell>
          <cell r="G3294">
            <v>75000</v>
          </cell>
          <cell r="H3294">
            <v>0</v>
          </cell>
          <cell r="I3294">
            <v>0</v>
          </cell>
          <cell r="J3294">
            <v>1060000</v>
          </cell>
        </row>
        <row r="3295">
          <cell r="A3295" t="str">
            <v>P46682</v>
          </cell>
          <cell r="B3295" t="str">
            <v>JUKAIDI</v>
          </cell>
          <cell r="C3295" t="str">
            <v>06650</v>
          </cell>
          <cell r="D3295">
            <v>2080000</v>
          </cell>
          <cell r="E3295">
            <v>208000</v>
          </cell>
          <cell r="F3295">
            <v>0</v>
          </cell>
          <cell r="G3295">
            <v>150000</v>
          </cell>
          <cell r="H3295">
            <v>0</v>
          </cell>
          <cell r="I3295">
            <v>0</v>
          </cell>
          <cell r="J3295">
            <v>1987000</v>
          </cell>
        </row>
        <row r="3296">
          <cell r="A3296" t="str">
            <v>P52859</v>
          </cell>
          <cell r="B3296" t="str">
            <v>SUTRIJANA</v>
          </cell>
          <cell r="C3296" t="str">
            <v>06650</v>
          </cell>
          <cell r="D3296">
            <v>1816000</v>
          </cell>
          <cell r="E3296">
            <v>181600</v>
          </cell>
          <cell r="F3296">
            <v>0</v>
          </cell>
          <cell r="G3296">
            <v>150000</v>
          </cell>
          <cell r="H3296">
            <v>0</v>
          </cell>
          <cell r="I3296">
            <v>0</v>
          </cell>
          <cell r="J3296">
            <v>1920000</v>
          </cell>
        </row>
        <row r="3297">
          <cell r="A3297" t="str">
            <v>P52861</v>
          </cell>
          <cell r="B3297" t="str">
            <v>SUSILA</v>
          </cell>
          <cell r="C3297" t="str">
            <v>06650</v>
          </cell>
          <cell r="D3297">
            <v>1765000</v>
          </cell>
          <cell r="E3297">
            <v>176500</v>
          </cell>
          <cell r="F3297">
            <v>88250</v>
          </cell>
          <cell r="G3297">
            <v>225000</v>
          </cell>
          <cell r="H3297">
            <v>0</v>
          </cell>
          <cell r="I3297">
            <v>0</v>
          </cell>
          <cell r="J3297">
            <v>1852000</v>
          </cell>
        </row>
        <row r="3298">
          <cell r="A3298" t="str">
            <v>P53288</v>
          </cell>
          <cell r="B3298" t="str">
            <v>WIDODO, SH</v>
          </cell>
          <cell r="C3298" t="str">
            <v>06650</v>
          </cell>
          <cell r="D3298">
            <v>2364000</v>
          </cell>
          <cell r="E3298">
            <v>236400</v>
          </cell>
          <cell r="F3298">
            <v>354600</v>
          </cell>
          <cell r="G3298">
            <v>375000</v>
          </cell>
          <cell r="H3298">
            <v>1600000</v>
          </cell>
          <cell r="I3298">
            <v>0</v>
          </cell>
          <cell r="J3298">
            <v>3538000</v>
          </cell>
        </row>
        <row r="3299">
          <cell r="A3299" t="str">
            <v>P62933</v>
          </cell>
          <cell r="B3299" t="str">
            <v>SOFYATUN</v>
          </cell>
          <cell r="C3299" t="str">
            <v>06650</v>
          </cell>
          <cell r="D3299">
            <v>2211000</v>
          </cell>
          <cell r="E3299">
            <v>221100</v>
          </cell>
          <cell r="F3299">
            <v>110550</v>
          </cell>
          <cell r="G3299">
            <v>225000</v>
          </cell>
          <cell r="H3299">
            <v>1500000</v>
          </cell>
          <cell r="I3299">
            <v>0</v>
          </cell>
          <cell r="J3299">
            <v>2928000</v>
          </cell>
        </row>
        <row r="3300">
          <cell r="A3300" t="str">
            <v>P78985</v>
          </cell>
          <cell r="B3300" t="str">
            <v>SRI MULYATI</v>
          </cell>
          <cell r="C3300" t="str">
            <v>06650</v>
          </cell>
          <cell r="D3300">
            <v>1806000</v>
          </cell>
          <cell r="E3300">
            <v>0</v>
          </cell>
          <cell r="F3300">
            <v>0</v>
          </cell>
          <cell r="G3300">
            <v>75000</v>
          </cell>
          <cell r="H3300">
            <v>0</v>
          </cell>
          <cell r="I3300">
            <v>825000</v>
          </cell>
          <cell r="J3300">
            <v>2121000</v>
          </cell>
        </row>
        <row r="3301">
          <cell r="A3301" t="str">
            <v>P79118</v>
          </cell>
          <cell r="B3301" t="str">
            <v>SULASTRI</v>
          </cell>
          <cell r="C3301" t="str">
            <v>06650</v>
          </cell>
          <cell r="D3301">
            <v>1744000</v>
          </cell>
          <cell r="E3301">
            <v>0</v>
          </cell>
          <cell r="F3301">
            <v>0</v>
          </cell>
          <cell r="G3301">
            <v>75000</v>
          </cell>
          <cell r="H3301">
            <v>0</v>
          </cell>
          <cell r="I3301">
            <v>825000</v>
          </cell>
          <cell r="J3301">
            <v>2121000</v>
          </cell>
        </row>
        <row r="3302">
          <cell r="A3302" t="str">
            <v>P79699</v>
          </cell>
          <cell r="B3302" t="str">
            <v>KRISTIANA SETYANINGSIH,S.Sos</v>
          </cell>
          <cell r="C3302" t="str">
            <v>06650</v>
          </cell>
          <cell r="D3302">
            <v>1632000</v>
          </cell>
          <cell r="E3302">
            <v>163200</v>
          </cell>
          <cell r="F3302">
            <v>163200</v>
          </cell>
          <cell r="G3302">
            <v>300000</v>
          </cell>
          <cell r="H3302">
            <v>0</v>
          </cell>
          <cell r="I3302">
            <v>352000</v>
          </cell>
          <cell r="J3302">
            <v>2054000</v>
          </cell>
        </row>
        <row r="3303">
          <cell r="A3303" t="str">
            <v>P79707</v>
          </cell>
          <cell r="B3303" t="str">
            <v>BAKSUMI</v>
          </cell>
          <cell r="C3303" t="str">
            <v>06650</v>
          </cell>
          <cell r="D3303">
            <v>1632000</v>
          </cell>
          <cell r="E3303">
            <v>163200</v>
          </cell>
          <cell r="F3303">
            <v>163200</v>
          </cell>
          <cell r="G3303">
            <v>300000</v>
          </cell>
          <cell r="H3303">
            <v>0</v>
          </cell>
          <cell r="I3303">
            <v>825000</v>
          </cell>
          <cell r="J3303">
            <v>2054000</v>
          </cell>
        </row>
        <row r="3304">
          <cell r="A3304" t="str">
            <v>P80190</v>
          </cell>
          <cell r="B3304" t="str">
            <v>YAYUK SUJIYATI</v>
          </cell>
          <cell r="C3304" t="str">
            <v>06650</v>
          </cell>
          <cell r="D3304">
            <v>1744000</v>
          </cell>
          <cell r="E3304">
            <v>174400</v>
          </cell>
          <cell r="F3304">
            <v>174400</v>
          </cell>
          <cell r="G3304">
            <v>300000</v>
          </cell>
          <cell r="H3304">
            <v>0</v>
          </cell>
          <cell r="I3304">
            <v>495000</v>
          </cell>
          <cell r="J3304">
            <v>2121000</v>
          </cell>
        </row>
        <row r="3305">
          <cell r="A3305" t="str">
            <v>P81102</v>
          </cell>
          <cell r="B3305" t="str">
            <v>ESTUNING NIAYANTI</v>
          </cell>
          <cell r="C3305" t="str">
            <v>06650</v>
          </cell>
          <cell r="D3305">
            <v>1523000</v>
          </cell>
          <cell r="E3305">
            <v>152300</v>
          </cell>
          <cell r="F3305">
            <v>152300</v>
          </cell>
          <cell r="G3305">
            <v>300000</v>
          </cell>
          <cell r="H3305">
            <v>0</v>
          </cell>
          <cell r="I3305">
            <v>583000</v>
          </cell>
          <cell r="J3305">
            <v>2054000</v>
          </cell>
        </row>
        <row r="3306">
          <cell r="A3306" t="str">
            <v>P81653</v>
          </cell>
          <cell r="B3306" t="str">
            <v>PUJIYANA</v>
          </cell>
          <cell r="C3306" t="str">
            <v>06650</v>
          </cell>
          <cell r="D3306">
            <v>1207000</v>
          </cell>
          <cell r="E3306">
            <v>120700</v>
          </cell>
          <cell r="F3306">
            <v>120700</v>
          </cell>
          <cell r="G3306">
            <v>300000</v>
          </cell>
          <cell r="H3306">
            <v>0</v>
          </cell>
          <cell r="I3306">
            <v>319000</v>
          </cell>
          <cell r="J3306">
            <v>1785000</v>
          </cell>
        </row>
        <row r="3307">
          <cell r="A3307" t="str">
            <v>Q00788</v>
          </cell>
          <cell r="B3307" t="str">
            <v>M.ISKANDAR ZULKARNAIN</v>
          </cell>
          <cell r="C3307" t="str">
            <v>06650</v>
          </cell>
          <cell r="D3307">
            <v>935000</v>
          </cell>
          <cell r="E3307">
            <v>0</v>
          </cell>
          <cell r="F3307">
            <v>0</v>
          </cell>
          <cell r="G3307">
            <v>75000</v>
          </cell>
          <cell r="H3307">
            <v>0</v>
          </cell>
          <cell r="I3307">
            <v>0</v>
          </cell>
          <cell r="J3307">
            <v>1060000</v>
          </cell>
        </row>
        <row r="3308">
          <cell r="A3308" t="str">
            <v>Q00789</v>
          </cell>
          <cell r="B3308" t="str">
            <v>RIRIT FARIDA MUNFAATI</v>
          </cell>
          <cell r="C3308" t="str">
            <v>06650</v>
          </cell>
          <cell r="D3308">
            <v>935000</v>
          </cell>
          <cell r="E3308">
            <v>0</v>
          </cell>
          <cell r="F3308">
            <v>0</v>
          </cell>
          <cell r="G3308">
            <v>75000</v>
          </cell>
          <cell r="H3308">
            <v>0</v>
          </cell>
          <cell r="I3308">
            <v>0</v>
          </cell>
          <cell r="J3308">
            <v>1060000</v>
          </cell>
        </row>
        <row r="3309">
          <cell r="A3309" t="str">
            <v>Q00790</v>
          </cell>
          <cell r="B3309" t="str">
            <v>IDA PRATIWI</v>
          </cell>
          <cell r="C3309" t="str">
            <v>06650</v>
          </cell>
          <cell r="D3309">
            <v>935000</v>
          </cell>
          <cell r="E3309">
            <v>0</v>
          </cell>
          <cell r="F3309">
            <v>0</v>
          </cell>
          <cell r="G3309">
            <v>75000</v>
          </cell>
          <cell r="H3309">
            <v>0</v>
          </cell>
          <cell r="I3309">
            <v>0</v>
          </cell>
          <cell r="J3309">
            <v>1060000</v>
          </cell>
        </row>
        <row r="3310">
          <cell r="A3310" t="str">
            <v>P55318</v>
          </cell>
          <cell r="B3310" t="str">
            <v>SUGITA</v>
          </cell>
          <cell r="C3310" t="str">
            <v>06660</v>
          </cell>
          <cell r="D3310">
            <v>1705000</v>
          </cell>
          <cell r="E3310">
            <v>170500</v>
          </cell>
          <cell r="F3310">
            <v>0</v>
          </cell>
          <cell r="G3310">
            <v>150000</v>
          </cell>
          <cell r="H3310">
            <v>0</v>
          </cell>
          <cell r="I3310">
            <v>0</v>
          </cell>
          <cell r="J3310">
            <v>1852000</v>
          </cell>
        </row>
        <row r="3311">
          <cell r="A3311" t="str">
            <v>P62981</v>
          </cell>
          <cell r="B3311" t="str">
            <v>IRWAN DWI RAHARDJO</v>
          </cell>
          <cell r="C3311" t="str">
            <v>06660</v>
          </cell>
          <cell r="D3311">
            <v>2211000</v>
          </cell>
          <cell r="E3311">
            <v>221100</v>
          </cell>
          <cell r="F3311">
            <v>110550</v>
          </cell>
          <cell r="G3311">
            <v>225000</v>
          </cell>
          <cell r="H3311">
            <v>1500000</v>
          </cell>
          <cell r="I3311">
            <v>0</v>
          </cell>
          <cell r="J3311">
            <v>2925000</v>
          </cell>
        </row>
        <row r="3312">
          <cell r="A3312" t="str">
            <v>P71528</v>
          </cell>
          <cell r="B3312" t="str">
            <v>KARTOYO</v>
          </cell>
          <cell r="C3312" t="str">
            <v>06660</v>
          </cell>
          <cell r="D3312">
            <v>1538000</v>
          </cell>
          <cell r="E3312">
            <v>153800</v>
          </cell>
          <cell r="F3312">
            <v>153800</v>
          </cell>
          <cell r="G3312">
            <v>300000</v>
          </cell>
          <cell r="H3312">
            <v>0</v>
          </cell>
          <cell r="I3312">
            <v>0</v>
          </cell>
          <cell r="J3312">
            <v>1852000</v>
          </cell>
        </row>
        <row r="3313">
          <cell r="A3313" t="str">
            <v>P78841</v>
          </cell>
          <cell r="B3313" t="str">
            <v>YULI WANDONO</v>
          </cell>
          <cell r="C3313" t="str">
            <v>06660</v>
          </cell>
          <cell r="D3313">
            <v>1387000</v>
          </cell>
          <cell r="E3313">
            <v>138700</v>
          </cell>
          <cell r="F3313">
            <v>71800</v>
          </cell>
          <cell r="G3313">
            <v>225000</v>
          </cell>
          <cell r="H3313">
            <v>0</v>
          </cell>
          <cell r="I3313">
            <v>297000</v>
          </cell>
          <cell r="J3313">
            <v>1852000</v>
          </cell>
        </row>
        <row r="3314">
          <cell r="A3314" t="str">
            <v>P79750</v>
          </cell>
          <cell r="B3314" t="str">
            <v>YULIANA FANNY HANDAYANI</v>
          </cell>
          <cell r="C3314" t="str">
            <v>06660</v>
          </cell>
          <cell r="D3314">
            <v>1806000</v>
          </cell>
          <cell r="E3314">
            <v>180600</v>
          </cell>
          <cell r="F3314">
            <v>180600</v>
          </cell>
          <cell r="G3314">
            <v>300000</v>
          </cell>
          <cell r="H3314">
            <v>0</v>
          </cell>
          <cell r="I3314">
            <v>407000</v>
          </cell>
          <cell r="J3314">
            <v>2121000</v>
          </cell>
        </row>
        <row r="3315">
          <cell r="A3315" t="str">
            <v>P50084</v>
          </cell>
          <cell r="B3315" t="str">
            <v>ANIS</v>
          </cell>
          <cell r="C3315" t="str">
            <v>06670</v>
          </cell>
          <cell r="D3315">
            <v>1942000</v>
          </cell>
          <cell r="E3315">
            <v>194200</v>
          </cell>
          <cell r="F3315">
            <v>194200</v>
          </cell>
          <cell r="G3315">
            <v>300000</v>
          </cell>
          <cell r="H3315">
            <v>0</v>
          </cell>
          <cell r="I3315">
            <v>407000</v>
          </cell>
          <cell r="J3315">
            <v>1987000</v>
          </cell>
        </row>
        <row r="3316">
          <cell r="A3316" t="str">
            <v>P53294</v>
          </cell>
          <cell r="B3316" t="str">
            <v>SUKIRNO, SE</v>
          </cell>
          <cell r="C3316" t="str">
            <v>06670</v>
          </cell>
          <cell r="D3316">
            <v>2364000</v>
          </cell>
          <cell r="E3316">
            <v>236400</v>
          </cell>
          <cell r="F3316">
            <v>118200</v>
          </cell>
          <cell r="G3316">
            <v>225000</v>
          </cell>
          <cell r="H3316">
            <v>1500000</v>
          </cell>
          <cell r="I3316">
            <v>0</v>
          </cell>
          <cell r="J3316">
            <v>3050000</v>
          </cell>
        </row>
        <row r="3317">
          <cell r="A3317" t="str">
            <v>P74379</v>
          </cell>
          <cell r="B3317" t="str">
            <v>TUPARDI</v>
          </cell>
          <cell r="C3317" t="str">
            <v>06670</v>
          </cell>
          <cell r="D3317">
            <v>1538000</v>
          </cell>
          <cell r="E3317">
            <v>153800</v>
          </cell>
          <cell r="F3317">
            <v>0</v>
          </cell>
          <cell r="G3317">
            <v>150000</v>
          </cell>
          <cell r="H3317">
            <v>0</v>
          </cell>
          <cell r="I3317">
            <v>0</v>
          </cell>
          <cell r="J3317">
            <v>1852000</v>
          </cell>
        </row>
        <row r="3318">
          <cell r="A3318" t="str">
            <v>P77990</v>
          </cell>
          <cell r="B3318" t="str">
            <v>KARTANA</v>
          </cell>
          <cell r="C3318" t="str">
            <v>06670</v>
          </cell>
          <cell r="D3318">
            <v>1387000</v>
          </cell>
          <cell r="E3318">
            <v>138700</v>
          </cell>
          <cell r="F3318">
            <v>138700</v>
          </cell>
          <cell r="G3318">
            <v>300000</v>
          </cell>
          <cell r="H3318">
            <v>0</v>
          </cell>
          <cell r="I3318">
            <v>0</v>
          </cell>
          <cell r="J3318">
            <v>1852000</v>
          </cell>
        </row>
        <row r="3319">
          <cell r="A3319" t="str">
            <v>P78831</v>
          </cell>
          <cell r="B3319" t="str">
            <v>EDI SUSILO</v>
          </cell>
          <cell r="C3319" t="str">
            <v>06670</v>
          </cell>
          <cell r="D3319">
            <v>1580000</v>
          </cell>
          <cell r="E3319">
            <v>0</v>
          </cell>
          <cell r="F3319">
            <v>158000</v>
          </cell>
          <cell r="G3319">
            <v>225000</v>
          </cell>
          <cell r="H3319">
            <v>0</v>
          </cell>
          <cell r="I3319">
            <v>297000</v>
          </cell>
          <cell r="J3319">
            <v>1987000</v>
          </cell>
        </row>
        <row r="3320">
          <cell r="A3320" t="str">
            <v>P78890</v>
          </cell>
          <cell r="B3320" t="str">
            <v>SUWANDI</v>
          </cell>
          <cell r="C3320" t="str">
            <v>06670</v>
          </cell>
          <cell r="D3320">
            <v>1436000</v>
          </cell>
          <cell r="E3320">
            <v>143600</v>
          </cell>
          <cell r="F3320">
            <v>71800</v>
          </cell>
          <cell r="G3320">
            <v>225000</v>
          </cell>
          <cell r="H3320">
            <v>0</v>
          </cell>
          <cell r="I3320">
            <v>0</v>
          </cell>
          <cell r="J3320">
            <v>1852000</v>
          </cell>
        </row>
        <row r="3321">
          <cell r="A3321" t="str">
            <v>P78899</v>
          </cell>
          <cell r="B3321" t="str">
            <v>KISWORO</v>
          </cell>
          <cell r="C3321" t="str">
            <v>06670</v>
          </cell>
          <cell r="D3321">
            <v>1436000</v>
          </cell>
          <cell r="E3321">
            <v>143600</v>
          </cell>
          <cell r="F3321">
            <v>71800</v>
          </cell>
          <cell r="G3321">
            <v>225000</v>
          </cell>
          <cell r="H3321">
            <v>0</v>
          </cell>
          <cell r="I3321">
            <v>0</v>
          </cell>
          <cell r="J3321">
            <v>1852000</v>
          </cell>
        </row>
        <row r="3322">
          <cell r="A3322" t="str">
            <v>P80344</v>
          </cell>
          <cell r="B3322" t="str">
            <v>ADE PERMANA</v>
          </cell>
          <cell r="C3322" t="str">
            <v>06670</v>
          </cell>
          <cell r="D3322">
            <v>1686000</v>
          </cell>
          <cell r="E3322">
            <v>168600</v>
          </cell>
          <cell r="F3322">
            <v>168600</v>
          </cell>
          <cell r="G3322">
            <v>300000</v>
          </cell>
          <cell r="H3322">
            <v>0</v>
          </cell>
          <cell r="I3322">
            <v>825000</v>
          </cell>
          <cell r="J3322">
            <v>2121000</v>
          </cell>
        </row>
        <row r="3323">
          <cell r="A3323" t="str">
            <v>P80960</v>
          </cell>
          <cell r="B3323" t="str">
            <v>IVA KUSTANTININGSIH, SE</v>
          </cell>
          <cell r="C3323" t="str">
            <v>06670</v>
          </cell>
          <cell r="D3323">
            <v>1738000</v>
          </cell>
          <cell r="E3323">
            <v>173800</v>
          </cell>
          <cell r="F3323">
            <v>86900</v>
          </cell>
          <cell r="G3323">
            <v>225000</v>
          </cell>
          <cell r="H3323">
            <v>0</v>
          </cell>
          <cell r="I3323">
            <v>825000</v>
          </cell>
          <cell r="J3323">
            <v>2255000</v>
          </cell>
        </row>
        <row r="3324">
          <cell r="A3324" t="str">
            <v>Q00795</v>
          </cell>
          <cell r="B3324" t="str">
            <v>BURHANI FRANDOYO</v>
          </cell>
          <cell r="C3324" t="str">
            <v>06670</v>
          </cell>
          <cell r="D3324">
            <v>935000</v>
          </cell>
          <cell r="E3324">
            <v>0</v>
          </cell>
          <cell r="F3324">
            <v>0</v>
          </cell>
          <cell r="G3324">
            <v>75000</v>
          </cell>
          <cell r="H3324">
            <v>0</v>
          </cell>
          <cell r="I3324">
            <v>0</v>
          </cell>
          <cell r="J3324">
            <v>1060000</v>
          </cell>
        </row>
        <row r="3325">
          <cell r="A3325" t="str">
            <v>Q00796</v>
          </cell>
          <cell r="B3325" t="str">
            <v>AFIFAH SETYANINGRUM</v>
          </cell>
          <cell r="C3325" t="str">
            <v>06670</v>
          </cell>
          <cell r="D3325">
            <v>935000</v>
          </cell>
          <cell r="E3325">
            <v>0</v>
          </cell>
          <cell r="F3325">
            <v>0</v>
          </cell>
          <cell r="G3325">
            <v>75000</v>
          </cell>
          <cell r="H3325">
            <v>0</v>
          </cell>
          <cell r="I3325">
            <v>0</v>
          </cell>
          <cell r="J3325">
            <v>1060000</v>
          </cell>
        </row>
        <row r="3326">
          <cell r="A3326" t="str">
            <v>P53211</v>
          </cell>
          <cell r="B3326" t="str">
            <v>DOMINICUS KRISSUBANARDI</v>
          </cell>
          <cell r="C3326" t="str">
            <v>06680</v>
          </cell>
          <cell r="D3326">
            <v>2288000</v>
          </cell>
          <cell r="E3326">
            <v>228800</v>
          </cell>
          <cell r="F3326">
            <v>228800</v>
          </cell>
          <cell r="G3326">
            <v>300000</v>
          </cell>
          <cell r="H3326">
            <v>1500000</v>
          </cell>
          <cell r="I3326">
            <v>0</v>
          </cell>
          <cell r="J3326">
            <v>3050000</v>
          </cell>
        </row>
        <row r="3327">
          <cell r="A3327" t="str">
            <v>P78895</v>
          </cell>
          <cell r="B3327" t="str">
            <v>RAMIN</v>
          </cell>
          <cell r="C3327" t="str">
            <v>06680</v>
          </cell>
          <cell r="D3327">
            <v>1436000</v>
          </cell>
          <cell r="E3327">
            <v>143600</v>
          </cell>
          <cell r="F3327">
            <v>143600</v>
          </cell>
          <cell r="G3327">
            <v>300000</v>
          </cell>
          <cell r="H3327">
            <v>0</v>
          </cell>
          <cell r="I3327">
            <v>0</v>
          </cell>
          <cell r="J3327">
            <v>1852000</v>
          </cell>
        </row>
        <row r="3328">
          <cell r="A3328" t="str">
            <v>P79735</v>
          </cell>
          <cell r="B3328" t="str">
            <v>ENDAH SULISTYAWATI</v>
          </cell>
          <cell r="C3328" t="str">
            <v>06680</v>
          </cell>
          <cell r="D3328">
            <v>1744000</v>
          </cell>
          <cell r="E3328">
            <v>174400</v>
          </cell>
          <cell r="F3328">
            <v>174400</v>
          </cell>
          <cell r="G3328">
            <v>300000</v>
          </cell>
          <cell r="H3328">
            <v>0</v>
          </cell>
          <cell r="I3328">
            <v>825000</v>
          </cell>
          <cell r="J3328">
            <v>2121000</v>
          </cell>
        </row>
        <row r="3329">
          <cell r="A3329" t="str">
            <v>P79736</v>
          </cell>
          <cell r="B3329" t="str">
            <v>SRI HANDAYANI</v>
          </cell>
          <cell r="C3329" t="str">
            <v>06680</v>
          </cell>
          <cell r="D3329">
            <v>1632000</v>
          </cell>
          <cell r="E3329">
            <v>0</v>
          </cell>
          <cell r="F3329">
            <v>0</v>
          </cell>
          <cell r="G3329">
            <v>75000</v>
          </cell>
          <cell r="H3329">
            <v>0</v>
          </cell>
          <cell r="I3329">
            <v>407000</v>
          </cell>
          <cell r="J3329">
            <v>2054000</v>
          </cell>
        </row>
        <row r="3330">
          <cell r="A3330" t="str">
            <v>P80718</v>
          </cell>
          <cell r="B3330" t="str">
            <v>SUSENO ESTU</v>
          </cell>
          <cell r="C3330" t="str">
            <v>06680</v>
          </cell>
          <cell r="D3330">
            <v>1425000</v>
          </cell>
          <cell r="E3330">
            <v>0</v>
          </cell>
          <cell r="F3330">
            <v>0</v>
          </cell>
          <cell r="G3330">
            <v>75000</v>
          </cell>
          <cell r="H3330">
            <v>0</v>
          </cell>
          <cell r="I3330">
            <v>583000</v>
          </cell>
          <cell r="J3330">
            <v>1987000</v>
          </cell>
        </row>
        <row r="3331">
          <cell r="A3331" t="str">
            <v>Q00797</v>
          </cell>
          <cell r="B3331" t="str">
            <v>ARIEF WARDANI</v>
          </cell>
          <cell r="C3331" t="str">
            <v>06680</v>
          </cell>
          <cell r="D3331">
            <v>935000</v>
          </cell>
          <cell r="E3331">
            <v>0</v>
          </cell>
          <cell r="F3331">
            <v>0</v>
          </cell>
          <cell r="G3331">
            <v>75000</v>
          </cell>
          <cell r="H3331">
            <v>0</v>
          </cell>
          <cell r="I3331">
            <v>0</v>
          </cell>
          <cell r="J3331">
            <v>1060000</v>
          </cell>
        </row>
        <row r="3332">
          <cell r="A3332" t="str">
            <v>Q00798</v>
          </cell>
          <cell r="B3332" t="str">
            <v>FITRI HARTANTI</v>
          </cell>
          <cell r="C3332" t="str">
            <v>06680</v>
          </cell>
          <cell r="D3332">
            <v>935000</v>
          </cell>
          <cell r="E3332">
            <v>0</v>
          </cell>
          <cell r="F3332">
            <v>0</v>
          </cell>
          <cell r="G3332">
            <v>75000</v>
          </cell>
          <cell r="H3332">
            <v>0</v>
          </cell>
          <cell r="I3332">
            <v>0</v>
          </cell>
          <cell r="J3332">
            <v>1060000</v>
          </cell>
        </row>
        <row r="3333">
          <cell r="A3333" t="str">
            <v>P50754</v>
          </cell>
          <cell r="B3333" t="str">
            <v>BAMBANG EDY SUBIYANTORO</v>
          </cell>
          <cell r="C3333" t="str">
            <v>06690</v>
          </cell>
          <cell r="D3333">
            <v>2446000</v>
          </cell>
          <cell r="E3333">
            <v>244600</v>
          </cell>
          <cell r="F3333">
            <v>0</v>
          </cell>
          <cell r="G3333">
            <v>150000</v>
          </cell>
          <cell r="H3333">
            <v>1500000</v>
          </cell>
          <cell r="I3333">
            <v>0</v>
          </cell>
          <cell r="J3333">
            <v>3050000</v>
          </cell>
        </row>
        <row r="3334">
          <cell r="A3334" t="str">
            <v>P62978</v>
          </cell>
          <cell r="B3334" t="str">
            <v>RUWIYANI</v>
          </cell>
          <cell r="C3334" t="str">
            <v>06690</v>
          </cell>
          <cell r="D3334">
            <v>1872000</v>
          </cell>
          <cell r="E3334">
            <v>0</v>
          </cell>
          <cell r="F3334">
            <v>0</v>
          </cell>
          <cell r="G3334">
            <v>75000</v>
          </cell>
          <cell r="H3334">
            <v>0</v>
          </cell>
          <cell r="I3334">
            <v>297000</v>
          </cell>
          <cell r="J3334">
            <v>2054000</v>
          </cell>
        </row>
        <row r="3335">
          <cell r="A3335" t="str">
            <v>P70772</v>
          </cell>
          <cell r="B3335" t="str">
            <v>JAYUS</v>
          </cell>
          <cell r="C3335" t="str">
            <v>06690</v>
          </cell>
          <cell r="D3335">
            <v>1689000</v>
          </cell>
          <cell r="E3335">
            <v>168900</v>
          </cell>
          <cell r="F3335">
            <v>168900</v>
          </cell>
          <cell r="G3335">
            <v>300000</v>
          </cell>
          <cell r="H3335">
            <v>0</v>
          </cell>
          <cell r="I3335">
            <v>583000</v>
          </cell>
          <cell r="J3335">
            <v>2054000</v>
          </cell>
        </row>
        <row r="3336">
          <cell r="A3336" t="str">
            <v>P78828</v>
          </cell>
          <cell r="B3336" t="str">
            <v>SUBARDINI</v>
          </cell>
          <cell r="C3336" t="str">
            <v>06690</v>
          </cell>
          <cell r="D3336">
            <v>1486000</v>
          </cell>
          <cell r="E3336">
            <v>148600</v>
          </cell>
          <cell r="F3336">
            <v>148600</v>
          </cell>
          <cell r="G3336">
            <v>300000</v>
          </cell>
          <cell r="H3336">
            <v>0</v>
          </cell>
          <cell r="I3336">
            <v>0</v>
          </cell>
          <cell r="J3336">
            <v>1852000</v>
          </cell>
        </row>
        <row r="3337">
          <cell r="A3337" t="str">
            <v>P81079</v>
          </cell>
          <cell r="B3337" t="str">
            <v>SITI NURLAILATUL MUBAROKAH, S.Ag</v>
          </cell>
          <cell r="C3337" t="str">
            <v>06690</v>
          </cell>
          <cell r="D3337">
            <v>1523000</v>
          </cell>
          <cell r="E3337">
            <v>152300</v>
          </cell>
          <cell r="F3337">
            <v>76150</v>
          </cell>
          <cell r="G3337">
            <v>225000</v>
          </cell>
          <cell r="H3337">
            <v>0</v>
          </cell>
          <cell r="I3337">
            <v>825000</v>
          </cell>
          <cell r="J3337">
            <v>2054000</v>
          </cell>
        </row>
        <row r="3338">
          <cell r="A3338" t="str">
            <v>P52913</v>
          </cell>
          <cell r="B3338" t="str">
            <v>SUTRISNO PRIBADI, SE</v>
          </cell>
          <cell r="C3338" t="str">
            <v>06700</v>
          </cell>
          <cell r="D3338">
            <v>2442000</v>
          </cell>
          <cell r="E3338">
            <v>244200</v>
          </cell>
          <cell r="F3338">
            <v>244200</v>
          </cell>
          <cell r="G3338">
            <v>300000</v>
          </cell>
          <cell r="H3338">
            <v>2100000</v>
          </cell>
          <cell r="I3338">
            <v>0</v>
          </cell>
          <cell r="J3338">
            <v>4209000</v>
          </cell>
        </row>
        <row r="3339">
          <cell r="A3339" t="str">
            <v>P71603</v>
          </cell>
          <cell r="B3339" t="str">
            <v>SUKIRDJA</v>
          </cell>
          <cell r="C3339" t="str">
            <v>06700</v>
          </cell>
          <cell r="D3339">
            <v>1583000</v>
          </cell>
          <cell r="E3339">
            <v>158300</v>
          </cell>
          <cell r="F3339">
            <v>158300</v>
          </cell>
          <cell r="G3339">
            <v>300000</v>
          </cell>
          <cell r="H3339">
            <v>0</v>
          </cell>
          <cell r="I3339">
            <v>0</v>
          </cell>
          <cell r="J3339">
            <v>1920000</v>
          </cell>
        </row>
        <row r="3340">
          <cell r="A3340" t="str">
            <v>P78894</v>
          </cell>
          <cell r="B3340" t="str">
            <v>DWIYANTO</v>
          </cell>
          <cell r="C3340" t="str">
            <v>06700</v>
          </cell>
          <cell r="D3340">
            <v>1387000</v>
          </cell>
          <cell r="E3340">
            <v>138700</v>
          </cell>
          <cell r="F3340">
            <v>138700</v>
          </cell>
          <cell r="G3340">
            <v>300000</v>
          </cell>
          <cell r="H3340">
            <v>0</v>
          </cell>
          <cell r="I3340">
            <v>0</v>
          </cell>
          <cell r="J3340">
            <v>1712000</v>
          </cell>
        </row>
        <row r="3341">
          <cell r="A3341" t="str">
            <v>P79382</v>
          </cell>
          <cell r="B3341" t="str">
            <v>LILIK FARIDA</v>
          </cell>
          <cell r="C3341" t="str">
            <v>06700</v>
          </cell>
          <cell r="D3341">
            <v>1806000</v>
          </cell>
          <cell r="E3341">
            <v>180600</v>
          </cell>
          <cell r="F3341">
            <v>180600</v>
          </cell>
          <cell r="G3341">
            <v>300000</v>
          </cell>
          <cell r="H3341">
            <v>0</v>
          </cell>
          <cell r="I3341">
            <v>825000</v>
          </cell>
          <cell r="J3341">
            <v>2121000</v>
          </cell>
        </row>
        <row r="3342">
          <cell r="A3342" t="str">
            <v>P79698</v>
          </cell>
          <cell r="B3342" t="str">
            <v>SITI ROKHAYAH,SE</v>
          </cell>
          <cell r="C3342" t="str">
            <v>06700</v>
          </cell>
          <cell r="D3342">
            <v>1577000</v>
          </cell>
          <cell r="E3342">
            <v>0</v>
          </cell>
          <cell r="F3342">
            <v>0</v>
          </cell>
          <cell r="G3342">
            <v>75000</v>
          </cell>
          <cell r="H3342">
            <v>0</v>
          </cell>
          <cell r="I3342">
            <v>330000</v>
          </cell>
          <cell r="J3342">
            <v>2054000</v>
          </cell>
        </row>
        <row r="3343">
          <cell r="A3343" t="str">
            <v>P79703</v>
          </cell>
          <cell r="B3343" t="str">
            <v>TUNJUNG KISWORINI</v>
          </cell>
          <cell r="C3343" t="str">
            <v>06700</v>
          </cell>
          <cell r="D3343">
            <v>1744000</v>
          </cell>
          <cell r="E3343">
            <v>0</v>
          </cell>
          <cell r="F3343">
            <v>0</v>
          </cell>
          <cell r="G3343">
            <v>75000</v>
          </cell>
          <cell r="H3343">
            <v>0</v>
          </cell>
          <cell r="I3343">
            <v>825000</v>
          </cell>
          <cell r="J3343">
            <v>2121000</v>
          </cell>
        </row>
        <row r="3344">
          <cell r="A3344" t="str">
            <v>P79727</v>
          </cell>
          <cell r="B3344" t="str">
            <v>WASITI</v>
          </cell>
          <cell r="C3344" t="str">
            <v>06700</v>
          </cell>
          <cell r="D3344">
            <v>1632000</v>
          </cell>
          <cell r="E3344">
            <v>163200</v>
          </cell>
          <cell r="F3344">
            <v>163200</v>
          </cell>
          <cell r="G3344">
            <v>300000</v>
          </cell>
          <cell r="H3344">
            <v>0</v>
          </cell>
          <cell r="I3344">
            <v>583000</v>
          </cell>
          <cell r="J3344">
            <v>2054000</v>
          </cell>
        </row>
        <row r="3345">
          <cell r="A3345" t="str">
            <v>P80438</v>
          </cell>
          <cell r="B3345" t="str">
            <v>KURNIASIH NELLASARI, SE</v>
          </cell>
          <cell r="C3345" t="str">
            <v>06700</v>
          </cell>
          <cell r="D3345">
            <v>1799000</v>
          </cell>
          <cell r="E3345">
            <v>179900</v>
          </cell>
          <cell r="F3345">
            <v>179900</v>
          </cell>
          <cell r="G3345">
            <v>300000</v>
          </cell>
          <cell r="H3345">
            <v>0</v>
          </cell>
          <cell r="I3345">
            <v>605000</v>
          </cell>
          <cell r="J3345">
            <v>2255000</v>
          </cell>
        </row>
        <row r="3346">
          <cell r="A3346" t="str">
            <v>P80961</v>
          </cell>
          <cell r="B3346" t="str">
            <v>ADOLPH YULI INDIARTO P, SE</v>
          </cell>
          <cell r="C3346" t="str">
            <v>06700</v>
          </cell>
          <cell r="D3346">
            <v>1738000</v>
          </cell>
          <cell r="E3346">
            <v>173800</v>
          </cell>
          <cell r="F3346">
            <v>86900</v>
          </cell>
          <cell r="G3346">
            <v>225000</v>
          </cell>
          <cell r="H3346">
            <v>0</v>
          </cell>
          <cell r="I3346">
            <v>825000</v>
          </cell>
          <cell r="J3346">
            <v>2255000</v>
          </cell>
        </row>
        <row r="3347">
          <cell r="A3347" t="str">
            <v>P81649</v>
          </cell>
          <cell r="B3347" t="str">
            <v>SUWARNO</v>
          </cell>
          <cell r="C3347" t="str">
            <v>06700</v>
          </cell>
          <cell r="D3347">
            <v>1207000</v>
          </cell>
          <cell r="E3347">
            <v>120700</v>
          </cell>
          <cell r="F3347">
            <v>60350</v>
          </cell>
          <cell r="G3347">
            <v>225000</v>
          </cell>
          <cell r="H3347">
            <v>0</v>
          </cell>
          <cell r="I3347">
            <v>319000</v>
          </cell>
          <cell r="J3347">
            <v>1785000</v>
          </cell>
        </row>
        <row r="3348">
          <cell r="A3348" t="str">
            <v>Q00799</v>
          </cell>
          <cell r="B3348" t="str">
            <v>ANGGRAINI MIFTACHUR ROCHMAH</v>
          </cell>
          <cell r="C3348" t="str">
            <v>06700</v>
          </cell>
          <cell r="D3348">
            <v>935000</v>
          </cell>
          <cell r="E3348">
            <v>0</v>
          </cell>
          <cell r="F3348">
            <v>0</v>
          </cell>
          <cell r="G3348">
            <v>75000</v>
          </cell>
          <cell r="H3348">
            <v>0</v>
          </cell>
          <cell r="I3348">
            <v>0</v>
          </cell>
          <cell r="J3348">
            <v>1060000</v>
          </cell>
        </row>
        <row r="3349">
          <cell r="A3349" t="str">
            <v>Q00800</v>
          </cell>
          <cell r="B3349" t="str">
            <v>AGUNG BUDI PRASETYA</v>
          </cell>
          <cell r="C3349" t="str">
            <v>06700</v>
          </cell>
          <cell r="D3349">
            <v>935000</v>
          </cell>
          <cell r="E3349">
            <v>0</v>
          </cell>
          <cell r="F3349">
            <v>0</v>
          </cell>
          <cell r="G3349">
            <v>75000</v>
          </cell>
          <cell r="H3349">
            <v>0</v>
          </cell>
          <cell r="I3349">
            <v>0</v>
          </cell>
          <cell r="J3349">
            <v>1060000</v>
          </cell>
        </row>
        <row r="3350">
          <cell r="A3350" t="str">
            <v>P50076</v>
          </cell>
          <cell r="B3350" t="str">
            <v>TACHRIL, S.E.</v>
          </cell>
          <cell r="C3350" t="str">
            <v>06710</v>
          </cell>
          <cell r="D3350">
            <v>2284000</v>
          </cell>
          <cell r="E3350">
            <v>228400</v>
          </cell>
          <cell r="F3350">
            <v>114200</v>
          </cell>
          <cell r="G3350">
            <v>225000</v>
          </cell>
          <cell r="H3350">
            <v>1500000</v>
          </cell>
          <cell r="I3350">
            <v>0</v>
          </cell>
          <cell r="J3350">
            <v>3050000</v>
          </cell>
        </row>
        <row r="3351">
          <cell r="A3351" t="str">
            <v>P71279</v>
          </cell>
          <cell r="B3351" t="str">
            <v>TRIATMO HADISURONO</v>
          </cell>
          <cell r="C3351" t="str">
            <v>06710</v>
          </cell>
          <cell r="D3351">
            <v>1748000</v>
          </cell>
          <cell r="E3351">
            <v>174800</v>
          </cell>
          <cell r="F3351">
            <v>174800</v>
          </cell>
          <cell r="G3351">
            <v>300000</v>
          </cell>
          <cell r="H3351">
            <v>0</v>
          </cell>
          <cell r="I3351">
            <v>407000</v>
          </cell>
          <cell r="J3351">
            <v>2054000</v>
          </cell>
        </row>
        <row r="3352">
          <cell r="A3352" t="str">
            <v>P80341</v>
          </cell>
          <cell r="B3352" t="str">
            <v>SRI WIDYOWATI,SE</v>
          </cell>
          <cell r="C3352" t="str">
            <v>06710</v>
          </cell>
          <cell r="D3352">
            <v>1686000</v>
          </cell>
          <cell r="E3352">
            <v>168600</v>
          </cell>
          <cell r="F3352">
            <v>84300</v>
          </cell>
          <cell r="G3352">
            <v>225000</v>
          </cell>
          <cell r="H3352">
            <v>0</v>
          </cell>
          <cell r="I3352">
            <v>825000</v>
          </cell>
          <cell r="J3352">
            <v>2121000</v>
          </cell>
        </row>
        <row r="3353">
          <cell r="A3353" t="str">
            <v>P80410</v>
          </cell>
          <cell r="B3353" t="str">
            <v>J HENDRO SUSANTO</v>
          </cell>
          <cell r="C3353" t="str">
            <v>06710</v>
          </cell>
          <cell r="D3353">
            <v>1686000</v>
          </cell>
          <cell r="E3353">
            <v>168600</v>
          </cell>
          <cell r="F3353">
            <v>84300</v>
          </cell>
          <cell r="G3353">
            <v>225000</v>
          </cell>
          <cell r="H3353">
            <v>0</v>
          </cell>
          <cell r="I3353">
            <v>825000</v>
          </cell>
          <cell r="J3353">
            <v>2121000</v>
          </cell>
        </row>
        <row r="3354">
          <cell r="A3354" t="str">
            <v>P80722</v>
          </cell>
          <cell r="B3354" t="str">
            <v>NANA ISNA SUKMADI</v>
          </cell>
          <cell r="C3354" t="str">
            <v>06710</v>
          </cell>
          <cell r="D3354">
            <v>1333000</v>
          </cell>
          <cell r="E3354">
            <v>133300</v>
          </cell>
          <cell r="F3354">
            <v>133300</v>
          </cell>
          <cell r="G3354">
            <v>300000</v>
          </cell>
          <cell r="H3354">
            <v>0</v>
          </cell>
          <cell r="I3354">
            <v>297000</v>
          </cell>
          <cell r="J3354">
            <v>1920000</v>
          </cell>
        </row>
        <row r="3355">
          <cell r="A3355" t="str">
            <v>P81008</v>
          </cell>
          <cell r="B3355" t="str">
            <v>BASUKI DWIJOSAPUTRA, SP</v>
          </cell>
          <cell r="C3355" t="str">
            <v>06710</v>
          </cell>
          <cell r="D3355">
            <v>1625000</v>
          </cell>
          <cell r="E3355">
            <v>162500</v>
          </cell>
          <cell r="F3355">
            <v>81250</v>
          </cell>
          <cell r="G3355">
            <v>225000</v>
          </cell>
          <cell r="H3355">
            <v>0</v>
          </cell>
          <cell r="I3355">
            <v>583000</v>
          </cell>
          <cell r="J3355">
            <v>2278000</v>
          </cell>
        </row>
        <row r="3356">
          <cell r="A3356" t="str">
            <v>Q00801</v>
          </cell>
          <cell r="B3356" t="str">
            <v>AGUNG WIBOWO</v>
          </cell>
          <cell r="C3356" t="str">
            <v>06710</v>
          </cell>
          <cell r="D3356">
            <v>935000</v>
          </cell>
          <cell r="E3356">
            <v>0</v>
          </cell>
          <cell r="F3356">
            <v>0</v>
          </cell>
          <cell r="G3356">
            <v>75000</v>
          </cell>
          <cell r="H3356">
            <v>0</v>
          </cell>
          <cell r="I3356">
            <v>0</v>
          </cell>
          <cell r="J3356">
            <v>1060000</v>
          </cell>
        </row>
        <row r="3357">
          <cell r="A3357" t="str">
            <v>Q00802</v>
          </cell>
          <cell r="B3357" t="str">
            <v>NOVIYANTO WIBOWO</v>
          </cell>
          <cell r="C3357" t="str">
            <v>06710</v>
          </cell>
          <cell r="D3357">
            <v>935000</v>
          </cell>
          <cell r="E3357">
            <v>0</v>
          </cell>
          <cell r="F3357">
            <v>0</v>
          </cell>
          <cell r="G3357">
            <v>75000</v>
          </cell>
          <cell r="H3357">
            <v>0</v>
          </cell>
          <cell r="I3357">
            <v>0</v>
          </cell>
          <cell r="J3357">
            <v>1060000</v>
          </cell>
        </row>
        <row r="3358">
          <cell r="A3358" t="str">
            <v>P50725</v>
          </cell>
          <cell r="B3358" t="str">
            <v>SAJOGA, SE</v>
          </cell>
          <cell r="C3358" t="str">
            <v>06720</v>
          </cell>
          <cell r="D3358">
            <v>2211000</v>
          </cell>
          <cell r="E3358">
            <v>221100</v>
          </cell>
          <cell r="F3358">
            <v>110550</v>
          </cell>
          <cell r="G3358">
            <v>225000</v>
          </cell>
          <cell r="H3358">
            <v>1500000</v>
          </cell>
          <cell r="I3358">
            <v>0</v>
          </cell>
          <cell r="J3358">
            <v>2928000</v>
          </cell>
        </row>
        <row r="3359">
          <cell r="A3359" t="str">
            <v>P54358</v>
          </cell>
          <cell r="B3359" t="str">
            <v>MUHAMMAD JUSUF BUDIONO,SE</v>
          </cell>
          <cell r="C3359" t="str">
            <v>06720</v>
          </cell>
          <cell r="D3359">
            <v>2522000</v>
          </cell>
          <cell r="E3359">
            <v>252200</v>
          </cell>
          <cell r="F3359">
            <v>252200</v>
          </cell>
          <cell r="G3359">
            <v>300000</v>
          </cell>
          <cell r="H3359">
            <v>2100000</v>
          </cell>
          <cell r="I3359">
            <v>0</v>
          </cell>
          <cell r="J3359">
            <v>4209000</v>
          </cell>
        </row>
        <row r="3360">
          <cell r="A3360" t="str">
            <v>P62800</v>
          </cell>
          <cell r="B3360" t="str">
            <v>SEMIYANA</v>
          </cell>
          <cell r="C3360" t="str">
            <v>06720</v>
          </cell>
          <cell r="D3360">
            <v>1872000</v>
          </cell>
          <cell r="E3360">
            <v>187200</v>
          </cell>
          <cell r="F3360">
            <v>93600</v>
          </cell>
          <cell r="G3360">
            <v>225000</v>
          </cell>
          <cell r="H3360">
            <v>0</v>
          </cell>
          <cell r="I3360">
            <v>495000</v>
          </cell>
          <cell r="J3360">
            <v>2054000</v>
          </cell>
        </row>
        <row r="3361">
          <cell r="A3361" t="str">
            <v>P66349</v>
          </cell>
          <cell r="B3361" t="str">
            <v>SUGENG MARYONO</v>
          </cell>
          <cell r="C3361" t="str">
            <v>06720</v>
          </cell>
          <cell r="D3361">
            <v>1748000</v>
          </cell>
          <cell r="E3361">
            <v>0</v>
          </cell>
          <cell r="F3361">
            <v>0</v>
          </cell>
          <cell r="G3361">
            <v>75000</v>
          </cell>
          <cell r="H3361">
            <v>0</v>
          </cell>
          <cell r="I3361">
            <v>0</v>
          </cell>
          <cell r="J3361">
            <v>2054000</v>
          </cell>
        </row>
        <row r="3362">
          <cell r="A3362" t="str">
            <v>P78837</v>
          </cell>
          <cell r="B3362" t="str">
            <v>MURYANTA</v>
          </cell>
          <cell r="C3362" t="str">
            <v>06720</v>
          </cell>
          <cell r="D3362">
            <v>1436000</v>
          </cell>
          <cell r="E3362">
            <v>0</v>
          </cell>
          <cell r="F3362">
            <v>0</v>
          </cell>
          <cell r="G3362">
            <v>75000</v>
          </cell>
          <cell r="H3362">
            <v>0</v>
          </cell>
          <cell r="I3362">
            <v>0</v>
          </cell>
          <cell r="J3362">
            <v>1777000</v>
          </cell>
        </row>
        <row r="3363">
          <cell r="A3363" t="str">
            <v>P78891</v>
          </cell>
          <cell r="B3363" t="str">
            <v>SUNARTA</v>
          </cell>
          <cell r="C3363" t="str">
            <v>06720</v>
          </cell>
          <cell r="D3363">
            <v>1436000</v>
          </cell>
          <cell r="E3363">
            <v>143600</v>
          </cell>
          <cell r="F3363">
            <v>143600</v>
          </cell>
          <cell r="G3363">
            <v>300000</v>
          </cell>
          <cell r="H3363">
            <v>0</v>
          </cell>
          <cell r="I3363">
            <v>0</v>
          </cell>
          <cell r="J3363">
            <v>1777000</v>
          </cell>
        </row>
        <row r="3364">
          <cell r="A3364" t="str">
            <v>P79723</v>
          </cell>
          <cell r="B3364" t="str">
            <v>WAHYU SETYARINI</v>
          </cell>
          <cell r="C3364" t="str">
            <v>06720</v>
          </cell>
          <cell r="D3364">
            <v>1744000</v>
          </cell>
          <cell r="E3364">
            <v>0</v>
          </cell>
          <cell r="F3364">
            <v>0</v>
          </cell>
          <cell r="G3364">
            <v>75000</v>
          </cell>
          <cell r="H3364">
            <v>0</v>
          </cell>
          <cell r="I3364">
            <v>825000</v>
          </cell>
          <cell r="J3364">
            <v>2121000</v>
          </cell>
        </row>
        <row r="3365">
          <cell r="A3365" t="str">
            <v>P79730</v>
          </cell>
          <cell r="B3365" t="str">
            <v>SUPRAPTINAH,SE</v>
          </cell>
          <cell r="C3365" t="str">
            <v>06720</v>
          </cell>
          <cell r="D3365">
            <v>1577000</v>
          </cell>
          <cell r="E3365">
            <v>0</v>
          </cell>
          <cell r="F3365">
            <v>78850</v>
          </cell>
          <cell r="G3365">
            <v>150000</v>
          </cell>
          <cell r="H3365">
            <v>0</v>
          </cell>
          <cell r="I3365">
            <v>825000</v>
          </cell>
          <cell r="J3365">
            <v>2054000</v>
          </cell>
        </row>
        <row r="3366">
          <cell r="A3366" t="str">
            <v>P79737</v>
          </cell>
          <cell r="B3366" t="str">
            <v>SIGIT SETIAWAN</v>
          </cell>
          <cell r="C3366" t="str">
            <v>06720</v>
          </cell>
          <cell r="D3366">
            <v>1632000</v>
          </cell>
          <cell r="E3366">
            <v>163200</v>
          </cell>
          <cell r="F3366">
            <v>163200</v>
          </cell>
          <cell r="G3366">
            <v>300000</v>
          </cell>
          <cell r="H3366">
            <v>0</v>
          </cell>
          <cell r="I3366">
            <v>605000</v>
          </cell>
          <cell r="J3366">
            <v>2054000</v>
          </cell>
        </row>
        <row r="3367">
          <cell r="A3367" t="str">
            <v>P79943</v>
          </cell>
          <cell r="B3367" t="str">
            <v>LAMBANG YUWONO,SE</v>
          </cell>
          <cell r="C3367" t="str">
            <v>06720</v>
          </cell>
          <cell r="D3367">
            <v>1744000</v>
          </cell>
          <cell r="E3367">
            <v>0</v>
          </cell>
          <cell r="F3367">
            <v>0</v>
          </cell>
          <cell r="G3367">
            <v>75000</v>
          </cell>
          <cell r="H3367">
            <v>0</v>
          </cell>
          <cell r="I3367">
            <v>825000</v>
          </cell>
          <cell r="J3367">
            <v>2121000</v>
          </cell>
        </row>
        <row r="3368">
          <cell r="A3368" t="str">
            <v>P80209</v>
          </cell>
          <cell r="B3368" t="str">
            <v>TRI PRIYONO DARPITO</v>
          </cell>
          <cell r="C3368" t="str">
            <v>06720</v>
          </cell>
          <cell r="D3368">
            <v>1387000</v>
          </cell>
          <cell r="E3368">
            <v>138700</v>
          </cell>
          <cell r="F3368">
            <v>0</v>
          </cell>
          <cell r="G3368">
            <v>150000</v>
          </cell>
          <cell r="H3368">
            <v>0</v>
          </cell>
          <cell r="I3368">
            <v>319000</v>
          </cell>
          <cell r="J3368">
            <v>1852000</v>
          </cell>
        </row>
        <row r="3369">
          <cell r="A3369" t="str">
            <v>P80395</v>
          </cell>
          <cell r="B3369" t="str">
            <v>WIWIN PURWANTI</v>
          </cell>
          <cell r="C3369" t="str">
            <v>06720</v>
          </cell>
          <cell r="D3369">
            <v>1686000</v>
          </cell>
          <cell r="E3369">
            <v>168600</v>
          </cell>
          <cell r="F3369">
            <v>168600</v>
          </cell>
          <cell r="G3369">
            <v>300000</v>
          </cell>
          <cell r="H3369">
            <v>0</v>
          </cell>
          <cell r="I3369">
            <v>0</v>
          </cell>
          <cell r="J3369">
            <v>2121000</v>
          </cell>
        </row>
        <row r="3370">
          <cell r="A3370" t="str">
            <v>Q00791</v>
          </cell>
          <cell r="B3370" t="str">
            <v>CHRISTINA FITRI HANDAYANI</v>
          </cell>
          <cell r="C3370" t="str">
            <v>06720</v>
          </cell>
          <cell r="D3370">
            <v>935000</v>
          </cell>
          <cell r="E3370">
            <v>0</v>
          </cell>
          <cell r="F3370">
            <v>0</v>
          </cell>
          <cell r="G3370">
            <v>75000</v>
          </cell>
          <cell r="H3370">
            <v>0</v>
          </cell>
          <cell r="I3370">
            <v>0</v>
          </cell>
          <cell r="J3370">
            <v>1060000</v>
          </cell>
        </row>
        <row r="3371">
          <cell r="A3371" t="str">
            <v>Q00792</v>
          </cell>
          <cell r="B3371" t="str">
            <v>BERTHANIA MUHARDAYANI.R.</v>
          </cell>
          <cell r="C3371" t="str">
            <v>06720</v>
          </cell>
          <cell r="D3371">
            <v>935000</v>
          </cell>
          <cell r="E3371">
            <v>0</v>
          </cell>
          <cell r="F3371">
            <v>0</v>
          </cell>
          <cell r="G3371">
            <v>75000</v>
          </cell>
          <cell r="H3371">
            <v>0</v>
          </cell>
          <cell r="I3371">
            <v>0</v>
          </cell>
          <cell r="J3371">
            <v>1060000</v>
          </cell>
        </row>
        <row r="3372">
          <cell r="A3372" t="str">
            <v>Q00793</v>
          </cell>
          <cell r="B3372" t="str">
            <v>TRI WAHONO</v>
          </cell>
          <cell r="C3372" t="str">
            <v>06720</v>
          </cell>
          <cell r="D3372">
            <v>935000</v>
          </cell>
          <cell r="E3372">
            <v>0</v>
          </cell>
          <cell r="F3372">
            <v>0</v>
          </cell>
          <cell r="G3372">
            <v>75000</v>
          </cell>
          <cell r="H3372">
            <v>0</v>
          </cell>
          <cell r="I3372">
            <v>0</v>
          </cell>
          <cell r="J3372">
            <v>1060000</v>
          </cell>
        </row>
        <row r="3373">
          <cell r="A3373" t="str">
            <v>Q00794</v>
          </cell>
          <cell r="B3373" t="str">
            <v>ANDRI PERMATASARI</v>
          </cell>
          <cell r="C3373" t="str">
            <v>06720</v>
          </cell>
          <cell r="D3373">
            <v>935000</v>
          </cell>
          <cell r="E3373">
            <v>0</v>
          </cell>
          <cell r="F3373">
            <v>0</v>
          </cell>
          <cell r="G3373">
            <v>75000</v>
          </cell>
          <cell r="H3373">
            <v>0</v>
          </cell>
          <cell r="I3373">
            <v>0</v>
          </cell>
          <cell r="J3373">
            <v>1060000</v>
          </cell>
        </row>
        <row r="3374">
          <cell r="A3374" t="str">
            <v>P55364</v>
          </cell>
          <cell r="B3374" t="str">
            <v>KUKUH</v>
          </cell>
          <cell r="C3374" t="str">
            <v>06730</v>
          </cell>
          <cell r="D3374">
            <v>1872000</v>
          </cell>
          <cell r="E3374">
            <v>187200</v>
          </cell>
          <cell r="F3374">
            <v>93600</v>
          </cell>
          <cell r="G3374">
            <v>225000</v>
          </cell>
          <cell r="H3374">
            <v>0</v>
          </cell>
          <cell r="I3374">
            <v>407000</v>
          </cell>
          <cell r="J3374">
            <v>2054000</v>
          </cell>
        </row>
        <row r="3375">
          <cell r="A3375" t="str">
            <v>P70285</v>
          </cell>
          <cell r="B3375" t="str">
            <v>SUGENG GIYANTO</v>
          </cell>
          <cell r="C3375" t="str">
            <v>06730</v>
          </cell>
          <cell r="D3375">
            <v>1592000</v>
          </cell>
          <cell r="E3375">
            <v>159200</v>
          </cell>
          <cell r="F3375">
            <v>0</v>
          </cell>
          <cell r="G3375">
            <v>150000</v>
          </cell>
          <cell r="H3375">
            <v>0</v>
          </cell>
          <cell r="I3375">
            <v>0</v>
          </cell>
          <cell r="J3375">
            <v>1777000</v>
          </cell>
        </row>
        <row r="3376">
          <cell r="A3376" t="str">
            <v>P78983</v>
          </cell>
          <cell r="B3376" t="str">
            <v>MUCHAMAD ROMADHON T R</v>
          </cell>
          <cell r="C3376" t="str">
            <v>06730</v>
          </cell>
          <cell r="D3376">
            <v>1865000</v>
          </cell>
          <cell r="E3376">
            <v>186500</v>
          </cell>
          <cell r="F3376">
            <v>93250</v>
          </cell>
          <cell r="G3376">
            <v>225000</v>
          </cell>
          <cell r="H3376">
            <v>1500000</v>
          </cell>
          <cell r="I3376">
            <v>0</v>
          </cell>
          <cell r="J3376">
            <v>3050000</v>
          </cell>
        </row>
        <row r="3377">
          <cell r="A3377" t="str">
            <v>P79722</v>
          </cell>
          <cell r="B3377" t="str">
            <v>SUNARTI,SE</v>
          </cell>
          <cell r="C3377" t="str">
            <v>06730</v>
          </cell>
          <cell r="D3377">
            <v>1806000</v>
          </cell>
          <cell r="E3377">
            <v>0</v>
          </cell>
          <cell r="F3377">
            <v>0</v>
          </cell>
          <cell r="G3377">
            <v>75000</v>
          </cell>
          <cell r="H3377">
            <v>0</v>
          </cell>
          <cell r="I3377">
            <v>583000</v>
          </cell>
          <cell r="J3377">
            <v>2121000</v>
          </cell>
        </row>
        <row r="3378">
          <cell r="A3378" t="str">
            <v>P81650</v>
          </cell>
          <cell r="B3378" t="str">
            <v>JOKO BUDI PRAMONO</v>
          </cell>
          <cell r="C3378" t="str">
            <v>06730</v>
          </cell>
          <cell r="D3378">
            <v>1207000</v>
          </cell>
          <cell r="E3378">
            <v>120700</v>
          </cell>
          <cell r="F3378">
            <v>60350</v>
          </cell>
          <cell r="G3378">
            <v>225000</v>
          </cell>
          <cell r="H3378">
            <v>0</v>
          </cell>
          <cell r="I3378">
            <v>297000</v>
          </cell>
          <cell r="J3378">
            <v>1712000</v>
          </cell>
        </row>
        <row r="3379">
          <cell r="A3379" t="str">
            <v>P55333</v>
          </cell>
          <cell r="B3379" t="str">
            <v>PRIJANTO</v>
          </cell>
          <cell r="C3379" t="str">
            <v>06740</v>
          </cell>
          <cell r="D3379">
            <v>1872000</v>
          </cell>
          <cell r="E3379">
            <v>187200</v>
          </cell>
          <cell r="F3379">
            <v>187200</v>
          </cell>
          <cell r="G3379">
            <v>300000</v>
          </cell>
          <cell r="H3379">
            <v>0</v>
          </cell>
          <cell r="I3379">
            <v>407000</v>
          </cell>
          <cell r="J3379">
            <v>1970000</v>
          </cell>
        </row>
        <row r="3380">
          <cell r="A3380" t="str">
            <v>P62848</v>
          </cell>
          <cell r="B3380" t="str">
            <v>WIDJATMO, SE</v>
          </cell>
          <cell r="C3380" t="str">
            <v>06740</v>
          </cell>
          <cell r="D3380">
            <v>2211000</v>
          </cell>
          <cell r="E3380">
            <v>221100</v>
          </cell>
          <cell r="F3380">
            <v>221100</v>
          </cell>
          <cell r="G3380">
            <v>300000</v>
          </cell>
          <cell r="H3380">
            <v>1500000</v>
          </cell>
          <cell r="I3380">
            <v>0</v>
          </cell>
          <cell r="J3380">
            <v>3050000</v>
          </cell>
        </row>
        <row r="3381">
          <cell r="A3381" t="str">
            <v>P78896</v>
          </cell>
          <cell r="B3381" t="str">
            <v>SARWAKA</v>
          </cell>
          <cell r="C3381" t="str">
            <v>06740</v>
          </cell>
          <cell r="D3381">
            <v>1436000</v>
          </cell>
          <cell r="E3381">
            <v>143600</v>
          </cell>
          <cell r="F3381">
            <v>71800</v>
          </cell>
          <cell r="G3381">
            <v>225000</v>
          </cell>
          <cell r="H3381">
            <v>0</v>
          </cell>
          <cell r="I3381">
            <v>297000</v>
          </cell>
          <cell r="J3381">
            <v>1777000</v>
          </cell>
        </row>
        <row r="3382">
          <cell r="A3382" t="str">
            <v>P79658</v>
          </cell>
          <cell r="B3382" t="str">
            <v>NGATINAH</v>
          </cell>
          <cell r="C3382" t="str">
            <v>06740</v>
          </cell>
          <cell r="D3382">
            <v>1632000</v>
          </cell>
          <cell r="E3382">
            <v>0</v>
          </cell>
          <cell r="F3382">
            <v>0</v>
          </cell>
          <cell r="G3382">
            <v>75000</v>
          </cell>
          <cell r="H3382">
            <v>0</v>
          </cell>
          <cell r="I3382">
            <v>407000</v>
          </cell>
          <cell r="J3382">
            <v>2054000</v>
          </cell>
        </row>
        <row r="3383">
          <cell r="A3383" t="str">
            <v>P79713</v>
          </cell>
          <cell r="B3383" t="str">
            <v>MURSINAH, S.E.</v>
          </cell>
          <cell r="C3383" t="str">
            <v>06740</v>
          </cell>
          <cell r="D3383">
            <v>1632000</v>
          </cell>
          <cell r="E3383">
            <v>163200</v>
          </cell>
          <cell r="F3383">
            <v>81600</v>
          </cell>
          <cell r="G3383">
            <v>225000</v>
          </cell>
          <cell r="H3383">
            <v>0</v>
          </cell>
          <cell r="I3383">
            <v>825000</v>
          </cell>
          <cell r="J3383">
            <v>2054000</v>
          </cell>
        </row>
        <row r="3384">
          <cell r="A3384" t="str">
            <v>P79726</v>
          </cell>
          <cell r="B3384" t="str">
            <v>WINARDI</v>
          </cell>
          <cell r="C3384" t="str">
            <v>06740</v>
          </cell>
          <cell r="D3384">
            <v>1632000</v>
          </cell>
          <cell r="E3384">
            <v>163200</v>
          </cell>
          <cell r="F3384">
            <v>163200</v>
          </cell>
          <cell r="G3384">
            <v>300000</v>
          </cell>
          <cell r="H3384">
            <v>0</v>
          </cell>
          <cell r="I3384">
            <v>825000</v>
          </cell>
          <cell r="J3384">
            <v>1970000</v>
          </cell>
        </row>
        <row r="3385">
          <cell r="A3385" t="str">
            <v>P80737</v>
          </cell>
          <cell r="B3385" t="str">
            <v>SURATTO</v>
          </cell>
          <cell r="C3385" t="str">
            <v>06740</v>
          </cell>
          <cell r="D3385">
            <v>1333000</v>
          </cell>
          <cell r="E3385">
            <v>133300</v>
          </cell>
          <cell r="F3385">
            <v>133300</v>
          </cell>
          <cell r="G3385">
            <v>300000</v>
          </cell>
          <cell r="H3385">
            <v>0</v>
          </cell>
          <cell r="I3385">
            <v>0</v>
          </cell>
          <cell r="J3385">
            <v>1841000</v>
          </cell>
        </row>
        <row r="3386">
          <cell r="A3386" t="str">
            <v>P52630</v>
          </cell>
          <cell r="B3386" t="str">
            <v>SUNARTA</v>
          </cell>
          <cell r="C3386" t="str">
            <v>06750</v>
          </cell>
          <cell r="D3386">
            <v>1827000</v>
          </cell>
          <cell r="E3386">
            <v>0</v>
          </cell>
          <cell r="F3386">
            <v>0</v>
          </cell>
          <cell r="G3386">
            <v>75000</v>
          </cell>
          <cell r="H3386">
            <v>0</v>
          </cell>
          <cell r="I3386">
            <v>0</v>
          </cell>
          <cell r="J3386">
            <v>1852000</v>
          </cell>
        </row>
        <row r="3387">
          <cell r="A3387" t="str">
            <v>P55604</v>
          </cell>
          <cell r="B3387" t="str">
            <v>SADJA</v>
          </cell>
          <cell r="C3387" t="str">
            <v>06750</v>
          </cell>
          <cell r="D3387">
            <v>1876000</v>
          </cell>
          <cell r="E3387">
            <v>187600</v>
          </cell>
          <cell r="F3387">
            <v>281400</v>
          </cell>
          <cell r="G3387">
            <v>375000</v>
          </cell>
          <cell r="H3387">
            <v>0</v>
          </cell>
          <cell r="I3387">
            <v>583000</v>
          </cell>
          <cell r="J3387">
            <v>1987000</v>
          </cell>
        </row>
        <row r="3388">
          <cell r="A3388" t="str">
            <v>P62935</v>
          </cell>
          <cell r="B3388" t="str">
            <v>SUSANTA,SH</v>
          </cell>
          <cell r="C3388" t="str">
            <v>06750</v>
          </cell>
          <cell r="D3388">
            <v>2211000</v>
          </cell>
          <cell r="E3388">
            <v>221100</v>
          </cell>
          <cell r="F3388">
            <v>221100</v>
          </cell>
          <cell r="G3388">
            <v>300000</v>
          </cell>
          <cell r="H3388">
            <v>1500000</v>
          </cell>
          <cell r="I3388">
            <v>0</v>
          </cell>
          <cell r="J3388">
            <v>3050000</v>
          </cell>
        </row>
        <row r="3389">
          <cell r="A3389" t="str">
            <v>P77027</v>
          </cell>
          <cell r="B3389" t="str">
            <v>SUSANTO</v>
          </cell>
          <cell r="C3389" t="str">
            <v>06750</v>
          </cell>
          <cell r="D3389">
            <v>1526000</v>
          </cell>
          <cell r="E3389">
            <v>152600</v>
          </cell>
          <cell r="F3389">
            <v>152600</v>
          </cell>
          <cell r="G3389">
            <v>300000</v>
          </cell>
          <cell r="H3389">
            <v>0</v>
          </cell>
          <cell r="I3389">
            <v>825000</v>
          </cell>
          <cell r="J3389">
            <v>1987000</v>
          </cell>
        </row>
        <row r="3390">
          <cell r="A3390" t="str">
            <v>P79659</v>
          </cell>
          <cell r="B3390" t="str">
            <v>DASIYAH,SE</v>
          </cell>
          <cell r="C3390" t="str">
            <v>06750</v>
          </cell>
          <cell r="D3390">
            <v>1632000</v>
          </cell>
          <cell r="E3390">
            <v>163200</v>
          </cell>
          <cell r="F3390">
            <v>81600</v>
          </cell>
          <cell r="G3390">
            <v>225000</v>
          </cell>
          <cell r="H3390">
            <v>0</v>
          </cell>
          <cell r="I3390">
            <v>583000</v>
          </cell>
          <cell r="J3390">
            <v>2054000</v>
          </cell>
        </row>
        <row r="3391">
          <cell r="A3391" t="str">
            <v>Q00803</v>
          </cell>
          <cell r="B3391" t="str">
            <v>URIP SUHARTATIK</v>
          </cell>
          <cell r="C3391" t="str">
            <v>06750</v>
          </cell>
          <cell r="D3391">
            <v>935000</v>
          </cell>
          <cell r="E3391">
            <v>0</v>
          </cell>
          <cell r="F3391">
            <v>0</v>
          </cell>
          <cell r="G3391">
            <v>75000</v>
          </cell>
          <cell r="H3391">
            <v>0</v>
          </cell>
          <cell r="I3391">
            <v>0</v>
          </cell>
          <cell r="J3391">
            <v>1060000</v>
          </cell>
        </row>
        <row r="3392">
          <cell r="A3392" t="str">
            <v>Q00804</v>
          </cell>
          <cell r="B3392" t="str">
            <v>GUSTAMAN RUDITA</v>
          </cell>
          <cell r="C3392" t="str">
            <v>06750</v>
          </cell>
          <cell r="D3392">
            <v>935000</v>
          </cell>
          <cell r="E3392">
            <v>0</v>
          </cell>
          <cell r="F3392">
            <v>0</v>
          </cell>
          <cell r="G3392">
            <v>75000</v>
          </cell>
          <cell r="H3392">
            <v>0</v>
          </cell>
          <cell r="I3392">
            <v>297000</v>
          </cell>
          <cell r="J3392">
            <v>1060000</v>
          </cell>
        </row>
        <row r="3393">
          <cell r="A3393" t="str">
            <v>P79692</v>
          </cell>
          <cell r="B3393" t="str">
            <v>HASTONO WISNU PRABOWO,S.Sos</v>
          </cell>
          <cell r="C3393" t="str">
            <v>06760</v>
          </cell>
          <cell r="D3393">
            <v>1740000</v>
          </cell>
          <cell r="E3393">
            <v>174000</v>
          </cell>
          <cell r="F3393">
            <v>174000</v>
          </cell>
          <cell r="G3393">
            <v>300000</v>
          </cell>
          <cell r="H3393">
            <v>0</v>
          </cell>
          <cell r="I3393">
            <v>825000</v>
          </cell>
          <cell r="J3393">
            <v>2650000</v>
          </cell>
        </row>
        <row r="3394">
          <cell r="A3394" t="str">
            <v>P79753</v>
          </cell>
          <cell r="B3394" t="str">
            <v>AMBAR SRIWIDAYATI P.R</v>
          </cell>
          <cell r="C3394" t="str">
            <v>06760</v>
          </cell>
          <cell r="D3394">
            <v>1744000</v>
          </cell>
          <cell r="E3394">
            <v>174400</v>
          </cell>
          <cell r="F3394">
            <v>87200</v>
          </cell>
          <cell r="G3394">
            <v>225000</v>
          </cell>
          <cell r="H3394">
            <v>0</v>
          </cell>
          <cell r="I3394">
            <v>407000</v>
          </cell>
          <cell r="J3394">
            <v>2121000</v>
          </cell>
        </row>
        <row r="3395">
          <cell r="A3395" t="str">
            <v>P54472</v>
          </cell>
          <cell r="B3395" t="str">
            <v>SUGENG</v>
          </cell>
          <cell r="C3395" t="str">
            <v>06770</v>
          </cell>
          <cell r="D3395">
            <v>2288000</v>
          </cell>
          <cell r="E3395">
            <v>0</v>
          </cell>
          <cell r="F3395">
            <v>0</v>
          </cell>
          <cell r="G3395">
            <v>75000</v>
          </cell>
          <cell r="H3395">
            <v>1500000</v>
          </cell>
          <cell r="I3395">
            <v>0</v>
          </cell>
          <cell r="J3395">
            <v>2925000</v>
          </cell>
        </row>
        <row r="3396">
          <cell r="A3396" t="str">
            <v>P79614</v>
          </cell>
          <cell r="B3396" t="str">
            <v>JULINAH SAPTORINI</v>
          </cell>
          <cell r="C3396" t="str">
            <v>06770</v>
          </cell>
          <cell r="D3396">
            <v>1632000</v>
          </cell>
          <cell r="E3396">
            <v>163200</v>
          </cell>
          <cell r="F3396">
            <v>163200</v>
          </cell>
          <cell r="G3396">
            <v>300000</v>
          </cell>
          <cell r="H3396">
            <v>0</v>
          </cell>
          <cell r="I3396">
            <v>407000</v>
          </cell>
          <cell r="J3396">
            <v>2054000</v>
          </cell>
        </row>
        <row r="3397">
          <cell r="A3397" t="str">
            <v>Q00805</v>
          </cell>
          <cell r="B3397" t="str">
            <v>DODIK ISWAHYUDI</v>
          </cell>
          <cell r="C3397" t="str">
            <v>06770</v>
          </cell>
          <cell r="D3397">
            <v>935000</v>
          </cell>
          <cell r="E3397">
            <v>0</v>
          </cell>
          <cell r="F3397">
            <v>0</v>
          </cell>
          <cell r="G3397">
            <v>75000</v>
          </cell>
          <cell r="H3397">
            <v>0</v>
          </cell>
          <cell r="I3397">
            <v>0</v>
          </cell>
          <cell r="J3397">
            <v>1060000</v>
          </cell>
        </row>
        <row r="3398">
          <cell r="A3398" t="str">
            <v>P76154</v>
          </cell>
          <cell r="B3398" t="str">
            <v>SUHARJO</v>
          </cell>
          <cell r="C3398" t="str">
            <v>06780</v>
          </cell>
          <cell r="D3398">
            <v>1998000</v>
          </cell>
          <cell r="E3398">
            <v>199800</v>
          </cell>
          <cell r="F3398">
            <v>199800</v>
          </cell>
          <cell r="G3398">
            <v>300000</v>
          </cell>
          <cell r="H3398">
            <v>0</v>
          </cell>
          <cell r="I3398">
            <v>825000</v>
          </cell>
          <cell r="J3398">
            <v>2650000</v>
          </cell>
        </row>
        <row r="3399">
          <cell r="A3399" t="str">
            <v>P77993</v>
          </cell>
          <cell r="B3399" t="str">
            <v>DJAMINGAN</v>
          </cell>
          <cell r="C3399" t="str">
            <v>06780</v>
          </cell>
          <cell r="D3399">
            <v>1387000</v>
          </cell>
          <cell r="E3399">
            <v>138700</v>
          </cell>
          <cell r="F3399">
            <v>0</v>
          </cell>
          <cell r="G3399">
            <v>150000</v>
          </cell>
          <cell r="H3399">
            <v>0</v>
          </cell>
          <cell r="I3399">
            <v>0</v>
          </cell>
          <cell r="J3399">
            <v>1777000</v>
          </cell>
        </row>
        <row r="3400">
          <cell r="A3400" t="str">
            <v>P78041</v>
          </cell>
          <cell r="B3400" t="str">
            <v>SUDARMAN</v>
          </cell>
          <cell r="C3400" t="str">
            <v>06780</v>
          </cell>
          <cell r="D3400">
            <v>1486000</v>
          </cell>
          <cell r="E3400">
            <v>0</v>
          </cell>
          <cell r="F3400">
            <v>0</v>
          </cell>
          <cell r="G3400">
            <v>75000</v>
          </cell>
          <cell r="H3400">
            <v>0</v>
          </cell>
          <cell r="I3400">
            <v>297000</v>
          </cell>
          <cell r="J3400">
            <v>1852000</v>
          </cell>
        </row>
        <row r="3401">
          <cell r="A3401" t="str">
            <v>P80723</v>
          </cell>
          <cell r="B3401" t="str">
            <v>SUKIYO</v>
          </cell>
          <cell r="C3401" t="str">
            <v>06780</v>
          </cell>
          <cell r="D3401">
            <v>1425000</v>
          </cell>
          <cell r="E3401">
            <v>142500</v>
          </cell>
          <cell r="F3401">
            <v>142500</v>
          </cell>
          <cell r="G3401">
            <v>300000</v>
          </cell>
          <cell r="H3401">
            <v>0</v>
          </cell>
          <cell r="I3401">
            <v>583000</v>
          </cell>
          <cell r="J3401">
            <v>1987000</v>
          </cell>
        </row>
        <row r="3402">
          <cell r="A3402" t="str">
            <v>P50091</v>
          </cell>
          <cell r="B3402" t="str">
            <v>SUHARTO</v>
          </cell>
          <cell r="C3402" t="str">
            <v>06800</v>
          </cell>
          <cell r="D3402">
            <v>2072000</v>
          </cell>
          <cell r="E3402">
            <v>207200</v>
          </cell>
          <cell r="F3402">
            <v>207200</v>
          </cell>
          <cell r="G3402">
            <v>300000</v>
          </cell>
          <cell r="H3402">
            <v>0</v>
          </cell>
          <cell r="I3402">
            <v>407000</v>
          </cell>
          <cell r="J3402">
            <v>1964000</v>
          </cell>
        </row>
        <row r="3403">
          <cell r="A3403" t="str">
            <v>P77991</v>
          </cell>
          <cell r="B3403" t="str">
            <v>HARSANA</v>
          </cell>
          <cell r="C3403" t="str">
            <v>06800</v>
          </cell>
          <cell r="D3403">
            <v>1387000</v>
          </cell>
          <cell r="E3403">
            <v>138700</v>
          </cell>
          <cell r="F3403">
            <v>69350</v>
          </cell>
          <cell r="G3403">
            <v>225000</v>
          </cell>
          <cell r="H3403">
            <v>0</v>
          </cell>
          <cell r="I3403">
            <v>0</v>
          </cell>
          <cell r="J3403">
            <v>1716000</v>
          </cell>
        </row>
        <row r="3404">
          <cell r="A3404" t="str">
            <v>P79731</v>
          </cell>
          <cell r="B3404" t="str">
            <v>TRI PANCA HENDRIYANI,SE</v>
          </cell>
          <cell r="C3404" t="str">
            <v>06800</v>
          </cell>
          <cell r="D3404">
            <v>1927000</v>
          </cell>
          <cell r="E3404">
            <v>192700</v>
          </cell>
          <cell r="F3404">
            <v>192700</v>
          </cell>
          <cell r="G3404">
            <v>300000</v>
          </cell>
          <cell r="H3404">
            <v>1500000</v>
          </cell>
          <cell r="I3404">
            <v>0</v>
          </cell>
          <cell r="J3404">
            <v>2950000</v>
          </cell>
        </row>
        <row r="3405">
          <cell r="A3405" t="str">
            <v>P79732</v>
          </cell>
          <cell r="B3405" t="str">
            <v>IMAWATI SUKARTINAH,SE</v>
          </cell>
          <cell r="C3405" t="str">
            <v>06800</v>
          </cell>
          <cell r="D3405">
            <v>1686000</v>
          </cell>
          <cell r="E3405">
            <v>0</v>
          </cell>
          <cell r="F3405">
            <v>0</v>
          </cell>
          <cell r="G3405">
            <v>75000</v>
          </cell>
          <cell r="H3405">
            <v>0</v>
          </cell>
          <cell r="I3405">
            <v>583000</v>
          </cell>
          <cell r="J3405">
            <v>1964000</v>
          </cell>
        </row>
        <row r="3406">
          <cell r="A3406" t="str">
            <v>Q00807</v>
          </cell>
          <cell r="B3406" t="str">
            <v>YULIA NUGRAHENI</v>
          </cell>
          <cell r="C3406" t="str">
            <v>06800</v>
          </cell>
          <cell r="D3406">
            <v>935000</v>
          </cell>
          <cell r="E3406">
            <v>0</v>
          </cell>
          <cell r="F3406">
            <v>0</v>
          </cell>
          <cell r="G3406">
            <v>75000</v>
          </cell>
          <cell r="H3406">
            <v>0</v>
          </cell>
          <cell r="I3406">
            <v>0</v>
          </cell>
          <cell r="J3406">
            <v>1030000</v>
          </cell>
        </row>
        <row r="3407">
          <cell r="A3407" t="str">
            <v>P45723</v>
          </cell>
          <cell r="B3407" t="str">
            <v>SUDIMAN</v>
          </cell>
          <cell r="C3407" t="str">
            <v>06810</v>
          </cell>
          <cell r="D3407">
            <v>2219000</v>
          </cell>
          <cell r="E3407">
            <v>0</v>
          </cell>
          <cell r="F3407">
            <v>0</v>
          </cell>
          <cell r="G3407">
            <v>75000</v>
          </cell>
          <cell r="H3407">
            <v>0</v>
          </cell>
          <cell r="I3407">
            <v>583000</v>
          </cell>
          <cell r="J3407">
            <v>2051000</v>
          </cell>
        </row>
        <row r="3408">
          <cell r="A3408" t="str">
            <v>P46643</v>
          </cell>
          <cell r="B3408" t="str">
            <v>AMAD MAKMURI</v>
          </cell>
          <cell r="C3408" t="str">
            <v>06810</v>
          </cell>
          <cell r="D3408">
            <v>1891000</v>
          </cell>
          <cell r="E3408">
            <v>189100</v>
          </cell>
          <cell r="F3408">
            <v>0</v>
          </cell>
          <cell r="G3408">
            <v>150000</v>
          </cell>
          <cell r="H3408">
            <v>0</v>
          </cell>
          <cell r="I3408">
            <v>0</v>
          </cell>
          <cell r="J3408">
            <v>1716000</v>
          </cell>
        </row>
        <row r="3409">
          <cell r="A3409" t="str">
            <v>P59453</v>
          </cell>
          <cell r="B3409" t="str">
            <v>SUPARSONO</v>
          </cell>
          <cell r="C3409" t="str">
            <v>06810</v>
          </cell>
          <cell r="D3409">
            <v>1813000</v>
          </cell>
          <cell r="E3409">
            <v>181300</v>
          </cell>
          <cell r="F3409">
            <v>90650</v>
          </cell>
          <cell r="G3409">
            <v>225000</v>
          </cell>
          <cell r="H3409">
            <v>0</v>
          </cell>
          <cell r="I3409">
            <v>0</v>
          </cell>
          <cell r="J3409">
            <v>1840000</v>
          </cell>
        </row>
        <row r="3410">
          <cell r="A3410" t="str">
            <v>P77153</v>
          </cell>
          <cell r="B3410" t="str">
            <v>MANIJO</v>
          </cell>
          <cell r="C3410" t="str">
            <v>06810</v>
          </cell>
          <cell r="D3410">
            <v>1526000</v>
          </cell>
          <cell r="E3410">
            <v>152600</v>
          </cell>
          <cell r="F3410">
            <v>152600</v>
          </cell>
          <cell r="G3410">
            <v>300000</v>
          </cell>
          <cell r="H3410">
            <v>0</v>
          </cell>
          <cell r="I3410">
            <v>297000</v>
          </cell>
          <cell r="J3410">
            <v>1922000</v>
          </cell>
        </row>
        <row r="3411">
          <cell r="A3411" t="str">
            <v>P78043</v>
          </cell>
          <cell r="B3411" t="str">
            <v>PARWITO</v>
          </cell>
          <cell r="C3411" t="str">
            <v>06810</v>
          </cell>
          <cell r="D3411">
            <v>1577000</v>
          </cell>
          <cell r="E3411">
            <v>0</v>
          </cell>
          <cell r="F3411">
            <v>0</v>
          </cell>
          <cell r="G3411">
            <v>75000</v>
          </cell>
          <cell r="H3411">
            <v>0</v>
          </cell>
          <cell r="I3411">
            <v>0</v>
          </cell>
          <cell r="J3411">
            <v>1902000</v>
          </cell>
        </row>
        <row r="3412">
          <cell r="A3412" t="str">
            <v>P79728</v>
          </cell>
          <cell r="B3412" t="str">
            <v>RAPIH SUPRANAWATI</v>
          </cell>
          <cell r="C3412" t="str">
            <v>06810</v>
          </cell>
          <cell r="D3412">
            <v>1744000</v>
          </cell>
          <cell r="E3412">
            <v>174400</v>
          </cell>
          <cell r="F3412">
            <v>174400</v>
          </cell>
          <cell r="G3412">
            <v>300000</v>
          </cell>
          <cell r="H3412">
            <v>0</v>
          </cell>
          <cell r="I3412">
            <v>0</v>
          </cell>
          <cell r="J3412">
            <v>2051000</v>
          </cell>
        </row>
        <row r="3413">
          <cell r="A3413" t="str">
            <v>P80143</v>
          </cell>
          <cell r="B3413" t="str">
            <v>NANIK MURYANTI</v>
          </cell>
          <cell r="C3413" t="str">
            <v>06810</v>
          </cell>
          <cell r="D3413">
            <v>1744000</v>
          </cell>
          <cell r="E3413">
            <v>0</v>
          </cell>
          <cell r="F3413">
            <v>0</v>
          </cell>
          <cell r="G3413">
            <v>75000</v>
          </cell>
          <cell r="H3413">
            <v>0</v>
          </cell>
          <cell r="I3413">
            <v>825000</v>
          </cell>
          <cell r="J3413">
            <v>2051000</v>
          </cell>
        </row>
        <row r="3414">
          <cell r="A3414" t="str">
            <v>P80514</v>
          </cell>
          <cell r="B3414" t="str">
            <v>UTOMO, SE</v>
          </cell>
          <cell r="C3414" t="str">
            <v>06810</v>
          </cell>
          <cell r="D3414">
            <v>1799000</v>
          </cell>
          <cell r="E3414">
            <v>179900</v>
          </cell>
          <cell r="F3414">
            <v>179900</v>
          </cell>
          <cell r="G3414">
            <v>300000</v>
          </cell>
          <cell r="H3414">
            <v>1500000</v>
          </cell>
          <cell r="I3414">
            <v>0</v>
          </cell>
          <cell r="J3414">
            <v>2825000</v>
          </cell>
        </row>
        <row r="3415">
          <cell r="A3415" t="str">
            <v>P53121</v>
          </cell>
          <cell r="B3415" t="str">
            <v>SUMANTO</v>
          </cell>
          <cell r="C3415" t="str">
            <v>06820</v>
          </cell>
          <cell r="D3415">
            <v>1816000</v>
          </cell>
          <cell r="E3415">
            <v>181600</v>
          </cell>
          <cell r="F3415">
            <v>181600</v>
          </cell>
          <cell r="G3415">
            <v>300000</v>
          </cell>
          <cell r="H3415">
            <v>0</v>
          </cell>
          <cell r="I3415">
            <v>0</v>
          </cell>
          <cell r="J3415">
            <v>1778000</v>
          </cell>
        </row>
        <row r="3416">
          <cell r="A3416" t="str">
            <v>P77019</v>
          </cell>
          <cell r="B3416" t="str">
            <v>SUPENO</v>
          </cell>
          <cell r="C3416" t="str">
            <v>06820</v>
          </cell>
          <cell r="D3416">
            <v>1580000</v>
          </cell>
          <cell r="E3416">
            <v>158000</v>
          </cell>
          <cell r="F3416">
            <v>158000</v>
          </cell>
          <cell r="G3416">
            <v>300000</v>
          </cell>
          <cell r="H3416">
            <v>0</v>
          </cell>
          <cell r="I3416">
            <v>407000</v>
          </cell>
          <cell r="J3416">
            <v>1840000</v>
          </cell>
        </row>
        <row r="3417">
          <cell r="A3417" t="str">
            <v>P78970</v>
          </cell>
          <cell r="B3417" t="str">
            <v>SUYANTO,SE</v>
          </cell>
          <cell r="C3417" t="str">
            <v>06820</v>
          </cell>
          <cell r="D3417">
            <v>1865000</v>
          </cell>
          <cell r="E3417">
            <v>186500</v>
          </cell>
          <cell r="F3417">
            <v>279750</v>
          </cell>
          <cell r="G3417">
            <v>375000</v>
          </cell>
          <cell r="H3417">
            <v>1500000</v>
          </cell>
          <cell r="I3417">
            <v>0</v>
          </cell>
          <cell r="J3417">
            <v>2825000</v>
          </cell>
        </row>
        <row r="3418">
          <cell r="A3418" t="str">
            <v>P55361</v>
          </cell>
          <cell r="B3418" t="str">
            <v>SUTRISNO</v>
          </cell>
          <cell r="C3418" t="str">
            <v>06830</v>
          </cell>
          <cell r="D3418">
            <v>1705000</v>
          </cell>
          <cell r="E3418">
            <v>170500</v>
          </cell>
          <cell r="F3418">
            <v>0</v>
          </cell>
          <cell r="G3418">
            <v>150000</v>
          </cell>
          <cell r="H3418">
            <v>0</v>
          </cell>
          <cell r="I3418">
            <v>0</v>
          </cell>
          <cell r="J3418">
            <v>1716000</v>
          </cell>
        </row>
        <row r="3419">
          <cell r="A3419" t="str">
            <v>P79506</v>
          </cell>
          <cell r="B3419" t="str">
            <v>SITI HABIBAH</v>
          </cell>
          <cell r="C3419" t="str">
            <v>06830</v>
          </cell>
          <cell r="D3419">
            <v>1577000</v>
          </cell>
          <cell r="E3419">
            <v>157700</v>
          </cell>
          <cell r="F3419">
            <v>78850</v>
          </cell>
          <cell r="G3419">
            <v>225000</v>
          </cell>
          <cell r="H3419">
            <v>0</v>
          </cell>
          <cell r="I3419">
            <v>407000</v>
          </cell>
          <cell r="J3419">
            <v>1986000</v>
          </cell>
        </row>
        <row r="3420">
          <cell r="A3420" t="str">
            <v>P80185</v>
          </cell>
          <cell r="B3420" t="str">
            <v>WAHYUDI, SE</v>
          </cell>
          <cell r="C3420" t="str">
            <v>06830</v>
          </cell>
          <cell r="D3420">
            <v>1744000</v>
          </cell>
          <cell r="E3420">
            <v>0</v>
          </cell>
          <cell r="F3420">
            <v>0</v>
          </cell>
          <cell r="G3420">
            <v>75000</v>
          </cell>
          <cell r="H3420">
            <v>1500000</v>
          </cell>
          <cell r="I3420">
            <v>0</v>
          </cell>
          <cell r="J3420">
            <v>2825000</v>
          </cell>
        </row>
        <row r="3421">
          <cell r="A3421" t="str">
            <v>P82078</v>
          </cell>
          <cell r="B3421" t="str">
            <v>EKO ISHARYANTO</v>
          </cell>
          <cell r="C3421" t="str">
            <v>06830</v>
          </cell>
          <cell r="D3421">
            <v>1164000</v>
          </cell>
          <cell r="E3421">
            <v>116400</v>
          </cell>
          <cell r="F3421">
            <v>116400</v>
          </cell>
          <cell r="G3421">
            <v>300000</v>
          </cell>
          <cell r="H3421">
            <v>0</v>
          </cell>
          <cell r="I3421">
            <v>297000</v>
          </cell>
          <cell r="J3421">
            <v>1716000</v>
          </cell>
        </row>
        <row r="3422">
          <cell r="A3422" t="str">
            <v>P59378</v>
          </cell>
          <cell r="B3422" t="str">
            <v>ATMAN A F</v>
          </cell>
          <cell r="C3422" t="str">
            <v>06840</v>
          </cell>
          <cell r="D3422">
            <v>1755000</v>
          </cell>
          <cell r="E3422">
            <v>175500</v>
          </cell>
          <cell r="F3422">
            <v>0</v>
          </cell>
          <cell r="G3422">
            <v>150000</v>
          </cell>
          <cell r="H3422">
            <v>0</v>
          </cell>
          <cell r="I3422">
            <v>0</v>
          </cell>
          <cell r="J3422">
            <v>1841000</v>
          </cell>
        </row>
        <row r="3423">
          <cell r="A3423" t="str">
            <v>P66085</v>
          </cell>
          <cell r="B3423" t="str">
            <v>WIDJANARKO</v>
          </cell>
          <cell r="C3423" t="str">
            <v>06840</v>
          </cell>
          <cell r="D3423">
            <v>1806000</v>
          </cell>
          <cell r="E3423">
            <v>180600</v>
          </cell>
          <cell r="F3423">
            <v>180600</v>
          </cell>
          <cell r="G3423">
            <v>300000</v>
          </cell>
          <cell r="H3423">
            <v>0</v>
          </cell>
          <cell r="I3423">
            <v>407000</v>
          </cell>
          <cell r="J3423">
            <v>2121000</v>
          </cell>
        </row>
        <row r="3424">
          <cell r="A3424" t="str">
            <v>P80337</v>
          </cell>
          <cell r="B3424" t="str">
            <v>NURUL LAILI</v>
          </cell>
          <cell r="C3424" t="str">
            <v>06840</v>
          </cell>
          <cell r="D3424">
            <v>1686000</v>
          </cell>
          <cell r="E3424">
            <v>0</v>
          </cell>
          <cell r="F3424">
            <v>0</v>
          </cell>
          <cell r="G3424">
            <v>75000</v>
          </cell>
          <cell r="H3424">
            <v>0</v>
          </cell>
          <cell r="I3424">
            <v>825000</v>
          </cell>
          <cell r="J3424">
            <v>2034000</v>
          </cell>
        </row>
        <row r="3425">
          <cell r="A3425" t="str">
            <v>P50104</v>
          </cell>
          <cell r="B3425" t="str">
            <v>PC PURWANTO</v>
          </cell>
          <cell r="C3425" t="str">
            <v>06850</v>
          </cell>
          <cell r="D3425">
            <v>2006000</v>
          </cell>
          <cell r="E3425">
            <v>200600</v>
          </cell>
          <cell r="F3425">
            <v>100300</v>
          </cell>
          <cell r="G3425">
            <v>225000</v>
          </cell>
          <cell r="H3425">
            <v>0</v>
          </cell>
          <cell r="I3425">
            <v>407000</v>
          </cell>
          <cell r="J3425">
            <v>2054000</v>
          </cell>
        </row>
        <row r="3426">
          <cell r="A3426" t="str">
            <v>P78898</v>
          </cell>
          <cell r="B3426" t="str">
            <v>PAIJA</v>
          </cell>
          <cell r="C3426" t="str">
            <v>06850</v>
          </cell>
          <cell r="D3426">
            <v>1486000</v>
          </cell>
          <cell r="E3426">
            <v>148600</v>
          </cell>
          <cell r="F3426">
            <v>0</v>
          </cell>
          <cell r="G3426">
            <v>150000</v>
          </cell>
          <cell r="H3426">
            <v>0</v>
          </cell>
          <cell r="I3426">
            <v>0</v>
          </cell>
          <cell r="J3426">
            <v>1777000</v>
          </cell>
        </row>
        <row r="3427">
          <cell r="A3427" t="str">
            <v>P78963</v>
          </cell>
          <cell r="B3427" t="str">
            <v>CATUR ARI YUNITO</v>
          </cell>
          <cell r="C3427" t="str">
            <v>06850</v>
          </cell>
          <cell r="D3427">
            <v>1806000</v>
          </cell>
          <cell r="E3427">
            <v>180600</v>
          </cell>
          <cell r="F3427">
            <v>180600</v>
          </cell>
          <cell r="G3427">
            <v>300000</v>
          </cell>
          <cell r="H3427">
            <v>0</v>
          </cell>
          <cell r="I3427">
            <v>825000</v>
          </cell>
          <cell r="J3427">
            <v>2575000</v>
          </cell>
        </row>
        <row r="3428">
          <cell r="A3428" t="str">
            <v>P52610</v>
          </cell>
          <cell r="B3428" t="str">
            <v>WAGIMAN</v>
          </cell>
          <cell r="C3428" t="str">
            <v>06860</v>
          </cell>
          <cell r="D3428">
            <v>1827000</v>
          </cell>
          <cell r="E3428">
            <v>182700</v>
          </cell>
          <cell r="F3428">
            <v>182700</v>
          </cell>
          <cell r="G3428">
            <v>300000</v>
          </cell>
          <cell r="H3428">
            <v>0</v>
          </cell>
          <cell r="I3428">
            <v>0</v>
          </cell>
          <cell r="J3428">
            <v>1716000</v>
          </cell>
        </row>
        <row r="3429">
          <cell r="A3429" t="str">
            <v>P53292</v>
          </cell>
          <cell r="B3429" t="str">
            <v>PONIRAN</v>
          </cell>
          <cell r="C3429" t="str">
            <v>06860</v>
          </cell>
          <cell r="D3429">
            <v>1816000</v>
          </cell>
          <cell r="E3429">
            <v>181600</v>
          </cell>
          <cell r="F3429">
            <v>90800</v>
          </cell>
          <cell r="G3429">
            <v>225000</v>
          </cell>
          <cell r="H3429">
            <v>0</v>
          </cell>
          <cell r="I3429">
            <v>0</v>
          </cell>
          <cell r="J3429">
            <v>1699000</v>
          </cell>
        </row>
        <row r="3430">
          <cell r="A3430" t="str">
            <v>P55465</v>
          </cell>
          <cell r="B3430" t="str">
            <v>NGATEMIN</v>
          </cell>
          <cell r="C3430" t="str">
            <v>06860</v>
          </cell>
          <cell r="D3430">
            <v>1705000</v>
          </cell>
          <cell r="E3430">
            <v>170500</v>
          </cell>
          <cell r="F3430">
            <v>170500</v>
          </cell>
          <cell r="G3430">
            <v>300000</v>
          </cell>
          <cell r="H3430">
            <v>0</v>
          </cell>
          <cell r="I3430">
            <v>0</v>
          </cell>
          <cell r="J3430">
            <v>1716000</v>
          </cell>
        </row>
        <row r="3431">
          <cell r="A3431" t="str">
            <v>P62541</v>
          </cell>
          <cell r="B3431" t="str">
            <v>PRASETYA</v>
          </cell>
          <cell r="C3431" t="str">
            <v>06860</v>
          </cell>
          <cell r="D3431">
            <v>2215000</v>
          </cell>
          <cell r="E3431">
            <v>221500</v>
          </cell>
          <cell r="F3431">
            <v>0</v>
          </cell>
          <cell r="G3431">
            <v>150000</v>
          </cell>
          <cell r="H3431">
            <v>0</v>
          </cell>
          <cell r="I3431">
            <v>825000</v>
          </cell>
          <cell r="J3431">
            <v>2027000</v>
          </cell>
        </row>
        <row r="3432">
          <cell r="A3432" t="str">
            <v>P70771</v>
          </cell>
          <cell r="B3432" t="str">
            <v>PUJONO</v>
          </cell>
          <cell r="C3432" t="str">
            <v>06860</v>
          </cell>
          <cell r="D3432">
            <v>1748000</v>
          </cell>
          <cell r="E3432">
            <v>174800</v>
          </cell>
          <cell r="F3432">
            <v>174800</v>
          </cell>
          <cell r="G3432">
            <v>300000</v>
          </cell>
          <cell r="H3432">
            <v>0</v>
          </cell>
          <cell r="I3432">
            <v>407000</v>
          </cell>
          <cell r="J3432">
            <v>1902000</v>
          </cell>
        </row>
        <row r="3433">
          <cell r="A3433" t="str">
            <v>P77195</v>
          </cell>
          <cell r="B3433" t="str">
            <v>ARIS PITOYO, S.E.</v>
          </cell>
          <cell r="C3433" t="str">
            <v>06860</v>
          </cell>
          <cell r="D3433">
            <v>1865000</v>
          </cell>
          <cell r="E3433">
            <v>186500</v>
          </cell>
          <cell r="F3433">
            <v>0</v>
          </cell>
          <cell r="G3433">
            <v>150000</v>
          </cell>
          <cell r="H3433">
            <v>0</v>
          </cell>
          <cell r="I3433">
            <v>825000</v>
          </cell>
          <cell r="J3433">
            <v>2027000</v>
          </cell>
        </row>
        <row r="3434">
          <cell r="A3434" t="str">
            <v>P79626</v>
          </cell>
          <cell r="B3434" t="str">
            <v>PRIYATININGSIH,SE</v>
          </cell>
          <cell r="C3434" t="str">
            <v>06860</v>
          </cell>
          <cell r="D3434">
            <v>1577000</v>
          </cell>
          <cell r="E3434">
            <v>157700</v>
          </cell>
          <cell r="F3434">
            <v>157700</v>
          </cell>
          <cell r="G3434">
            <v>300000</v>
          </cell>
          <cell r="H3434">
            <v>0</v>
          </cell>
          <cell r="I3434">
            <v>0</v>
          </cell>
          <cell r="J3434">
            <v>1902000</v>
          </cell>
        </row>
        <row r="3435">
          <cell r="A3435" t="str">
            <v>P82832</v>
          </cell>
          <cell r="B3435" t="str">
            <v>OKVITA SARI</v>
          </cell>
          <cell r="C3435" t="str">
            <v>06860</v>
          </cell>
          <cell r="D3435">
            <v>1052000</v>
          </cell>
          <cell r="E3435">
            <v>0</v>
          </cell>
          <cell r="F3435">
            <v>0</v>
          </cell>
          <cell r="G3435">
            <v>75000</v>
          </cell>
          <cell r="H3435">
            <v>0</v>
          </cell>
          <cell r="I3435">
            <v>297000</v>
          </cell>
          <cell r="J3435">
            <v>1654000</v>
          </cell>
        </row>
        <row r="3436">
          <cell r="A3436" t="str">
            <v>P69017</v>
          </cell>
          <cell r="B3436" t="str">
            <v>SUSILO</v>
          </cell>
          <cell r="C3436" t="str">
            <v>06870</v>
          </cell>
          <cell r="D3436">
            <v>1751000</v>
          </cell>
          <cell r="E3436">
            <v>175100</v>
          </cell>
          <cell r="F3436">
            <v>175100</v>
          </cell>
          <cell r="G3436">
            <v>300000</v>
          </cell>
          <cell r="H3436">
            <v>0</v>
          </cell>
          <cell r="I3436">
            <v>297000</v>
          </cell>
          <cell r="J3436">
            <v>1840000</v>
          </cell>
        </row>
        <row r="3437">
          <cell r="A3437" t="str">
            <v>P78829</v>
          </cell>
          <cell r="B3437" t="str">
            <v>SUMARMAN</v>
          </cell>
          <cell r="C3437" t="str">
            <v>06870</v>
          </cell>
          <cell r="D3437">
            <v>1436000</v>
          </cell>
          <cell r="E3437">
            <v>143600</v>
          </cell>
          <cell r="F3437">
            <v>0</v>
          </cell>
          <cell r="G3437">
            <v>150000</v>
          </cell>
          <cell r="H3437">
            <v>0</v>
          </cell>
          <cell r="I3437">
            <v>0</v>
          </cell>
          <cell r="J3437">
            <v>1716000</v>
          </cell>
        </row>
        <row r="3438">
          <cell r="A3438" t="str">
            <v>P78960</v>
          </cell>
          <cell r="B3438" t="str">
            <v>JOHANES MARYADI</v>
          </cell>
          <cell r="C3438" t="str">
            <v>06870</v>
          </cell>
          <cell r="D3438">
            <v>1865000</v>
          </cell>
          <cell r="E3438">
            <v>186500</v>
          </cell>
          <cell r="F3438">
            <v>186500</v>
          </cell>
          <cell r="G3438">
            <v>300000</v>
          </cell>
          <cell r="H3438">
            <v>1500000</v>
          </cell>
          <cell r="I3438">
            <v>0</v>
          </cell>
          <cell r="J3438">
            <v>2825000</v>
          </cell>
        </row>
        <row r="3439">
          <cell r="A3439" t="str">
            <v>P79627</v>
          </cell>
          <cell r="B3439" t="str">
            <v>NARNI,SE</v>
          </cell>
          <cell r="C3439" t="str">
            <v>06870</v>
          </cell>
          <cell r="D3439">
            <v>1577000</v>
          </cell>
          <cell r="E3439">
            <v>157700</v>
          </cell>
          <cell r="F3439">
            <v>157700</v>
          </cell>
          <cell r="G3439">
            <v>300000</v>
          </cell>
          <cell r="H3439">
            <v>0</v>
          </cell>
          <cell r="I3439">
            <v>407000</v>
          </cell>
          <cell r="J3439">
            <v>1986000</v>
          </cell>
        </row>
        <row r="3440">
          <cell r="A3440" t="str">
            <v>P53293</v>
          </cell>
          <cell r="B3440" t="str">
            <v>SUKIJAN</v>
          </cell>
          <cell r="C3440" t="str">
            <v>06880</v>
          </cell>
          <cell r="D3440">
            <v>1827000</v>
          </cell>
          <cell r="E3440">
            <v>182700</v>
          </cell>
          <cell r="F3440">
            <v>0</v>
          </cell>
          <cell r="G3440">
            <v>150000</v>
          </cell>
          <cell r="H3440">
            <v>0</v>
          </cell>
          <cell r="I3440">
            <v>0</v>
          </cell>
          <cell r="J3440">
            <v>1716000</v>
          </cell>
        </row>
        <row r="3441">
          <cell r="A3441" t="str">
            <v>P77022</v>
          </cell>
          <cell r="B3441" t="str">
            <v>NYONO</v>
          </cell>
          <cell r="C3441" t="str">
            <v>06880</v>
          </cell>
          <cell r="D3441">
            <v>1580000</v>
          </cell>
          <cell r="E3441">
            <v>158000</v>
          </cell>
          <cell r="F3441">
            <v>158000</v>
          </cell>
          <cell r="G3441">
            <v>300000</v>
          </cell>
          <cell r="H3441">
            <v>0</v>
          </cell>
          <cell r="I3441">
            <v>407000</v>
          </cell>
          <cell r="J3441">
            <v>1840000</v>
          </cell>
        </row>
        <row r="3442">
          <cell r="A3442" t="str">
            <v>P79789</v>
          </cell>
          <cell r="B3442" t="str">
            <v>HARIS MARTOYO,SE</v>
          </cell>
          <cell r="C3442" t="str">
            <v>06880</v>
          </cell>
          <cell r="D3442">
            <v>1744000</v>
          </cell>
          <cell r="E3442">
            <v>174400</v>
          </cell>
          <cell r="F3442">
            <v>87200</v>
          </cell>
          <cell r="G3442">
            <v>225000</v>
          </cell>
          <cell r="H3442">
            <v>1500000</v>
          </cell>
          <cell r="I3442">
            <v>0</v>
          </cell>
          <cell r="J3442">
            <v>2825000</v>
          </cell>
        </row>
        <row r="3443">
          <cell r="A3443" t="str">
            <v>Q00806</v>
          </cell>
          <cell r="B3443" t="str">
            <v>NORMA WIJI LESTARI</v>
          </cell>
          <cell r="C3443" t="str">
            <v>06880</v>
          </cell>
          <cell r="D3443">
            <v>935000</v>
          </cell>
          <cell r="E3443">
            <v>0</v>
          </cell>
          <cell r="F3443">
            <v>0</v>
          </cell>
          <cell r="G3443">
            <v>75000</v>
          </cell>
          <cell r="H3443">
            <v>0</v>
          </cell>
          <cell r="I3443">
            <v>0</v>
          </cell>
          <cell r="J3443">
            <v>1030000</v>
          </cell>
        </row>
        <row r="3444">
          <cell r="A3444" t="str">
            <v>P53883</v>
          </cell>
          <cell r="B3444" t="str">
            <v>BADAKIM</v>
          </cell>
          <cell r="C3444" t="str">
            <v>06890</v>
          </cell>
          <cell r="D3444">
            <v>2288000</v>
          </cell>
          <cell r="E3444">
            <v>228800</v>
          </cell>
          <cell r="F3444">
            <v>228800</v>
          </cell>
          <cell r="G3444">
            <v>300000</v>
          </cell>
          <cell r="H3444">
            <v>1500000</v>
          </cell>
          <cell r="I3444">
            <v>0</v>
          </cell>
          <cell r="J3444">
            <v>2925000</v>
          </cell>
        </row>
        <row r="3445">
          <cell r="A3445" t="str">
            <v>P76599</v>
          </cell>
          <cell r="B3445" t="str">
            <v>RADIANTORO</v>
          </cell>
          <cell r="C3445" t="str">
            <v>06890</v>
          </cell>
          <cell r="D3445">
            <v>1689000</v>
          </cell>
          <cell r="E3445">
            <v>0</v>
          </cell>
          <cell r="F3445">
            <v>0</v>
          </cell>
          <cell r="G3445">
            <v>75000</v>
          </cell>
          <cell r="H3445">
            <v>0</v>
          </cell>
          <cell r="I3445">
            <v>407000</v>
          </cell>
          <cell r="J3445">
            <v>2054000</v>
          </cell>
        </row>
        <row r="3446">
          <cell r="A3446" t="str">
            <v>P53275</v>
          </cell>
          <cell r="B3446" t="str">
            <v>SLAMET BUDI WALUYO</v>
          </cell>
          <cell r="C3446" t="str">
            <v>06900</v>
          </cell>
          <cell r="D3446">
            <v>2288000</v>
          </cell>
          <cell r="E3446">
            <v>228800</v>
          </cell>
          <cell r="F3446">
            <v>114400</v>
          </cell>
          <cell r="G3446">
            <v>225000</v>
          </cell>
          <cell r="H3446">
            <v>1500000</v>
          </cell>
          <cell r="I3446">
            <v>0</v>
          </cell>
          <cell r="J3446">
            <v>2825000</v>
          </cell>
        </row>
        <row r="3447">
          <cell r="A3447" t="str">
            <v>P62707</v>
          </cell>
          <cell r="B3447" t="str">
            <v>ARY DWIYANTO</v>
          </cell>
          <cell r="C3447" t="str">
            <v>06900</v>
          </cell>
          <cell r="D3447">
            <v>1934000</v>
          </cell>
          <cell r="E3447">
            <v>193400</v>
          </cell>
          <cell r="F3447">
            <v>193400</v>
          </cell>
          <cell r="G3447">
            <v>300000</v>
          </cell>
          <cell r="H3447">
            <v>0</v>
          </cell>
          <cell r="I3447">
            <v>825000</v>
          </cell>
          <cell r="J3447">
            <v>2051000</v>
          </cell>
        </row>
        <row r="3448">
          <cell r="A3448" t="str">
            <v>P62907</v>
          </cell>
          <cell r="B3448" t="str">
            <v>SUDIYANTO</v>
          </cell>
          <cell r="C3448" t="str">
            <v>06900</v>
          </cell>
          <cell r="D3448">
            <v>1872000</v>
          </cell>
          <cell r="E3448">
            <v>187200</v>
          </cell>
          <cell r="F3448">
            <v>187200</v>
          </cell>
          <cell r="G3448">
            <v>300000</v>
          </cell>
          <cell r="H3448">
            <v>0</v>
          </cell>
          <cell r="I3448">
            <v>407000</v>
          </cell>
          <cell r="J3448">
            <v>1986000</v>
          </cell>
        </row>
        <row r="3449">
          <cell r="A3449" t="str">
            <v>P76971</v>
          </cell>
          <cell r="B3449" t="str">
            <v>ISDURIYATMAN</v>
          </cell>
          <cell r="C3449" t="str">
            <v>06900</v>
          </cell>
          <cell r="D3449">
            <v>1486000</v>
          </cell>
          <cell r="E3449">
            <v>148600</v>
          </cell>
          <cell r="F3449">
            <v>148600</v>
          </cell>
          <cell r="G3449">
            <v>300000</v>
          </cell>
          <cell r="H3449">
            <v>0</v>
          </cell>
          <cell r="I3449">
            <v>0</v>
          </cell>
          <cell r="J3449">
            <v>1716000</v>
          </cell>
        </row>
        <row r="3450">
          <cell r="A3450" t="str">
            <v>P80150</v>
          </cell>
          <cell r="B3450" t="str">
            <v>RUSTIANI, S.E.</v>
          </cell>
          <cell r="C3450" t="str">
            <v>06900</v>
          </cell>
          <cell r="D3450">
            <v>1744000</v>
          </cell>
          <cell r="E3450">
            <v>174400</v>
          </cell>
          <cell r="F3450">
            <v>174400</v>
          </cell>
          <cell r="G3450">
            <v>300000</v>
          </cell>
          <cell r="H3450">
            <v>0</v>
          </cell>
          <cell r="I3450">
            <v>407000</v>
          </cell>
          <cell r="J3450">
            <v>2051000</v>
          </cell>
        </row>
        <row r="3451">
          <cell r="A3451" t="str">
            <v>P80377</v>
          </cell>
          <cell r="B3451" t="str">
            <v>ENDANG SRI S</v>
          </cell>
          <cell r="C3451" t="str">
            <v>06900</v>
          </cell>
          <cell r="D3451">
            <v>1686000</v>
          </cell>
          <cell r="E3451">
            <v>168600</v>
          </cell>
          <cell r="F3451">
            <v>168600</v>
          </cell>
          <cell r="G3451">
            <v>300000</v>
          </cell>
          <cell r="H3451">
            <v>0</v>
          </cell>
          <cell r="I3451">
            <v>825000</v>
          </cell>
          <cell r="J3451">
            <v>2051000</v>
          </cell>
        </row>
        <row r="3452">
          <cell r="A3452" t="str">
            <v>P80793</v>
          </cell>
          <cell r="B3452" t="str">
            <v>HIMAWAN YOGA SAMEKTA,SE</v>
          </cell>
          <cell r="C3452" t="str">
            <v>06900</v>
          </cell>
          <cell r="D3452">
            <v>1379000</v>
          </cell>
          <cell r="E3452">
            <v>137900</v>
          </cell>
          <cell r="F3452">
            <v>137900</v>
          </cell>
          <cell r="G3452">
            <v>300000</v>
          </cell>
          <cell r="H3452">
            <v>0</v>
          </cell>
          <cell r="I3452">
            <v>407000</v>
          </cell>
          <cell r="J3452">
            <v>1857000</v>
          </cell>
        </row>
        <row r="3453">
          <cell r="A3453" t="str">
            <v>P81419</v>
          </cell>
          <cell r="B3453" t="str">
            <v>B. SRI SARJUNI</v>
          </cell>
          <cell r="C3453" t="str">
            <v>06900</v>
          </cell>
          <cell r="D3453">
            <v>1166000</v>
          </cell>
          <cell r="E3453">
            <v>116600</v>
          </cell>
          <cell r="F3453">
            <v>116600</v>
          </cell>
          <cell r="G3453">
            <v>300000</v>
          </cell>
          <cell r="H3453">
            <v>0</v>
          </cell>
          <cell r="I3453">
            <v>297000</v>
          </cell>
          <cell r="J3453">
            <v>1727000</v>
          </cell>
        </row>
        <row r="3454">
          <cell r="A3454" t="str">
            <v>P81634</v>
          </cell>
          <cell r="B3454" t="str">
            <v>MARYANTO</v>
          </cell>
          <cell r="C3454" t="str">
            <v>06900</v>
          </cell>
          <cell r="D3454">
            <v>1166000</v>
          </cell>
          <cell r="E3454">
            <v>116600</v>
          </cell>
          <cell r="F3454">
            <v>116600</v>
          </cell>
          <cell r="G3454">
            <v>300000</v>
          </cell>
          <cell r="H3454">
            <v>0</v>
          </cell>
          <cell r="I3454">
            <v>0</v>
          </cell>
          <cell r="J3454">
            <v>1727000</v>
          </cell>
        </row>
        <row r="3455">
          <cell r="A3455" t="str">
            <v>P63220</v>
          </cell>
          <cell r="B3455" t="str">
            <v>SRI MULYANI</v>
          </cell>
          <cell r="C3455" t="str">
            <v>06910</v>
          </cell>
          <cell r="D3455">
            <v>2072000</v>
          </cell>
          <cell r="E3455">
            <v>0</v>
          </cell>
          <cell r="F3455">
            <v>0</v>
          </cell>
          <cell r="G3455">
            <v>75000</v>
          </cell>
          <cell r="H3455">
            <v>0</v>
          </cell>
          <cell r="I3455">
            <v>825000</v>
          </cell>
          <cell r="J3455">
            <v>2575000</v>
          </cell>
        </row>
        <row r="3456">
          <cell r="A3456" t="str">
            <v>P77949</v>
          </cell>
          <cell r="B3456" t="str">
            <v>DAWUT</v>
          </cell>
          <cell r="C3456" t="str">
            <v>06910</v>
          </cell>
          <cell r="D3456">
            <v>1529000</v>
          </cell>
          <cell r="E3456">
            <v>152900</v>
          </cell>
          <cell r="F3456">
            <v>152900</v>
          </cell>
          <cell r="G3456">
            <v>300000</v>
          </cell>
          <cell r="H3456">
            <v>0</v>
          </cell>
          <cell r="I3456">
            <v>583000</v>
          </cell>
          <cell r="J3456">
            <v>1857000</v>
          </cell>
        </row>
        <row r="3457">
          <cell r="A3457" t="str">
            <v>P51504</v>
          </cell>
          <cell r="B3457" t="str">
            <v>SUTRISNO</v>
          </cell>
          <cell r="C3457" t="str">
            <v>06920</v>
          </cell>
          <cell r="D3457">
            <v>2446000</v>
          </cell>
          <cell r="E3457">
            <v>244600</v>
          </cell>
          <cell r="F3457">
            <v>122300</v>
          </cell>
          <cell r="G3457">
            <v>225000</v>
          </cell>
          <cell r="H3457">
            <v>1600000</v>
          </cell>
          <cell r="I3457">
            <v>0</v>
          </cell>
          <cell r="J3457">
            <v>3422000</v>
          </cell>
        </row>
        <row r="3458">
          <cell r="A3458" t="str">
            <v>P66102</v>
          </cell>
          <cell r="B3458" t="str">
            <v>MARET PRIYADI</v>
          </cell>
          <cell r="C3458" t="str">
            <v>06920</v>
          </cell>
          <cell r="D3458">
            <v>1638000</v>
          </cell>
          <cell r="E3458">
            <v>163800</v>
          </cell>
          <cell r="F3458">
            <v>0</v>
          </cell>
          <cell r="G3458">
            <v>150000</v>
          </cell>
          <cell r="H3458">
            <v>0</v>
          </cell>
          <cell r="I3458">
            <v>319000</v>
          </cell>
          <cell r="J3458">
            <v>1778000</v>
          </cell>
        </row>
        <row r="3459">
          <cell r="A3459" t="str">
            <v>P77980</v>
          </cell>
          <cell r="B3459" t="str">
            <v>BAMBANG RIYADI JOKO S</v>
          </cell>
          <cell r="C3459" t="str">
            <v>06920</v>
          </cell>
          <cell r="D3459">
            <v>1477000</v>
          </cell>
          <cell r="E3459">
            <v>147700</v>
          </cell>
          <cell r="F3459">
            <v>147700</v>
          </cell>
          <cell r="G3459">
            <v>300000</v>
          </cell>
          <cell r="H3459">
            <v>0</v>
          </cell>
          <cell r="I3459">
            <v>407000</v>
          </cell>
          <cell r="J3459">
            <v>1857000</v>
          </cell>
        </row>
        <row r="3460">
          <cell r="A3460" t="str">
            <v>P78892</v>
          </cell>
          <cell r="B3460" t="str">
            <v>SUMARDI</v>
          </cell>
          <cell r="C3460" t="str">
            <v>06920</v>
          </cell>
          <cell r="D3460">
            <v>1436000</v>
          </cell>
          <cell r="E3460">
            <v>143600</v>
          </cell>
          <cell r="F3460">
            <v>143600</v>
          </cell>
          <cell r="G3460">
            <v>300000</v>
          </cell>
          <cell r="H3460">
            <v>0</v>
          </cell>
          <cell r="I3460">
            <v>0</v>
          </cell>
          <cell r="J3460">
            <v>1716000</v>
          </cell>
        </row>
        <row r="3461">
          <cell r="A3461" t="str">
            <v>P79806</v>
          </cell>
          <cell r="B3461" t="str">
            <v>HENDRO SULISTYANTO</v>
          </cell>
          <cell r="C3461" t="str">
            <v>06920</v>
          </cell>
          <cell r="D3461">
            <v>1806000</v>
          </cell>
          <cell r="E3461">
            <v>180600</v>
          </cell>
          <cell r="F3461">
            <v>90300</v>
          </cell>
          <cell r="G3461">
            <v>225000</v>
          </cell>
          <cell r="H3461">
            <v>0</v>
          </cell>
          <cell r="I3461">
            <v>825000</v>
          </cell>
          <cell r="J3461">
            <v>2051000</v>
          </cell>
        </row>
        <row r="3462">
          <cell r="A3462" t="str">
            <v>P80159</v>
          </cell>
          <cell r="B3462" t="str">
            <v>SITI ZULAIKAH</v>
          </cell>
          <cell r="C3462" t="str">
            <v>06920</v>
          </cell>
          <cell r="D3462">
            <v>1744000</v>
          </cell>
          <cell r="E3462">
            <v>0</v>
          </cell>
          <cell r="F3462">
            <v>0</v>
          </cell>
          <cell r="G3462">
            <v>75000</v>
          </cell>
          <cell r="H3462">
            <v>0</v>
          </cell>
          <cell r="I3462">
            <v>0</v>
          </cell>
          <cell r="J3462">
            <v>2051000</v>
          </cell>
        </row>
        <row r="3463">
          <cell r="A3463" t="str">
            <v>P80727</v>
          </cell>
          <cell r="B3463" t="str">
            <v>NARIMO</v>
          </cell>
          <cell r="C3463" t="str">
            <v>06920</v>
          </cell>
          <cell r="D3463">
            <v>1425000</v>
          </cell>
          <cell r="E3463">
            <v>142500</v>
          </cell>
          <cell r="F3463">
            <v>71250</v>
          </cell>
          <cell r="G3463">
            <v>225000</v>
          </cell>
          <cell r="H3463">
            <v>0</v>
          </cell>
          <cell r="I3463">
            <v>583000</v>
          </cell>
          <cell r="J3463">
            <v>1922000</v>
          </cell>
        </row>
        <row r="3464">
          <cell r="A3464" t="str">
            <v>Q00808</v>
          </cell>
          <cell r="B3464" t="str">
            <v>FAQIH UDIN SUBKHI</v>
          </cell>
          <cell r="C3464" t="str">
            <v>06920</v>
          </cell>
          <cell r="D3464">
            <v>935000</v>
          </cell>
          <cell r="E3464">
            <v>0</v>
          </cell>
          <cell r="F3464">
            <v>0</v>
          </cell>
          <cell r="G3464">
            <v>75000</v>
          </cell>
          <cell r="H3464">
            <v>0</v>
          </cell>
          <cell r="I3464">
            <v>0</v>
          </cell>
          <cell r="J3464">
            <v>1030000</v>
          </cell>
        </row>
        <row r="3465">
          <cell r="A3465" t="str">
            <v>Q00809</v>
          </cell>
          <cell r="B3465" t="str">
            <v>ANYS ARDIYANTI</v>
          </cell>
          <cell r="C3465" t="str">
            <v>06920</v>
          </cell>
          <cell r="D3465">
            <v>935000</v>
          </cell>
          <cell r="E3465">
            <v>0</v>
          </cell>
          <cell r="F3465">
            <v>0</v>
          </cell>
          <cell r="G3465">
            <v>75000</v>
          </cell>
          <cell r="H3465">
            <v>0</v>
          </cell>
          <cell r="I3465">
            <v>0</v>
          </cell>
          <cell r="J3465">
            <v>1030000</v>
          </cell>
        </row>
        <row r="3466">
          <cell r="A3466" t="str">
            <v>P51037</v>
          </cell>
          <cell r="B3466" t="str">
            <v>SUGIYONO</v>
          </cell>
          <cell r="C3466" t="str">
            <v>06930</v>
          </cell>
          <cell r="D3466">
            <v>2140000</v>
          </cell>
          <cell r="E3466">
            <v>214000</v>
          </cell>
          <cell r="F3466">
            <v>107000</v>
          </cell>
          <cell r="G3466">
            <v>225000</v>
          </cell>
          <cell r="H3466">
            <v>1500000</v>
          </cell>
          <cell r="I3466">
            <v>0</v>
          </cell>
          <cell r="J3466">
            <v>2825000</v>
          </cell>
        </row>
        <row r="3467">
          <cell r="A3467" t="str">
            <v>P71263</v>
          </cell>
          <cell r="B3467" t="str">
            <v>R. BAMBANG SUHARTO</v>
          </cell>
          <cell r="C3467" t="str">
            <v>06930</v>
          </cell>
          <cell r="D3467">
            <v>2002000</v>
          </cell>
          <cell r="E3467">
            <v>200200</v>
          </cell>
          <cell r="F3467">
            <v>200200</v>
          </cell>
          <cell r="G3467">
            <v>300000</v>
          </cell>
          <cell r="H3467">
            <v>0</v>
          </cell>
          <cell r="I3467">
            <v>407000</v>
          </cell>
          <cell r="J3467">
            <v>1878000</v>
          </cell>
        </row>
        <row r="3468">
          <cell r="A3468" t="str">
            <v>P59462</v>
          </cell>
          <cell r="B3468" t="str">
            <v>DJUDIJAN</v>
          </cell>
          <cell r="C3468" t="str">
            <v>06940</v>
          </cell>
          <cell r="D3468">
            <v>1816000</v>
          </cell>
          <cell r="E3468">
            <v>181600</v>
          </cell>
          <cell r="F3468">
            <v>90800</v>
          </cell>
          <cell r="G3468">
            <v>225000</v>
          </cell>
          <cell r="H3468">
            <v>0</v>
          </cell>
          <cell r="I3468">
            <v>0</v>
          </cell>
          <cell r="J3468">
            <v>1778000</v>
          </cell>
        </row>
        <row r="3469">
          <cell r="A3469" t="str">
            <v>P71286</v>
          </cell>
          <cell r="B3469" t="str">
            <v>MARYAT</v>
          </cell>
          <cell r="C3469" t="str">
            <v>06940</v>
          </cell>
          <cell r="D3469">
            <v>1748000</v>
          </cell>
          <cell r="E3469">
            <v>0</v>
          </cell>
          <cell r="F3469">
            <v>0</v>
          </cell>
          <cell r="G3469">
            <v>75000</v>
          </cell>
          <cell r="H3469">
            <v>0</v>
          </cell>
          <cell r="I3469">
            <v>407000</v>
          </cell>
          <cell r="J3469">
            <v>1902000</v>
          </cell>
        </row>
        <row r="3470">
          <cell r="A3470" t="str">
            <v>P80120</v>
          </cell>
          <cell r="B3470" t="str">
            <v>IWAN KURNIAWAN,SE</v>
          </cell>
          <cell r="C3470" t="str">
            <v>06940</v>
          </cell>
          <cell r="D3470">
            <v>1744000</v>
          </cell>
          <cell r="E3470">
            <v>174400</v>
          </cell>
          <cell r="F3470">
            <v>174400</v>
          </cell>
          <cell r="G3470">
            <v>300000</v>
          </cell>
          <cell r="H3470">
            <v>0</v>
          </cell>
          <cell r="I3470">
            <v>825000</v>
          </cell>
          <cell r="J3470">
            <v>2034000</v>
          </cell>
        </row>
        <row r="3471">
          <cell r="A3471" t="str">
            <v>P53233</v>
          </cell>
          <cell r="B3471" t="str">
            <v>NUR WACHID,SE</v>
          </cell>
          <cell r="C3471" t="str">
            <v>06950</v>
          </cell>
          <cell r="D3471">
            <v>2364000</v>
          </cell>
          <cell r="E3471">
            <v>236400</v>
          </cell>
          <cell r="F3471">
            <v>236400</v>
          </cell>
          <cell r="G3471">
            <v>300000</v>
          </cell>
          <cell r="H3471">
            <v>1500000</v>
          </cell>
          <cell r="I3471">
            <v>0</v>
          </cell>
          <cell r="J3471">
            <v>2825000</v>
          </cell>
        </row>
        <row r="3472">
          <cell r="A3472" t="str">
            <v>P77994</v>
          </cell>
          <cell r="B3472" t="str">
            <v>SUHARTONO</v>
          </cell>
          <cell r="C3472" t="str">
            <v>06950</v>
          </cell>
          <cell r="D3472">
            <v>1486000</v>
          </cell>
          <cell r="E3472">
            <v>148600</v>
          </cell>
          <cell r="F3472">
            <v>74300</v>
          </cell>
          <cell r="G3472">
            <v>225000</v>
          </cell>
          <cell r="H3472">
            <v>0</v>
          </cell>
          <cell r="I3472">
            <v>0</v>
          </cell>
          <cell r="J3472">
            <v>1716000</v>
          </cell>
        </row>
        <row r="3473">
          <cell r="A3473" t="str">
            <v>P79674</v>
          </cell>
          <cell r="B3473" t="str">
            <v>ERFANDI</v>
          </cell>
          <cell r="C3473" t="str">
            <v>06950</v>
          </cell>
          <cell r="D3473">
            <v>1632000</v>
          </cell>
          <cell r="E3473">
            <v>163200</v>
          </cell>
          <cell r="F3473">
            <v>163200</v>
          </cell>
          <cell r="G3473">
            <v>300000</v>
          </cell>
          <cell r="H3473">
            <v>0</v>
          </cell>
          <cell r="I3473">
            <v>407000</v>
          </cell>
          <cell r="J3473">
            <v>1902000</v>
          </cell>
        </row>
        <row r="3474">
          <cell r="A3474" t="str">
            <v>P81052</v>
          </cell>
          <cell r="B3474" t="str">
            <v>DARMAWAN LUDIYANTO, SH</v>
          </cell>
          <cell r="C3474" t="str">
            <v>06950</v>
          </cell>
          <cell r="D3474">
            <v>1523000</v>
          </cell>
          <cell r="E3474">
            <v>0</v>
          </cell>
          <cell r="F3474">
            <v>0</v>
          </cell>
          <cell r="G3474">
            <v>75000</v>
          </cell>
          <cell r="H3474">
            <v>0</v>
          </cell>
          <cell r="I3474">
            <v>0</v>
          </cell>
          <cell r="J3474">
            <v>1902000</v>
          </cell>
        </row>
        <row r="3475">
          <cell r="A3475" t="str">
            <v>Q00810</v>
          </cell>
          <cell r="B3475" t="str">
            <v>FEBRIANA PURWANINGRUM</v>
          </cell>
          <cell r="C3475" t="str">
            <v>06950</v>
          </cell>
          <cell r="D3475">
            <v>935000</v>
          </cell>
          <cell r="E3475">
            <v>0</v>
          </cell>
          <cell r="F3475">
            <v>0</v>
          </cell>
          <cell r="G3475">
            <v>75000</v>
          </cell>
          <cell r="H3475">
            <v>0</v>
          </cell>
          <cell r="I3475">
            <v>0</v>
          </cell>
          <cell r="J3475">
            <v>1030000</v>
          </cell>
        </row>
        <row r="3476">
          <cell r="A3476" t="str">
            <v>P50073</v>
          </cell>
          <cell r="B3476" t="str">
            <v>DJUNADI</v>
          </cell>
          <cell r="C3476" t="str">
            <v>06960</v>
          </cell>
          <cell r="D3476">
            <v>1942000</v>
          </cell>
          <cell r="E3476">
            <v>194200</v>
          </cell>
          <cell r="F3476">
            <v>194200</v>
          </cell>
          <cell r="G3476">
            <v>300000</v>
          </cell>
          <cell r="H3476">
            <v>0</v>
          </cell>
          <cell r="I3476">
            <v>297000</v>
          </cell>
          <cell r="J3476">
            <v>1922000</v>
          </cell>
        </row>
        <row r="3477">
          <cell r="A3477" t="str">
            <v>P52631</v>
          </cell>
          <cell r="B3477" t="str">
            <v>SUPRIJADI</v>
          </cell>
          <cell r="C3477" t="str">
            <v>06960</v>
          </cell>
          <cell r="D3477">
            <v>2144000</v>
          </cell>
          <cell r="E3477">
            <v>0</v>
          </cell>
          <cell r="F3477">
            <v>0</v>
          </cell>
          <cell r="G3477">
            <v>75000</v>
          </cell>
          <cell r="H3477">
            <v>0</v>
          </cell>
          <cell r="I3477">
            <v>407000</v>
          </cell>
          <cell r="J3477">
            <v>1964000</v>
          </cell>
        </row>
        <row r="3478">
          <cell r="A3478" t="str">
            <v>P54275</v>
          </cell>
          <cell r="B3478" t="str">
            <v>HERY TRIMANTO</v>
          </cell>
          <cell r="C3478" t="str">
            <v>06960</v>
          </cell>
          <cell r="D3478">
            <v>2288000</v>
          </cell>
          <cell r="E3478">
            <v>228800</v>
          </cell>
          <cell r="F3478">
            <v>114400</v>
          </cell>
          <cell r="G3478">
            <v>225000</v>
          </cell>
          <cell r="H3478">
            <v>1500000</v>
          </cell>
          <cell r="I3478">
            <v>0</v>
          </cell>
          <cell r="J3478">
            <v>2950000</v>
          </cell>
        </row>
        <row r="3479">
          <cell r="A3479" t="str">
            <v>P78830</v>
          </cell>
          <cell r="B3479" t="str">
            <v>JUWARI</v>
          </cell>
          <cell r="C3479" t="str">
            <v>06960</v>
          </cell>
          <cell r="D3479">
            <v>1486000</v>
          </cell>
          <cell r="E3479">
            <v>148600</v>
          </cell>
          <cell r="F3479">
            <v>222900</v>
          </cell>
          <cell r="G3479">
            <v>375000</v>
          </cell>
          <cell r="H3479">
            <v>0</v>
          </cell>
          <cell r="I3479">
            <v>0</v>
          </cell>
          <cell r="J3479">
            <v>1716000</v>
          </cell>
        </row>
        <row r="3480">
          <cell r="A3480" t="str">
            <v>P79620</v>
          </cell>
          <cell r="B3480" t="str">
            <v>ARININGRUM ADIJUNIATI</v>
          </cell>
          <cell r="C3480" t="str">
            <v>06960</v>
          </cell>
          <cell r="D3480">
            <v>1806000</v>
          </cell>
          <cell r="E3480">
            <v>180600</v>
          </cell>
          <cell r="F3480">
            <v>90300</v>
          </cell>
          <cell r="G3480">
            <v>225000</v>
          </cell>
          <cell r="H3480">
            <v>0</v>
          </cell>
          <cell r="I3480">
            <v>825000</v>
          </cell>
          <cell r="J3480">
            <v>1964000</v>
          </cell>
        </row>
        <row r="3481">
          <cell r="A3481" t="str">
            <v>P79729</v>
          </cell>
          <cell r="B3481" t="str">
            <v>ENY KARTIKAWATI</v>
          </cell>
          <cell r="C3481" t="str">
            <v>06960</v>
          </cell>
          <cell r="D3481">
            <v>1632000</v>
          </cell>
          <cell r="E3481">
            <v>0</v>
          </cell>
          <cell r="F3481">
            <v>0</v>
          </cell>
          <cell r="G3481">
            <v>75000</v>
          </cell>
          <cell r="H3481">
            <v>0</v>
          </cell>
          <cell r="I3481">
            <v>825000</v>
          </cell>
          <cell r="J3481">
            <v>1902000</v>
          </cell>
        </row>
        <row r="3482">
          <cell r="A3482" t="str">
            <v>P52858</v>
          </cell>
          <cell r="B3482" t="str">
            <v>WALUJO</v>
          </cell>
          <cell r="C3482" t="str">
            <v>06970</v>
          </cell>
          <cell r="D3482">
            <v>1765000</v>
          </cell>
          <cell r="E3482">
            <v>176500</v>
          </cell>
          <cell r="F3482">
            <v>88250</v>
          </cell>
          <cell r="G3482">
            <v>225000</v>
          </cell>
          <cell r="H3482">
            <v>0</v>
          </cell>
          <cell r="I3482">
            <v>0</v>
          </cell>
          <cell r="J3482">
            <v>1716000</v>
          </cell>
        </row>
        <row r="3483">
          <cell r="A3483" t="str">
            <v>P62937</v>
          </cell>
          <cell r="B3483" t="str">
            <v>SAPTONO PAWOKO</v>
          </cell>
          <cell r="C3483" t="str">
            <v>06970</v>
          </cell>
          <cell r="D3483">
            <v>2211000</v>
          </cell>
          <cell r="E3483">
            <v>0</v>
          </cell>
          <cell r="F3483">
            <v>221100</v>
          </cell>
          <cell r="G3483">
            <v>225000</v>
          </cell>
          <cell r="H3483">
            <v>1500000</v>
          </cell>
          <cell r="I3483">
            <v>0</v>
          </cell>
          <cell r="J3483">
            <v>2825000</v>
          </cell>
        </row>
        <row r="3484">
          <cell r="A3484" t="str">
            <v>P78827</v>
          </cell>
          <cell r="B3484" t="str">
            <v>ZUNUS</v>
          </cell>
          <cell r="C3484" t="str">
            <v>06970</v>
          </cell>
          <cell r="D3484">
            <v>1436000</v>
          </cell>
          <cell r="E3484">
            <v>143600</v>
          </cell>
          <cell r="F3484">
            <v>143600</v>
          </cell>
          <cell r="G3484">
            <v>300000</v>
          </cell>
          <cell r="H3484">
            <v>0</v>
          </cell>
          <cell r="I3484">
            <v>297000</v>
          </cell>
          <cell r="J3484">
            <v>1716000</v>
          </cell>
        </row>
        <row r="3485">
          <cell r="A3485" t="str">
            <v>P78893</v>
          </cell>
          <cell r="B3485" t="str">
            <v>BANDIYO</v>
          </cell>
          <cell r="C3485" t="str">
            <v>06970</v>
          </cell>
          <cell r="D3485">
            <v>1436000</v>
          </cell>
          <cell r="E3485">
            <v>143600</v>
          </cell>
          <cell r="F3485">
            <v>143600</v>
          </cell>
          <cell r="G3485">
            <v>300000</v>
          </cell>
          <cell r="H3485">
            <v>0</v>
          </cell>
          <cell r="I3485">
            <v>0</v>
          </cell>
          <cell r="J3485">
            <v>1716000</v>
          </cell>
        </row>
        <row r="3486">
          <cell r="A3486" t="str">
            <v>P79721</v>
          </cell>
          <cell r="B3486" t="str">
            <v>SRI HENY AGUSTININGSIH,SE</v>
          </cell>
          <cell r="C3486" t="str">
            <v>06970</v>
          </cell>
          <cell r="D3486">
            <v>1686000</v>
          </cell>
          <cell r="E3486">
            <v>168600</v>
          </cell>
          <cell r="F3486">
            <v>168600</v>
          </cell>
          <cell r="G3486">
            <v>300000</v>
          </cell>
          <cell r="H3486">
            <v>0</v>
          </cell>
          <cell r="I3486">
            <v>407000</v>
          </cell>
          <cell r="J3486">
            <v>2051000</v>
          </cell>
        </row>
        <row r="3487">
          <cell r="A3487" t="str">
            <v>P77298</v>
          </cell>
          <cell r="B3487" t="str">
            <v>SUMARSONO</v>
          </cell>
          <cell r="C3487" t="str">
            <v>06980</v>
          </cell>
          <cell r="D3487">
            <v>1806000</v>
          </cell>
          <cell r="E3487">
            <v>0</v>
          </cell>
          <cell r="F3487">
            <v>0</v>
          </cell>
          <cell r="G3487">
            <v>75000</v>
          </cell>
          <cell r="H3487">
            <v>0</v>
          </cell>
          <cell r="I3487">
            <v>825000</v>
          </cell>
          <cell r="J3487">
            <v>1964000</v>
          </cell>
        </row>
        <row r="3488">
          <cell r="A3488" t="str">
            <v>P79706</v>
          </cell>
          <cell r="B3488" t="str">
            <v>SUPRI SAPTINI</v>
          </cell>
          <cell r="C3488" t="str">
            <v>06980</v>
          </cell>
          <cell r="D3488">
            <v>1577000</v>
          </cell>
          <cell r="E3488">
            <v>0</v>
          </cell>
          <cell r="F3488">
            <v>0</v>
          </cell>
          <cell r="G3488">
            <v>75000</v>
          </cell>
          <cell r="H3488">
            <v>0</v>
          </cell>
          <cell r="I3488">
            <v>407000</v>
          </cell>
          <cell r="J3488">
            <v>1986000</v>
          </cell>
        </row>
        <row r="3489">
          <cell r="A3489" t="str">
            <v>P62709</v>
          </cell>
          <cell r="B3489" t="str">
            <v>PRIYAMBODO</v>
          </cell>
          <cell r="C3489" t="str">
            <v>06990</v>
          </cell>
          <cell r="D3489">
            <v>2211000</v>
          </cell>
          <cell r="E3489">
            <v>221100</v>
          </cell>
          <cell r="F3489">
            <v>221100</v>
          </cell>
          <cell r="G3489">
            <v>300000</v>
          </cell>
          <cell r="H3489">
            <v>1500000</v>
          </cell>
          <cell r="I3489">
            <v>0</v>
          </cell>
          <cell r="J3489">
            <v>2825000</v>
          </cell>
        </row>
        <row r="3490">
          <cell r="A3490" t="str">
            <v>P71594</v>
          </cell>
          <cell r="B3490" t="str">
            <v>SUKARDJO</v>
          </cell>
          <cell r="C3490" t="str">
            <v>06990</v>
          </cell>
          <cell r="D3490">
            <v>1538000</v>
          </cell>
          <cell r="E3490">
            <v>153800</v>
          </cell>
          <cell r="F3490">
            <v>76900</v>
          </cell>
          <cell r="G3490">
            <v>225000</v>
          </cell>
          <cell r="H3490">
            <v>0</v>
          </cell>
          <cell r="I3490">
            <v>0</v>
          </cell>
          <cell r="J3490">
            <v>1716000</v>
          </cell>
        </row>
        <row r="3491">
          <cell r="A3491" t="str">
            <v>P78008</v>
          </cell>
          <cell r="B3491" t="str">
            <v>MULYADI</v>
          </cell>
          <cell r="C3491" t="str">
            <v>06990</v>
          </cell>
          <cell r="D3491">
            <v>1436000</v>
          </cell>
          <cell r="E3491">
            <v>143600</v>
          </cell>
          <cell r="F3491">
            <v>143600</v>
          </cell>
          <cell r="G3491">
            <v>300000</v>
          </cell>
          <cell r="H3491">
            <v>0</v>
          </cell>
          <cell r="I3491">
            <v>0</v>
          </cell>
          <cell r="J3491">
            <v>1792000</v>
          </cell>
        </row>
        <row r="3492">
          <cell r="A3492" t="str">
            <v>P81654</v>
          </cell>
          <cell r="B3492" t="str">
            <v>MUHADIRIN</v>
          </cell>
          <cell r="C3492" t="str">
            <v>06990</v>
          </cell>
          <cell r="D3492">
            <v>1207000</v>
          </cell>
          <cell r="E3492">
            <v>120700</v>
          </cell>
          <cell r="F3492">
            <v>120700</v>
          </cell>
          <cell r="G3492">
            <v>300000</v>
          </cell>
          <cell r="H3492">
            <v>0</v>
          </cell>
          <cell r="I3492">
            <v>407000</v>
          </cell>
          <cell r="J3492">
            <v>1727000</v>
          </cell>
        </row>
        <row r="3493">
          <cell r="A3493" t="str">
            <v>P82833</v>
          </cell>
          <cell r="B3493" t="str">
            <v>ANHAR MUSTAFA, A.MD.</v>
          </cell>
          <cell r="C3493" t="str">
            <v>06990</v>
          </cell>
          <cell r="D3493">
            <v>1052000</v>
          </cell>
          <cell r="E3493">
            <v>105200</v>
          </cell>
          <cell r="F3493">
            <v>0</v>
          </cell>
          <cell r="G3493">
            <v>150000</v>
          </cell>
          <cell r="H3493">
            <v>0</v>
          </cell>
          <cell r="I3493">
            <v>297000</v>
          </cell>
          <cell r="J3493">
            <v>1654000</v>
          </cell>
        </row>
        <row r="3494">
          <cell r="A3494" t="str">
            <v>P53287</v>
          </cell>
          <cell r="B3494" t="str">
            <v>DAYU WIYONO, DRS</v>
          </cell>
          <cell r="C3494" t="str">
            <v>06A00</v>
          </cell>
          <cell r="D3494">
            <v>2288000</v>
          </cell>
          <cell r="E3494">
            <v>228800</v>
          </cell>
          <cell r="F3494">
            <v>228800</v>
          </cell>
          <cell r="G3494">
            <v>300000</v>
          </cell>
          <cell r="H3494">
            <v>1500000</v>
          </cell>
          <cell r="I3494">
            <v>0</v>
          </cell>
          <cell r="J3494">
            <v>2825000</v>
          </cell>
        </row>
        <row r="3495">
          <cell r="A3495" t="str">
            <v>P71271</v>
          </cell>
          <cell r="B3495" t="str">
            <v>SUYADI</v>
          </cell>
          <cell r="C3495" t="str">
            <v>06A00</v>
          </cell>
          <cell r="D3495">
            <v>1638000</v>
          </cell>
          <cell r="E3495">
            <v>163800</v>
          </cell>
          <cell r="F3495">
            <v>163800</v>
          </cell>
          <cell r="G3495">
            <v>300000</v>
          </cell>
          <cell r="H3495">
            <v>0</v>
          </cell>
          <cell r="I3495">
            <v>0</v>
          </cell>
          <cell r="J3495">
            <v>1778000</v>
          </cell>
        </row>
        <row r="3496">
          <cell r="A3496" t="str">
            <v>P79714</v>
          </cell>
          <cell r="B3496" t="str">
            <v>SUPARTI</v>
          </cell>
          <cell r="C3496" t="str">
            <v>06A00</v>
          </cell>
          <cell r="D3496">
            <v>1632000</v>
          </cell>
          <cell r="E3496">
            <v>163200</v>
          </cell>
          <cell r="F3496">
            <v>0</v>
          </cell>
          <cell r="G3496">
            <v>150000</v>
          </cell>
          <cell r="H3496">
            <v>0</v>
          </cell>
          <cell r="I3496">
            <v>407000</v>
          </cell>
          <cell r="J3496">
            <v>1986000</v>
          </cell>
        </row>
        <row r="3497">
          <cell r="A3497" t="str">
            <v>P62920</v>
          </cell>
          <cell r="B3497" t="str">
            <v>WAHYU WIDAYATI</v>
          </cell>
          <cell r="C3497" t="str">
            <v>06A10</v>
          </cell>
          <cell r="D3497">
            <v>1813000</v>
          </cell>
          <cell r="E3497">
            <v>0</v>
          </cell>
          <cell r="F3497">
            <v>0</v>
          </cell>
          <cell r="G3497">
            <v>75000</v>
          </cell>
          <cell r="H3497">
            <v>0</v>
          </cell>
          <cell r="I3497">
            <v>297000</v>
          </cell>
          <cell r="J3497">
            <v>1922000</v>
          </cell>
        </row>
        <row r="3498">
          <cell r="A3498" t="str">
            <v>P62925</v>
          </cell>
          <cell r="B3498" t="str">
            <v>NURWIDODO,SE</v>
          </cell>
          <cell r="C3498" t="str">
            <v>06A10</v>
          </cell>
          <cell r="D3498">
            <v>2206000</v>
          </cell>
          <cell r="E3498">
            <v>220600</v>
          </cell>
          <cell r="F3498">
            <v>220600</v>
          </cell>
          <cell r="G3498">
            <v>300000</v>
          </cell>
          <cell r="H3498">
            <v>1500000</v>
          </cell>
          <cell r="I3498">
            <v>0</v>
          </cell>
          <cell r="J3498">
            <v>2825000</v>
          </cell>
        </row>
        <row r="3499">
          <cell r="A3499" t="str">
            <v>P63732</v>
          </cell>
          <cell r="B3499" t="str">
            <v>WUGIYO</v>
          </cell>
          <cell r="C3499" t="str">
            <v>06A10</v>
          </cell>
          <cell r="D3499">
            <v>1592000</v>
          </cell>
          <cell r="E3499">
            <v>159200</v>
          </cell>
          <cell r="F3499">
            <v>159200</v>
          </cell>
          <cell r="G3499">
            <v>300000</v>
          </cell>
          <cell r="H3499">
            <v>0</v>
          </cell>
          <cell r="I3499">
            <v>0</v>
          </cell>
          <cell r="J3499">
            <v>1716000</v>
          </cell>
        </row>
        <row r="3500">
          <cell r="A3500" t="str">
            <v>P77989</v>
          </cell>
          <cell r="B3500" t="str">
            <v>SAFI'I</v>
          </cell>
          <cell r="C3500" t="str">
            <v>06A10</v>
          </cell>
          <cell r="D3500">
            <v>1580000</v>
          </cell>
          <cell r="E3500">
            <v>158000</v>
          </cell>
          <cell r="F3500">
            <v>158000</v>
          </cell>
          <cell r="G3500">
            <v>300000</v>
          </cell>
          <cell r="H3500">
            <v>0</v>
          </cell>
          <cell r="I3500">
            <v>407000</v>
          </cell>
          <cell r="J3500">
            <v>1922000</v>
          </cell>
        </row>
        <row r="3501">
          <cell r="A3501" t="str">
            <v>P62710</v>
          </cell>
          <cell r="B3501" t="str">
            <v>WAHYU PRATOMO</v>
          </cell>
          <cell r="C3501" t="str">
            <v>06A20</v>
          </cell>
          <cell r="D3501">
            <v>2140000</v>
          </cell>
          <cell r="E3501">
            <v>214000</v>
          </cell>
          <cell r="F3501">
            <v>0</v>
          </cell>
          <cell r="G3501">
            <v>150000</v>
          </cell>
          <cell r="H3501">
            <v>1500000</v>
          </cell>
          <cell r="I3501">
            <v>0</v>
          </cell>
          <cell r="J3501">
            <v>3050000</v>
          </cell>
        </row>
        <row r="3502">
          <cell r="A3502" t="str">
            <v>P78897</v>
          </cell>
          <cell r="B3502" t="str">
            <v>TUKIRAN</v>
          </cell>
          <cell r="C3502" t="str">
            <v>06A20</v>
          </cell>
          <cell r="D3502">
            <v>1436000</v>
          </cell>
          <cell r="E3502">
            <v>143600</v>
          </cell>
          <cell r="F3502">
            <v>143600</v>
          </cell>
          <cell r="G3502">
            <v>300000</v>
          </cell>
          <cell r="H3502">
            <v>0</v>
          </cell>
          <cell r="I3502">
            <v>0</v>
          </cell>
          <cell r="J3502">
            <v>1777000</v>
          </cell>
        </row>
        <row r="3503">
          <cell r="A3503" t="str">
            <v>P81107</v>
          </cell>
          <cell r="B3503" t="str">
            <v>ENI RAHAYU,SE</v>
          </cell>
          <cell r="C3503" t="str">
            <v>06A20</v>
          </cell>
          <cell r="D3503">
            <v>1523000</v>
          </cell>
          <cell r="E3503">
            <v>152300</v>
          </cell>
          <cell r="F3503">
            <v>152300</v>
          </cell>
          <cell r="G3503">
            <v>300000</v>
          </cell>
          <cell r="H3503">
            <v>0</v>
          </cell>
          <cell r="I3503">
            <v>407000</v>
          </cell>
          <cell r="J3503">
            <v>1970000</v>
          </cell>
        </row>
        <row r="3504">
          <cell r="A3504" t="str">
            <v>P81646</v>
          </cell>
          <cell r="B3504" t="str">
            <v>ISMANTO</v>
          </cell>
          <cell r="C3504" t="str">
            <v>06A20</v>
          </cell>
          <cell r="D3504">
            <v>1207000</v>
          </cell>
          <cell r="E3504">
            <v>120700</v>
          </cell>
          <cell r="F3504">
            <v>120700</v>
          </cell>
          <cell r="G3504">
            <v>300000</v>
          </cell>
          <cell r="H3504">
            <v>0</v>
          </cell>
          <cell r="I3504">
            <v>297000</v>
          </cell>
          <cell r="J3504">
            <v>1712000</v>
          </cell>
        </row>
        <row r="3505">
          <cell r="A3505" t="str">
            <v>Q00811</v>
          </cell>
          <cell r="B3505" t="str">
            <v>RETNO WIDIANINGSIH</v>
          </cell>
          <cell r="C3505" t="str">
            <v>06A20</v>
          </cell>
          <cell r="D3505">
            <v>935000</v>
          </cell>
          <cell r="E3505">
            <v>0</v>
          </cell>
          <cell r="F3505">
            <v>0</v>
          </cell>
          <cell r="G3505">
            <v>75000</v>
          </cell>
          <cell r="H3505">
            <v>0</v>
          </cell>
          <cell r="I3505">
            <v>0</v>
          </cell>
          <cell r="J3505">
            <v>1060000</v>
          </cell>
        </row>
        <row r="3506">
          <cell r="A3506" t="str">
            <v>P53157</v>
          </cell>
          <cell r="B3506" t="str">
            <v>RASAM</v>
          </cell>
          <cell r="C3506" t="str">
            <v>06A30</v>
          </cell>
          <cell r="D3506">
            <v>1942000</v>
          </cell>
          <cell r="E3506">
            <v>194200</v>
          </cell>
          <cell r="F3506">
            <v>0</v>
          </cell>
          <cell r="G3506">
            <v>150000</v>
          </cell>
          <cell r="H3506">
            <v>0</v>
          </cell>
          <cell r="I3506">
            <v>319000</v>
          </cell>
          <cell r="J3506">
            <v>1922000</v>
          </cell>
        </row>
        <row r="3507">
          <cell r="A3507" t="str">
            <v>P53209</v>
          </cell>
          <cell r="B3507" t="str">
            <v>ACHMAD UNADI, S.SOS.</v>
          </cell>
          <cell r="C3507" t="str">
            <v>06A30</v>
          </cell>
          <cell r="D3507">
            <v>2364000</v>
          </cell>
          <cell r="E3507">
            <v>236400</v>
          </cell>
          <cell r="F3507">
            <v>236400</v>
          </cell>
          <cell r="G3507">
            <v>300000</v>
          </cell>
          <cell r="H3507">
            <v>1500000</v>
          </cell>
          <cell r="I3507">
            <v>0</v>
          </cell>
          <cell r="J3507">
            <v>3068000</v>
          </cell>
        </row>
        <row r="3508">
          <cell r="A3508" t="str">
            <v>P63099</v>
          </cell>
          <cell r="B3508" t="str">
            <v>RAMELAN</v>
          </cell>
          <cell r="C3508" t="str">
            <v>06A30</v>
          </cell>
          <cell r="D3508">
            <v>1869000</v>
          </cell>
          <cell r="E3508">
            <v>186900</v>
          </cell>
          <cell r="F3508">
            <v>93450</v>
          </cell>
          <cell r="G3508">
            <v>225000</v>
          </cell>
          <cell r="H3508">
            <v>0</v>
          </cell>
          <cell r="I3508">
            <v>330000</v>
          </cell>
          <cell r="J3508">
            <v>2051000</v>
          </cell>
        </row>
        <row r="3509">
          <cell r="A3509" t="str">
            <v>P66118</v>
          </cell>
          <cell r="B3509" t="str">
            <v>SADIRUN</v>
          </cell>
          <cell r="C3509" t="str">
            <v>06A30</v>
          </cell>
          <cell r="D3509">
            <v>1592000</v>
          </cell>
          <cell r="E3509">
            <v>159200</v>
          </cell>
          <cell r="F3509">
            <v>79600</v>
          </cell>
          <cell r="G3509">
            <v>225000</v>
          </cell>
          <cell r="H3509">
            <v>0</v>
          </cell>
          <cell r="I3509">
            <v>0</v>
          </cell>
          <cell r="J3509">
            <v>1792000</v>
          </cell>
        </row>
        <row r="3510">
          <cell r="A3510" t="str">
            <v>P77132</v>
          </cell>
          <cell r="B3510" t="str">
            <v>BASIRUN</v>
          </cell>
          <cell r="C3510" t="str">
            <v>06A30</v>
          </cell>
          <cell r="D3510">
            <v>1529000</v>
          </cell>
          <cell r="E3510">
            <v>152900</v>
          </cell>
          <cell r="F3510">
            <v>152900</v>
          </cell>
          <cell r="G3510">
            <v>300000</v>
          </cell>
          <cell r="H3510">
            <v>0</v>
          </cell>
          <cell r="I3510">
            <v>583000</v>
          </cell>
          <cell r="J3510">
            <v>1857000</v>
          </cell>
        </row>
        <row r="3511">
          <cell r="A3511" t="str">
            <v>P78967</v>
          </cell>
          <cell r="B3511" t="str">
            <v>SEDOSONINGSIH</v>
          </cell>
          <cell r="C3511" t="str">
            <v>06A30</v>
          </cell>
          <cell r="D3511">
            <v>1806000</v>
          </cell>
          <cell r="E3511">
            <v>0</v>
          </cell>
          <cell r="F3511">
            <v>0</v>
          </cell>
          <cell r="G3511">
            <v>75000</v>
          </cell>
          <cell r="H3511">
            <v>0</v>
          </cell>
          <cell r="I3511">
            <v>825000</v>
          </cell>
          <cell r="J3511">
            <v>2051000</v>
          </cell>
        </row>
        <row r="3512">
          <cell r="A3512" t="str">
            <v>P79613</v>
          </cell>
          <cell r="B3512" t="str">
            <v>LELI WAHYU KURNIATI</v>
          </cell>
          <cell r="C3512" t="str">
            <v>06A30</v>
          </cell>
          <cell r="D3512">
            <v>1806000</v>
          </cell>
          <cell r="E3512">
            <v>180600</v>
          </cell>
          <cell r="F3512">
            <v>0</v>
          </cell>
          <cell r="G3512">
            <v>150000</v>
          </cell>
          <cell r="H3512">
            <v>0</v>
          </cell>
          <cell r="I3512">
            <v>825000</v>
          </cell>
          <cell r="J3512">
            <v>2051000</v>
          </cell>
        </row>
        <row r="3513">
          <cell r="A3513" t="str">
            <v>P79624</v>
          </cell>
          <cell r="B3513" t="str">
            <v>NENNY WIDJI ANDAJANI</v>
          </cell>
          <cell r="C3513" t="str">
            <v>06A30</v>
          </cell>
          <cell r="D3513">
            <v>1806000</v>
          </cell>
          <cell r="E3513">
            <v>180600</v>
          </cell>
          <cell r="F3513">
            <v>180600</v>
          </cell>
          <cell r="G3513">
            <v>300000</v>
          </cell>
          <cell r="H3513">
            <v>0</v>
          </cell>
          <cell r="I3513">
            <v>825000</v>
          </cell>
          <cell r="J3513">
            <v>2051000</v>
          </cell>
        </row>
        <row r="3514">
          <cell r="A3514" t="str">
            <v>P79625</v>
          </cell>
          <cell r="B3514" t="str">
            <v>TJATUR MUDJI PRIJONO</v>
          </cell>
          <cell r="C3514" t="str">
            <v>06A30</v>
          </cell>
          <cell r="D3514">
            <v>1632000</v>
          </cell>
          <cell r="E3514">
            <v>163200</v>
          </cell>
          <cell r="F3514">
            <v>0</v>
          </cell>
          <cell r="G3514">
            <v>150000</v>
          </cell>
          <cell r="H3514">
            <v>0</v>
          </cell>
          <cell r="I3514">
            <v>825000</v>
          </cell>
          <cell r="J3514">
            <v>1986000</v>
          </cell>
        </row>
        <row r="3515">
          <cell r="A3515" t="str">
            <v>P79879</v>
          </cell>
          <cell r="B3515" t="str">
            <v>TITIK ARINA</v>
          </cell>
          <cell r="C3515" t="str">
            <v>06A30</v>
          </cell>
          <cell r="D3515">
            <v>1577000</v>
          </cell>
          <cell r="E3515">
            <v>157700</v>
          </cell>
          <cell r="F3515">
            <v>157700</v>
          </cell>
          <cell r="G3515">
            <v>300000</v>
          </cell>
          <cell r="H3515">
            <v>0</v>
          </cell>
          <cell r="I3515">
            <v>495000</v>
          </cell>
          <cell r="J3515">
            <v>1986000</v>
          </cell>
        </row>
        <row r="3516">
          <cell r="A3516" t="str">
            <v>P80076</v>
          </cell>
          <cell r="B3516" t="str">
            <v>KUSMIRAH</v>
          </cell>
          <cell r="C3516" t="str">
            <v>06A30</v>
          </cell>
          <cell r="D3516">
            <v>1744000</v>
          </cell>
          <cell r="E3516">
            <v>174400</v>
          </cell>
          <cell r="F3516">
            <v>174400</v>
          </cell>
          <cell r="G3516">
            <v>300000</v>
          </cell>
          <cell r="H3516">
            <v>0</v>
          </cell>
          <cell r="I3516">
            <v>825000</v>
          </cell>
          <cell r="J3516">
            <v>2051000</v>
          </cell>
        </row>
        <row r="3517">
          <cell r="A3517" t="str">
            <v>P80956</v>
          </cell>
          <cell r="B3517" t="str">
            <v>SRI WIDIASTUTI,S.E.</v>
          </cell>
          <cell r="C3517" t="str">
            <v>06A30</v>
          </cell>
          <cell r="D3517">
            <v>1738000</v>
          </cell>
          <cell r="E3517">
            <v>173800</v>
          </cell>
          <cell r="F3517">
            <v>173800</v>
          </cell>
          <cell r="G3517">
            <v>300000</v>
          </cell>
          <cell r="H3517">
            <v>0</v>
          </cell>
          <cell r="I3517">
            <v>825000</v>
          </cell>
          <cell r="J3517">
            <v>2181000</v>
          </cell>
        </row>
        <row r="3518">
          <cell r="A3518" t="str">
            <v>P81636</v>
          </cell>
          <cell r="B3518" t="str">
            <v>SALIMUN</v>
          </cell>
          <cell r="C3518" t="str">
            <v>06A30</v>
          </cell>
          <cell r="D3518">
            <v>1168000</v>
          </cell>
          <cell r="E3518">
            <v>116800</v>
          </cell>
          <cell r="F3518">
            <v>116800</v>
          </cell>
          <cell r="G3518">
            <v>300000</v>
          </cell>
          <cell r="H3518">
            <v>0</v>
          </cell>
          <cell r="I3518">
            <v>0</v>
          </cell>
          <cell r="J3518">
            <v>1662000</v>
          </cell>
        </row>
        <row r="3519">
          <cell r="A3519" t="str">
            <v>P81644</v>
          </cell>
          <cell r="B3519" t="str">
            <v>SUNARSO</v>
          </cell>
          <cell r="C3519" t="str">
            <v>06A30</v>
          </cell>
          <cell r="D3519">
            <v>1207000</v>
          </cell>
          <cell r="E3519">
            <v>120700</v>
          </cell>
          <cell r="F3519">
            <v>120700</v>
          </cell>
          <cell r="G3519">
            <v>300000</v>
          </cell>
          <cell r="H3519">
            <v>0</v>
          </cell>
          <cell r="I3519">
            <v>0</v>
          </cell>
          <cell r="J3519">
            <v>1727000</v>
          </cell>
        </row>
        <row r="3520">
          <cell r="A3520" t="str">
            <v>Q00812</v>
          </cell>
          <cell r="B3520" t="str">
            <v>SRI REJEKI FEBRIANTI</v>
          </cell>
          <cell r="C3520" t="str">
            <v>06A30</v>
          </cell>
          <cell r="D3520">
            <v>935000</v>
          </cell>
          <cell r="E3520">
            <v>0</v>
          </cell>
          <cell r="F3520">
            <v>0</v>
          </cell>
          <cell r="G3520">
            <v>75000</v>
          </cell>
          <cell r="H3520">
            <v>0</v>
          </cell>
          <cell r="I3520">
            <v>0</v>
          </cell>
          <cell r="J3520">
            <v>1030000</v>
          </cell>
        </row>
        <row r="3521">
          <cell r="A3521" t="str">
            <v>Q00813</v>
          </cell>
          <cell r="B3521" t="str">
            <v>ANGGIS DJAKA PERMANA</v>
          </cell>
          <cell r="C3521" t="str">
            <v>06A30</v>
          </cell>
          <cell r="D3521">
            <v>935000</v>
          </cell>
          <cell r="E3521">
            <v>0</v>
          </cell>
          <cell r="F3521">
            <v>0</v>
          </cell>
          <cell r="G3521">
            <v>75000</v>
          </cell>
          <cell r="H3521">
            <v>0</v>
          </cell>
          <cell r="I3521">
            <v>0</v>
          </cell>
          <cell r="J3521">
            <v>1030000</v>
          </cell>
        </row>
        <row r="3522">
          <cell r="A3522" t="str">
            <v>Q00814</v>
          </cell>
          <cell r="B3522" t="str">
            <v>SETIYO TESASIH PERTIWI</v>
          </cell>
          <cell r="C3522" t="str">
            <v>06A30</v>
          </cell>
          <cell r="D3522">
            <v>935000</v>
          </cell>
          <cell r="E3522">
            <v>0</v>
          </cell>
          <cell r="F3522">
            <v>0</v>
          </cell>
          <cell r="G3522">
            <v>75000</v>
          </cell>
          <cell r="H3522">
            <v>0</v>
          </cell>
          <cell r="I3522">
            <v>0</v>
          </cell>
          <cell r="J3522">
            <v>1030000</v>
          </cell>
        </row>
        <row r="3523">
          <cell r="A3523" t="str">
            <v>Q00815</v>
          </cell>
          <cell r="B3523" t="str">
            <v>EDWIN TESNA WIBAWA</v>
          </cell>
          <cell r="C3523" t="str">
            <v>06A30</v>
          </cell>
          <cell r="D3523">
            <v>935000</v>
          </cell>
          <cell r="E3523">
            <v>0</v>
          </cell>
          <cell r="F3523">
            <v>0</v>
          </cell>
          <cell r="G3523">
            <v>75000</v>
          </cell>
          <cell r="H3523">
            <v>0</v>
          </cell>
          <cell r="I3523">
            <v>0</v>
          </cell>
          <cell r="J3523">
            <v>1030000</v>
          </cell>
        </row>
        <row r="3524">
          <cell r="A3524" t="str">
            <v>Q00816</v>
          </cell>
          <cell r="B3524" t="str">
            <v>LARASASIH JATIKUSUMO</v>
          </cell>
          <cell r="C3524" t="str">
            <v>06A30</v>
          </cell>
          <cell r="D3524">
            <v>935000</v>
          </cell>
          <cell r="E3524">
            <v>0</v>
          </cell>
          <cell r="F3524">
            <v>0</v>
          </cell>
          <cell r="G3524">
            <v>75000</v>
          </cell>
          <cell r="H3524">
            <v>0</v>
          </cell>
          <cell r="I3524">
            <v>0</v>
          </cell>
          <cell r="J3524">
            <v>1030000</v>
          </cell>
        </row>
        <row r="3525">
          <cell r="A3525" t="str">
            <v>P53248</v>
          </cell>
          <cell r="B3525" t="str">
            <v>UNTUNG SUPRIYANTO</v>
          </cell>
          <cell r="C3525" t="str">
            <v>06A40</v>
          </cell>
          <cell r="D3525">
            <v>2368000</v>
          </cell>
          <cell r="E3525">
            <v>236800</v>
          </cell>
          <cell r="F3525">
            <v>355200</v>
          </cell>
          <cell r="G3525">
            <v>375000</v>
          </cell>
          <cell r="H3525">
            <v>1500000</v>
          </cell>
          <cell r="I3525">
            <v>0</v>
          </cell>
          <cell r="J3525">
            <v>2825000</v>
          </cell>
        </row>
        <row r="3526">
          <cell r="A3526" t="str">
            <v>P60269</v>
          </cell>
          <cell r="B3526" t="str">
            <v>NARSUM</v>
          </cell>
          <cell r="C3526" t="str">
            <v>06A40</v>
          </cell>
          <cell r="D3526">
            <v>1751000</v>
          </cell>
          <cell r="E3526">
            <v>175100</v>
          </cell>
          <cell r="F3526">
            <v>0</v>
          </cell>
          <cell r="G3526">
            <v>150000</v>
          </cell>
          <cell r="H3526">
            <v>0</v>
          </cell>
          <cell r="I3526">
            <v>0</v>
          </cell>
          <cell r="J3526">
            <v>1840000</v>
          </cell>
        </row>
        <row r="3527">
          <cell r="A3527" t="str">
            <v>P78812</v>
          </cell>
          <cell r="B3527" t="str">
            <v>SABAR WIYONO</v>
          </cell>
          <cell r="C3527" t="str">
            <v>06A40</v>
          </cell>
          <cell r="D3527">
            <v>1436000</v>
          </cell>
          <cell r="E3527">
            <v>143600</v>
          </cell>
          <cell r="F3527">
            <v>143600</v>
          </cell>
          <cell r="G3527">
            <v>300000</v>
          </cell>
          <cell r="H3527">
            <v>0</v>
          </cell>
          <cell r="I3527">
            <v>0</v>
          </cell>
          <cell r="J3527">
            <v>1792000</v>
          </cell>
        </row>
        <row r="3528">
          <cell r="A3528" t="str">
            <v>P79619</v>
          </cell>
          <cell r="B3528" t="str">
            <v>ARIF SUJARWO</v>
          </cell>
          <cell r="C3528" t="str">
            <v>06A40</v>
          </cell>
          <cell r="D3528">
            <v>1577000</v>
          </cell>
          <cell r="E3528">
            <v>157700</v>
          </cell>
          <cell r="F3528">
            <v>78850</v>
          </cell>
          <cell r="G3528">
            <v>225000</v>
          </cell>
          <cell r="H3528">
            <v>0</v>
          </cell>
          <cell r="I3528">
            <v>583000</v>
          </cell>
          <cell r="J3528">
            <v>1986000</v>
          </cell>
        </row>
        <row r="3529">
          <cell r="A3529" t="str">
            <v>P79951</v>
          </cell>
          <cell r="B3529" t="str">
            <v>TRIE RETNO KUSUMANINGRUM</v>
          </cell>
          <cell r="C3529" t="str">
            <v>06A40</v>
          </cell>
          <cell r="D3529">
            <v>1744000</v>
          </cell>
          <cell r="E3529">
            <v>174400</v>
          </cell>
          <cell r="F3529">
            <v>174400</v>
          </cell>
          <cell r="G3529">
            <v>300000</v>
          </cell>
          <cell r="H3529">
            <v>0</v>
          </cell>
          <cell r="I3529">
            <v>825000</v>
          </cell>
          <cell r="J3529">
            <v>2051000</v>
          </cell>
        </row>
        <row r="3530">
          <cell r="A3530" t="str">
            <v>Q00817</v>
          </cell>
          <cell r="B3530" t="str">
            <v>ROHMATUS ISNAENI HAMDANA</v>
          </cell>
          <cell r="C3530" t="str">
            <v>06A40</v>
          </cell>
          <cell r="D3530">
            <v>935000</v>
          </cell>
          <cell r="E3530">
            <v>0</v>
          </cell>
          <cell r="F3530">
            <v>0</v>
          </cell>
          <cell r="G3530">
            <v>75000</v>
          </cell>
          <cell r="H3530">
            <v>0</v>
          </cell>
          <cell r="I3530">
            <v>0</v>
          </cell>
          <cell r="J3530">
            <v>1030000</v>
          </cell>
        </row>
        <row r="3531">
          <cell r="A3531" t="str">
            <v>Q00818</v>
          </cell>
          <cell r="B3531" t="str">
            <v>DYAH YUNI HASTUTI</v>
          </cell>
          <cell r="C3531" t="str">
            <v>06A40</v>
          </cell>
          <cell r="D3531">
            <v>935000</v>
          </cell>
          <cell r="E3531">
            <v>0</v>
          </cell>
          <cell r="F3531">
            <v>0</v>
          </cell>
          <cell r="G3531">
            <v>75000</v>
          </cell>
          <cell r="H3531">
            <v>0</v>
          </cell>
          <cell r="I3531">
            <v>0</v>
          </cell>
          <cell r="J3531">
            <v>1030000</v>
          </cell>
        </row>
        <row r="3532">
          <cell r="A3532" t="str">
            <v>P63730</v>
          </cell>
          <cell r="B3532" t="str">
            <v>WALUYO</v>
          </cell>
          <cell r="C3532" t="str">
            <v>06A50</v>
          </cell>
          <cell r="D3532">
            <v>1809000</v>
          </cell>
          <cell r="E3532">
            <v>180900</v>
          </cell>
          <cell r="F3532">
            <v>180900</v>
          </cell>
          <cell r="G3532">
            <v>300000</v>
          </cell>
          <cell r="H3532">
            <v>0</v>
          </cell>
          <cell r="I3532">
            <v>825000</v>
          </cell>
          <cell r="J3532">
            <v>1986000</v>
          </cell>
        </row>
        <row r="3533">
          <cell r="A3533" t="str">
            <v>P66131</v>
          </cell>
          <cell r="B3533" t="str">
            <v>KADIR,SE</v>
          </cell>
          <cell r="C3533" t="str">
            <v>06A50</v>
          </cell>
          <cell r="D3533">
            <v>1806000</v>
          </cell>
          <cell r="E3533">
            <v>0</v>
          </cell>
          <cell r="F3533">
            <v>0</v>
          </cell>
          <cell r="G3533">
            <v>75000</v>
          </cell>
          <cell r="H3533">
            <v>0</v>
          </cell>
          <cell r="I3533">
            <v>825000</v>
          </cell>
          <cell r="J3533">
            <v>1964000</v>
          </cell>
        </row>
        <row r="3534">
          <cell r="A3534" t="str">
            <v>P76307</v>
          </cell>
          <cell r="B3534" t="str">
            <v>RASIMUN</v>
          </cell>
          <cell r="C3534" t="str">
            <v>06A50</v>
          </cell>
          <cell r="D3534">
            <v>1538000</v>
          </cell>
          <cell r="E3534">
            <v>153800</v>
          </cell>
          <cell r="F3534">
            <v>153800</v>
          </cell>
          <cell r="G3534">
            <v>300000</v>
          </cell>
          <cell r="H3534">
            <v>0</v>
          </cell>
          <cell r="I3534">
            <v>0</v>
          </cell>
          <cell r="J3534">
            <v>1792000</v>
          </cell>
        </row>
        <row r="3535">
          <cell r="A3535" t="str">
            <v>P79653</v>
          </cell>
          <cell r="B3535" t="str">
            <v>NURANI ISMOYOWATI</v>
          </cell>
          <cell r="C3535" t="str">
            <v>06A50</v>
          </cell>
          <cell r="D3535">
            <v>1686000</v>
          </cell>
          <cell r="E3535">
            <v>168600</v>
          </cell>
          <cell r="F3535">
            <v>168600</v>
          </cell>
          <cell r="G3535">
            <v>300000</v>
          </cell>
          <cell r="H3535">
            <v>0</v>
          </cell>
          <cell r="I3535">
            <v>825000</v>
          </cell>
          <cell r="J3535">
            <v>1964000</v>
          </cell>
        </row>
        <row r="3536">
          <cell r="A3536" t="str">
            <v>Q00819</v>
          </cell>
          <cell r="B3536" t="str">
            <v>LARAS KALISTYARINI</v>
          </cell>
          <cell r="C3536" t="str">
            <v>06A50</v>
          </cell>
          <cell r="D3536">
            <v>935000</v>
          </cell>
          <cell r="E3536">
            <v>0</v>
          </cell>
          <cell r="F3536">
            <v>0</v>
          </cell>
          <cell r="G3536">
            <v>75000</v>
          </cell>
          <cell r="H3536">
            <v>0</v>
          </cell>
          <cell r="I3536">
            <v>0</v>
          </cell>
          <cell r="J3536">
            <v>1030000</v>
          </cell>
        </row>
        <row r="3537">
          <cell r="A3537" t="str">
            <v>P47715</v>
          </cell>
          <cell r="B3537" t="str">
            <v>SLAMET</v>
          </cell>
          <cell r="C3537" t="str">
            <v>06A60</v>
          </cell>
          <cell r="D3537">
            <v>2148000</v>
          </cell>
          <cell r="E3537">
            <v>0</v>
          </cell>
          <cell r="F3537">
            <v>0</v>
          </cell>
          <cell r="G3537">
            <v>75000</v>
          </cell>
          <cell r="H3537">
            <v>0</v>
          </cell>
          <cell r="I3537">
            <v>0</v>
          </cell>
          <cell r="J3537">
            <v>1986000</v>
          </cell>
        </row>
        <row r="3538">
          <cell r="A3538" t="str">
            <v>P52857</v>
          </cell>
          <cell r="B3538" t="str">
            <v>SUTONO</v>
          </cell>
          <cell r="C3538" t="str">
            <v>06A60</v>
          </cell>
          <cell r="D3538">
            <v>1827000</v>
          </cell>
          <cell r="E3538">
            <v>182700</v>
          </cell>
          <cell r="F3538">
            <v>0</v>
          </cell>
          <cell r="G3538">
            <v>150000</v>
          </cell>
          <cell r="H3538">
            <v>0</v>
          </cell>
          <cell r="I3538">
            <v>0</v>
          </cell>
          <cell r="J3538">
            <v>1792000</v>
          </cell>
        </row>
        <row r="3539">
          <cell r="A3539" t="str">
            <v>P54468</v>
          </cell>
          <cell r="B3539" t="str">
            <v>PUJIANTO</v>
          </cell>
          <cell r="C3539" t="str">
            <v>06A60</v>
          </cell>
          <cell r="D3539">
            <v>2288000</v>
          </cell>
          <cell r="E3539">
            <v>228800</v>
          </cell>
          <cell r="F3539">
            <v>228800</v>
          </cell>
          <cell r="G3539">
            <v>300000</v>
          </cell>
          <cell r="H3539">
            <v>1500000</v>
          </cell>
          <cell r="I3539">
            <v>0</v>
          </cell>
          <cell r="J3539">
            <v>2950000</v>
          </cell>
        </row>
        <row r="3540">
          <cell r="A3540" t="str">
            <v>P77170</v>
          </cell>
          <cell r="B3540" t="str">
            <v>DIDIK PURWADI SUSILO</v>
          </cell>
          <cell r="C3540" t="str">
            <v>06A60</v>
          </cell>
          <cell r="D3540">
            <v>1806000</v>
          </cell>
          <cell r="E3540">
            <v>180600</v>
          </cell>
          <cell r="F3540">
            <v>180600</v>
          </cell>
          <cell r="G3540">
            <v>300000</v>
          </cell>
          <cell r="H3540">
            <v>0</v>
          </cell>
          <cell r="I3540">
            <v>825000</v>
          </cell>
          <cell r="J3540">
            <v>2051000</v>
          </cell>
        </row>
        <row r="3541">
          <cell r="A3541" t="str">
            <v>P79504</v>
          </cell>
          <cell r="B3541" t="str">
            <v>SUGI PAMUNGKAS T R</v>
          </cell>
          <cell r="C3541" t="str">
            <v>06A60</v>
          </cell>
          <cell r="D3541">
            <v>1632000</v>
          </cell>
          <cell r="E3541">
            <v>163200</v>
          </cell>
          <cell r="F3541">
            <v>81600</v>
          </cell>
          <cell r="G3541">
            <v>225000</v>
          </cell>
          <cell r="H3541">
            <v>0</v>
          </cell>
          <cell r="I3541">
            <v>407000</v>
          </cell>
          <cell r="J3541">
            <v>1986000</v>
          </cell>
        </row>
        <row r="3542">
          <cell r="A3542" t="str">
            <v>P79718</v>
          </cell>
          <cell r="B3542" t="str">
            <v>NUNIK HANDAYANI</v>
          </cell>
          <cell r="C3542" t="str">
            <v>06A60</v>
          </cell>
          <cell r="D3542">
            <v>1744000</v>
          </cell>
          <cell r="E3542">
            <v>174400</v>
          </cell>
          <cell r="F3542">
            <v>174400</v>
          </cell>
          <cell r="G3542">
            <v>300000</v>
          </cell>
          <cell r="H3542">
            <v>0</v>
          </cell>
          <cell r="I3542">
            <v>407000</v>
          </cell>
          <cell r="J3542">
            <v>2051000</v>
          </cell>
        </row>
        <row r="3543">
          <cell r="A3543" t="str">
            <v>P80715</v>
          </cell>
          <cell r="B3543" t="str">
            <v>UNTUNG BASUKI</v>
          </cell>
          <cell r="C3543" t="str">
            <v>06A60</v>
          </cell>
          <cell r="D3543">
            <v>1425000</v>
          </cell>
          <cell r="E3543">
            <v>0</v>
          </cell>
          <cell r="F3543">
            <v>0</v>
          </cell>
          <cell r="G3543">
            <v>75000</v>
          </cell>
          <cell r="H3543">
            <v>0</v>
          </cell>
          <cell r="I3543">
            <v>583000</v>
          </cell>
          <cell r="J3543">
            <v>1922000</v>
          </cell>
        </row>
        <row r="3544">
          <cell r="A3544" t="str">
            <v>Q00820</v>
          </cell>
          <cell r="B3544" t="str">
            <v>DESTI NURANISARI</v>
          </cell>
          <cell r="C3544" t="str">
            <v>06A60</v>
          </cell>
          <cell r="D3544">
            <v>935000</v>
          </cell>
          <cell r="E3544">
            <v>0</v>
          </cell>
          <cell r="F3544">
            <v>0</v>
          </cell>
          <cell r="G3544">
            <v>75000</v>
          </cell>
          <cell r="H3544">
            <v>0</v>
          </cell>
          <cell r="I3544">
            <v>297000</v>
          </cell>
          <cell r="J3544">
            <v>1030000</v>
          </cell>
        </row>
        <row r="3545">
          <cell r="A3545" t="str">
            <v>P46638</v>
          </cell>
          <cell r="B3545" t="str">
            <v>S KASINO</v>
          </cell>
          <cell r="C3545" t="str">
            <v>06A70</v>
          </cell>
          <cell r="D3545">
            <v>1827000</v>
          </cell>
          <cell r="E3545">
            <v>182700</v>
          </cell>
          <cell r="F3545">
            <v>91350</v>
          </cell>
          <cell r="G3545">
            <v>225000</v>
          </cell>
          <cell r="H3545">
            <v>0</v>
          </cell>
          <cell r="I3545">
            <v>0</v>
          </cell>
          <cell r="J3545">
            <v>1716000</v>
          </cell>
        </row>
        <row r="3546">
          <cell r="A3546" t="str">
            <v>P53284</v>
          </cell>
          <cell r="B3546" t="str">
            <v>JULIANTO, S.SOS.</v>
          </cell>
          <cell r="C3546" t="str">
            <v>06A70</v>
          </cell>
          <cell r="D3546">
            <v>2446000</v>
          </cell>
          <cell r="E3546">
            <v>244600</v>
          </cell>
          <cell r="F3546">
            <v>366900</v>
          </cell>
          <cell r="G3546">
            <v>375000</v>
          </cell>
          <cell r="H3546">
            <v>1500000</v>
          </cell>
          <cell r="I3546">
            <v>0</v>
          </cell>
          <cell r="J3546">
            <v>2950000</v>
          </cell>
        </row>
        <row r="3547">
          <cell r="A3547" t="str">
            <v>P71724</v>
          </cell>
          <cell r="B3547" t="str">
            <v>SAJIRUN</v>
          </cell>
          <cell r="C3547" t="str">
            <v>06A70</v>
          </cell>
          <cell r="D3547">
            <v>1583000</v>
          </cell>
          <cell r="E3547">
            <v>158300</v>
          </cell>
          <cell r="F3547">
            <v>0</v>
          </cell>
          <cell r="G3547">
            <v>150000</v>
          </cell>
          <cell r="H3547">
            <v>0</v>
          </cell>
          <cell r="I3547">
            <v>0</v>
          </cell>
          <cell r="J3547">
            <v>1778000</v>
          </cell>
        </row>
        <row r="3548">
          <cell r="A3548" t="str">
            <v>P79351</v>
          </cell>
          <cell r="B3548" t="str">
            <v>RETNO HANDAYANI</v>
          </cell>
          <cell r="C3548" t="str">
            <v>06A70</v>
          </cell>
          <cell r="D3548">
            <v>1806000</v>
          </cell>
          <cell r="E3548">
            <v>180600</v>
          </cell>
          <cell r="F3548">
            <v>180600</v>
          </cell>
          <cell r="G3548">
            <v>300000</v>
          </cell>
          <cell r="H3548">
            <v>0</v>
          </cell>
          <cell r="I3548">
            <v>583000</v>
          </cell>
          <cell r="J3548">
            <v>2051000</v>
          </cell>
        </row>
        <row r="3549">
          <cell r="A3549" t="str">
            <v>P79654</v>
          </cell>
          <cell r="B3549" t="str">
            <v>RATIH KUSUMA,SE</v>
          </cell>
          <cell r="C3549" t="str">
            <v>06A70</v>
          </cell>
          <cell r="D3549">
            <v>1632000</v>
          </cell>
          <cell r="E3549">
            <v>163200</v>
          </cell>
          <cell r="F3549">
            <v>163200</v>
          </cell>
          <cell r="G3549">
            <v>300000</v>
          </cell>
          <cell r="H3549">
            <v>0</v>
          </cell>
          <cell r="I3549">
            <v>407000</v>
          </cell>
          <cell r="J3549">
            <v>1986000</v>
          </cell>
        </row>
        <row r="3550">
          <cell r="A3550" t="str">
            <v>P80168</v>
          </cell>
          <cell r="B3550" t="str">
            <v>SUNARTI</v>
          </cell>
          <cell r="C3550" t="str">
            <v>06A70</v>
          </cell>
          <cell r="D3550">
            <v>1744000</v>
          </cell>
          <cell r="E3550">
            <v>174400</v>
          </cell>
          <cell r="F3550">
            <v>174400</v>
          </cell>
          <cell r="G3550">
            <v>300000</v>
          </cell>
          <cell r="H3550">
            <v>0</v>
          </cell>
          <cell r="I3550">
            <v>825000</v>
          </cell>
          <cell r="J3550">
            <v>2051000</v>
          </cell>
        </row>
        <row r="3551">
          <cell r="A3551" t="str">
            <v>Q00821</v>
          </cell>
          <cell r="B3551" t="str">
            <v>ANDI GURITNO</v>
          </cell>
          <cell r="C3551" t="str">
            <v>06A70</v>
          </cell>
          <cell r="D3551">
            <v>935000</v>
          </cell>
          <cell r="E3551">
            <v>0</v>
          </cell>
          <cell r="F3551">
            <v>0</v>
          </cell>
          <cell r="G3551">
            <v>75000</v>
          </cell>
          <cell r="H3551">
            <v>0</v>
          </cell>
          <cell r="I3551">
            <v>297000</v>
          </cell>
          <cell r="J3551">
            <v>1030000</v>
          </cell>
        </row>
        <row r="3552">
          <cell r="A3552" t="str">
            <v>P62930</v>
          </cell>
          <cell r="B3552" t="str">
            <v>ANDREAS BARIYUN</v>
          </cell>
          <cell r="C3552" t="str">
            <v>06A80</v>
          </cell>
          <cell r="D3552">
            <v>2211000</v>
          </cell>
          <cell r="E3552">
            <v>221100</v>
          </cell>
          <cell r="F3552">
            <v>221100</v>
          </cell>
          <cell r="G3552">
            <v>300000</v>
          </cell>
          <cell r="H3552">
            <v>1500000</v>
          </cell>
          <cell r="I3552">
            <v>0</v>
          </cell>
          <cell r="J3552">
            <v>2950000</v>
          </cell>
        </row>
        <row r="3553">
          <cell r="A3553" t="str">
            <v>P80717</v>
          </cell>
          <cell r="B3553" t="str">
            <v>EDI SUPRIYONO</v>
          </cell>
          <cell r="C3553" t="str">
            <v>06A80</v>
          </cell>
          <cell r="D3553">
            <v>1425000</v>
          </cell>
          <cell r="E3553">
            <v>142500</v>
          </cell>
          <cell r="F3553">
            <v>142500</v>
          </cell>
          <cell r="G3553">
            <v>300000</v>
          </cell>
          <cell r="H3553">
            <v>0</v>
          </cell>
          <cell r="I3553">
            <v>407000</v>
          </cell>
          <cell r="J3553">
            <v>1840000</v>
          </cell>
        </row>
        <row r="3554">
          <cell r="A3554" t="str">
            <v>P82828</v>
          </cell>
          <cell r="B3554" t="str">
            <v>BUNGA NIKEN LARASATI</v>
          </cell>
          <cell r="C3554" t="str">
            <v>06A80</v>
          </cell>
          <cell r="D3554">
            <v>1164000</v>
          </cell>
          <cell r="E3554">
            <v>116400</v>
          </cell>
          <cell r="F3554">
            <v>0</v>
          </cell>
          <cell r="G3554">
            <v>150000</v>
          </cell>
          <cell r="H3554">
            <v>0</v>
          </cell>
          <cell r="I3554">
            <v>297000</v>
          </cell>
          <cell r="J3554">
            <v>1716000</v>
          </cell>
        </row>
        <row r="3555">
          <cell r="A3555" t="str">
            <v>P50724</v>
          </cell>
          <cell r="B3555" t="str">
            <v>AHMAD HUDHAYANTO</v>
          </cell>
          <cell r="C3555" t="str">
            <v>06A90</v>
          </cell>
          <cell r="D3555">
            <v>2288000</v>
          </cell>
          <cell r="E3555">
            <v>228800</v>
          </cell>
          <cell r="F3555">
            <v>114400</v>
          </cell>
          <cell r="G3555">
            <v>225000</v>
          </cell>
          <cell r="H3555">
            <v>1500000</v>
          </cell>
          <cell r="I3555">
            <v>0</v>
          </cell>
          <cell r="J3555">
            <v>2950000</v>
          </cell>
        </row>
        <row r="3556">
          <cell r="A3556" t="str">
            <v>P81563</v>
          </cell>
          <cell r="B3556" t="str">
            <v>TITA</v>
          </cell>
          <cell r="C3556" t="str">
            <v>06A90</v>
          </cell>
          <cell r="D3556">
            <v>1246000</v>
          </cell>
          <cell r="E3556">
            <v>0</v>
          </cell>
          <cell r="F3556">
            <v>0</v>
          </cell>
          <cell r="G3556">
            <v>75000</v>
          </cell>
          <cell r="H3556">
            <v>0</v>
          </cell>
          <cell r="I3556">
            <v>407000</v>
          </cell>
          <cell r="J3556">
            <v>1792000</v>
          </cell>
        </row>
        <row r="3557">
          <cell r="A3557" t="str">
            <v>P81637</v>
          </cell>
          <cell r="B3557" t="str">
            <v>SUKANTO</v>
          </cell>
          <cell r="C3557" t="str">
            <v>06A90</v>
          </cell>
          <cell r="D3557">
            <v>1207000</v>
          </cell>
          <cell r="E3557">
            <v>120700</v>
          </cell>
          <cell r="F3557">
            <v>120700</v>
          </cell>
          <cell r="G3557">
            <v>300000</v>
          </cell>
          <cell r="H3557">
            <v>0</v>
          </cell>
          <cell r="I3557">
            <v>297000</v>
          </cell>
          <cell r="J3557">
            <v>1727000</v>
          </cell>
        </row>
        <row r="3558">
          <cell r="A3558" t="str">
            <v>P81640</v>
          </cell>
          <cell r="B3558" t="str">
            <v>SUNOTO</v>
          </cell>
          <cell r="C3558" t="str">
            <v>06A90</v>
          </cell>
          <cell r="D3558">
            <v>1168000</v>
          </cell>
          <cell r="E3558">
            <v>116800</v>
          </cell>
          <cell r="F3558">
            <v>116800</v>
          </cell>
          <cell r="G3558">
            <v>300000</v>
          </cell>
          <cell r="H3558">
            <v>0</v>
          </cell>
          <cell r="I3558">
            <v>0</v>
          </cell>
          <cell r="J3558">
            <v>1592000</v>
          </cell>
        </row>
        <row r="3559">
          <cell r="A3559" t="str">
            <v>P53177</v>
          </cell>
          <cell r="B3559" t="str">
            <v>SUTEJO, BA</v>
          </cell>
          <cell r="C3559" t="str">
            <v>06B00</v>
          </cell>
          <cell r="D3559">
            <v>2288000</v>
          </cell>
          <cell r="E3559">
            <v>228800</v>
          </cell>
          <cell r="F3559">
            <v>228800</v>
          </cell>
          <cell r="G3559">
            <v>300000</v>
          </cell>
          <cell r="H3559">
            <v>1500000</v>
          </cell>
          <cell r="I3559">
            <v>0</v>
          </cell>
          <cell r="J3559">
            <v>2825000</v>
          </cell>
        </row>
        <row r="3560">
          <cell r="A3560" t="str">
            <v>P79635</v>
          </cell>
          <cell r="B3560" t="str">
            <v>HADIMAN SAPTONO</v>
          </cell>
          <cell r="C3560" t="str">
            <v>06B00</v>
          </cell>
          <cell r="D3560">
            <v>1632000</v>
          </cell>
          <cell r="E3560">
            <v>163200</v>
          </cell>
          <cell r="F3560">
            <v>163200</v>
          </cell>
          <cell r="G3560">
            <v>300000</v>
          </cell>
          <cell r="H3560">
            <v>0</v>
          </cell>
          <cell r="I3560">
            <v>583000</v>
          </cell>
          <cell r="J3560">
            <v>1986000</v>
          </cell>
        </row>
        <row r="3561">
          <cell r="A3561" t="str">
            <v>P81648</v>
          </cell>
          <cell r="B3561" t="str">
            <v>Rr DWI ARYANTI MENARA INDAH</v>
          </cell>
          <cell r="C3561" t="str">
            <v>06B00</v>
          </cell>
          <cell r="D3561">
            <v>1207000</v>
          </cell>
          <cell r="E3561">
            <v>0</v>
          </cell>
          <cell r="F3561">
            <v>0</v>
          </cell>
          <cell r="G3561">
            <v>75000</v>
          </cell>
          <cell r="H3561">
            <v>0</v>
          </cell>
          <cell r="I3561">
            <v>297000</v>
          </cell>
          <cell r="J3561">
            <v>1727000</v>
          </cell>
        </row>
        <row r="3562">
          <cell r="A3562" t="str">
            <v>P82598</v>
          </cell>
          <cell r="B3562" t="str">
            <v>UJUNG AGUS SIBUAN</v>
          </cell>
          <cell r="C3562" t="str">
            <v>06B00</v>
          </cell>
          <cell r="D3562">
            <v>1202000</v>
          </cell>
          <cell r="E3562">
            <v>0</v>
          </cell>
          <cell r="F3562">
            <v>0</v>
          </cell>
          <cell r="G3562">
            <v>75000</v>
          </cell>
          <cell r="H3562">
            <v>0</v>
          </cell>
          <cell r="I3562">
            <v>407000</v>
          </cell>
          <cell r="J3562">
            <v>1857000</v>
          </cell>
        </row>
        <row r="3563">
          <cell r="A3563" t="str">
            <v>P54276</v>
          </cell>
          <cell r="B3563" t="str">
            <v>RUSDI, BA</v>
          </cell>
          <cell r="C3563" t="str">
            <v>06B10</v>
          </cell>
          <cell r="D3563">
            <v>2288000</v>
          </cell>
          <cell r="E3563">
            <v>228800</v>
          </cell>
          <cell r="F3563">
            <v>228800</v>
          </cell>
          <cell r="G3563">
            <v>300000</v>
          </cell>
          <cell r="H3563">
            <v>1500000</v>
          </cell>
          <cell r="I3563">
            <v>0</v>
          </cell>
          <cell r="J3563">
            <v>2950000</v>
          </cell>
        </row>
        <row r="3564">
          <cell r="A3564" t="str">
            <v>P79629</v>
          </cell>
          <cell r="B3564" t="str">
            <v>RIYANTO SUBAGIYO</v>
          </cell>
          <cell r="C3564" t="str">
            <v>06B10</v>
          </cell>
          <cell r="D3564">
            <v>1806000</v>
          </cell>
          <cell r="E3564">
            <v>180600</v>
          </cell>
          <cell r="F3564">
            <v>180600</v>
          </cell>
          <cell r="G3564">
            <v>300000</v>
          </cell>
          <cell r="H3564">
            <v>0</v>
          </cell>
          <cell r="I3564">
            <v>583000</v>
          </cell>
          <cell r="J3564">
            <v>2051000</v>
          </cell>
        </row>
        <row r="3565">
          <cell r="A3565" t="str">
            <v>Q00822</v>
          </cell>
          <cell r="B3565" t="str">
            <v>AGUS HARIYADI</v>
          </cell>
          <cell r="C3565" t="str">
            <v>06B10</v>
          </cell>
          <cell r="D3565">
            <v>935000</v>
          </cell>
          <cell r="E3565">
            <v>0</v>
          </cell>
          <cell r="F3565">
            <v>0</v>
          </cell>
          <cell r="G3565">
            <v>75000</v>
          </cell>
          <cell r="H3565">
            <v>0</v>
          </cell>
          <cell r="I3565">
            <v>0</v>
          </cell>
          <cell r="J3565">
            <v>1030000</v>
          </cell>
        </row>
        <row r="3566">
          <cell r="A3566" t="str">
            <v>P68983</v>
          </cell>
          <cell r="B3566" t="str">
            <v>SUJITO</v>
          </cell>
          <cell r="C3566" t="str">
            <v>06B20</v>
          </cell>
          <cell r="D3566">
            <v>1592000</v>
          </cell>
          <cell r="E3566">
            <v>159200</v>
          </cell>
          <cell r="F3566">
            <v>238800</v>
          </cell>
          <cell r="G3566">
            <v>375000</v>
          </cell>
          <cell r="H3566">
            <v>0</v>
          </cell>
          <cell r="I3566">
            <v>297000</v>
          </cell>
          <cell r="J3566">
            <v>1716000</v>
          </cell>
        </row>
        <row r="3567">
          <cell r="A3567" t="str">
            <v>P70768</v>
          </cell>
          <cell r="B3567" t="str">
            <v>SIDI</v>
          </cell>
          <cell r="C3567" t="str">
            <v>06B20</v>
          </cell>
          <cell r="D3567">
            <v>1806000</v>
          </cell>
          <cell r="E3567">
            <v>180600</v>
          </cell>
          <cell r="F3567">
            <v>180600</v>
          </cell>
          <cell r="G3567">
            <v>300000</v>
          </cell>
          <cell r="H3567">
            <v>0</v>
          </cell>
          <cell r="I3567">
            <v>297000</v>
          </cell>
          <cell r="J3567">
            <v>1964000</v>
          </cell>
        </row>
        <row r="3568">
          <cell r="A3568" t="str">
            <v>P71504</v>
          </cell>
          <cell r="B3568" t="str">
            <v>WALGIYO</v>
          </cell>
          <cell r="C3568" t="str">
            <v>06B20</v>
          </cell>
          <cell r="D3568">
            <v>1692000</v>
          </cell>
          <cell r="E3568">
            <v>169200</v>
          </cell>
          <cell r="F3568">
            <v>84600</v>
          </cell>
          <cell r="G3568">
            <v>225000</v>
          </cell>
          <cell r="H3568">
            <v>0</v>
          </cell>
          <cell r="I3568">
            <v>297000</v>
          </cell>
          <cell r="J3568">
            <v>1840000</v>
          </cell>
        </row>
        <row r="3569">
          <cell r="A3569" t="str">
            <v>P77180</v>
          </cell>
          <cell r="B3569" t="str">
            <v>SUPRIASTUTI</v>
          </cell>
          <cell r="C3569" t="str">
            <v>06B20</v>
          </cell>
          <cell r="D3569">
            <v>1806000</v>
          </cell>
          <cell r="E3569">
            <v>0</v>
          </cell>
          <cell r="F3569">
            <v>0</v>
          </cell>
          <cell r="G3569">
            <v>75000</v>
          </cell>
          <cell r="H3569">
            <v>0</v>
          </cell>
          <cell r="I3569">
            <v>825000</v>
          </cell>
          <cell r="J3569">
            <v>1964000</v>
          </cell>
        </row>
        <row r="3570">
          <cell r="A3570" t="str">
            <v>P78943</v>
          </cell>
          <cell r="B3570" t="str">
            <v>MAHMUD MANAF,SE</v>
          </cell>
          <cell r="C3570" t="str">
            <v>06B20</v>
          </cell>
          <cell r="D3570">
            <v>1865000</v>
          </cell>
          <cell r="E3570">
            <v>186500</v>
          </cell>
          <cell r="F3570">
            <v>186500</v>
          </cell>
          <cell r="G3570">
            <v>300000</v>
          </cell>
          <cell r="H3570">
            <v>1500000</v>
          </cell>
          <cell r="I3570">
            <v>0</v>
          </cell>
          <cell r="J3570">
            <v>2950000</v>
          </cell>
        </row>
        <row r="3571">
          <cell r="A3571" t="str">
            <v>P79640</v>
          </cell>
          <cell r="B3571" t="str">
            <v>ENDANG SETYOWATI</v>
          </cell>
          <cell r="C3571" t="str">
            <v>06B20</v>
          </cell>
          <cell r="D3571">
            <v>1744000</v>
          </cell>
          <cell r="E3571">
            <v>174400</v>
          </cell>
          <cell r="F3571">
            <v>174400</v>
          </cell>
          <cell r="G3571">
            <v>300000</v>
          </cell>
          <cell r="H3571">
            <v>0</v>
          </cell>
          <cell r="I3571">
            <v>825000</v>
          </cell>
          <cell r="J3571">
            <v>1964000</v>
          </cell>
        </row>
        <row r="3572">
          <cell r="A3572" t="str">
            <v>P80984</v>
          </cell>
          <cell r="B3572" t="str">
            <v>YANUAR PRIBADI, S.E.</v>
          </cell>
          <cell r="C3572" t="str">
            <v>06B20</v>
          </cell>
          <cell r="D3572">
            <v>1738000</v>
          </cell>
          <cell r="E3572">
            <v>173800</v>
          </cell>
          <cell r="F3572">
            <v>0</v>
          </cell>
          <cell r="G3572">
            <v>150000</v>
          </cell>
          <cell r="H3572">
            <v>0</v>
          </cell>
          <cell r="I3572">
            <v>825000</v>
          </cell>
          <cell r="J3572">
            <v>2089000</v>
          </cell>
        </row>
        <row r="3573">
          <cell r="A3573" t="str">
            <v>P81004</v>
          </cell>
          <cell r="B3573" t="str">
            <v>YEKTI AMILARSIH, S.Sos</v>
          </cell>
          <cell r="C3573" t="str">
            <v>06B20</v>
          </cell>
          <cell r="D3573">
            <v>1625000</v>
          </cell>
          <cell r="E3573">
            <v>162500</v>
          </cell>
          <cell r="F3573">
            <v>162500</v>
          </cell>
          <cell r="G3573">
            <v>300000</v>
          </cell>
          <cell r="H3573">
            <v>0</v>
          </cell>
          <cell r="I3573">
            <v>583000</v>
          </cell>
          <cell r="J3573">
            <v>2027000</v>
          </cell>
        </row>
        <row r="3574">
          <cell r="A3574" t="str">
            <v>P81027</v>
          </cell>
          <cell r="B3574" t="str">
            <v>SRI AMBARWATI U, SH</v>
          </cell>
          <cell r="C3574" t="str">
            <v>06B20</v>
          </cell>
          <cell r="D3574">
            <v>1625000</v>
          </cell>
          <cell r="E3574">
            <v>0</v>
          </cell>
          <cell r="F3574">
            <v>0</v>
          </cell>
          <cell r="G3574">
            <v>75000</v>
          </cell>
          <cell r="H3574">
            <v>0</v>
          </cell>
          <cell r="I3574">
            <v>407000</v>
          </cell>
          <cell r="J3574">
            <v>2027000</v>
          </cell>
        </row>
        <row r="3575">
          <cell r="A3575" t="str">
            <v>Q00823</v>
          </cell>
          <cell r="B3575" t="str">
            <v>YUYUN EKA NURWIHENTIN</v>
          </cell>
          <cell r="C3575" t="str">
            <v>06B20</v>
          </cell>
          <cell r="D3575">
            <v>935000</v>
          </cell>
          <cell r="E3575">
            <v>0</v>
          </cell>
          <cell r="F3575">
            <v>0</v>
          </cell>
          <cell r="G3575">
            <v>75000</v>
          </cell>
          <cell r="H3575">
            <v>0</v>
          </cell>
          <cell r="I3575">
            <v>0</v>
          </cell>
          <cell r="J3575">
            <v>1030000</v>
          </cell>
        </row>
        <row r="3576">
          <cell r="A3576" t="str">
            <v>P51513</v>
          </cell>
          <cell r="B3576" t="str">
            <v>SUNARTO,SE</v>
          </cell>
          <cell r="C3576" t="str">
            <v>06B30</v>
          </cell>
          <cell r="D3576">
            <v>2364000</v>
          </cell>
          <cell r="E3576">
            <v>236400</v>
          </cell>
          <cell r="F3576">
            <v>236400</v>
          </cell>
          <cell r="G3576">
            <v>300000</v>
          </cell>
          <cell r="H3576">
            <v>1500000</v>
          </cell>
          <cell r="I3576">
            <v>0</v>
          </cell>
          <cell r="J3576">
            <v>2825000</v>
          </cell>
        </row>
        <row r="3577">
          <cell r="A3577" t="str">
            <v>P52066</v>
          </cell>
          <cell r="B3577" t="str">
            <v>SUPARDJIO</v>
          </cell>
          <cell r="C3577" t="str">
            <v>06B30</v>
          </cell>
          <cell r="D3577">
            <v>1942000</v>
          </cell>
          <cell r="E3577">
            <v>194200</v>
          </cell>
          <cell r="F3577">
            <v>97100</v>
          </cell>
          <cell r="G3577">
            <v>225000</v>
          </cell>
          <cell r="H3577">
            <v>0</v>
          </cell>
          <cell r="I3577">
            <v>407000</v>
          </cell>
          <cell r="J3577">
            <v>1922000</v>
          </cell>
        </row>
        <row r="3578">
          <cell r="A3578" t="str">
            <v>P68982</v>
          </cell>
          <cell r="B3578" t="str">
            <v>SUPRIHNO,SE</v>
          </cell>
          <cell r="C3578" t="str">
            <v>06B30</v>
          </cell>
          <cell r="D3578">
            <v>1748000</v>
          </cell>
          <cell r="E3578">
            <v>174800</v>
          </cell>
          <cell r="F3578">
            <v>174800</v>
          </cell>
          <cell r="G3578">
            <v>300000</v>
          </cell>
          <cell r="H3578">
            <v>0</v>
          </cell>
          <cell r="I3578">
            <v>0</v>
          </cell>
          <cell r="J3578">
            <v>1902000</v>
          </cell>
        </row>
        <row r="3579">
          <cell r="A3579" t="str">
            <v>P71593</v>
          </cell>
          <cell r="B3579" t="str">
            <v>SUWARDI</v>
          </cell>
          <cell r="C3579" t="str">
            <v>06B30</v>
          </cell>
          <cell r="D3579">
            <v>1638000</v>
          </cell>
          <cell r="E3579">
            <v>163800</v>
          </cell>
          <cell r="F3579">
            <v>81900</v>
          </cell>
          <cell r="G3579">
            <v>225000</v>
          </cell>
          <cell r="H3579">
            <v>0</v>
          </cell>
          <cell r="I3579">
            <v>0</v>
          </cell>
          <cell r="J3579">
            <v>1778000</v>
          </cell>
        </row>
        <row r="3580">
          <cell r="A3580" t="str">
            <v>P80155</v>
          </cell>
          <cell r="B3580" t="str">
            <v>SITI CHOMISAH</v>
          </cell>
          <cell r="C3580" t="str">
            <v>06B30</v>
          </cell>
          <cell r="D3580">
            <v>1744000</v>
          </cell>
          <cell r="E3580">
            <v>174400</v>
          </cell>
          <cell r="F3580">
            <v>174400</v>
          </cell>
          <cell r="G3580">
            <v>300000</v>
          </cell>
          <cell r="H3580">
            <v>0</v>
          </cell>
          <cell r="I3580">
            <v>583000</v>
          </cell>
          <cell r="J3580">
            <v>2051000</v>
          </cell>
        </row>
        <row r="3581">
          <cell r="A3581" t="str">
            <v>P62796</v>
          </cell>
          <cell r="B3581" t="str">
            <v>SALIYO</v>
          </cell>
          <cell r="C3581" t="str">
            <v>06B40</v>
          </cell>
          <cell r="D3581">
            <v>1751000</v>
          </cell>
          <cell r="E3581">
            <v>175100</v>
          </cell>
          <cell r="F3581">
            <v>175100</v>
          </cell>
          <cell r="G3581">
            <v>300000</v>
          </cell>
          <cell r="H3581">
            <v>0</v>
          </cell>
          <cell r="I3581">
            <v>0</v>
          </cell>
          <cell r="J3581">
            <v>1840000</v>
          </cell>
        </row>
        <row r="3582">
          <cell r="A3582" t="str">
            <v>P80463</v>
          </cell>
          <cell r="B3582" t="str">
            <v>RACHMAT HADI WIBOWO, SE.MM</v>
          </cell>
          <cell r="C3582" t="str">
            <v>06B40</v>
          </cell>
          <cell r="D3582">
            <v>1799000</v>
          </cell>
          <cell r="E3582">
            <v>179900</v>
          </cell>
          <cell r="F3582">
            <v>179900</v>
          </cell>
          <cell r="G3582">
            <v>300000</v>
          </cell>
          <cell r="H3582">
            <v>0</v>
          </cell>
          <cell r="I3582">
            <v>825000</v>
          </cell>
          <cell r="J3582">
            <v>2575000</v>
          </cell>
        </row>
        <row r="3583">
          <cell r="A3583" t="str">
            <v>P80721</v>
          </cell>
          <cell r="B3583" t="str">
            <v>SARMAN</v>
          </cell>
          <cell r="C3583" t="str">
            <v>06B40</v>
          </cell>
          <cell r="D3583">
            <v>1333000</v>
          </cell>
          <cell r="E3583">
            <v>133300</v>
          </cell>
          <cell r="F3583">
            <v>66650</v>
          </cell>
          <cell r="G3583">
            <v>225000</v>
          </cell>
          <cell r="H3583">
            <v>0</v>
          </cell>
          <cell r="I3583">
            <v>297000</v>
          </cell>
          <cell r="J3583">
            <v>1857000</v>
          </cell>
        </row>
        <row r="3584">
          <cell r="A3584" t="str">
            <v>P81068</v>
          </cell>
          <cell r="B3584" t="str">
            <v>IDA NAWAWATI, SE</v>
          </cell>
          <cell r="C3584" t="str">
            <v>06B40</v>
          </cell>
          <cell r="D3584">
            <v>1523000</v>
          </cell>
          <cell r="E3584">
            <v>152300</v>
          </cell>
          <cell r="F3584">
            <v>76150</v>
          </cell>
          <cell r="G3584">
            <v>225000</v>
          </cell>
          <cell r="H3584">
            <v>0</v>
          </cell>
          <cell r="I3584">
            <v>0</v>
          </cell>
          <cell r="J3584">
            <v>1986000</v>
          </cell>
        </row>
        <row r="3585">
          <cell r="A3585" t="str">
            <v>P52445</v>
          </cell>
          <cell r="B3585" t="str">
            <v>SUKASNO,SE</v>
          </cell>
          <cell r="C3585" t="str">
            <v>06B50</v>
          </cell>
          <cell r="D3585">
            <v>2446000</v>
          </cell>
          <cell r="E3585">
            <v>244600</v>
          </cell>
          <cell r="F3585">
            <v>0</v>
          </cell>
          <cell r="G3585">
            <v>150000</v>
          </cell>
          <cell r="H3585">
            <v>1500000</v>
          </cell>
          <cell r="I3585">
            <v>0</v>
          </cell>
          <cell r="J3585">
            <v>2825000</v>
          </cell>
        </row>
        <row r="3586">
          <cell r="A3586" t="str">
            <v>P63739</v>
          </cell>
          <cell r="B3586" t="str">
            <v>WAJIMIN</v>
          </cell>
          <cell r="C3586" t="str">
            <v>06B50</v>
          </cell>
          <cell r="D3586">
            <v>1692000</v>
          </cell>
          <cell r="E3586">
            <v>169200</v>
          </cell>
          <cell r="F3586">
            <v>169200</v>
          </cell>
          <cell r="G3586">
            <v>300000</v>
          </cell>
          <cell r="H3586">
            <v>0</v>
          </cell>
          <cell r="I3586">
            <v>297000</v>
          </cell>
          <cell r="J3586">
            <v>1840000</v>
          </cell>
        </row>
        <row r="3587">
          <cell r="A3587" t="str">
            <v>P78802</v>
          </cell>
          <cell r="B3587" t="str">
            <v>SLAMET BUDIONO</v>
          </cell>
          <cell r="C3587" t="str">
            <v>06B50</v>
          </cell>
          <cell r="D3587">
            <v>1436000</v>
          </cell>
          <cell r="E3587">
            <v>143600</v>
          </cell>
          <cell r="F3587">
            <v>143600</v>
          </cell>
          <cell r="G3587">
            <v>300000</v>
          </cell>
          <cell r="H3587">
            <v>0</v>
          </cell>
          <cell r="I3587">
            <v>0</v>
          </cell>
          <cell r="J3587">
            <v>1716000</v>
          </cell>
        </row>
        <row r="3588">
          <cell r="A3588" t="str">
            <v>P80712</v>
          </cell>
          <cell r="B3588" t="str">
            <v>SURATIN NASIB</v>
          </cell>
          <cell r="C3588" t="str">
            <v>06B50</v>
          </cell>
          <cell r="D3588">
            <v>1425000</v>
          </cell>
          <cell r="E3588">
            <v>142500</v>
          </cell>
          <cell r="F3588">
            <v>142500</v>
          </cell>
          <cell r="G3588">
            <v>300000</v>
          </cell>
          <cell r="H3588">
            <v>0</v>
          </cell>
          <cell r="I3588">
            <v>583000</v>
          </cell>
          <cell r="J3588">
            <v>1840000</v>
          </cell>
        </row>
        <row r="3589">
          <cell r="A3589" t="str">
            <v>P47471</v>
          </cell>
          <cell r="B3589" t="str">
            <v>PARDIMAN</v>
          </cell>
          <cell r="C3589" t="str">
            <v>06B60</v>
          </cell>
          <cell r="D3589">
            <v>1942000</v>
          </cell>
          <cell r="E3589">
            <v>194200</v>
          </cell>
          <cell r="F3589">
            <v>0</v>
          </cell>
          <cell r="G3589">
            <v>150000</v>
          </cell>
          <cell r="H3589">
            <v>0</v>
          </cell>
          <cell r="I3589">
            <v>0</v>
          </cell>
          <cell r="J3589">
            <v>1840000</v>
          </cell>
        </row>
        <row r="3590">
          <cell r="A3590" t="str">
            <v>P62929</v>
          </cell>
          <cell r="B3590" t="str">
            <v>PURNOMO RUJITO</v>
          </cell>
          <cell r="C3590" t="str">
            <v>06B60</v>
          </cell>
          <cell r="D3590">
            <v>1934000</v>
          </cell>
          <cell r="E3590">
            <v>193400</v>
          </cell>
          <cell r="F3590">
            <v>193400</v>
          </cell>
          <cell r="G3590">
            <v>300000</v>
          </cell>
          <cell r="H3590">
            <v>0</v>
          </cell>
          <cell r="I3590">
            <v>407000</v>
          </cell>
          <cell r="J3590">
            <v>1964000</v>
          </cell>
        </row>
        <row r="3591">
          <cell r="A3591" t="str">
            <v>P78965</v>
          </cell>
          <cell r="B3591" t="str">
            <v>SUGITO,S.SOS</v>
          </cell>
          <cell r="C3591" t="str">
            <v>06B60</v>
          </cell>
          <cell r="D3591">
            <v>1865000</v>
          </cell>
          <cell r="E3591">
            <v>186500</v>
          </cell>
          <cell r="F3591">
            <v>186500</v>
          </cell>
          <cell r="G3591">
            <v>300000</v>
          </cell>
          <cell r="H3591">
            <v>1500000</v>
          </cell>
          <cell r="I3591">
            <v>0</v>
          </cell>
          <cell r="J3591">
            <v>2825000</v>
          </cell>
        </row>
        <row r="3592">
          <cell r="A3592" t="str">
            <v>Q00824</v>
          </cell>
          <cell r="B3592" t="str">
            <v>HANNA WULANSARI</v>
          </cell>
          <cell r="C3592" t="str">
            <v>06B60</v>
          </cell>
          <cell r="D3592">
            <v>935000</v>
          </cell>
          <cell r="E3592">
            <v>0</v>
          </cell>
          <cell r="F3592">
            <v>0</v>
          </cell>
          <cell r="G3592">
            <v>75000</v>
          </cell>
          <cell r="H3592">
            <v>0</v>
          </cell>
          <cell r="I3592">
            <v>297000</v>
          </cell>
          <cell r="J3592">
            <v>1030000</v>
          </cell>
        </row>
        <row r="3593">
          <cell r="A3593" t="str">
            <v>P76308</v>
          </cell>
          <cell r="B3593" t="str">
            <v>TUKIJO</v>
          </cell>
          <cell r="C3593" t="str">
            <v>06B70</v>
          </cell>
          <cell r="D3593">
            <v>1689000</v>
          </cell>
          <cell r="E3593">
            <v>168900</v>
          </cell>
          <cell r="F3593">
            <v>168900</v>
          </cell>
          <cell r="G3593">
            <v>300000</v>
          </cell>
          <cell r="H3593">
            <v>0</v>
          </cell>
          <cell r="I3593">
            <v>407000</v>
          </cell>
          <cell r="J3593">
            <v>1986000</v>
          </cell>
        </row>
        <row r="3594">
          <cell r="A3594" t="str">
            <v>P79392</v>
          </cell>
          <cell r="B3594" t="str">
            <v>PRAYITNO</v>
          </cell>
          <cell r="C3594" t="str">
            <v>06B70</v>
          </cell>
          <cell r="D3594">
            <v>1806000</v>
          </cell>
          <cell r="E3594">
            <v>180600</v>
          </cell>
          <cell r="F3594">
            <v>180600</v>
          </cell>
          <cell r="G3594">
            <v>300000</v>
          </cell>
          <cell r="H3594">
            <v>0</v>
          </cell>
          <cell r="I3594">
            <v>825000</v>
          </cell>
          <cell r="J3594">
            <v>1964000</v>
          </cell>
        </row>
        <row r="3595">
          <cell r="A3595" t="str">
            <v>P62708</v>
          </cell>
          <cell r="B3595" t="str">
            <v>RUSDIHARJO</v>
          </cell>
          <cell r="C3595" t="str">
            <v>06B80</v>
          </cell>
          <cell r="D3595">
            <v>2136000</v>
          </cell>
          <cell r="E3595">
            <v>213600</v>
          </cell>
          <cell r="F3595">
            <v>213600</v>
          </cell>
          <cell r="G3595">
            <v>300000</v>
          </cell>
          <cell r="H3595">
            <v>1500000</v>
          </cell>
          <cell r="I3595">
            <v>0</v>
          </cell>
          <cell r="J3595">
            <v>2825000</v>
          </cell>
        </row>
        <row r="3596">
          <cell r="A3596" t="str">
            <v>P79616</v>
          </cell>
          <cell r="B3596" t="str">
            <v>SRI PADMAJANAWATI</v>
          </cell>
          <cell r="C3596" t="str">
            <v>06B80</v>
          </cell>
          <cell r="D3596">
            <v>1744000</v>
          </cell>
          <cell r="E3596">
            <v>0</v>
          </cell>
          <cell r="F3596">
            <v>0</v>
          </cell>
          <cell r="G3596">
            <v>75000</v>
          </cell>
          <cell r="H3596">
            <v>0</v>
          </cell>
          <cell r="I3596">
            <v>407000</v>
          </cell>
          <cell r="J3596">
            <v>1964000</v>
          </cell>
        </row>
        <row r="3597">
          <cell r="A3597" t="str">
            <v>P80719</v>
          </cell>
          <cell r="B3597" t="str">
            <v>BUDIONO</v>
          </cell>
          <cell r="C3597" t="str">
            <v>06B80</v>
          </cell>
          <cell r="D3597">
            <v>1333000</v>
          </cell>
          <cell r="E3597">
            <v>133300</v>
          </cell>
          <cell r="F3597">
            <v>133300</v>
          </cell>
          <cell r="G3597">
            <v>300000</v>
          </cell>
          <cell r="H3597">
            <v>0</v>
          </cell>
          <cell r="I3597">
            <v>583000</v>
          </cell>
          <cell r="J3597">
            <v>1857000</v>
          </cell>
        </row>
        <row r="3598">
          <cell r="A3598" t="str">
            <v>P81639</v>
          </cell>
          <cell r="B3598" t="str">
            <v>DARIMAN</v>
          </cell>
          <cell r="C3598" t="str">
            <v>06B80</v>
          </cell>
          <cell r="D3598">
            <v>1168000</v>
          </cell>
          <cell r="E3598">
            <v>116800</v>
          </cell>
          <cell r="F3598">
            <v>116800</v>
          </cell>
          <cell r="G3598">
            <v>300000</v>
          </cell>
          <cell r="H3598">
            <v>0</v>
          </cell>
          <cell r="I3598">
            <v>297000</v>
          </cell>
          <cell r="J3598">
            <v>1592000</v>
          </cell>
        </row>
        <row r="3599">
          <cell r="A3599" t="str">
            <v>P62927</v>
          </cell>
          <cell r="B3599" t="str">
            <v>WICAKSONO</v>
          </cell>
          <cell r="C3599" t="str">
            <v>06B90</v>
          </cell>
          <cell r="D3599">
            <v>1872000</v>
          </cell>
          <cell r="E3599">
            <v>187200</v>
          </cell>
          <cell r="F3599">
            <v>93600</v>
          </cell>
          <cell r="G3599">
            <v>225000</v>
          </cell>
          <cell r="H3599">
            <v>0</v>
          </cell>
          <cell r="I3599">
            <v>407000</v>
          </cell>
          <cell r="J3599">
            <v>1986000</v>
          </cell>
        </row>
        <row r="3600">
          <cell r="A3600" t="str">
            <v>P66360</v>
          </cell>
          <cell r="B3600" t="str">
            <v>SUPARDJO</v>
          </cell>
          <cell r="C3600" t="str">
            <v>06B90</v>
          </cell>
          <cell r="D3600">
            <v>1638000</v>
          </cell>
          <cell r="E3600">
            <v>163800</v>
          </cell>
          <cell r="F3600">
            <v>81900</v>
          </cell>
          <cell r="G3600">
            <v>225000</v>
          </cell>
          <cell r="H3600">
            <v>0</v>
          </cell>
          <cell r="I3600">
            <v>0</v>
          </cell>
          <cell r="J3600">
            <v>1778000</v>
          </cell>
        </row>
        <row r="3601">
          <cell r="A3601" t="str">
            <v>P78951</v>
          </cell>
          <cell r="B3601" t="str">
            <v>SRI JUPIONO</v>
          </cell>
          <cell r="C3601" t="str">
            <v>06B90</v>
          </cell>
          <cell r="D3601">
            <v>1865000</v>
          </cell>
          <cell r="E3601">
            <v>186500</v>
          </cell>
          <cell r="F3601">
            <v>186500</v>
          </cell>
          <cell r="G3601">
            <v>300000</v>
          </cell>
          <cell r="H3601">
            <v>1500000</v>
          </cell>
          <cell r="I3601">
            <v>0</v>
          </cell>
          <cell r="J3601">
            <v>2825000</v>
          </cell>
        </row>
        <row r="3602">
          <cell r="A3602" t="str">
            <v>P80716</v>
          </cell>
          <cell r="B3602" t="str">
            <v>DADAN HERDIANA</v>
          </cell>
          <cell r="C3602" t="str">
            <v>06B90</v>
          </cell>
          <cell r="D3602">
            <v>1425000</v>
          </cell>
          <cell r="E3602">
            <v>142500</v>
          </cell>
          <cell r="F3602">
            <v>142500</v>
          </cell>
          <cell r="G3602">
            <v>300000</v>
          </cell>
          <cell r="H3602">
            <v>0</v>
          </cell>
          <cell r="I3602">
            <v>583000</v>
          </cell>
          <cell r="J3602">
            <v>1922000</v>
          </cell>
        </row>
        <row r="3603">
          <cell r="A3603" t="str">
            <v>P81638</v>
          </cell>
          <cell r="B3603" t="str">
            <v>SURATMAN</v>
          </cell>
          <cell r="C3603" t="str">
            <v>06B90</v>
          </cell>
          <cell r="D3603">
            <v>1168000</v>
          </cell>
          <cell r="E3603">
            <v>116800</v>
          </cell>
          <cell r="F3603">
            <v>116800</v>
          </cell>
          <cell r="G3603">
            <v>300000</v>
          </cell>
          <cell r="H3603">
            <v>0</v>
          </cell>
          <cell r="I3603">
            <v>297000</v>
          </cell>
          <cell r="J3603">
            <v>1592000</v>
          </cell>
        </row>
        <row r="3604">
          <cell r="A3604" t="str">
            <v>P52851</v>
          </cell>
          <cell r="B3604" t="str">
            <v>SAMINGUN</v>
          </cell>
          <cell r="C3604" t="str">
            <v>06C00</v>
          </cell>
          <cell r="D3604">
            <v>1938000</v>
          </cell>
          <cell r="E3604">
            <v>193800</v>
          </cell>
          <cell r="F3604">
            <v>193800</v>
          </cell>
          <cell r="G3604">
            <v>300000</v>
          </cell>
          <cell r="H3604">
            <v>0</v>
          </cell>
          <cell r="I3604">
            <v>583000</v>
          </cell>
          <cell r="J3604">
            <v>2054000</v>
          </cell>
        </row>
        <row r="3605">
          <cell r="A3605" t="str">
            <v>P78578</v>
          </cell>
          <cell r="B3605" t="str">
            <v>HARUKO FUJI NUR ISMIRIA, S.E.</v>
          </cell>
          <cell r="C3605" t="str">
            <v>06C00</v>
          </cell>
          <cell r="D3605">
            <v>1994000</v>
          </cell>
          <cell r="E3605">
            <v>0</v>
          </cell>
          <cell r="F3605">
            <v>0</v>
          </cell>
          <cell r="G3605">
            <v>75000</v>
          </cell>
          <cell r="H3605">
            <v>1500000</v>
          </cell>
          <cell r="I3605">
            <v>0</v>
          </cell>
          <cell r="J3605">
            <v>3050000</v>
          </cell>
        </row>
        <row r="3606">
          <cell r="A3606" t="str">
            <v>P79720</v>
          </cell>
          <cell r="B3606" t="str">
            <v>FEBTIANA RISBIYANTI,SE</v>
          </cell>
          <cell r="C3606" t="str">
            <v>06C00</v>
          </cell>
          <cell r="D3606">
            <v>1686000</v>
          </cell>
          <cell r="E3606">
            <v>168600</v>
          </cell>
          <cell r="F3606">
            <v>168600</v>
          </cell>
          <cell r="G3606">
            <v>300000</v>
          </cell>
          <cell r="H3606">
            <v>0</v>
          </cell>
          <cell r="I3606">
            <v>407000</v>
          </cell>
          <cell r="J3606">
            <v>2121000</v>
          </cell>
        </row>
        <row r="3607">
          <cell r="A3607" t="str">
            <v>Q00825</v>
          </cell>
          <cell r="B3607" t="str">
            <v>KISBARINTO</v>
          </cell>
          <cell r="C3607" t="str">
            <v>06C00</v>
          </cell>
          <cell r="D3607">
            <v>935000</v>
          </cell>
          <cell r="E3607">
            <v>0</v>
          </cell>
          <cell r="F3607">
            <v>0</v>
          </cell>
          <cell r="G3607">
            <v>75000</v>
          </cell>
          <cell r="H3607">
            <v>0</v>
          </cell>
          <cell r="I3607">
            <v>0</v>
          </cell>
          <cell r="J3607">
            <v>1060000</v>
          </cell>
        </row>
        <row r="3608">
          <cell r="A3608" t="str">
            <v>P52498</v>
          </cell>
          <cell r="B3608" t="str">
            <v>TUGINO, BSc</v>
          </cell>
          <cell r="C3608" t="str">
            <v>06C10</v>
          </cell>
          <cell r="D3608">
            <v>2364000</v>
          </cell>
          <cell r="E3608">
            <v>236400</v>
          </cell>
          <cell r="F3608">
            <v>236400</v>
          </cell>
          <cell r="G3608">
            <v>300000</v>
          </cell>
          <cell r="H3608">
            <v>1600000</v>
          </cell>
          <cell r="I3608">
            <v>0</v>
          </cell>
          <cell r="J3608">
            <v>3393000</v>
          </cell>
        </row>
        <row r="3609">
          <cell r="A3609" t="str">
            <v>P79757</v>
          </cell>
          <cell r="B3609" t="str">
            <v>SITI SURATNI</v>
          </cell>
          <cell r="C3609" t="str">
            <v>06C10</v>
          </cell>
          <cell r="D3609">
            <v>1632000</v>
          </cell>
          <cell r="E3609">
            <v>0</v>
          </cell>
          <cell r="F3609">
            <v>0</v>
          </cell>
          <cell r="G3609">
            <v>75000</v>
          </cell>
          <cell r="H3609">
            <v>0</v>
          </cell>
          <cell r="I3609">
            <v>407000</v>
          </cell>
          <cell r="J3609">
            <v>2054000</v>
          </cell>
        </row>
        <row r="3610">
          <cell r="A3610" t="str">
            <v>P81376</v>
          </cell>
          <cell r="B3610" t="str">
            <v>WALUYO</v>
          </cell>
          <cell r="C3610" t="str">
            <v>06C10</v>
          </cell>
          <cell r="D3610">
            <v>1207000</v>
          </cell>
          <cell r="E3610">
            <v>120700</v>
          </cell>
          <cell r="F3610">
            <v>120700</v>
          </cell>
          <cell r="G3610">
            <v>300000</v>
          </cell>
          <cell r="H3610">
            <v>0</v>
          </cell>
          <cell r="I3610">
            <v>297000</v>
          </cell>
          <cell r="J3610">
            <v>1785000</v>
          </cell>
        </row>
        <row r="3611">
          <cell r="A3611" t="str">
            <v>P66088</v>
          </cell>
          <cell r="B3611" t="str">
            <v>KASIDO</v>
          </cell>
          <cell r="C3611" t="str">
            <v>06C20</v>
          </cell>
          <cell r="D3611">
            <v>1806000</v>
          </cell>
          <cell r="E3611">
            <v>180600</v>
          </cell>
          <cell r="F3611">
            <v>180600</v>
          </cell>
          <cell r="G3611">
            <v>300000</v>
          </cell>
          <cell r="H3611">
            <v>0</v>
          </cell>
          <cell r="I3611">
            <v>297000</v>
          </cell>
          <cell r="J3611">
            <v>2034000</v>
          </cell>
        </row>
        <row r="3612">
          <cell r="A3612" t="str">
            <v>P78592</v>
          </cell>
          <cell r="B3612" t="str">
            <v>JOKO SURYANTO</v>
          </cell>
          <cell r="C3612" t="str">
            <v>06C20</v>
          </cell>
          <cell r="D3612">
            <v>1994000</v>
          </cell>
          <cell r="E3612">
            <v>199400</v>
          </cell>
          <cell r="F3612">
            <v>199400</v>
          </cell>
          <cell r="G3612">
            <v>300000</v>
          </cell>
          <cell r="H3612">
            <v>1500000</v>
          </cell>
          <cell r="I3612">
            <v>0</v>
          </cell>
          <cell r="J3612">
            <v>3050000</v>
          </cell>
        </row>
        <row r="3613">
          <cell r="A3613" t="str">
            <v>P79701</v>
          </cell>
          <cell r="B3613" t="str">
            <v>LUSIA TUTIK HANDAYANI, S.E.</v>
          </cell>
          <cell r="C3613" t="str">
            <v>06C20</v>
          </cell>
          <cell r="D3613">
            <v>1632000</v>
          </cell>
          <cell r="E3613">
            <v>163200</v>
          </cell>
          <cell r="F3613">
            <v>163200</v>
          </cell>
          <cell r="G3613">
            <v>300000</v>
          </cell>
          <cell r="H3613">
            <v>0</v>
          </cell>
          <cell r="I3613">
            <v>605000</v>
          </cell>
          <cell r="J3613">
            <v>2054000</v>
          </cell>
        </row>
        <row r="3614">
          <cell r="A3614" t="str">
            <v>P81642</v>
          </cell>
          <cell r="B3614" t="str">
            <v>ISTI MUNDARYATUN</v>
          </cell>
          <cell r="C3614" t="str">
            <v>06C20</v>
          </cell>
          <cell r="D3614">
            <v>1246000</v>
          </cell>
          <cell r="E3614">
            <v>124600</v>
          </cell>
          <cell r="F3614">
            <v>124600</v>
          </cell>
          <cell r="G3614">
            <v>300000</v>
          </cell>
          <cell r="H3614">
            <v>0</v>
          </cell>
          <cell r="I3614">
            <v>407000</v>
          </cell>
          <cell r="J3614">
            <v>1852000</v>
          </cell>
        </row>
        <row r="3615">
          <cell r="A3615" t="str">
            <v>P62936</v>
          </cell>
          <cell r="B3615" t="str">
            <v>BROTOSISWO</v>
          </cell>
          <cell r="C3615" t="str">
            <v>06C30</v>
          </cell>
          <cell r="D3615">
            <v>1872000</v>
          </cell>
          <cell r="E3615">
            <v>187200</v>
          </cell>
          <cell r="F3615">
            <v>187200</v>
          </cell>
          <cell r="G3615">
            <v>300000</v>
          </cell>
          <cell r="H3615">
            <v>0</v>
          </cell>
          <cell r="I3615">
            <v>407000</v>
          </cell>
          <cell r="J3615">
            <v>1970000</v>
          </cell>
        </row>
        <row r="3616">
          <cell r="A3616" t="str">
            <v>P79783</v>
          </cell>
          <cell r="B3616" t="str">
            <v>MOH. JA'FAR, SE</v>
          </cell>
          <cell r="C3616" t="str">
            <v>06C30</v>
          </cell>
          <cell r="D3616">
            <v>1861000</v>
          </cell>
          <cell r="E3616">
            <v>186100</v>
          </cell>
          <cell r="F3616">
            <v>186100</v>
          </cell>
          <cell r="G3616">
            <v>300000</v>
          </cell>
          <cell r="H3616">
            <v>1500000</v>
          </cell>
          <cell r="I3616">
            <v>0</v>
          </cell>
          <cell r="J3616">
            <v>2925000</v>
          </cell>
        </row>
        <row r="3617">
          <cell r="A3617" t="str">
            <v>Q00826</v>
          </cell>
          <cell r="B3617" t="str">
            <v>NOVITA ARI WENING</v>
          </cell>
          <cell r="C3617" t="str">
            <v>06C30</v>
          </cell>
          <cell r="D3617">
            <v>935000</v>
          </cell>
          <cell r="E3617">
            <v>0</v>
          </cell>
          <cell r="F3617">
            <v>0</v>
          </cell>
          <cell r="G3617">
            <v>75000</v>
          </cell>
          <cell r="H3617">
            <v>0</v>
          </cell>
          <cell r="I3617">
            <v>0</v>
          </cell>
          <cell r="J3617">
            <v>1060000</v>
          </cell>
        </row>
        <row r="3618">
          <cell r="A3618" t="str">
            <v>P79725</v>
          </cell>
          <cell r="B3618" t="str">
            <v>RUSMI NUR HIDAYATI</v>
          </cell>
          <cell r="C3618" t="str">
            <v>06C40</v>
          </cell>
          <cell r="D3618">
            <v>1577000</v>
          </cell>
          <cell r="E3618">
            <v>157700</v>
          </cell>
          <cell r="F3618">
            <v>157700</v>
          </cell>
          <cell r="G3618">
            <v>300000</v>
          </cell>
          <cell r="H3618">
            <v>0</v>
          </cell>
          <cell r="I3618">
            <v>407000</v>
          </cell>
          <cell r="J3618">
            <v>2054000</v>
          </cell>
        </row>
        <row r="3619">
          <cell r="A3619" t="str">
            <v>P80499</v>
          </cell>
          <cell r="B3619" t="str">
            <v>NIRAWAN HADI, SE Ak</v>
          </cell>
          <cell r="C3619" t="str">
            <v>06C40</v>
          </cell>
          <cell r="D3619">
            <v>1799000</v>
          </cell>
          <cell r="E3619">
            <v>179900</v>
          </cell>
          <cell r="F3619">
            <v>89950</v>
          </cell>
          <cell r="G3619">
            <v>225000</v>
          </cell>
          <cell r="H3619">
            <v>1500000</v>
          </cell>
          <cell r="I3619">
            <v>0</v>
          </cell>
          <cell r="J3619">
            <v>2925000</v>
          </cell>
        </row>
        <row r="3620">
          <cell r="A3620" t="str">
            <v>Q00827</v>
          </cell>
          <cell r="B3620" t="str">
            <v>IWAN RESPATI KURNIAWAN</v>
          </cell>
          <cell r="C3620" t="str">
            <v>06C40</v>
          </cell>
          <cell r="D3620">
            <v>935000</v>
          </cell>
          <cell r="E3620">
            <v>0</v>
          </cell>
          <cell r="F3620">
            <v>0</v>
          </cell>
          <cell r="G3620">
            <v>75000</v>
          </cell>
          <cell r="H3620">
            <v>0</v>
          </cell>
          <cell r="I3620">
            <v>0</v>
          </cell>
          <cell r="J3620">
            <v>1060000</v>
          </cell>
        </row>
        <row r="3621">
          <cell r="A3621" t="str">
            <v>P62778</v>
          </cell>
          <cell r="B3621" t="str">
            <v>ARI TURMONO</v>
          </cell>
          <cell r="C3621" t="str">
            <v>06C50</v>
          </cell>
          <cell r="D3621">
            <v>2211000</v>
          </cell>
          <cell r="E3621">
            <v>221100</v>
          </cell>
          <cell r="F3621">
            <v>221100</v>
          </cell>
          <cell r="G3621">
            <v>300000</v>
          </cell>
          <cell r="H3621">
            <v>1500000</v>
          </cell>
          <cell r="I3621">
            <v>0</v>
          </cell>
          <cell r="J3621">
            <v>2928000</v>
          </cell>
        </row>
        <row r="3622">
          <cell r="A3622" t="str">
            <v>P79700</v>
          </cell>
          <cell r="B3622" t="str">
            <v>SITI SURYANI</v>
          </cell>
          <cell r="C3622" t="str">
            <v>06C50</v>
          </cell>
          <cell r="D3622">
            <v>1744000</v>
          </cell>
          <cell r="E3622">
            <v>174400</v>
          </cell>
          <cell r="F3622">
            <v>174400</v>
          </cell>
          <cell r="G3622">
            <v>300000</v>
          </cell>
          <cell r="H3622">
            <v>0</v>
          </cell>
          <cell r="I3622">
            <v>407000</v>
          </cell>
          <cell r="J3622">
            <v>2121000</v>
          </cell>
        </row>
        <row r="3623">
          <cell r="A3623" t="str">
            <v>P80732</v>
          </cell>
          <cell r="B3623" t="str">
            <v>MULYONO</v>
          </cell>
          <cell r="C3623" t="str">
            <v>06C50</v>
          </cell>
          <cell r="D3623">
            <v>1425000</v>
          </cell>
          <cell r="E3623">
            <v>142500</v>
          </cell>
          <cell r="F3623">
            <v>142500</v>
          </cell>
          <cell r="G3623">
            <v>300000</v>
          </cell>
          <cell r="H3623">
            <v>0</v>
          </cell>
          <cell r="I3623">
            <v>297000</v>
          </cell>
          <cell r="J3623">
            <v>1987000</v>
          </cell>
        </row>
        <row r="3624">
          <cell r="A3624" t="str">
            <v>P77304</v>
          </cell>
          <cell r="B3624" t="str">
            <v>ANISAH</v>
          </cell>
          <cell r="C3624" t="str">
            <v>06C60</v>
          </cell>
          <cell r="D3624">
            <v>1806000</v>
          </cell>
          <cell r="E3624">
            <v>180600</v>
          </cell>
          <cell r="F3624">
            <v>180600</v>
          </cell>
          <cell r="G3624">
            <v>300000</v>
          </cell>
          <cell r="H3624">
            <v>0</v>
          </cell>
          <cell r="I3624">
            <v>407000</v>
          </cell>
          <cell r="J3624">
            <v>2121000</v>
          </cell>
        </row>
        <row r="3625">
          <cell r="A3625" t="str">
            <v>P78648</v>
          </cell>
          <cell r="B3625" t="str">
            <v>ARIE PURWOKO WIBOWO,SE</v>
          </cell>
          <cell r="C3625" t="str">
            <v>06C60</v>
          </cell>
          <cell r="D3625">
            <v>1930000</v>
          </cell>
          <cell r="E3625">
            <v>193000</v>
          </cell>
          <cell r="F3625">
            <v>193000</v>
          </cell>
          <cell r="G3625">
            <v>300000</v>
          </cell>
          <cell r="H3625">
            <v>1500000</v>
          </cell>
          <cell r="I3625">
            <v>0</v>
          </cell>
          <cell r="J3625">
            <v>3050000</v>
          </cell>
        </row>
        <row r="3626">
          <cell r="A3626" t="str">
            <v>P78806</v>
          </cell>
          <cell r="B3626" t="str">
            <v>SLAMET RIYADI,SE</v>
          </cell>
          <cell r="C3626" t="str">
            <v>06C60</v>
          </cell>
          <cell r="D3626">
            <v>1477000</v>
          </cell>
          <cell r="E3626">
            <v>147700</v>
          </cell>
          <cell r="F3626">
            <v>147700</v>
          </cell>
          <cell r="G3626">
            <v>300000</v>
          </cell>
          <cell r="H3626">
            <v>0</v>
          </cell>
          <cell r="I3626">
            <v>297000</v>
          </cell>
          <cell r="J3626">
            <v>1920000</v>
          </cell>
        </row>
        <row r="3627">
          <cell r="A3627" t="str">
            <v>P79618</v>
          </cell>
          <cell r="B3627" t="str">
            <v>TRI LESTARI</v>
          </cell>
          <cell r="C3627" t="str">
            <v>06C60</v>
          </cell>
          <cell r="D3627">
            <v>1577000</v>
          </cell>
          <cell r="E3627">
            <v>157700</v>
          </cell>
          <cell r="F3627">
            <v>78850</v>
          </cell>
          <cell r="G3627">
            <v>225000</v>
          </cell>
          <cell r="H3627">
            <v>0</v>
          </cell>
          <cell r="I3627">
            <v>407000</v>
          </cell>
          <cell r="J3627">
            <v>2054000</v>
          </cell>
        </row>
        <row r="3628">
          <cell r="A3628" t="str">
            <v>P79724</v>
          </cell>
          <cell r="B3628" t="str">
            <v>NANY PRABAWATY,SE</v>
          </cell>
          <cell r="C3628" t="str">
            <v>06C70</v>
          </cell>
          <cell r="D3628">
            <v>1632000</v>
          </cell>
          <cell r="E3628">
            <v>163200</v>
          </cell>
          <cell r="F3628">
            <v>163200</v>
          </cell>
          <cell r="G3628">
            <v>300000</v>
          </cell>
          <cell r="H3628">
            <v>0</v>
          </cell>
          <cell r="I3628">
            <v>407000</v>
          </cell>
          <cell r="J3628">
            <v>2054000</v>
          </cell>
        </row>
        <row r="3629">
          <cell r="A3629" t="str">
            <v>P79929</v>
          </cell>
          <cell r="B3629" t="str">
            <v>YUNENI FATMA RESTUWATI</v>
          </cell>
          <cell r="C3629" t="str">
            <v>06C70</v>
          </cell>
          <cell r="D3629">
            <v>1744000</v>
          </cell>
          <cell r="E3629">
            <v>0</v>
          </cell>
          <cell r="F3629">
            <v>0</v>
          </cell>
          <cell r="G3629">
            <v>75000</v>
          </cell>
          <cell r="H3629">
            <v>1500000</v>
          </cell>
          <cell r="I3629">
            <v>0</v>
          </cell>
          <cell r="J3629">
            <v>2925000</v>
          </cell>
        </row>
        <row r="3630">
          <cell r="A3630" t="str">
            <v>Q00828</v>
          </cell>
          <cell r="B3630" t="str">
            <v>RHOMI ANTON PRASETYO</v>
          </cell>
          <cell r="C3630" t="str">
            <v>06C70</v>
          </cell>
          <cell r="D3630">
            <v>935000</v>
          </cell>
          <cell r="E3630">
            <v>0</v>
          </cell>
          <cell r="F3630">
            <v>0</v>
          </cell>
          <cell r="G3630">
            <v>75000</v>
          </cell>
          <cell r="H3630">
            <v>0</v>
          </cell>
          <cell r="I3630">
            <v>0</v>
          </cell>
          <cell r="J3630">
            <v>1060000</v>
          </cell>
        </row>
        <row r="3631">
          <cell r="A3631" t="str">
            <v>P77185</v>
          </cell>
          <cell r="B3631" t="str">
            <v>WIDODO</v>
          </cell>
          <cell r="C3631" t="str">
            <v>06C80</v>
          </cell>
          <cell r="D3631">
            <v>1865000</v>
          </cell>
          <cell r="E3631">
            <v>186500</v>
          </cell>
          <cell r="F3631">
            <v>186500</v>
          </cell>
          <cell r="G3631">
            <v>300000</v>
          </cell>
          <cell r="H3631">
            <v>1500000</v>
          </cell>
          <cell r="I3631">
            <v>0</v>
          </cell>
          <cell r="J3631">
            <v>3050000</v>
          </cell>
        </row>
        <row r="3632">
          <cell r="A3632" t="str">
            <v>P77230</v>
          </cell>
          <cell r="B3632" t="str">
            <v>SRI SULISTYOWATI,SE</v>
          </cell>
          <cell r="C3632" t="str">
            <v>06C80</v>
          </cell>
          <cell r="D3632">
            <v>1806000</v>
          </cell>
          <cell r="E3632">
            <v>180600</v>
          </cell>
          <cell r="F3632">
            <v>180600</v>
          </cell>
          <cell r="G3632">
            <v>300000</v>
          </cell>
          <cell r="H3632">
            <v>0</v>
          </cell>
          <cell r="I3632">
            <v>825000</v>
          </cell>
          <cell r="J3632">
            <v>2208000</v>
          </cell>
        </row>
        <row r="3633">
          <cell r="A3633" t="str">
            <v>P78730</v>
          </cell>
          <cell r="B3633" t="str">
            <v>SUHARJO</v>
          </cell>
          <cell r="C3633" t="str">
            <v>06C80</v>
          </cell>
          <cell r="D3633">
            <v>1436000</v>
          </cell>
          <cell r="E3633">
            <v>143600</v>
          </cell>
          <cell r="F3633">
            <v>143600</v>
          </cell>
          <cell r="G3633">
            <v>300000</v>
          </cell>
          <cell r="H3633">
            <v>0</v>
          </cell>
          <cell r="I3633">
            <v>297000</v>
          </cell>
          <cell r="J3633">
            <v>1852000</v>
          </cell>
        </row>
        <row r="3634">
          <cell r="A3634" t="str">
            <v>P80229</v>
          </cell>
          <cell r="B3634" t="str">
            <v>IKA INDRIATI</v>
          </cell>
          <cell r="C3634" t="str">
            <v>06C80</v>
          </cell>
          <cell r="D3634">
            <v>1577000</v>
          </cell>
          <cell r="E3634">
            <v>157700</v>
          </cell>
          <cell r="F3634">
            <v>157700</v>
          </cell>
          <cell r="G3634">
            <v>300000</v>
          </cell>
          <cell r="H3634">
            <v>0</v>
          </cell>
          <cell r="I3634">
            <v>583000</v>
          </cell>
          <cell r="J3634">
            <v>2054000</v>
          </cell>
        </row>
        <row r="3635">
          <cell r="A3635" t="str">
            <v>P81647</v>
          </cell>
          <cell r="B3635" t="str">
            <v>DENNY CAHYADI,SH</v>
          </cell>
          <cell r="C3635" t="str">
            <v>06C80</v>
          </cell>
          <cell r="D3635">
            <v>1207000</v>
          </cell>
          <cell r="E3635">
            <v>120700</v>
          </cell>
          <cell r="F3635">
            <v>120700</v>
          </cell>
          <cell r="G3635">
            <v>300000</v>
          </cell>
          <cell r="H3635">
            <v>0</v>
          </cell>
          <cell r="I3635">
            <v>297000</v>
          </cell>
          <cell r="J3635">
            <v>1785000</v>
          </cell>
        </row>
        <row r="3636">
          <cell r="A3636" t="str">
            <v>Q00829</v>
          </cell>
          <cell r="B3636" t="str">
            <v>NARINTI</v>
          </cell>
          <cell r="C3636" t="str">
            <v>06C80</v>
          </cell>
          <cell r="D3636">
            <v>935000</v>
          </cell>
          <cell r="E3636">
            <v>0</v>
          </cell>
          <cell r="F3636">
            <v>0</v>
          </cell>
          <cell r="G3636">
            <v>75000</v>
          </cell>
          <cell r="H3636">
            <v>0</v>
          </cell>
          <cell r="I3636">
            <v>0</v>
          </cell>
          <cell r="J3636">
            <v>1060000</v>
          </cell>
        </row>
        <row r="3637">
          <cell r="A3637" t="str">
            <v>P62711</v>
          </cell>
          <cell r="B3637" t="str">
            <v>SUNARDI,SE</v>
          </cell>
          <cell r="C3637" t="str">
            <v>06C90</v>
          </cell>
          <cell r="D3637">
            <v>2068000</v>
          </cell>
          <cell r="E3637">
            <v>206800</v>
          </cell>
          <cell r="F3637">
            <v>103400</v>
          </cell>
          <cell r="G3637">
            <v>225000</v>
          </cell>
          <cell r="H3637">
            <v>1500000</v>
          </cell>
          <cell r="I3637">
            <v>0</v>
          </cell>
          <cell r="J3637">
            <v>2925000</v>
          </cell>
        </row>
        <row r="3638">
          <cell r="A3638" t="str">
            <v>P80998</v>
          </cell>
          <cell r="B3638" t="str">
            <v>ASSILINA VINDHYASTUTI, SE</v>
          </cell>
          <cell r="C3638" t="str">
            <v>06C90</v>
          </cell>
          <cell r="D3638">
            <v>1738000</v>
          </cell>
          <cell r="E3638">
            <v>173800</v>
          </cell>
          <cell r="F3638">
            <v>86900</v>
          </cell>
          <cell r="G3638">
            <v>225000</v>
          </cell>
          <cell r="H3638">
            <v>0</v>
          </cell>
          <cell r="I3638">
            <v>407000</v>
          </cell>
          <cell r="J3638">
            <v>2255000</v>
          </cell>
        </row>
        <row r="3639">
          <cell r="A3639" t="str">
            <v>Q00830</v>
          </cell>
          <cell r="B3639" t="str">
            <v>PURWITA AYU KUSUMAWARDANI</v>
          </cell>
          <cell r="C3639" t="str">
            <v>06C90</v>
          </cell>
          <cell r="D3639">
            <v>935000</v>
          </cell>
          <cell r="E3639">
            <v>0</v>
          </cell>
          <cell r="F3639">
            <v>0</v>
          </cell>
          <cell r="G3639">
            <v>75000</v>
          </cell>
          <cell r="H3639">
            <v>0</v>
          </cell>
          <cell r="I3639">
            <v>0</v>
          </cell>
          <cell r="J3639">
            <v>1060000</v>
          </cell>
        </row>
        <row r="3640">
          <cell r="A3640" t="str">
            <v>P78966</v>
          </cell>
          <cell r="B3640" t="str">
            <v>EDY UJI SISWADI</v>
          </cell>
          <cell r="C3640" t="str">
            <v>06D00</v>
          </cell>
          <cell r="D3640">
            <v>1744000</v>
          </cell>
          <cell r="E3640">
            <v>174400</v>
          </cell>
          <cell r="F3640">
            <v>261600</v>
          </cell>
          <cell r="G3640">
            <v>375000</v>
          </cell>
          <cell r="H3640">
            <v>1500000</v>
          </cell>
          <cell r="I3640">
            <v>0</v>
          </cell>
          <cell r="J3640">
            <v>2950000</v>
          </cell>
        </row>
        <row r="3641">
          <cell r="A3641" t="str">
            <v>P80711</v>
          </cell>
          <cell r="B3641" t="str">
            <v>YULI MARGONO</v>
          </cell>
          <cell r="C3641" t="str">
            <v>06D00</v>
          </cell>
          <cell r="D3641">
            <v>1425000</v>
          </cell>
          <cell r="E3641">
            <v>142500</v>
          </cell>
          <cell r="F3641">
            <v>142500</v>
          </cell>
          <cell r="G3641">
            <v>300000</v>
          </cell>
          <cell r="H3641">
            <v>0</v>
          </cell>
          <cell r="I3641">
            <v>0</v>
          </cell>
          <cell r="J3641">
            <v>1922000</v>
          </cell>
        </row>
        <row r="3642">
          <cell r="A3642" t="str">
            <v>P81348</v>
          </cell>
          <cell r="B3642" t="str">
            <v>RUMBIYATI</v>
          </cell>
          <cell r="C3642" t="str">
            <v>06D00</v>
          </cell>
          <cell r="D3642">
            <v>1207000</v>
          </cell>
          <cell r="E3642">
            <v>120700</v>
          </cell>
          <cell r="F3642">
            <v>120700</v>
          </cell>
          <cell r="G3642">
            <v>300000</v>
          </cell>
          <cell r="H3642">
            <v>0</v>
          </cell>
          <cell r="I3642">
            <v>407000</v>
          </cell>
          <cell r="J3642">
            <v>1727000</v>
          </cell>
        </row>
        <row r="3643">
          <cell r="A3643" t="str">
            <v>Q00831</v>
          </cell>
          <cell r="B3643" t="str">
            <v>RAHMAD AGUNG MAHENDRA</v>
          </cell>
          <cell r="C3643" t="str">
            <v>06D00</v>
          </cell>
          <cell r="D3643">
            <v>935000</v>
          </cell>
          <cell r="E3643">
            <v>0</v>
          </cell>
          <cell r="F3643">
            <v>0</v>
          </cell>
          <cell r="G3643">
            <v>75000</v>
          </cell>
          <cell r="H3643">
            <v>0</v>
          </cell>
          <cell r="I3643">
            <v>0</v>
          </cell>
          <cell r="J3643">
            <v>1030000</v>
          </cell>
        </row>
        <row r="3644">
          <cell r="A3644" t="str">
            <v>P76707</v>
          </cell>
          <cell r="B3644" t="str">
            <v>MARCELLIANUS MUJIYONO</v>
          </cell>
          <cell r="C3644" t="str">
            <v>06D10</v>
          </cell>
          <cell r="D3644">
            <v>1869000</v>
          </cell>
          <cell r="E3644">
            <v>186900</v>
          </cell>
          <cell r="F3644">
            <v>93450</v>
          </cell>
          <cell r="G3644">
            <v>225000</v>
          </cell>
          <cell r="H3644">
            <v>0</v>
          </cell>
          <cell r="I3644">
            <v>583000</v>
          </cell>
          <cell r="J3644">
            <v>2051000</v>
          </cell>
        </row>
        <row r="3645">
          <cell r="A3645" t="str">
            <v>P77184</v>
          </cell>
          <cell r="B3645" t="str">
            <v>SUKARMI</v>
          </cell>
          <cell r="C3645" t="str">
            <v>06D10</v>
          </cell>
          <cell r="D3645">
            <v>1865000</v>
          </cell>
          <cell r="E3645">
            <v>0</v>
          </cell>
          <cell r="F3645">
            <v>0</v>
          </cell>
          <cell r="G3645">
            <v>75000</v>
          </cell>
          <cell r="H3645">
            <v>0</v>
          </cell>
          <cell r="I3645">
            <v>825000</v>
          </cell>
          <cell r="J3645">
            <v>2116000</v>
          </cell>
        </row>
        <row r="3646">
          <cell r="A3646" t="str">
            <v>P77408</v>
          </cell>
          <cell r="B3646" t="str">
            <v>DARMASTUTI, S.E.</v>
          </cell>
          <cell r="C3646" t="str">
            <v>06D10</v>
          </cell>
          <cell r="D3646">
            <v>1865000</v>
          </cell>
          <cell r="E3646">
            <v>186500</v>
          </cell>
          <cell r="F3646">
            <v>186500</v>
          </cell>
          <cell r="G3646">
            <v>300000</v>
          </cell>
          <cell r="H3646">
            <v>0</v>
          </cell>
          <cell r="I3646">
            <v>825000</v>
          </cell>
          <cell r="J3646">
            <v>2116000</v>
          </cell>
        </row>
        <row r="3647">
          <cell r="A3647" t="str">
            <v>P78635</v>
          </cell>
          <cell r="B3647" t="str">
            <v>NUR WAKHID, S.E.</v>
          </cell>
          <cell r="C3647" t="str">
            <v>06D10</v>
          </cell>
          <cell r="D3647">
            <v>1865000</v>
          </cell>
          <cell r="E3647">
            <v>186500</v>
          </cell>
          <cell r="F3647">
            <v>186500</v>
          </cell>
          <cell r="G3647">
            <v>300000</v>
          </cell>
          <cell r="H3647">
            <v>1500000</v>
          </cell>
          <cell r="I3647">
            <v>0</v>
          </cell>
          <cell r="J3647">
            <v>2950000</v>
          </cell>
        </row>
        <row r="3648">
          <cell r="A3648" t="str">
            <v>P79745</v>
          </cell>
          <cell r="B3648" t="str">
            <v>AGUS HANDAYANTO</v>
          </cell>
          <cell r="C3648" t="str">
            <v>06D10</v>
          </cell>
          <cell r="D3648">
            <v>1632000</v>
          </cell>
          <cell r="E3648">
            <v>163200</v>
          </cell>
          <cell r="F3648">
            <v>81600</v>
          </cell>
          <cell r="G3648">
            <v>225000</v>
          </cell>
          <cell r="H3648">
            <v>0</v>
          </cell>
          <cell r="I3648">
            <v>803000</v>
          </cell>
          <cell r="J3648">
            <v>1986000</v>
          </cell>
        </row>
        <row r="3649">
          <cell r="A3649" t="str">
            <v>P80376</v>
          </cell>
          <cell r="B3649" t="str">
            <v>DWI BASUKI, S.E.</v>
          </cell>
          <cell r="C3649" t="str">
            <v>06D10</v>
          </cell>
          <cell r="D3649">
            <v>1686000</v>
          </cell>
          <cell r="E3649">
            <v>168600</v>
          </cell>
          <cell r="F3649">
            <v>84300</v>
          </cell>
          <cell r="G3649">
            <v>225000</v>
          </cell>
          <cell r="H3649">
            <v>0</v>
          </cell>
          <cell r="I3649">
            <v>825000</v>
          </cell>
          <cell r="J3649">
            <v>2051000</v>
          </cell>
        </row>
        <row r="3650">
          <cell r="A3650" t="str">
            <v>Q00835</v>
          </cell>
          <cell r="B3650" t="str">
            <v>NOVIANA WIKDI ASTUTI</v>
          </cell>
          <cell r="C3650" t="str">
            <v>06D10</v>
          </cell>
          <cell r="D3650">
            <v>935000</v>
          </cell>
          <cell r="E3650">
            <v>0</v>
          </cell>
          <cell r="F3650">
            <v>0</v>
          </cell>
          <cell r="G3650">
            <v>75000</v>
          </cell>
          <cell r="H3650">
            <v>0</v>
          </cell>
          <cell r="I3650">
            <v>0</v>
          </cell>
          <cell r="J3650">
            <v>1030000</v>
          </cell>
        </row>
        <row r="3651">
          <cell r="A3651" t="str">
            <v>Q00836</v>
          </cell>
          <cell r="B3651" t="str">
            <v>YULIAN DWI NUGROHO</v>
          </cell>
          <cell r="C3651" t="str">
            <v>06D10</v>
          </cell>
          <cell r="D3651">
            <v>935000</v>
          </cell>
          <cell r="E3651">
            <v>0</v>
          </cell>
          <cell r="F3651">
            <v>0</v>
          </cell>
          <cell r="G3651">
            <v>75000</v>
          </cell>
          <cell r="H3651">
            <v>0</v>
          </cell>
          <cell r="I3651">
            <v>0</v>
          </cell>
          <cell r="J3651">
            <v>1030000</v>
          </cell>
        </row>
        <row r="3652">
          <cell r="A3652" t="str">
            <v>P50707</v>
          </cell>
          <cell r="B3652" t="str">
            <v>MARDIYANTO, Sm.Hk.</v>
          </cell>
          <cell r="C3652" t="str">
            <v>06D20</v>
          </cell>
          <cell r="D3652">
            <v>2140000</v>
          </cell>
          <cell r="E3652">
            <v>214000</v>
          </cell>
          <cell r="F3652">
            <v>0</v>
          </cell>
          <cell r="G3652">
            <v>150000</v>
          </cell>
          <cell r="H3652">
            <v>0</v>
          </cell>
          <cell r="I3652">
            <v>0</v>
          </cell>
          <cell r="J3652">
            <v>1847000</v>
          </cell>
        </row>
        <row r="3653">
          <cell r="A3653" t="str">
            <v>P53234</v>
          </cell>
          <cell r="B3653" t="str">
            <v>ARIS YUWONO</v>
          </cell>
          <cell r="C3653" t="str">
            <v>06D20</v>
          </cell>
          <cell r="D3653">
            <v>2364000</v>
          </cell>
          <cell r="E3653">
            <v>236400</v>
          </cell>
          <cell r="F3653">
            <v>236400</v>
          </cell>
          <cell r="G3653">
            <v>300000</v>
          </cell>
          <cell r="H3653">
            <v>1500000</v>
          </cell>
          <cell r="I3653">
            <v>0</v>
          </cell>
          <cell r="J3653">
            <v>3068000</v>
          </cell>
        </row>
        <row r="3654">
          <cell r="A3654" t="str">
            <v>P62856</v>
          </cell>
          <cell r="B3654" t="str">
            <v>SUMARJONO</v>
          </cell>
          <cell r="C3654" t="str">
            <v>06D20</v>
          </cell>
          <cell r="D3654">
            <v>2072000</v>
          </cell>
          <cell r="E3654">
            <v>207200</v>
          </cell>
          <cell r="F3654">
            <v>0</v>
          </cell>
          <cell r="G3654">
            <v>150000</v>
          </cell>
          <cell r="H3654">
            <v>0</v>
          </cell>
          <cell r="I3654">
            <v>583000</v>
          </cell>
          <cell r="J3654">
            <v>2051000</v>
          </cell>
        </row>
        <row r="3655">
          <cell r="A3655" t="str">
            <v>P77192</v>
          </cell>
          <cell r="B3655" t="str">
            <v>HARI PRASETYO, S.E.</v>
          </cell>
          <cell r="C3655" t="str">
            <v>06D20</v>
          </cell>
          <cell r="D3655">
            <v>1865000</v>
          </cell>
          <cell r="E3655">
            <v>186500</v>
          </cell>
          <cell r="F3655">
            <v>186500</v>
          </cell>
          <cell r="G3655">
            <v>300000</v>
          </cell>
          <cell r="H3655">
            <v>0</v>
          </cell>
          <cell r="I3655">
            <v>825000</v>
          </cell>
          <cell r="J3655">
            <v>2116000</v>
          </cell>
        </row>
        <row r="3656">
          <cell r="A3656" t="str">
            <v>P79309</v>
          </cell>
          <cell r="B3656" t="str">
            <v>WAHYU HANDAYANI,SE</v>
          </cell>
          <cell r="C3656" t="str">
            <v>06D20</v>
          </cell>
          <cell r="D3656">
            <v>1934000</v>
          </cell>
          <cell r="E3656">
            <v>0</v>
          </cell>
          <cell r="F3656">
            <v>0</v>
          </cell>
          <cell r="G3656">
            <v>75000</v>
          </cell>
          <cell r="H3656">
            <v>0</v>
          </cell>
          <cell r="I3656">
            <v>825000</v>
          </cell>
          <cell r="J3656">
            <v>2051000</v>
          </cell>
        </row>
        <row r="3657">
          <cell r="A3657" t="str">
            <v>P79742</v>
          </cell>
          <cell r="B3657" t="str">
            <v>SRI RETNOWATI, SE</v>
          </cell>
          <cell r="C3657" t="str">
            <v>06D20</v>
          </cell>
          <cell r="D3657">
            <v>1738000</v>
          </cell>
          <cell r="E3657">
            <v>173800</v>
          </cell>
          <cell r="F3657">
            <v>173800</v>
          </cell>
          <cell r="G3657">
            <v>300000</v>
          </cell>
          <cell r="H3657">
            <v>0</v>
          </cell>
          <cell r="I3657">
            <v>495000</v>
          </cell>
          <cell r="J3657">
            <v>2181000</v>
          </cell>
        </row>
        <row r="3658">
          <cell r="A3658" t="str">
            <v>Q00837</v>
          </cell>
          <cell r="B3658" t="str">
            <v>ROSIEANA HASNI</v>
          </cell>
          <cell r="C3658" t="str">
            <v>06D20</v>
          </cell>
          <cell r="D3658">
            <v>935000</v>
          </cell>
          <cell r="E3658">
            <v>0</v>
          </cell>
          <cell r="F3658">
            <v>0</v>
          </cell>
          <cell r="G3658">
            <v>75000</v>
          </cell>
          <cell r="H3658">
            <v>0</v>
          </cell>
          <cell r="I3658">
            <v>319000</v>
          </cell>
          <cell r="J3658">
            <v>1030000</v>
          </cell>
        </row>
        <row r="3659">
          <cell r="A3659" t="str">
            <v>P63308</v>
          </cell>
          <cell r="B3659" t="str">
            <v>SUGIYONO</v>
          </cell>
          <cell r="C3659" t="str">
            <v>06D30</v>
          </cell>
          <cell r="D3659">
            <v>1934000</v>
          </cell>
          <cell r="E3659">
            <v>193400</v>
          </cell>
          <cell r="F3659">
            <v>193400</v>
          </cell>
          <cell r="G3659">
            <v>300000</v>
          </cell>
          <cell r="H3659">
            <v>0</v>
          </cell>
          <cell r="I3659">
            <v>407000</v>
          </cell>
          <cell r="J3659">
            <v>2051000</v>
          </cell>
        </row>
        <row r="3660">
          <cell r="A3660" t="str">
            <v>P78981</v>
          </cell>
          <cell r="B3660" t="str">
            <v>TRI MULYONO</v>
          </cell>
          <cell r="C3660" t="str">
            <v>06D30</v>
          </cell>
          <cell r="D3660">
            <v>1865000</v>
          </cell>
          <cell r="E3660">
            <v>186500</v>
          </cell>
          <cell r="F3660">
            <v>186500</v>
          </cell>
          <cell r="G3660">
            <v>300000</v>
          </cell>
          <cell r="H3660">
            <v>1500000</v>
          </cell>
          <cell r="I3660">
            <v>0</v>
          </cell>
          <cell r="J3660">
            <v>2825000</v>
          </cell>
        </row>
        <row r="3661">
          <cell r="A3661" t="str">
            <v>P79932</v>
          </cell>
          <cell r="B3661" t="str">
            <v>HARKO</v>
          </cell>
          <cell r="C3661" t="str">
            <v>06D30</v>
          </cell>
          <cell r="D3661">
            <v>1744000</v>
          </cell>
          <cell r="E3661">
            <v>0</v>
          </cell>
          <cell r="F3661">
            <v>0</v>
          </cell>
          <cell r="G3661">
            <v>75000</v>
          </cell>
          <cell r="H3661">
            <v>0</v>
          </cell>
          <cell r="I3661">
            <v>0</v>
          </cell>
          <cell r="J3661">
            <v>2051000</v>
          </cell>
        </row>
        <row r="3662">
          <cell r="A3662" t="str">
            <v>P80389</v>
          </cell>
          <cell r="B3662" t="str">
            <v>RAHAYU SRI MURWANI, S.E.</v>
          </cell>
          <cell r="C3662" t="str">
            <v>06D30</v>
          </cell>
          <cell r="D3662">
            <v>1686000</v>
          </cell>
          <cell r="E3662">
            <v>168600</v>
          </cell>
          <cell r="F3662">
            <v>168600</v>
          </cell>
          <cell r="G3662">
            <v>300000</v>
          </cell>
          <cell r="H3662">
            <v>0</v>
          </cell>
          <cell r="I3662">
            <v>0</v>
          </cell>
          <cell r="J3662">
            <v>2051000</v>
          </cell>
        </row>
        <row r="3663">
          <cell r="A3663" t="str">
            <v>P80608</v>
          </cell>
          <cell r="B3663" t="str">
            <v>SUGENG CIPTO SUROSO</v>
          </cell>
          <cell r="C3663" t="str">
            <v>06D30</v>
          </cell>
          <cell r="D3663">
            <v>1333000</v>
          </cell>
          <cell r="E3663">
            <v>133300</v>
          </cell>
          <cell r="F3663">
            <v>66650</v>
          </cell>
          <cell r="G3663">
            <v>225000</v>
          </cell>
          <cell r="H3663">
            <v>0</v>
          </cell>
          <cell r="I3663">
            <v>0</v>
          </cell>
          <cell r="J3663">
            <v>1778000</v>
          </cell>
        </row>
        <row r="3664">
          <cell r="A3664" t="str">
            <v>P54343</v>
          </cell>
          <cell r="B3664" t="str">
            <v>SRIYADI, S.SOS</v>
          </cell>
          <cell r="C3664" t="str">
            <v>06D40</v>
          </cell>
          <cell r="D3664">
            <v>2364000</v>
          </cell>
          <cell r="E3664">
            <v>236400</v>
          </cell>
          <cell r="F3664">
            <v>236400</v>
          </cell>
          <cell r="G3664">
            <v>300000</v>
          </cell>
          <cell r="H3664">
            <v>1500000</v>
          </cell>
          <cell r="I3664">
            <v>0</v>
          </cell>
          <cell r="J3664">
            <v>2825000</v>
          </cell>
        </row>
        <row r="3665">
          <cell r="A3665" t="str">
            <v>P76325</v>
          </cell>
          <cell r="B3665" t="str">
            <v>SUPARDI</v>
          </cell>
          <cell r="C3665" t="str">
            <v>06D40</v>
          </cell>
          <cell r="D3665">
            <v>1538000</v>
          </cell>
          <cell r="E3665">
            <v>153800</v>
          </cell>
          <cell r="F3665">
            <v>76900</v>
          </cell>
          <cell r="G3665">
            <v>225000</v>
          </cell>
          <cell r="H3665">
            <v>0</v>
          </cell>
          <cell r="I3665">
            <v>0</v>
          </cell>
          <cell r="J3665">
            <v>1716000</v>
          </cell>
        </row>
        <row r="3666">
          <cell r="A3666" t="str">
            <v>P79689</v>
          </cell>
          <cell r="B3666" t="str">
            <v>CIK AYUNINGSIH</v>
          </cell>
          <cell r="C3666" t="str">
            <v>06D40</v>
          </cell>
          <cell r="D3666">
            <v>1577000</v>
          </cell>
          <cell r="E3666">
            <v>0</v>
          </cell>
          <cell r="F3666">
            <v>0</v>
          </cell>
          <cell r="G3666">
            <v>75000</v>
          </cell>
          <cell r="H3666">
            <v>0</v>
          </cell>
          <cell r="I3666">
            <v>583000</v>
          </cell>
          <cell r="J3666">
            <v>1986000</v>
          </cell>
        </row>
        <row r="3667">
          <cell r="A3667" t="str">
            <v>P53231</v>
          </cell>
          <cell r="B3667" t="str">
            <v>WIDAYANTO, S.E.</v>
          </cell>
          <cell r="C3667" t="str">
            <v>06D50</v>
          </cell>
          <cell r="D3667">
            <v>2364000</v>
          </cell>
          <cell r="E3667">
            <v>236400</v>
          </cell>
          <cell r="F3667">
            <v>236400</v>
          </cell>
          <cell r="G3667">
            <v>300000</v>
          </cell>
          <cell r="H3667">
            <v>1500000</v>
          </cell>
          <cell r="I3667">
            <v>0</v>
          </cell>
          <cell r="J3667">
            <v>2825000</v>
          </cell>
        </row>
        <row r="3668">
          <cell r="A3668" t="str">
            <v>P76514</v>
          </cell>
          <cell r="B3668" t="str">
            <v>WAGIMAN</v>
          </cell>
          <cell r="C3668" t="str">
            <v>06D50</v>
          </cell>
          <cell r="D3668">
            <v>1635000</v>
          </cell>
          <cell r="E3668">
            <v>163500</v>
          </cell>
          <cell r="F3668">
            <v>81750</v>
          </cell>
          <cell r="G3668">
            <v>225000</v>
          </cell>
          <cell r="H3668">
            <v>0</v>
          </cell>
          <cell r="I3668">
            <v>297000</v>
          </cell>
          <cell r="J3668">
            <v>1840000</v>
          </cell>
        </row>
        <row r="3669">
          <cell r="A3669" t="str">
            <v>P80729</v>
          </cell>
          <cell r="B3669" t="str">
            <v>TRI WINARDI</v>
          </cell>
          <cell r="C3669" t="str">
            <v>06D50</v>
          </cell>
          <cell r="D3669">
            <v>1425000</v>
          </cell>
          <cell r="E3669">
            <v>142500</v>
          </cell>
          <cell r="F3669">
            <v>142500</v>
          </cell>
          <cell r="G3669">
            <v>300000</v>
          </cell>
          <cell r="H3669">
            <v>0</v>
          </cell>
          <cell r="I3669">
            <v>583000</v>
          </cell>
          <cell r="J3669">
            <v>1840000</v>
          </cell>
        </row>
        <row r="3670">
          <cell r="A3670" t="str">
            <v>P47675</v>
          </cell>
          <cell r="B3670" t="str">
            <v>RIMAN</v>
          </cell>
          <cell r="C3670" t="str">
            <v>06D60</v>
          </cell>
          <cell r="D3670">
            <v>1827000</v>
          </cell>
          <cell r="E3670">
            <v>182700</v>
          </cell>
          <cell r="F3670">
            <v>0</v>
          </cell>
          <cell r="G3670">
            <v>150000</v>
          </cell>
          <cell r="H3670">
            <v>0</v>
          </cell>
          <cell r="I3670">
            <v>0</v>
          </cell>
          <cell r="J3670">
            <v>1716000</v>
          </cell>
        </row>
        <row r="3671">
          <cell r="A3671" t="str">
            <v>P77024</v>
          </cell>
          <cell r="B3671" t="str">
            <v>SUROTO</v>
          </cell>
          <cell r="C3671" t="str">
            <v>06D60</v>
          </cell>
          <cell r="D3671">
            <v>1526000</v>
          </cell>
          <cell r="E3671">
            <v>152600</v>
          </cell>
          <cell r="F3671">
            <v>152600</v>
          </cell>
          <cell r="G3671">
            <v>300000</v>
          </cell>
          <cell r="H3671">
            <v>0</v>
          </cell>
          <cell r="I3671">
            <v>297000</v>
          </cell>
          <cell r="J3671">
            <v>1840000</v>
          </cell>
        </row>
        <row r="3672">
          <cell r="A3672" t="str">
            <v>P79776</v>
          </cell>
          <cell r="B3672" t="str">
            <v>SUDARNI</v>
          </cell>
          <cell r="C3672" t="str">
            <v>06D60</v>
          </cell>
          <cell r="D3672">
            <v>1744000</v>
          </cell>
          <cell r="E3672">
            <v>174400</v>
          </cell>
          <cell r="F3672">
            <v>174400</v>
          </cell>
          <cell r="G3672">
            <v>300000</v>
          </cell>
          <cell r="H3672">
            <v>0</v>
          </cell>
          <cell r="I3672">
            <v>825000</v>
          </cell>
          <cell r="J3672">
            <v>2051000</v>
          </cell>
        </row>
        <row r="3673">
          <cell r="A3673" t="str">
            <v>P79912</v>
          </cell>
          <cell r="B3673" t="str">
            <v>DINI MARFIANI</v>
          </cell>
          <cell r="C3673" t="str">
            <v>06D60</v>
          </cell>
          <cell r="D3673">
            <v>1744000</v>
          </cell>
          <cell r="E3673">
            <v>174400</v>
          </cell>
          <cell r="F3673">
            <v>174400</v>
          </cell>
          <cell r="G3673">
            <v>300000</v>
          </cell>
          <cell r="H3673">
            <v>0</v>
          </cell>
          <cell r="I3673">
            <v>825000</v>
          </cell>
          <cell r="J3673">
            <v>2051000</v>
          </cell>
        </row>
        <row r="3674">
          <cell r="A3674" t="str">
            <v>P80518</v>
          </cell>
          <cell r="B3674" t="str">
            <v>DWI SANTOSA JUNIARTO,SE</v>
          </cell>
          <cell r="C3674" t="str">
            <v>06D60</v>
          </cell>
          <cell r="D3674">
            <v>1799000</v>
          </cell>
          <cell r="E3674">
            <v>179900</v>
          </cell>
          <cell r="F3674">
            <v>89950</v>
          </cell>
          <cell r="G3674">
            <v>225000</v>
          </cell>
          <cell r="H3674">
            <v>0</v>
          </cell>
          <cell r="I3674">
            <v>583000</v>
          </cell>
          <cell r="J3674">
            <v>2089000</v>
          </cell>
        </row>
        <row r="3675">
          <cell r="A3675" t="str">
            <v>P81673</v>
          </cell>
          <cell r="B3675" t="str">
            <v>SUGENG LEGAWA</v>
          </cell>
          <cell r="C3675" t="str">
            <v>06D60</v>
          </cell>
          <cell r="D3675">
            <v>1168000</v>
          </cell>
          <cell r="E3675">
            <v>116800</v>
          </cell>
          <cell r="F3675">
            <v>116800</v>
          </cell>
          <cell r="G3675">
            <v>300000</v>
          </cell>
          <cell r="H3675">
            <v>0</v>
          </cell>
          <cell r="I3675">
            <v>297000</v>
          </cell>
          <cell r="J3675">
            <v>1592000</v>
          </cell>
        </row>
        <row r="3676">
          <cell r="A3676" t="str">
            <v>P46675</v>
          </cell>
          <cell r="B3676" t="str">
            <v>SULARNO</v>
          </cell>
          <cell r="C3676" t="str">
            <v>06D70</v>
          </cell>
          <cell r="D3676">
            <v>2006000</v>
          </cell>
          <cell r="E3676">
            <v>200600</v>
          </cell>
          <cell r="F3676">
            <v>100300</v>
          </cell>
          <cell r="G3676">
            <v>225000</v>
          </cell>
          <cell r="H3676">
            <v>0</v>
          </cell>
          <cell r="I3676">
            <v>319000</v>
          </cell>
          <cell r="J3676">
            <v>1986000</v>
          </cell>
        </row>
        <row r="3677">
          <cell r="A3677" t="str">
            <v>P50736</v>
          </cell>
          <cell r="B3677" t="str">
            <v>TJIPTANTO</v>
          </cell>
          <cell r="C3677" t="str">
            <v>06D70</v>
          </cell>
          <cell r="D3677">
            <v>2072000</v>
          </cell>
          <cell r="E3677">
            <v>207200</v>
          </cell>
          <cell r="F3677">
            <v>103600</v>
          </cell>
          <cell r="G3677">
            <v>225000</v>
          </cell>
          <cell r="H3677">
            <v>0</v>
          </cell>
          <cell r="I3677">
            <v>825000</v>
          </cell>
          <cell r="J3677">
            <v>2051000</v>
          </cell>
        </row>
        <row r="3678">
          <cell r="A3678" t="str">
            <v>P54412</v>
          </cell>
          <cell r="B3678" t="str">
            <v>MULYANTO SUGIHARTONO</v>
          </cell>
          <cell r="C3678" t="str">
            <v>06D70</v>
          </cell>
          <cell r="D3678">
            <v>2288000</v>
          </cell>
          <cell r="E3678">
            <v>228800</v>
          </cell>
          <cell r="F3678">
            <v>0</v>
          </cell>
          <cell r="G3678">
            <v>150000</v>
          </cell>
          <cell r="H3678">
            <v>1500000</v>
          </cell>
          <cell r="I3678">
            <v>0</v>
          </cell>
          <cell r="J3678">
            <v>3068000</v>
          </cell>
        </row>
        <row r="3679">
          <cell r="A3679" t="str">
            <v>P79939</v>
          </cell>
          <cell r="B3679" t="str">
            <v>RETNO IRIANDRI</v>
          </cell>
          <cell r="C3679" t="str">
            <v>06D70</v>
          </cell>
          <cell r="D3679">
            <v>1744000</v>
          </cell>
          <cell r="E3679">
            <v>174400</v>
          </cell>
          <cell r="F3679">
            <v>174400</v>
          </cell>
          <cell r="G3679">
            <v>300000</v>
          </cell>
          <cell r="H3679">
            <v>0</v>
          </cell>
          <cell r="I3679">
            <v>825000</v>
          </cell>
          <cell r="J3679">
            <v>2051000</v>
          </cell>
        </row>
        <row r="3680">
          <cell r="A3680" t="str">
            <v>P79960</v>
          </cell>
          <cell r="B3680" t="str">
            <v>A.JOKO MULYONO</v>
          </cell>
          <cell r="C3680" t="str">
            <v>06D70</v>
          </cell>
          <cell r="D3680">
            <v>1744000</v>
          </cell>
          <cell r="E3680">
            <v>174400</v>
          </cell>
          <cell r="F3680">
            <v>87200</v>
          </cell>
          <cell r="G3680">
            <v>225000</v>
          </cell>
          <cell r="H3680">
            <v>0</v>
          </cell>
          <cell r="I3680">
            <v>583000</v>
          </cell>
          <cell r="J3680">
            <v>2051000</v>
          </cell>
        </row>
        <row r="3681">
          <cell r="A3681" t="str">
            <v>P81659</v>
          </cell>
          <cell r="B3681" t="str">
            <v>SUKIRMADI</v>
          </cell>
          <cell r="C3681" t="str">
            <v>06D70</v>
          </cell>
          <cell r="D3681">
            <v>1166000</v>
          </cell>
          <cell r="E3681">
            <v>116600</v>
          </cell>
          <cell r="F3681">
            <v>116600</v>
          </cell>
          <cell r="G3681">
            <v>300000</v>
          </cell>
          <cell r="H3681">
            <v>0</v>
          </cell>
          <cell r="I3681">
            <v>407000</v>
          </cell>
          <cell r="J3681">
            <v>1727000</v>
          </cell>
        </row>
        <row r="3682">
          <cell r="A3682" t="str">
            <v>Q00838</v>
          </cell>
          <cell r="B3682" t="str">
            <v>ENDAH KURNIASARI</v>
          </cell>
          <cell r="C3682" t="str">
            <v>06D70</v>
          </cell>
          <cell r="D3682">
            <v>935000</v>
          </cell>
          <cell r="E3682">
            <v>0</v>
          </cell>
          <cell r="F3682">
            <v>0</v>
          </cell>
          <cell r="G3682">
            <v>75000</v>
          </cell>
          <cell r="H3682">
            <v>0</v>
          </cell>
          <cell r="I3682">
            <v>297000</v>
          </cell>
          <cell r="J3682">
            <v>1030000</v>
          </cell>
        </row>
        <row r="3683">
          <cell r="A3683" t="str">
            <v>P47676</v>
          </cell>
          <cell r="B3683" t="str">
            <v>SUPARMIN</v>
          </cell>
          <cell r="C3683" t="str">
            <v>06D80</v>
          </cell>
          <cell r="D3683">
            <v>2006000</v>
          </cell>
          <cell r="E3683">
            <v>200600</v>
          </cell>
          <cell r="F3683">
            <v>200600</v>
          </cell>
          <cell r="G3683">
            <v>300000</v>
          </cell>
          <cell r="H3683">
            <v>0</v>
          </cell>
          <cell r="I3683">
            <v>297000</v>
          </cell>
          <cell r="J3683">
            <v>1902000</v>
          </cell>
        </row>
        <row r="3684">
          <cell r="A3684" t="str">
            <v>P50713</v>
          </cell>
          <cell r="B3684" t="str">
            <v>SUTADI WIBOWO</v>
          </cell>
          <cell r="C3684" t="str">
            <v>06D80</v>
          </cell>
          <cell r="D3684">
            <v>2288000</v>
          </cell>
          <cell r="E3684">
            <v>228800</v>
          </cell>
          <cell r="F3684">
            <v>228800</v>
          </cell>
          <cell r="G3684">
            <v>300000</v>
          </cell>
          <cell r="H3684">
            <v>1500000</v>
          </cell>
          <cell r="I3684">
            <v>0</v>
          </cell>
          <cell r="J3684">
            <v>2825000</v>
          </cell>
        </row>
        <row r="3685">
          <cell r="A3685" t="str">
            <v>P52451</v>
          </cell>
          <cell r="B3685" t="str">
            <v>MARGONO</v>
          </cell>
          <cell r="C3685" t="str">
            <v>06D80</v>
          </cell>
          <cell r="D3685">
            <v>2072000</v>
          </cell>
          <cell r="E3685">
            <v>207200</v>
          </cell>
          <cell r="F3685">
            <v>207200</v>
          </cell>
          <cell r="G3685">
            <v>300000</v>
          </cell>
          <cell r="H3685">
            <v>0</v>
          </cell>
          <cell r="I3685">
            <v>605000</v>
          </cell>
          <cell r="J3685">
            <v>1964000</v>
          </cell>
        </row>
        <row r="3686">
          <cell r="A3686" t="str">
            <v>P76590</v>
          </cell>
          <cell r="B3686" t="str">
            <v>SUGIMAN, SE</v>
          </cell>
          <cell r="C3686" t="str">
            <v>06D80</v>
          </cell>
          <cell r="D3686">
            <v>1635000</v>
          </cell>
          <cell r="E3686">
            <v>163500</v>
          </cell>
          <cell r="F3686">
            <v>163500</v>
          </cell>
          <cell r="G3686">
            <v>300000</v>
          </cell>
          <cell r="H3686">
            <v>0</v>
          </cell>
          <cell r="I3686">
            <v>825000</v>
          </cell>
          <cell r="J3686">
            <v>1840000</v>
          </cell>
        </row>
        <row r="3687">
          <cell r="A3687" t="str">
            <v>P46684</v>
          </cell>
          <cell r="B3687" t="str">
            <v>MARIDJO</v>
          </cell>
          <cell r="C3687" t="str">
            <v>06D90</v>
          </cell>
          <cell r="D3687">
            <v>2068000</v>
          </cell>
          <cell r="E3687">
            <v>206800</v>
          </cell>
          <cell r="F3687">
            <v>0</v>
          </cell>
          <cell r="G3687">
            <v>150000</v>
          </cell>
          <cell r="H3687">
            <v>0</v>
          </cell>
          <cell r="I3687">
            <v>0</v>
          </cell>
          <cell r="J3687">
            <v>2116000</v>
          </cell>
        </row>
        <row r="3688">
          <cell r="A3688" t="str">
            <v>P50698</v>
          </cell>
          <cell r="B3688" t="str">
            <v>HARMANTO, B.SC.</v>
          </cell>
          <cell r="C3688" t="str">
            <v>06D90</v>
          </cell>
          <cell r="D3688">
            <v>2211000</v>
          </cell>
          <cell r="E3688">
            <v>221100</v>
          </cell>
          <cell r="F3688">
            <v>221100</v>
          </cell>
          <cell r="G3688">
            <v>300000</v>
          </cell>
          <cell r="H3688">
            <v>1500000</v>
          </cell>
          <cell r="I3688">
            <v>0</v>
          </cell>
          <cell r="J3688">
            <v>3068000</v>
          </cell>
        </row>
        <row r="3689">
          <cell r="A3689" t="str">
            <v>P76588</v>
          </cell>
          <cell r="B3689" t="str">
            <v>DARYANTO</v>
          </cell>
          <cell r="C3689" t="str">
            <v>06D90</v>
          </cell>
          <cell r="D3689">
            <v>1689000</v>
          </cell>
          <cell r="E3689">
            <v>168900</v>
          </cell>
          <cell r="F3689">
            <v>0</v>
          </cell>
          <cell r="G3689">
            <v>150000</v>
          </cell>
          <cell r="H3689">
            <v>0</v>
          </cell>
          <cell r="I3689">
            <v>583000</v>
          </cell>
          <cell r="J3689">
            <v>1986000</v>
          </cell>
        </row>
        <row r="3690">
          <cell r="A3690" t="str">
            <v>P79780</v>
          </cell>
          <cell r="B3690" t="str">
            <v>AGUNG RAHMOYO</v>
          </cell>
          <cell r="C3690" t="str">
            <v>06D90</v>
          </cell>
          <cell r="D3690">
            <v>1744000</v>
          </cell>
          <cell r="E3690">
            <v>174400</v>
          </cell>
          <cell r="F3690">
            <v>174400</v>
          </cell>
          <cell r="G3690">
            <v>300000</v>
          </cell>
          <cell r="H3690">
            <v>0</v>
          </cell>
          <cell r="I3690">
            <v>605000</v>
          </cell>
          <cell r="J3690">
            <v>2575000</v>
          </cell>
        </row>
        <row r="3691">
          <cell r="A3691" t="str">
            <v>P81096</v>
          </cell>
          <cell r="B3691" t="str">
            <v>SITI MUTMAINAH, SP</v>
          </cell>
          <cell r="C3691" t="str">
            <v>06D90</v>
          </cell>
          <cell r="D3691">
            <v>1523000</v>
          </cell>
          <cell r="E3691">
            <v>0</v>
          </cell>
          <cell r="F3691">
            <v>0</v>
          </cell>
          <cell r="G3691">
            <v>75000</v>
          </cell>
          <cell r="H3691">
            <v>0</v>
          </cell>
          <cell r="I3691">
            <v>583000</v>
          </cell>
          <cell r="J3691">
            <v>1986000</v>
          </cell>
        </row>
        <row r="3692">
          <cell r="A3692" t="str">
            <v>P53245</v>
          </cell>
          <cell r="B3692" t="str">
            <v>Y.TRI WURYANTORO D.P, S.H.</v>
          </cell>
          <cell r="C3692" t="str">
            <v>06E00</v>
          </cell>
          <cell r="D3692">
            <v>2288000</v>
          </cell>
          <cell r="E3692">
            <v>228800</v>
          </cell>
          <cell r="F3692">
            <v>228800</v>
          </cell>
          <cell r="G3692">
            <v>300000</v>
          </cell>
          <cell r="H3692">
            <v>1500000</v>
          </cell>
          <cell r="I3692">
            <v>0</v>
          </cell>
          <cell r="J3692">
            <v>2825000</v>
          </cell>
        </row>
        <row r="3693">
          <cell r="A3693" t="str">
            <v>P68978</v>
          </cell>
          <cell r="B3693" t="str">
            <v>DJUREMI</v>
          </cell>
          <cell r="C3693" t="str">
            <v>06E00</v>
          </cell>
          <cell r="D3693">
            <v>1638000</v>
          </cell>
          <cell r="E3693">
            <v>163800</v>
          </cell>
          <cell r="F3693">
            <v>81900</v>
          </cell>
          <cell r="G3693">
            <v>225000</v>
          </cell>
          <cell r="H3693">
            <v>0</v>
          </cell>
          <cell r="I3693">
            <v>0</v>
          </cell>
          <cell r="J3693">
            <v>1778000</v>
          </cell>
        </row>
        <row r="3694">
          <cell r="A3694" t="str">
            <v>P79768</v>
          </cell>
          <cell r="B3694" t="str">
            <v>MEDI ASRIATI</v>
          </cell>
          <cell r="C3694" t="str">
            <v>06E00</v>
          </cell>
          <cell r="D3694">
            <v>1577000</v>
          </cell>
          <cell r="E3694">
            <v>0</v>
          </cell>
          <cell r="F3694">
            <v>0</v>
          </cell>
          <cell r="G3694">
            <v>75000</v>
          </cell>
          <cell r="H3694">
            <v>0</v>
          </cell>
          <cell r="I3694">
            <v>407000</v>
          </cell>
          <cell r="J3694">
            <v>1986000</v>
          </cell>
        </row>
        <row r="3695">
          <cell r="A3695" t="str">
            <v>P79961</v>
          </cell>
          <cell r="B3695" t="str">
            <v>WIDODO</v>
          </cell>
          <cell r="C3695" t="str">
            <v>06E00</v>
          </cell>
          <cell r="D3695">
            <v>1744000</v>
          </cell>
          <cell r="E3695">
            <v>174400</v>
          </cell>
          <cell r="F3695">
            <v>174400</v>
          </cell>
          <cell r="G3695">
            <v>300000</v>
          </cell>
          <cell r="H3695">
            <v>0</v>
          </cell>
          <cell r="I3695">
            <v>583000</v>
          </cell>
          <cell r="J3695">
            <v>2051000</v>
          </cell>
        </row>
        <row r="3696">
          <cell r="A3696" t="str">
            <v>P81683</v>
          </cell>
          <cell r="B3696" t="str">
            <v>MASRIYADI</v>
          </cell>
          <cell r="C3696" t="str">
            <v>06E00</v>
          </cell>
          <cell r="D3696">
            <v>1166000</v>
          </cell>
          <cell r="E3696">
            <v>116600</v>
          </cell>
          <cell r="F3696">
            <v>116600</v>
          </cell>
          <cell r="G3696">
            <v>300000</v>
          </cell>
          <cell r="H3696">
            <v>0</v>
          </cell>
          <cell r="I3696">
            <v>297000</v>
          </cell>
          <cell r="J3696">
            <v>1654000</v>
          </cell>
        </row>
        <row r="3697">
          <cell r="A3697" t="str">
            <v>Q00839</v>
          </cell>
          <cell r="B3697" t="str">
            <v>NUR AZIZAH</v>
          </cell>
          <cell r="C3697" t="str">
            <v>06E00</v>
          </cell>
          <cell r="D3697">
            <v>935000</v>
          </cell>
          <cell r="E3697">
            <v>0</v>
          </cell>
          <cell r="F3697">
            <v>0</v>
          </cell>
          <cell r="G3697">
            <v>75000</v>
          </cell>
          <cell r="H3697">
            <v>0</v>
          </cell>
          <cell r="I3697">
            <v>0</v>
          </cell>
          <cell r="J3697">
            <v>1030000</v>
          </cell>
        </row>
        <row r="3698">
          <cell r="A3698" t="str">
            <v>P53244</v>
          </cell>
          <cell r="B3698" t="str">
            <v>MOCH SAID, S.H.</v>
          </cell>
          <cell r="C3698" t="str">
            <v>06E10</v>
          </cell>
          <cell r="D3698">
            <v>2364000</v>
          </cell>
          <cell r="E3698">
            <v>236400</v>
          </cell>
          <cell r="F3698">
            <v>354600</v>
          </cell>
          <cell r="G3698">
            <v>375000</v>
          </cell>
          <cell r="H3698">
            <v>1500000</v>
          </cell>
          <cell r="I3698">
            <v>0</v>
          </cell>
          <cell r="J3698">
            <v>2825000</v>
          </cell>
        </row>
        <row r="3699">
          <cell r="A3699" t="str">
            <v>P79612</v>
          </cell>
          <cell r="B3699" t="str">
            <v>RETNO HARTATI</v>
          </cell>
          <cell r="C3699" t="str">
            <v>06E10</v>
          </cell>
          <cell r="D3699">
            <v>1744000</v>
          </cell>
          <cell r="E3699">
            <v>174400</v>
          </cell>
          <cell r="F3699">
            <v>174400</v>
          </cell>
          <cell r="G3699">
            <v>300000</v>
          </cell>
          <cell r="H3699">
            <v>0</v>
          </cell>
          <cell r="I3699">
            <v>825000</v>
          </cell>
          <cell r="J3699">
            <v>2051000</v>
          </cell>
        </row>
        <row r="3700">
          <cell r="A3700" t="str">
            <v>P79903</v>
          </cell>
          <cell r="B3700" t="str">
            <v>PURWANTI</v>
          </cell>
          <cell r="C3700" t="str">
            <v>06E10</v>
          </cell>
          <cell r="D3700">
            <v>1632000</v>
          </cell>
          <cell r="E3700">
            <v>163200</v>
          </cell>
          <cell r="F3700">
            <v>163200</v>
          </cell>
          <cell r="G3700">
            <v>300000</v>
          </cell>
          <cell r="H3700">
            <v>0</v>
          </cell>
          <cell r="I3700">
            <v>825000</v>
          </cell>
          <cell r="J3700">
            <v>1986000</v>
          </cell>
        </row>
        <row r="3701">
          <cell r="A3701" t="str">
            <v>P80728</v>
          </cell>
          <cell r="B3701" t="str">
            <v>SUROTO</v>
          </cell>
          <cell r="C3701" t="str">
            <v>06E10</v>
          </cell>
          <cell r="D3701">
            <v>1425000</v>
          </cell>
          <cell r="E3701">
            <v>142500</v>
          </cell>
          <cell r="F3701">
            <v>142500</v>
          </cell>
          <cell r="G3701">
            <v>300000</v>
          </cell>
          <cell r="H3701">
            <v>0</v>
          </cell>
          <cell r="I3701">
            <v>407000</v>
          </cell>
          <cell r="J3701">
            <v>1922000</v>
          </cell>
        </row>
        <row r="3702">
          <cell r="A3702" t="str">
            <v>P81663</v>
          </cell>
          <cell r="B3702" t="str">
            <v>SUPARDI</v>
          </cell>
          <cell r="C3702" t="str">
            <v>06E10</v>
          </cell>
          <cell r="D3702">
            <v>1129000</v>
          </cell>
          <cell r="E3702">
            <v>0</v>
          </cell>
          <cell r="F3702">
            <v>0</v>
          </cell>
          <cell r="G3702">
            <v>75000</v>
          </cell>
          <cell r="H3702">
            <v>0</v>
          </cell>
          <cell r="I3702">
            <v>0</v>
          </cell>
          <cell r="J3702">
            <v>1662000</v>
          </cell>
        </row>
        <row r="3703">
          <cell r="A3703" t="str">
            <v>Q00840</v>
          </cell>
          <cell r="B3703" t="str">
            <v>SISWANTO</v>
          </cell>
          <cell r="C3703" t="str">
            <v>06E10</v>
          </cell>
          <cell r="D3703">
            <v>935000</v>
          </cell>
          <cell r="E3703">
            <v>0</v>
          </cell>
          <cell r="F3703">
            <v>0</v>
          </cell>
          <cell r="G3703">
            <v>75000</v>
          </cell>
          <cell r="H3703">
            <v>0</v>
          </cell>
          <cell r="I3703">
            <v>297000</v>
          </cell>
          <cell r="J3703">
            <v>1030000</v>
          </cell>
        </row>
        <row r="3704">
          <cell r="A3704" t="str">
            <v>P53236</v>
          </cell>
          <cell r="B3704" t="str">
            <v>HERI BAMBANG PERBOWO</v>
          </cell>
          <cell r="C3704" t="str">
            <v>06E20</v>
          </cell>
          <cell r="D3704">
            <v>2288000</v>
          </cell>
          <cell r="E3704">
            <v>228800</v>
          </cell>
          <cell r="F3704">
            <v>343200</v>
          </cell>
          <cell r="G3704">
            <v>375000</v>
          </cell>
          <cell r="H3704">
            <v>1500000</v>
          </cell>
          <cell r="I3704">
            <v>0</v>
          </cell>
          <cell r="J3704">
            <v>2825000</v>
          </cell>
        </row>
        <row r="3705">
          <cell r="A3705" t="str">
            <v>P60270</v>
          </cell>
          <cell r="B3705" t="str">
            <v>HARTOKO</v>
          </cell>
          <cell r="C3705" t="str">
            <v>06E20</v>
          </cell>
          <cell r="D3705">
            <v>1751000</v>
          </cell>
          <cell r="E3705">
            <v>175100</v>
          </cell>
          <cell r="F3705">
            <v>87550</v>
          </cell>
          <cell r="G3705">
            <v>225000</v>
          </cell>
          <cell r="H3705">
            <v>0</v>
          </cell>
          <cell r="I3705">
            <v>407000</v>
          </cell>
          <cell r="J3705">
            <v>1840000</v>
          </cell>
        </row>
        <row r="3706">
          <cell r="A3706" t="str">
            <v>P68980</v>
          </cell>
          <cell r="B3706" t="str">
            <v>DJARWOTO</v>
          </cell>
          <cell r="C3706" t="str">
            <v>06E20</v>
          </cell>
          <cell r="D3706">
            <v>1592000</v>
          </cell>
          <cell r="E3706">
            <v>159200</v>
          </cell>
          <cell r="F3706">
            <v>79600</v>
          </cell>
          <cell r="G3706">
            <v>225000</v>
          </cell>
          <cell r="H3706">
            <v>0</v>
          </cell>
          <cell r="I3706">
            <v>0</v>
          </cell>
          <cell r="J3706">
            <v>1716000</v>
          </cell>
        </row>
        <row r="3707">
          <cell r="A3707" t="str">
            <v>P46663</v>
          </cell>
          <cell r="B3707" t="str">
            <v>DARNA</v>
          </cell>
          <cell r="C3707" t="str">
            <v>06E30</v>
          </cell>
          <cell r="D3707">
            <v>1891000</v>
          </cell>
          <cell r="E3707">
            <v>189100</v>
          </cell>
          <cell r="F3707">
            <v>0</v>
          </cell>
          <cell r="G3707">
            <v>150000</v>
          </cell>
          <cell r="H3707">
            <v>0</v>
          </cell>
          <cell r="I3707">
            <v>297000</v>
          </cell>
          <cell r="J3707">
            <v>1792000</v>
          </cell>
        </row>
        <row r="3708">
          <cell r="A3708" t="str">
            <v>P77196</v>
          </cell>
          <cell r="B3708" t="str">
            <v>MUJOKO, S.E.</v>
          </cell>
          <cell r="C3708" t="str">
            <v>06E30</v>
          </cell>
          <cell r="D3708">
            <v>1865000</v>
          </cell>
          <cell r="E3708">
            <v>186500</v>
          </cell>
          <cell r="F3708">
            <v>186500</v>
          </cell>
          <cell r="G3708">
            <v>300000</v>
          </cell>
          <cell r="H3708">
            <v>1500000</v>
          </cell>
          <cell r="I3708">
            <v>0</v>
          </cell>
          <cell r="J3708">
            <v>2825000</v>
          </cell>
        </row>
        <row r="3709">
          <cell r="A3709" t="str">
            <v>P81664</v>
          </cell>
          <cell r="B3709" t="str">
            <v>SUDARKO</v>
          </cell>
          <cell r="C3709" t="str">
            <v>06E30</v>
          </cell>
          <cell r="D3709">
            <v>1129000</v>
          </cell>
          <cell r="E3709">
            <v>112900</v>
          </cell>
          <cell r="F3709">
            <v>112900</v>
          </cell>
          <cell r="G3709">
            <v>300000</v>
          </cell>
          <cell r="H3709">
            <v>0</v>
          </cell>
          <cell r="I3709">
            <v>0</v>
          </cell>
          <cell r="J3709">
            <v>1592000</v>
          </cell>
        </row>
        <row r="3710">
          <cell r="A3710" t="str">
            <v>P81671</v>
          </cell>
          <cell r="B3710" t="str">
            <v>RUJITO</v>
          </cell>
          <cell r="C3710" t="str">
            <v>06E30</v>
          </cell>
          <cell r="D3710">
            <v>1166000</v>
          </cell>
          <cell r="E3710">
            <v>116600</v>
          </cell>
          <cell r="F3710">
            <v>116600</v>
          </cell>
          <cell r="G3710">
            <v>300000</v>
          </cell>
          <cell r="H3710">
            <v>0</v>
          </cell>
          <cell r="I3710">
            <v>330000</v>
          </cell>
          <cell r="J3710">
            <v>1727000</v>
          </cell>
        </row>
        <row r="3711">
          <cell r="A3711" t="str">
            <v>P53314</v>
          </cell>
          <cell r="B3711" t="str">
            <v>SUTRIYONO</v>
          </cell>
          <cell r="C3711" t="str">
            <v>06E40</v>
          </cell>
          <cell r="D3711">
            <v>1942000</v>
          </cell>
          <cell r="E3711">
            <v>194200</v>
          </cell>
          <cell r="F3711">
            <v>97100</v>
          </cell>
          <cell r="G3711">
            <v>225000</v>
          </cell>
          <cell r="H3711">
            <v>0</v>
          </cell>
          <cell r="I3711">
            <v>297000</v>
          </cell>
          <cell r="J3711">
            <v>1840000</v>
          </cell>
        </row>
        <row r="3712">
          <cell r="A3712" t="str">
            <v>P76327</v>
          </cell>
          <cell r="B3712" t="str">
            <v>SUYATMAN</v>
          </cell>
          <cell r="C3712" t="str">
            <v>06E40</v>
          </cell>
          <cell r="D3712">
            <v>1635000</v>
          </cell>
          <cell r="E3712">
            <v>163500</v>
          </cell>
          <cell r="F3712">
            <v>163500</v>
          </cell>
          <cell r="G3712">
            <v>300000</v>
          </cell>
          <cell r="H3712">
            <v>0</v>
          </cell>
          <cell r="I3712">
            <v>407000</v>
          </cell>
          <cell r="J3712">
            <v>1840000</v>
          </cell>
        </row>
        <row r="3713">
          <cell r="A3713" t="str">
            <v>P77178</v>
          </cell>
          <cell r="B3713" t="str">
            <v>SRI HARTANTO</v>
          </cell>
          <cell r="C3713" t="str">
            <v>06E40</v>
          </cell>
          <cell r="D3713">
            <v>1806000</v>
          </cell>
          <cell r="E3713">
            <v>180600</v>
          </cell>
          <cell r="F3713">
            <v>90300</v>
          </cell>
          <cell r="G3713">
            <v>225000</v>
          </cell>
          <cell r="H3713">
            <v>0</v>
          </cell>
          <cell r="I3713">
            <v>583000</v>
          </cell>
          <cell r="J3713">
            <v>2051000</v>
          </cell>
        </row>
        <row r="3714">
          <cell r="A3714" t="str">
            <v>P80140</v>
          </cell>
          <cell r="B3714" t="str">
            <v>MUSTARI</v>
          </cell>
          <cell r="C3714" t="str">
            <v>06E40</v>
          </cell>
          <cell r="D3714">
            <v>1744000</v>
          </cell>
          <cell r="E3714">
            <v>174400</v>
          </cell>
          <cell r="F3714">
            <v>174400</v>
          </cell>
          <cell r="G3714">
            <v>300000</v>
          </cell>
          <cell r="H3714">
            <v>1500000</v>
          </cell>
          <cell r="I3714">
            <v>0</v>
          </cell>
          <cell r="J3714">
            <v>2825000</v>
          </cell>
        </row>
        <row r="3715">
          <cell r="A3715" t="str">
            <v>P53235</v>
          </cell>
          <cell r="B3715" t="str">
            <v>SUMARNO BUDIYANTO</v>
          </cell>
          <cell r="C3715" t="str">
            <v>06E50</v>
          </cell>
          <cell r="D3715">
            <v>2364000</v>
          </cell>
          <cell r="E3715">
            <v>236400</v>
          </cell>
          <cell r="F3715">
            <v>236400</v>
          </cell>
          <cell r="G3715">
            <v>300000</v>
          </cell>
          <cell r="H3715">
            <v>1500000</v>
          </cell>
          <cell r="I3715">
            <v>0</v>
          </cell>
          <cell r="J3715">
            <v>2825000</v>
          </cell>
        </row>
        <row r="3716">
          <cell r="A3716" t="str">
            <v>P54119</v>
          </cell>
          <cell r="B3716" t="str">
            <v>HARTOYO</v>
          </cell>
          <cell r="C3716" t="str">
            <v>06E50</v>
          </cell>
          <cell r="D3716">
            <v>1813000</v>
          </cell>
          <cell r="E3716">
            <v>181300</v>
          </cell>
          <cell r="F3716">
            <v>181300</v>
          </cell>
          <cell r="G3716">
            <v>300000</v>
          </cell>
          <cell r="H3716">
            <v>0</v>
          </cell>
          <cell r="I3716">
            <v>0</v>
          </cell>
          <cell r="J3716">
            <v>1922000</v>
          </cell>
        </row>
        <row r="3717">
          <cell r="A3717" t="str">
            <v>P79393</v>
          </cell>
          <cell r="B3717" t="str">
            <v>SUGIYONO</v>
          </cell>
          <cell r="C3717" t="str">
            <v>06E50</v>
          </cell>
          <cell r="D3717">
            <v>1744000</v>
          </cell>
          <cell r="E3717">
            <v>174400</v>
          </cell>
          <cell r="F3717">
            <v>174400</v>
          </cell>
          <cell r="G3717">
            <v>300000</v>
          </cell>
          <cell r="H3717">
            <v>0</v>
          </cell>
          <cell r="I3717">
            <v>583000</v>
          </cell>
          <cell r="J3717">
            <v>2051000</v>
          </cell>
        </row>
        <row r="3718">
          <cell r="A3718" t="str">
            <v>P81660</v>
          </cell>
          <cell r="B3718" t="str">
            <v>YARTONO</v>
          </cell>
          <cell r="C3718" t="str">
            <v>06E50</v>
          </cell>
          <cell r="D3718">
            <v>1207000</v>
          </cell>
          <cell r="E3718">
            <v>120700</v>
          </cell>
          <cell r="F3718">
            <v>60350</v>
          </cell>
          <cell r="G3718">
            <v>225000</v>
          </cell>
          <cell r="H3718">
            <v>0</v>
          </cell>
          <cell r="I3718">
            <v>297000</v>
          </cell>
          <cell r="J3718">
            <v>1654000</v>
          </cell>
        </row>
        <row r="3719">
          <cell r="A3719" t="str">
            <v>P50703</v>
          </cell>
          <cell r="B3719" t="str">
            <v>SUWADI, SE, MM</v>
          </cell>
          <cell r="C3719" t="str">
            <v>06E60</v>
          </cell>
          <cell r="D3719">
            <v>2446000</v>
          </cell>
          <cell r="E3719">
            <v>244600</v>
          </cell>
          <cell r="F3719">
            <v>244600</v>
          </cell>
          <cell r="G3719">
            <v>300000</v>
          </cell>
          <cell r="H3719">
            <v>1500000</v>
          </cell>
          <cell r="I3719">
            <v>0</v>
          </cell>
          <cell r="J3719">
            <v>2825000</v>
          </cell>
        </row>
        <row r="3720">
          <cell r="A3720" t="str">
            <v>P50705</v>
          </cell>
          <cell r="B3720" t="str">
            <v>SARWANTO, DRS.</v>
          </cell>
          <cell r="C3720" t="str">
            <v>06E60</v>
          </cell>
          <cell r="D3720">
            <v>2211000</v>
          </cell>
          <cell r="E3720">
            <v>0</v>
          </cell>
          <cell r="F3720">
            <v>0</v>
          </cell>
          <cell r="G3720">
            <v>75000</v>
          </cell>
          <cell r="H3720">
            <v>0</v>
          </cell>
          <cell r="I3720">
            <v>825000</v>
          </cell>
          <cell r="J3720">
            <v>2089000</v>
          </cell>
        </row>
        <row r="3721">
          <cell r="A3721" t="str">
            <v>P81665</v>
          </cell>
          <cell r="B3721" t="str">
            <v>IMAM SUTRISNO</v>
          </cell>
          <cell r="C3721" t="str">
            <v>06E60</v>
          </cell>
          <cell r="D3721">
            <v>1129000</v>
          </cell>
          <cell r="E3721">
            <v>112900</v>
          </cell>
          <cell r="F3721">
            <v>112900</v>
          </cell>
          <cell r="G3721">
            <v>300000</v>
          </cell>
          <cell r="H3721">
            <v>0</v>
          </cell>
          <cell r="I3721">
            <v>0</v>
          </cell>
          <cell r="J3721">
            <v>1592000</v>
          </cell>
        </row>
        <row r="3722">
          <cell r="A3722" t="str">
            <v>P81695</v>
          </cell>
          <cell r="B3722" t="str">
            <v>WALIDI</v>
          </cell>
          <cell r="C3722" t="str">
            <v>06E60</v>
          </cell>
          <cell r="D3722">
            <v>1166000</v>
          </cell>
          <cell r="E3722">
            <v>116600</v>
          </cell>
          <cell r="F3722">
            <v>0</v>
          </cell>
          <cell r="G3722">
            <v>150000</v>
          </cell>
          <cell r="H3722">
            <v>0</v>
          </cell>
          <cell r="I3722">
            <v>407000</v>
          </cell>
          <cell r="J3722">
            <v>1727000</v>
          </cell>
        </row>
        <row r="3723">
          <cell r="A3723" t="str">
            <v>Q00855</v>
          </cell>
          <cell r="B3723" t="str">
            <v>RATNA DEWI EKA L.R</v>
          </cell>
          <cell r="C3723" t="str">
            <v>06E60</v>
          </cell>
          <cell r="D3723">
            <v>935000</v>
          </cell>
          <cell r="E3723">
            <v>0</v>
          </cell>
          <cell r="F3723">
            <v>0</v>
          </cell>
          <cell r="G3723">
            <v>75000</v>
          </cell>
          <cell r="H3723">
            <v>0</v>
          </cell>
          <cell r="I3723">
            <v>0</v>
          </cell>
          <cell r="J3723">
            <v>1030000</v>
          </cell>
        </row>
        <row r="3724">
          <cell r="A3724" t="str">
            <v>P47671</v>
          </cell>
          <cell r="B3724" t="str">
            <v>GITO</v>
          </cell>
          <cell r="C3724" t="str">
            <v>06E70</v>
          </cell>
          <cell r="D3724">
            <v>2072000</v>
          </cell>
          <cell r="E3724">
            <v>207200</v>
          </cell>
          <cell r="F3724">
            <v>207200</v>
          </cell>
          <cell r="G3724">
            <v>300000</v>
          </cell>
          <cell r="H3724">
            <v>0</v>
          </cell>
          <cell r="I3724">
            <v>407000</v>
          </cell>
          <cell r="J3724">
            <v>1964000</v>
          </cell>
        </row>
        <row r="3725">
          <cell r="A3725" t="str">
            <v>P53232</v>
          </cell>
          <cell r="B3725" t="str">
            <v>JOKO SETYO NUGROHO, S.E.</v>
          </cell>
          <cell r="C3725" t="str">
            <v>06E70</v>
          </cell>
          <cell r="D3725">
            <v>2364000</v>
          </cell>
          <cell r="E3725">
            <v>236400</v>
          </cell>
          <cell r="F3725">
            <v>118200</v>
          </cell>
          <cell r="G3725">
            <v>225000</v>
          </cell>
          <cell r="H3725">
            <v>1500000</v>
          </cell>
          <cell r="I3725">
            <v>0</v>
          </cell>
          <cell r="J3725">
            <v>2825000</v>
          </cell>
        </row>
        <row r="3726">
          <cell r="A3726" t="str">
            <v>P70766</v>
          </cell>
          <cell r="B3726" t="str">
            <v>SUKARJI</v>
          </cell>
          <cell r="C3726" t="str">
            <v>06E70</v>
          </cell>
          <cell r="D3726">
            <v>1692000</v>
          </cell>
          <cell r="E3726">
            <v>169200</v>
          </cell>
          <cell r="F3726">
            <v>84600</v>
          </cell>
          <cell r="G3726">
            <v>225000</v>
          </cell>
          <cell r="H3726">
            <v>0</v>
          </cell>
          <cell r="I3726">
            <v>297000</v>
          </cell>
          <cell r="J3726">
            <v>1759000</v>
          </cell>
        </row>
        <row r="3727">
          <cell r="A3727" t="str">
            <v>P81666</v>
          </cell>
          <cell r="B3727" t="str">
            <v>WARTONO</v>
          </cell>
          <cell r="C3727" t="str">
            <v>06E70</v>
          </cell>
          <cell r="D3727">
            <v>1166000</v>
          </cell>
          <cell r="E3727">
            <v>116600</v>
          </cell>
          <cell r="F3727">
            <v>116600</v>
          </cell>
          <cell r="G3727">
            <v>300000</v>
          </cell>
          <cell r="H3727">
            <v>0</v>
          </cell>
          <cell r="I3727">
            <v>0</v>
          </cell>
          <cell r="J3727">
            <v>1581000</v>
          </cell>
        </row>
        <row r="3728">
          <cell r="A3728" t="str">
            <v>P52453</v>
          </cell>
          <cell r="B3728" t="str">
            <v>SUGIJANTO</v>
          </cell>
          <cell r="C3728" t="str">
            <v>06E80</v>
          </cell>
          <cell r="D3728">
            <v>2006000</v>
          </cell>
          <cell r="E3728">
            <v>200600</v>
          </cell>
          <cell r="F3728">
            <v>0</v>
          </cell>
          <cell r="G3728">
            <v>150000</v>
          </cell>
          <cell r="H3728">
            <v>0</v>
          </cell>
          <cell r="I3728">
            <v>583000</v>
          </cell>
          <cell r="J3728">
            <v>1986000</v>
          </cell>
        </row>
        <row r="3729">
          <cell r="A3729" t="str">
            <v>P53243</v>
          </cell>
          <cell r="B3729" t="str">
            <v>GINO</v>
          </cell>
          <cell r="C3729" t="str">
            <v>06E80</v>
          </cell>
          <cell r="D3729">
            <v>2288000</v>
          </cell>
          <cell r="E3729">
            <v>228800</v>
          </cell>
          <cell r="F3729">
            <v>343200</v>
          </cell>
          <cell r="G3729">
            <v>375000</v>
          </cell>
          <cell r="H3729">
            <v>1500000</v>
          </cell>
          <cell r="I3729">
            <v>0</v>
          </cell>
          <cell r="J3729">
            <v>3068000</v>
          </cell>
        </row>
        <row r="3730">
          <cell r="A3730" t="str">
            <v>P76292</v>
          </cell>
          <cell r="B3730" t="str">
            <v>SUKADI</v>
          </cell>
          <cell r="C3730" t="str">
            <v>06E80</v>
          </cell>
          <cell r="D3730">
            <v>1538000</v>
          </cell>
          <cell r="E3730">
            <v>153800</v>
          </cell>
          <cell r="F3730">
            <v>0</v>
          </cell>
          <cell r="G3730">
            <v>150000</v>
          </cell>
          <cell r="H3730">
            <v>0</v>
          </cell>
          <cell r="I3730">
            <v>0</v>
          </cell>
          <cell r="J3730">
            <v>1792000</v>
          </cell>
        </row>
        <row r="3731">
          <cell r="A3731" t="str">
            <v>P78777</v>
          </cell>
          <cell r="B3731" t="str">
            <v>SLAMET RIYADI</v>
          </cell>
          <cell r="C3731" t="str">
            <v>06E80</v>
          </cell>
          <cell r="D3731">
            <v>1436000</v>
          </cell>
          <cell r="E3731">
            <v>143600</v>
          </cell>
          <cell r="F3731">
            <v>71800</v>
          </cell>
          <cell r="G3731">
            <v>225000</v>
          </cell>
          <cell r="H3731">
            <v>0</v>
          </cell>
          <cell r="I3731">
            <v>0</v>
          </cell>
          <cell r="J3731">
            <v>1792000</v>
          </cell>
        </row>
        <row r="3732">
          <cell r="A3732" t="str">
            <v>P81682</v>
          </cell>
          <cell r="B3732" t="str">
            <v>AHMAD FAOZAN</v>
          </cell>
          <cell r="C3732" t="str">
            <v>06E80</v>
          </cell>
          <cell r="D3732">
            <v>1166000</v>
          </cell>
          <cell r="E3732">
            <v>116600</v>
          </cell>
          <cell r="F3732">
            <v>116600</v>
          </cell>
          <cell r="G3732">
            <v>300000</v>
          </cell>
          <cell r="H3732">
            <v>0</v>
          </cell>
          <cell r="I3732">
            <v>319000</v>
          </cell>
          <cell r="J3732">
            <v>1727000</v>
          </cell>
        </row>
        <row r="3733">
          <cell r="A3733" t="str">
            <v>P52616</v>
          </cell>
          <cell r="B3733" t="str">
            <v>ACHMAD</v>
          </cell>
          <cell r="C3733" t="str">
            <v>06E90</v>
          </cell>
          <cell r="D3733">
            <v>1891000</v>
          </cell>
          <cell r="E3733">
            <v>189100</v>
          </cell>
          <cell r="F3733">
            <v>0</v>
          </cell>
          <cell r="G3733">
            <v>150000</v>
          </cell>
          <cell r="H3733">
            <v>0</v>
          </cell>
          <cell r="I3733">
            <v>0</v>
          </cell>
          <cell r="J3733">
            <v>1716000</v>
          </cell>
        </row>
        <row r="3734">
          <cell r="A3734" t="str">
            <v>P63087</v>
          </cell>
          <cell r="B3734" t="str">
            <v>CHRISTIANA MUJILAH</v>
          </cell>
          <cell r="C3734" t="str">
            <v>06E90</v>
          </cell>
          <cell r="D3734">
            <v>2002000</v>
          </cell>
          <cell r="E3734">
            <v>200200</v>
          </cell>
          <cell r="F3734">
            <v>200200</v>
          </cell>
          <cell r="G3734">
            <v>300000</v>
          </cell>
          <cell r="H3734">
            <v>0</v>
          </cell>
          <cell r="I3734">
            <v>825000</v>
          </cell>
          <cell r="J3734">
            <v>1964000</v>
          </cell>
        </row>
        <row r="3735">
          <cell r="A3735" t="str">
            <v>P52434</v>
          </cell>
          <cell r="B3735" t="str">
            <v>GIRI SISWANTO</v>
          </cell>
          <cell r="C3735" t="str">
            <v>06F00</v>
          </cell>
          <cell r="D3735">
            <v>2284000</v>
          </cell>
          <cell r="E3735">
            <v>0</v>
          </cell>
          <cell r="F3735">
            <v>0</v>
          </cell>
          <cell r="G3735">
            <v>75000</v>
          </cell>
          <cell r="H3735">
            <v>1500000</v>
          </cell>
          <cell r="I3735">
            <v>0</v>
          </cell>
          <cell r="J3735">
            <v>2825000</v>
          </cell>
        </row>
        <row r="3736">
          <cell r="A3736" t="str">
            <v>P76645</v>
          </cell>
          <cell r="B3736" t="str">
            <v>A.SOEPARDJI</v>
          </cell>
          <cell r="C3736" t="str">
            <v>06F00</v>
          </cell>
          <cell r="D3736">
            <v>1486000</v>
          </cell>
          <cell r="E3736">
            <v>148600</v>
          </cell>
          <cell r="F3736">
            <v>74300</v>
          </cell>
          <cell r="G3736">
            <v>225000</v>
          </cell>
          <cell r="H3736">
            <v>0</v>
          </cell>
          <cell r="I3736">
            <v>0</v>
          </cell>
          <cell r="J3736">
            <v>1716000</v>
          </cell>
        </row>
        <row r="3737">
          <cell r="A3737" t="str">
            <v>P77411</v>
          </cell>
          <cell r="B3737" t="str">
            <v>SUNARDI</v>
          </cell>
          <cell r="C3737" t="str">
            <v>06F00</v>
          </cell>
          <cell r="D3737">
            <v>1806000</v>
          </cell>
          <cell r="E3737">
            <v>180600</v>
          </cell>
          <cell r="F3737">
            <v>180600</v>
          </cell>
          <cell r="G3737">
            <v>300000</v>
          </cell>
          <cell r="H3737">
            <v>0</v>
          </cell>
          <cell r="I3737">
            <v>407000</v>
          </cell>
          <cell r="J3737">
            <v>1964000</v>
          </cell>
        </row>
        <row r="3738">
          <cell r="A3738" t="str">
            <v>P50712</v>
          </cell>
          <cell r="B3738" t="str">
            <v>DJOKO MERDIKO, S.H.</v>
          </cell>
          <cell r="C3738" t="str">
            <v>06F10</v>
          </cell>
          <cell r="D3738">
            <v>2364000</v>
          </cell>
          <cell r="E3738">
            <v>236400</v>
          </cell>
          <cell r="F3738">
            <v>236400</v>
          </cell>
          <cell r="G3738">
            <v>300000</v>
          </cell>
          <cell r="H3738">
            <v>1600000</v>
          </cell>
          <cell r="I3738">
            <v>0</v>
          </cell>
          <cell r="J3738">
            <v>3422000</v>
          </cell>
        </row>
        <row r="3739">
          <cell r="A3739" t="str">
            <v>P66671</v>
          </cell>
          <cell r="B3739" t="str">
            <v>AISYAH HUSEIN</v>
          </cell>
          <cell r="C3739" t="str">
            <v>06F10</v>
          </cell>
          <cell r="D3739">
            <v>2136000</v>
          </cell>
          <cell r="E3739">
            <v>213600</v>
          </cell>
          <cell r="F3739">
            <v>213600</v>
          </cell>
          <cell r="G3739">
            <v>300000</v>
          </cell>
          <cell r="H3739">
            <v>1500000</v>
          </cell>
          <cell r="I3739">
            <v>0</v>
          </cell>
          <cell r="J3739">
            <v>2832000</v>
          </cell>
        </row>
        <row r="3740">
          <cell r="A3740" t="str">
            <v>P76265</v>
          </cell>
          <cell r="B3740" t="str">
            <v>SUMARDI</v>
          </cell>
          <cell r="C3740" t="str">
            <v>06F10</v>
          </cell>
          <cell r="D3740">
            <v>1583000</v>
          </cell>
          <cell r="E3740">
            <v>158300</v>
          </cell>
          <cell r="F3740">
            <v>158300</v>
          </cell>
          <cell r="G3740">
            <v>300000</v>
          </cell>
          <cell r="H3740">
            <v>0</v>
          </cell>
          <cell r="I3740">
            <v>0</v>
          </cell>
          <cell r="J3740">
            <v>1841000</v>
          </cell>
        </row>
        <row r="3741">
          <cell r="A3741" t="str">
            <v>P77179</v>
          </cell>
          <cell r="B3741" t="str">
            <v>GIYARMI</v>
          </cell>
          <cell r="C3741" t="str">
            <v>06F10</v>
          </cell>
          <cell r="D3741">
            <v>1865000</v>
          </cell>
          <cell r="E3741">
            <v>186500</v>
          </cell>
          <cell r="F3741">
            <v>186500</v>
          </cell>
          <cell r="G3741">
            <v>300000</v>
          </cell>
          <cell r="H3741">
            <v>0</v>
          </cell>
          <cell r="I3741">
            <v>825000</v>
          </cell>
          <cell r="J3741">
            <v>2116000</v>
          </cell>
        </row>
        <row r="3742">
          <cell r="A3742" t="str">
            <v>P77198</v>
          </cell>
          <cell r="B3742" t="str">
            <v>IMAM KHOIRUL ERYUNANI</v>
          </cell>
          <cell r="C3742" t="str">
            <v>06F10</v>
          </cell>
          <cell r="D3742">
            <v>1806000</v>
          </cell>
          <cell r="E3742">
            <v>180600</v>
          </cell>
          <cell r="F3742">
            <v>90300</v>
          </cell>
          <cell r="G3742">
            <v>225000</v>
          </cell>
          <cell r="H3742">
            <v>0</v>
          </cell>
          <cell r="I3742">
            <v>495000</v>
          </cell>
          <cell r="J3742">
            <v>2051000</v>
          </cell>
        </row>
        <row r="3743">
          <cell r="A3743" t="str">
            <v>P78984</v>
          </cell>
          <cell r="B3743" t="str">
            <v>PANGESTHI UTAMI</v>
          </cell>
          <cell r="C3743" t="str">
            <v>06F10</v>
          </cell>
          <cell r="D3743">
            <v>1806000</v>
          </cell>
          <cell r="E3743">
            <v>180600</v>
          </cell>
          <cell r="F3743">
            <v>180600</v>
          </cell>
          <cell r="G3743">
            <v>300000</v>
          </cell>
          <cell r="H3743">
            <v>0</v>
          </cell>
          <cell r="I3743">
            <v>825000</v>
          </cell>
          <cell r="J3743">
            <v>2051000</v>
          </cell>
        </row>
        <row r="3744">
          <cell r="A3744" t="str">
            <v>P79740</v>
          </cell>
          <cell r="B3744" t="str">
            <v>SRI AMIYATI, S.E.</v>
          </cell>
          <cell r="C3744" t="str">
            <v>06F10</v>
          </cell>
          <cell r="D3744">
            <v>1806000</v>
          </cell>
          <cell r="E3744">
            <v>180600</v>
          </cell>
          <cell r="F3744">
            <v>180600</v>
          </cell>
          <cell r="G3744">
            <v>300000</v>
          </cell>
          <cell r="H3744">
            <v>0</v>
          </cell>
          <cell r="I3744">
            <v>495000</v>
          </cell>
          <cell r="J3744">
            <v>2051000</v>
          </cell>
        </row>
        <row r="3745">
          <cell r="A3745" t="str">
            <v>P79760</v>
          </cell>
          <cell r="B3745" t="str">
            <v>IMACULATA DIAH NURCAHYANINGSIH</v>
          </cell>
          <cell r="C3745" t="str">
            <v>06F10</v>
          </cell>
          <cell r="D3745">
            <v>1629000</v>
          </cell>
          <cell r="E3745">
            <v>162900</v>
          </cell>
          <cell r="F3745">
            <v>162900</v>
          </cell>
          <cell r="G3745">
            <v>300000</v>
          </cell>
          <cell r="H3745">
            <v>0</v>
          </cell>
          <cell r="I3745">
            <v>825000</v>
          </cell>
          <cell r="J3745">
            <v>2051000</v>
          </cell>
        </row>
        <row r="3746">
          <cell r="A3746" t="str">
            <v>P79969</v>
          </cell>
          <cell r="B3746" t="str">
            <v>DEWI WULANINGRUM, S.E.</v>
          </cell>
          <cell r="C3746" t="str">
            <v>06F10</v>
          </cell>
          <cell r="D3746">
            <v>1744000</v>
          </cell>
          <cell r="E3746">
            <v>174400</v>
          </cell>
          <cell r="F3746">
            <v>174400</v>
          </cell>
          <cell r="G3746">
            <v>300000</v>
          </cell>
          <cell r="H3746">
            <v>0</v>
          </cell>
          <cell r="I3746">
            <v>825000</v>
          </cell>
          <cell r="J3746">
            <v>2051000</v>
          </cell>
        </row>
        <row r="3747">
          <cell r="A3747" t="str">
            <v>P81669</v>
          </cell>
          <cell r="B3747" t="str">
            <v>MUS'EL</v>
          </cell>
          <cell r="C3747" t="str">
            <v>06F10</v>
          </cell>
          <cell r="D3747">
            <v>1166000</v>
          </cell>
          <cell r="E3747">
            <v>116600</v>
          </cell>
          <cell r="F3747">
            <v>116600</v>
          </cell>
          <cell r="G3747">
            <v>300000</v>
          </cell>
          <cell r="H3747">
            <v>0</v>
          </cell>
          <cell r="I3747">
            <v>319000</v>
          </cell>
          <cell r="J3747">
            <v>1727000</v>
          </cell>
        </row>
        <row r="3748">
          <cell r="A3748" t="str">
            <v>Q00841</v>
          </cell>
          <cell r="B3748" t="str">
            <v>DEVI ANTON NUGROHO</v>
          </cell>
          <cell r="C3748" t="str">
            <v>06F10</v>
          </cell>
          <cell r="D3748">
            <v>935000</v>
          </cell>
          <cell r="E3748">
            <v>0</v>
          </cell>
          <cell r="F3748">
            <v>0</v>
          </cell>
          <cell r="G3748">
            <v>75000</v>
          </cell>
          <cell r="H3748">
            <v>0</v>
          </cell>
          <cell r="I3748">
            <v>0</v>
          </cell>
          <cell r="J3748">
            <v>1030000</v>
          </cell>
        </row>
        <row r="3749">
          <cell r="A3749" t="str">
            <v>Q00842</v>
          </cell>
          <cell r="B3749" t="str">
            <v>SULISTIANTO AKHIRUDIN</v>
          </cell>
          <cell r="C3749" t="str">
            <v>06F10</v>
          </cell>
          <cell r="D3749">
            <v>935000</v>
          </cell>
          <cell r="E3749">
            <v>0</v>
          </cell>
          <cell r="F3749">
            <v>0</v>
          </cell>
          <cell r="G3749">
            <v>75000</v>
          </cell>
          <cell r="H3749">
            <v>0</v>
          </cell>
          <cell r="I3749">
            <v>0</v>
          </cell>
          <cell r="J3749">
            <v>1030000</v>
          </cell>
        </row>
        <row r="3750">
          <cell r="A3750" t="str">
            <v>P50721</v>
          </cell>
          <cell r="B3750" t="str">
            <v>WAHYUDI SUNARTO</v>
          </cell>
          <cell r="C3750" t="str">
            <v>06F20</v>
          </cell>
          <cell r="D3750">
            <v>2364000</v>
          </cell>
          <cell r="E3750">
            <v>236400</v>
          </cell>
          <cell r="F3750">
            <v>236400</v>
          </cell>
          <cell r="G3750">
            <v>300000</v>
          </cell>
          <cell r="H3750">
            <v>1500000</v>
          </cell>
          <cell r="I3750">
            <v>0</v>
          </cell>
          <cell r="J3750">
            <v>2825000</v>
          </cell>
        </row>
        <row r="3751">
          <cell r="A3751" t="str">
            <v>P52836</v>
          </cell>
          <cell r="B3751" t="str">
            <v>DA'I</v>
          </cell>
          <cell r="C3751" t="str">
            <v>06F20</v>
          </cell>
          <cell r="D3751">
            <v>1938000</v>
          </cell>
          <cell r="E3751">
            <v>193800</v>
          </cell>
          <cell r="F3751">
            <v>96900</v>
          </cell>
          <cell r="G3751">
            <v>225000</v>
          </cell>
          <cell r="H3751">
            <v>0</v>
          </cell>
          <cell r="I3751">
            <v>0</v>
          </cell>
          <cell r="J3751">
            <v>1902000</v>
          </cell>
        </row>
        <row r="3752">
          <cell r="A3752" t="str">
            <v>P77187</v>
          </cell>
          <cell r="B3752" t="str">
            <v>BASUKI</v>
          </cell>
          <cell r="C3752" t="str">
            <v>06F20</v>
          </cell>
          <cell r="D3752">
            <v>1806000</v>
          </cell>
          <cell r="E3752">
            <v>180600</v>
          </cell>
          <cell r="F3752">
            <v>90300</v>
          </cell>
          <cell r="G3752">
            <v>225000</v>
          </cell>
          <cell r="H3752">
            <v>0</v>
          </cell>
          <cell r="I3752">
            <v>0</v>
          </cell>
          <cell r="J3752">
            <v>1964000</v>
          </cell>
        </row>
        <row r="3753">
          <cell r="A3753" t="str">
            <v>P77996</v>
          </cell>
          <cell r="B3753" t="str">
            <v>WALUYO</v>
          </cell>
          <cell r="C3753" t="str">
            <v>06F20</v>
          </cell>
          <cell r="D3753">
            <v>1387000</v>
          </cell>
          <cell r="E3753">
            <v>0</v>
          </cell>
          <cell r="F3753">
            <v>69350</v>
          </cell>
          <cell r="G3753">
            <v>150000</v>
          </cell>
          <cell r="H3753">
            <v>0</v>
          </cell>
          <cell r="I3753">
            <v>0</v>
          </cell>
          <cell r="J3753">
            <v>1654000</v>
          </cell>
        </row>
        <row r="3754">
          <cell r="A3754" t="str">
            <v>P81670</v>
          </cell>
          <cell r="B3754" t="str">
            <v>PARMIN</v>
          </cell>
          <cell r="C3754" t="str">
            <v>06F20</v>
          </cell>
          <cell r="D3754">
            <v>1129000</v>
          </cell>
          <cell r="E3754">
            <v>0</v>
          </cell>
          <cell r="F3754">
            <v>0</v>
          </cell>
          <cell r="G3754">
            <v>75000</v>
          </cell>
          <cell r="H3754">
            <v>0</v>
          </cell>
          <cell r="I3754">
            <v>0</v>
          </cell>
          <cell r="J3754">
            <v>1592000</v>
          </cell>
        </row>
        <row r="3755">
          <cell r="A3755" t="str">
            <v>P82063</v>
          </cell>
          <cell r="B3755" t="str">
            <v>SUWARTO</v>
          </cell>
          <cell r="C3755" t="str">
            <v>06F20</v>
          </cell>
          <cell r="D3755">
            <v>1126000</v>
          </cell>
          <cell r="E3755">
            <v>112600</v>
          </cell>
          <cell r="F3755">
            <v>112600</v>
          </cell>
          <cell r="G3755">
            <v>300000</v>
          </cell>
          <cell r="H3755">
            <v>0</v>
          </cell>
          <cell r="I3755">
            <v>297000</v>
          </cell>
          <cell r="J3755">
            <v>1727000</v>
          </cell>
        </row>
        <row r="3756">
          <cell r="A3756" t="str">
            <v>P46968</v>
          </cell>
          <cell r="B3756" t="str">
            <v>RAKHMAT BUDI SANTOSO, S. IP.</v>
          </cell>
          <cell r="C3756" t="str">
            <v>06F30</v>
          </cell>
          <cell r="D3756">
            <v>2215000</v>
          </cell>
          <cell r="E3756">
            <v>0</v>
          </cell>
          <cell r="F3756">
            <v>0</v>
          </cell>
          <cell r="G3756">
            <v>75000</v>
          </cell>
          <cell r="H3756">
            <v>0</v>
          </cell>
          <cell r="I3756">
            <v>0</v>
          </cell>
          <cell r="J3756">
            <v>2116000</v>
          </cell>
        </row>
        <row r="3757">
          <cell r="A3757" t="str">
            <v>P51508</v>
          </cell>
          <cell r="B3757" t="str">
            <v>HARTOJO</v>
          </cell>
          <cell r="C3757" t="str">
            <v>06F30</v>
          </cell>
          <cell r="D3757">
            <v>2364000</v>
          </cell>
          <cell r="E3757">
            <v>236400</v>
          </cell>
          <cell r="F3757">
            <v>118200</v>
          </cell>
          <cell r="G3757">
            <v>225000</v>
          </cell>
          <cell r="H3757">
            <v>1600000</v>
          </cell>
          <cell r="I3757">
            <v>0</v>
          </cell>
          <cell r="J3757">
            <v>3422000</v>
          </cell>
        </row>
        <row r="3758">
          <cell r="A3758" t="str">
            <v>P55342</v>
          </cell>
          <cell r="B3758" t="str">
            <v>SUGIMAN</v>
          </cell>
          <cell r="C3758" t="str">
            <v>06F30</v>
          </cell>
          <cell r="D3758">
            <v>1934000</v>
          </cell>
          <cell r="E3758">
            <v>193400</v>
          </cell>
          <cell r="F3758">
            <v>193400</v>
          </cell>
          <cell r="G3758">
            <v>300000</v>
          </cell>
          <cell r="H3758">
            <v>0</v>
          </cell>
          <cell r="I3758">
            <v>330000</v>
          </cell>
          <cell r="J3758">
            <v>2051000</v>
          </cell>
        </row>
        <row r="3759">
          <cell r="A3759" t="str">
            <v>P59377</v>
          </cell>
          <cell r="B3759" t="str">
            <v>ACHMAD RIYANTO</v>
          </cell>
          <cell r="C3759" t="str">
            <v>06F30</v>
          </cell>
          <cell r="D3759">
            <v>2215000</v>
          </cell>
          <cell r="E3759">
            <v>221500</v>
          </cell>
          <cell r="F3759">
            <v>221500</v>
          </cell>
          <cell r="G3759">
            <v>300000</v>
          </cell>
          <cell r="H3759">
            <v>0</v>
          </cell>
          <cell r="I3759">
            <v>0</v>
          </cell>
          <cell r="J3759">
            <v>2027000</v>
          </cell>
        </row>
        <row r="3760">
          <cell r="A3760" t="str">
            <v>P79365</v>
          </cell>
          <cell r="B3760" t="str">
            <v>SITI MUBAROKAH</v>
          </cell>
          <cell r="C3760" t="str">
            <v>06F30</v>
          </cell>
          <cell r="D3760">
            <v>1744000</v>
          </cell>
          <cell r="E3760">
            <v>174400</v>
          </cell>
          <cell r="F3760">
            <v>174400</v>
          </cell>
          <cell r="G3760">
            <v>300000</v>
          </cell>
          <cell r="H3760">
            <v>1500000</v>
          </cell>
          <cell r="I3760">
            <v>0</v>
          </cell>
          <cell r="J3760">
            <v>2832000</v>
          </cell>
        </row>
        <row r="3761">
          <cell r="A3761" t="str">
            <v>P79752</v>
          </cell>
          <cell r="B3761" t="str">
            <v>FAJAR AGUNG WIBOWO, S.E.</v>
          </cell>
          <cell r="C3761" t="str">
            <v>06F30</v>
          </cell>
          <cell r="D3761">
            <v>1990000</v>
          </cell>
          <cell r="E3761">
            <v>199000</v>
          </cell>
          <cell r="F3761">
            <v>199000</v>
          </cell>
          <cell r="G3761">
            <v>300000</v>
          </cell>
          <cell r="H3761">
            <v>0</v>
          </cell>
          <cell r="I3761">
            <v>825000</v>
          </cell>
          <cell r="J3761">
            <v>2246000</v>
          </cell>
        </row>
        <row r="3762">
          <cell r="A3762" t="str">
            <v>P79763</v>
          </cell>
          <cell r="B3762" t="str">
            <v>SUGIARTI</v>
          </cell>
          <cell r="C3762" t="str">
            <v>06F30</v>
          </cell>
          <cell r="D3762">
            <v>1632000</v>
          </cell>
          <cell r="E3762">
            <v>0</v>
          </cell>
          <cell r="F3762">
            <v>0</v>
          </cell>
          <cell r="G3762">
            <v>75000</v>
          </cell>
          <cell r="H3762">
            <v>0</v>
          </cell>
          <cell r="I3762">
            <v>605000</v>
          </cell>
          <cell r="J3762">
            <v>1986000</v>
          </cell>
        </row>
        <row r="3763">
          <cell r="A3763" t="str">
            <v>P79766</v>
          </cell>
          <cell r="B3763" t="str">
            <v>AMBAR SULISTYANINGSIH</v>
          </cell>
          <cell r="C3763" t="str">
            <v>06F30</v>
          </cell>
          <cell r="D3763">
            <v>1632000</v>
          </cell>
          <cell r="E3763">
            <v>163200</v>
          </cell>
          <cell r="F3763">
            <v>163200</v>
          </cell>
          <cell r="G3763">
            <v>300000</v>
          </cell>
          <cell r="H3763">
            <v>0</v>
          </cell>
          <cell r="I3763">
            <v>825000</v>
          </cell>
          <cell r="J3763">
            <v>1986000</v>
          </cell>
        </row>
        <row r="3764">
          <cell r="A3764" t="str">
            <v>P79970</v>
          </cell>
          <cell r="B3764" t="str">
            <v>SITI SUPATMI</v>
          </cell>
          <cell r="C3764" t="str">
            <v>06F30</v>
          </cell>
          <cell r="D3764">
            <v>1744000</v>
          </cell>
          <cell r="E3764">
            <v>174400</v>
          </cell>
          <cell r="F3764">
            <v>174400</v>
          </cell>
          <cell r="G3764">
            <v>300000</v>
          </cell>
          <cell r="H3764">
            <v>0</v>
          </cell>
          <cell r="I3764">
            <v>825000</v>
          </cell>
          <cell r="J3764">
            <v>2051000</v>
          </cell>
        </row>
        <row r="3765">
          <cell r="A3765" t="str">
            <v>P81137</v>
          </cell>
          <cell r="B3765" t="str">
            <v>RETNO WARDHANI</v>
          </cell>
          <cell r="C3765" t="str">
            <v>06F30</v>
          </cell>
          <cell r="D3765">
            <v>1377000</v>
          </cell>
          <cell r="E3765">
            <v>137700</v>
          </cell>
          <cell r="F3765">
            <v>137700</v>
          </cell>
          <cell r="G3765">
            <v>300000</v>
          </cell>
          <cell r="H3765">
            <v>0</v>
          </cell>
          <cell r="I3765">
            <v>495000</v>
          </cell>
          <cell r="J3765">
            <v>1922000</v>
          </cell>
        </row>
        <row r="3766">
          <cell r="A3766" t="str">
            <v>P81658</v>
          </cell>
          <cell r="B3766" t="str">
            <v>MULJATA</v>
          </cell>
          <cell r="C3766" t="str">
            <v>06F30</v>
          </cell>
          <cell r="D3766">
            <v>1166000</v>
          </cell>
          <cell r="E3766">
            <v>116600</v>
          </cell>
          <cell r="F3766">
            <v>58300</v>
          </cell>
          <cell r="G3766">
            <v>225000</v>
          </cell>
          <cell r="H3766">
            <v>0</v>
          </cell>
          <cell r="I3766">
            <v>0</v>
          </cell>
          <cell r="J3766">
            <v>1727000</v>
          </cell>
        </row>
        <row r="3767">
          <cell r="A3767" t="str">
            <v>P81661</v>
          </cell>
          <cell r="B3767" t="str">
            <v>SUYADI</v>
          </cell>
          <cell r="C3767" t="str">
            <v>06F30</v>
          </cell>
          <cell r="D3767">
            <v>1129000</v>
          </cell>
          <cell r="E3767">
            <v>112900</v>
          </cell>
          <cell r="F3767">
            <v>112900</v>
          </cell>
          <cell r="G3767">
            <v>300000</v>
          </cell>
          <cell r="H3767">
            <v>0</v>
          </cell>
          <cell r="I3767">
            <v>297000</v>
          </cell>
          <cell r="J3767">
            <v>1662000</v>
          </cell>
        </row>
        <row r="3768">
          <cell r="A3768" t="str">
            <v>P81672</v>
          </cell>
          <cell r="B3768" t="str">
            <v>SARTOJO</v>
          </cell>
          <cell r="C3768" t="str">
            <v>06F30</v>
          </cell>
          <cell r="D3768">
            <v>1129000</v>
          </cell>
          <cell r="E3768">
            <v>112900</v>
          </cell>
          <cell r="F3768">
            <v>112900</v>
          </cell>
          <cell r="G3768">
            <v>300000</v>
          </cell>
          <cell r="H3768">
            <v>0</v>
          </cell>
          <cell r="I3768">
            <v>0</v>
          </cell>
          <cell r="J3768">
            <v>1662000</v>
          </cell>
        </row>
        <row r="3769">
          <cell r="A3769" t="str">
            <v>P82532</v>
          </cell>
          <cell r="B3769" t="str">
            <v>RISTIANTI AMIN KURNIAWATI, S.E.</v>
          </cell>
          <cell r="C3769" t="str">
            <v>06F30</v>
          </cell>
          <cell r="D3769">
            <v>1374000</v>
          </cell>
          <cell r="E3769">
            <v>137400</v>
          </cell>
          <cell r="F3769">
            <v>68700</v>
          </cell>
          <cell r="G3769">
            <v>225000</v>
          </cell>
          <cell r="H3769">
            <v>0</v>
          </cell>
          <cell r="I3769">
            <v>319000</v>
          </cell>
          <cell r="J3769">
            <v>1986000</v>
          </cell>
        </row>
        <row r="3770">
          <cell r="A3770" t="str">
            <v>Q00843</v>
          </cell>
          <cell r="B3770" t="str">
            <v>INDRA ACHMAD NUGROHO</v>
          </cell>
          <cell r="C3770" t="str">
            <v>06F30</v>
          </cell>
          <cell r="D3770">
            <v>935000</v>
          </cell>
          <cell r="E3770">
            <v>0</v>
          </cell>
          <cell r="F3770">
            <v>0</v>
          </cell>
          <cell r="G3770">
            <v>75000</v>
          </cell>
          <cell r="H3770">
            <v>0</v>
          </cell>
          <cell r="I3770">
            <v>0</v>
          </cell>
          <cell r="J3770">
            <v>1030000</v>
          </cell>
        </row>
        <row r="3771">
          <cell r="A3771" t="str">
            <v>Q00844</v>
          </cell>
          <cell r="B3771" t="str">
            <v>TOTOK HARYANTO</v>
          </cell>
          <cell r="C3771" t="str">
            <v>06F30</v>
          </cell>
          <cell r="D3771">
            <v>935000</v>
          </cell>
          <cell r="E3771">
            <v>0</v>
          </cell>
          <cell r="F3771">
            <v>0</v>
          </cell>
          <cell r="G3771">
            <v>75000</v>
          </cell>
          <cell r="H3771">
            <v>0</v>
          </cell>
          <cell r="I3771">
            <v>0</v>
          </cell>
          <cell r="J3771">
            <v>1030000</v>
          </cell>
        </row>
        <row r="3772">
          <cell r="A3772" t="str">
            <v>P53258</v>
          </cell>
          <cell r="B3772" t="str">
            <v>SUHARDI, SH</v>
          </cell>
          <cell r="C3772" t="str">
            <v>06F40</v>
          </cell>
          <cell r="D3772">
            <v>2364000</v>
          </cell>
          <cell r="E3772">
            <v>236400</v>
          </cell>
          <cell r="F3772">
            <v>236400</v>
          </cell>
          <cell r="G3772">
            <v>300000</v>
          </cell>
          <cell r="H3772">
            <v>1500000</v>
          </cell>
          <cell r="I3772">
            <v>0</v>
          </cell>
          <cell r="J3772">
            <v>3068000</v>
          </cell>
        </row>
        <row r="3773">
          <cell r="A3773" t="str">
            <v>P55362</v>
          </cell>
          <cell r="B3773" t="str">
            <v>SUMINO</v>
          </cell>
          <cell r="C3773" t="str">
            <v>06F40</v>
          </cell>
          <cell r="D3773">
            <v>1751000</v>
          </cell>
          <cell r="E3773">
            <v>175100</v>
          </cell>
          <cell r="F3773">
            <v>175100</v>
          </cell>
          <cell r="G3773">
            <v>300000</v>
          </cell>
          <cell r="H3773">
            <v>0</v>
          </cell>
          <cell r="I3773">
            <v>297000</v>
          </cell>
          <cell r="J3773">
            <v>1922000</v>
          </cell>
        </row>
        <row r="3774">
          <cell r="A3774" t="str">
            <v>P61164</v>
          </cell>
          <cell r="B3774" t="str">
            <v>LOSO</v>
          </cell>
          <cell r="C3774" t="str">
            <v>06F40</v>
          </cell>
          <cell r="D3774">
            <v>1751000</v>
          </cell>
          <cell r="E3774">
            <v>175100</v>
          </cell>
          <cell r="F3774">
            <v>87550</v>
          </cell>
          <cell r="G3774">
            <v>225000</v>
          </cell>
          <cell r="H3774">
            <v>0</v>
          </cell>
          <cell r="I3774">
            <v>0</v>
          </cell>
          <cell r="J3774">
            <v>1840000</v>
          </cell>
        </row>
        <row r="3775">
          <cell r="A3775" t="str">
            <v>P80141</v>
          </cell>
          <cell r="B3775" t="str">
            <v>MUSTIHARI</v>
          </cell>
          <cell r="C3775" t="str">
            <v>06F40</v>
          </cell>
          <cell r="D3775">
            <v>1744000</v>
          </cell>
          <cell r="E3775">
            <v>174400</v>
          </cell>
          <cell r="F3775">
            <v>174400</v>
          </cell>
          <cell r="G3775">
            <v>300000</v>
          </cell>
          <cell r="H3775">
            <v>0</v>
          </cell>
          <cell r="I3775">
            <v>825000</v>
          </cell>
          <cell r="J3775">
            <v>2051000</v>
          </cell>
        </row>
        <row r="3776">
          <cell r="A3776" t="str">
            <v>P81677</v>
          </cell>
          <cell r="B3776" t="str">
            <v>WIYONO</v>
          </cell>
          <cell r="C3776" t="str">
            <v>06F40</v>
          </cell>
          <cell r="D3776">
            <v>1166000</v>
          </cell>
          <cell r="E3776">
            <v>116600</v>
          </cell>
          <cell r="F3776">
            <v>116600</v>
          </cell>
          <cell r="G3776">
            <v>300000</v>
          </cell>
          <cell r="H3776">
            <v>0</v>
          </cell>
          <cell r="I3776">
            <v>319000</v>
          </cell>
          <cell r="J3776">
            <v>1727000</v>
          </cell>
        </row>
        <row r="3777">
          <cell r="A3777" t="str">
            <v>P81694</v>
          </cell>
          <cell r="B3777" t="str">
            <v>SUKIMO</v>
          </cell>
          <cell r="C3777" t="str">
            <v>06F40</v>
          </cell>
          <cell r="D3777">
            <v>1129000</v>
          </cell>
          <cell r="E3777">
            <v>112900</v>
          </cell>
          <cell r="F3777">
            <v>112900</v>
          </cell>
          <cell r="G3777">
            <v>300000</v>
          </cell>
          <cell r="H3777">
            <v>0</v>
          </cell>
          <cell r="I3777">
            <v>0</v>
          </cell>
          <cell r="J3777">
            <v>1592000</v>
          </cell>
        </row>
        <row r="3778">
          <cell r="A3778" t="str">
            <v>P50715</v>
          </cell>
          <cell r="B3778" t="str">
            <v>SENTOT WIBOWO SAKTI, S.E.</v>
          </cell>
          <cell r="C3778" t="str">
            <v>06F50</v>
          </cell>
          <cell r="D3778">
            <v>2364000</v>
          </cell>
          <cell r="E3778">
            <v>236400</v>
          </cell>
          <cell r="F3778">
            <v>0</v>
          </cell>
          <cell r="G3778">
            <v>150000</v>
          </cell>
          <cell r="H3778">
            <v>1500000</v>
          </cell>
          <cell r="I3778">
            <v>0</v>
          </cell>
          <cell r="J3778">
            <v>2825000</v>
          </cell>
        </row>
        <row r="3779">
          <cell r="A3779" t="str">
            <v>P59468</v>
          </cell>
          <cell r="B3779" t="str">
            <v>SUDADI</v>
          </cell>
          <cell r="C3779" t="str">
            <v>06F50</v>
          </cell>
          <cell r="D3779">
            <v>1876000</v>
          </cell>
          <cell r="E3779">
            <v>187600</v>
          </cell>
          <cell r="F3779">
            <v>93800</v>
          </cell>
          <cell r="G3779">
            <v>225000</v>
          </cell>
          <cell r="H3779">
            <v>0</v>
          </cell>
          <cell r="I3779">
            <v>0</v>
          </cell>
          <cell r="J3779">
            <v>1922000</v>
          </cell>
        </row>
        <row r="3780">
          <cell r="A3780" t="str">
            <v>P76513</v>
          </cell>
          <cell r="B3780" t="str">
            <v>WALIDI</v>
          </cell>
          <cell r="C3780" t="str">
            <v>06F50</v>
          </cell>
          <cell r="D3780">
            <v>1486000</v>
          </cell>
          <cell r="E3780">
            <v>148600</v>
          </cell>
          <cell r="F3780">
            <v>148600</v>
          </cell>
          <cell r="G3780">
            <v>300000</v>
          </cell>
          <cell r="H3780">
            <v>0</v>
          </cell>
          <cell r="I3780">
            <v>0</v>
          </cell>
          <cell r="J3780">
            <v>1792000</v>
          </cell>
        </row>
        <row r="3781">
          <cell r="A3781" t="str">
            <v>P77031</v>
          </cell>
          <cell r="B3781" t="str">
            <v>WIYONO</v>
          </cell>
          <cell r="C3781" t="str">
            <v>06F50</v>
          </cell>
          <cell r="D3781">
            <v>1526000</v>
          </cell>
          <cell r="E3781">
            <v>152600</v>
          </cell>
          <cell r="F3781">
            <v>76300</v>
          </cell>
          <cell r="G3781">
            <v>225000</v>
          </cell>
          <cell r="H3781">
            <v>0</v>
          </cell>
          <cell r="I3781">
            <v>825000</v>
          </cell>
          <cell r="J3781">
            <v>1922000</v>
          </cell>
        </row>
        <row r="3782">
          <cell r="A3782" t="str">
            <v>P79233</v>
          </cell>
          <cell r="B3782" t="str">
            <v>MARKUAT GUNADI</v>
          </cell>
          <cell r="C3782" t="str">
            <v>06F50</v>
          </cell>
          <cell r="D3782">
            <v>1632000</v>
          </cell>
          <cell r="E3782">
            <v>163200</v>
          </cell>
          <cell r="F3782">
            <v>81600</v>
          </cell>
          <cell r="G3782">
            <v>225000</v>
          </cell>
          <cell r="H3782">
            <v>0</v>
          </cell>
          <cell r="I3782">
            <v>825000</v>
          </cell>
          <cell r="J3782">
            <v>1986000</v>
          </cell>
        </row>
        <row r="3783">
          <cell r="A3783" t="str">
            <v>P79976</v>
          </cell>
          <cell r="B3783" t="str">
            <v>SUMARMI</v>
          </cell>
          <cell r="C3783" t="str">
            <v>06F50</v>
          </cell>
          <cell r="D3783">
            <v>1802000</v>
          </cell>
          <cell r="E3783">
            <v>0</v>
          </cell>
          <cell r="F3783">
            <v>0</v>
          </cell>
          <cell r="G3783">
            <v>75000</v>
          </cell>
          <cell r="H3783">
            <v>0</v>
          </cell>
          <cell r="I3783">
            <v>825000</v>
          </cell>
          <cell r="J3783">
            <v>2116000</v>
          </cell>
        </row>
        <row r="3784">
          <cell r="A3784" t="str">
            <v>P80234</v>
          </cell>
          <cell r="B3784" t="str">
            <v>SUMARDI</v>
          </cell>
          <cell r="C3784" t="str">
            <v>06F50</v>
          </cell>
          <cell r="D3784">
            <v>1577000</v>
          </cell>
          <cell r="E3784">
            <v>157700</v>
          </cell>
          <cell r="F3784">
            <v>157700</v>
          </cell>
          <cell r="G3784">
            <v>300000</v>
          </cell>
          <cell r="H3784">
            <v>0</v>
          </cell>
          <cell r="I3784">
            <v>583000</v>
          </cell>
          <cell r="J3784">
            <v>1986000</v>
          </cell>
        </row>
        <row r="3785">
          <cell r="A3785" t="str">
            <v>P80736</v>
          </cell>
          <cell r="B3785" t="str">
            <v>SARTO</v>
          </cell>
          <cell r="C3785" t="str">
            <v>06F50</v>
          </cell>
          <cell r="D3785">
            <v>1333000</v>
          </cell>
          <cell r="E3785">
            <v>133300</v>
          </cell>
          <cell r="F3785">
            <v>133300</v>
          </cell>
          <cell r="G3785">
            <v>300000</v>
          </cell>
          <cell r="H3785">
            <v>0</v>
          </cell>
          <cell r="I3785">
            <v>0</v>
          </cell>
          <cell r="J3785">
            <v>1857000</v>
          </cell>
        </row>
        <row r="3786">
          <cell r="A3786" t="str">
            <v>Q00845</v>
          </cell>
          <cell r="B3786" t="str">
            <v>NOVI RATNA YUNITASARI</v>
          </cell>
          <cell r="C3786" t="str">
            <v>06F50</v>
          </cell>
          <cell r="D3786">
            <v>935000</v>
          </cell>
          <cell r="E3786">
            <v>0</v>
          </cell>
          <cell r="F3786">
            <v>0</v>
          </cell>
          <cell r="G3786">
            <v>75000</v>
          </cell>
          <cell r="H3786">
            <v>0</v>
          </cell>
          <cell r="I3786">
            <v>0</v>
          </cell>
          <cell r="J3786">
            <v>1030000</v>
          </cell>
        </row>
        <row r="3787">
          <cell r="A3787" t="str">
            <v>P47614</v>
          </cell>
          <cell r="B3787" t="str">
            <v>SURANTO</v>
          </cell>
          <cell r="C3787" t="str">
            <v>06F60</v>
          </cell>
          <cell r="D3787">
            <v>2148000</v>
          </cell>
          <cell r="E3787">
            <v>214800</v>
          </cell>
          <cell r="F3787">
            <v>107400</v>
          </cell>
          <cell r="G3787">
            <v>225000</v>
          </cell>
          <cell r="H3787">
            <v>0</v>
          </cell>
          <cell r="I3787">
            <v>583000</v>
          </cell>
          <cell r="J3787">
            <v>1902000</v>
          </cell>
        </row>
        <row r="3788">
          <cell r="A3788" t="str">
            <v>P53253</v>
          </cell>
          <cell r="B3788" t="str">
            <v>SUMARDI,SH</v>
          </cell>
          <cell r="C3788" t="str">
            <v>06F60</v>
          </cell>
          <cell r="D3788">
            <v>2288000</v>
          </cell>
          <cell r="E3788">
            <v>228800</v>
          </cell>
          <cell r="F3788">
            <v>228800</v>
          </cell>
          <cell r="G3788">
            <v>300000</v>
          </cell>
          <cell r="H3788">
            <v>1500000</v>
          </cell>
          <cell r="I3788">
            <v>0</v>
          </cell>
          <cell r="J3788">
            <v>2825000</v>
          </cell>
        </row>
        <row r="3789">
          <cell r="A3789" t="str">
            <v>P81674</v>
          </cell>
          <cell r="B3789" t="str">
            <v>WALUYO</v>
          </cell>
          <cell r="C3789" t="str">
            <v>06F60</v>
          </cell>
          <cell r="D3789">
            <v>1129000</v>
          </cell>
          <cell r="E3789">
            <v>112900</v>
          </cell>
          <cell r="F3789">
            <v>112900</v>
          </cell>
          <cell r="G3789">
            <v>300000</v>
          </cell>
          <cell r="H3789">
            <v>0</v>
          </cell>
          <cell r="I3789">
            <v>297000</v>
          </cell>
          <cell r="J3789">
            <v>1592000</v>
          </cell>
        </row>
        <row r="3790">
          <cell r="A3790" t="str">
            <v>P47673</v>
          </cell>
          <cell r="B3790" t="str">
            <v>HARTADI</v>
          </cell>
          <cell r="C3790" t="str">
            <v>06F70</v>
          </cell>
          <cell r="D3790">
            <v>1942000</v>
          </cell>
          <cell r="E3790">
            <v>194200</v>
          </cell>
          <cell r="F3790">
            <v>0</v>
          </cell>
          <cell r="G3790">
            <v>150000</v>
          </cell>
          <cell r="H3790">
            <v>0</v>
          </cell>
          <cell r="I3790">
            <v>297000</v>
          </cell>
          <cell r="J3790">
            <v>1840000</v>
          </cell>
        </row>
        <row r="3791">
          <cell r="A3791" t="str">
            <v>P50745</v>
          </cell>
          <cell r="B3791" t="str">
            <v>SURATMO</v>
          </cell>
          <cell r="C3791" t="str">
            <v>06F70</v>
          </cell>
          <cell r="D3791">
            <v>2364000</v>
          </cell>
          <cell r="E3791">
            <v>236400</v>
          </cell>
          <cell r="F3791">
            <v>118200</v>
          </cell>
          <cell r="G3791">
            <v>225000</v>
          </cell>
          <cell r="H3791">
            <v>1500000</v>
          </cell>
          <cell r="I3791">
            <v>0</v>
          </cell>
          <cell r="J3791">
            <v>2825000</v>
          </cell>
        </row>
        <row r="3792">
          <cell r="A3792" t="str">
            <v>P79759</v>
          </cell>
          <cell r="B3792" t="str">
            <v>YUN RILAWATI</v>
          </cell>
          <cell r="C3792" t="str">
            <v>06F70</v>
          </cell>
          <cell r="D3792">
            <v>1632000</v>
          </cell>
          <cell r="E3792">
            <v>0</v>
          </cell>
          <cell r="F3792">
            <v>0</v>
          </cell>
          <cell r="G3792">
            <v>75000</v>
          </cell>
          <cell r="H3792">
            <v>0</v>
          </cell>
          <cell r="I3792">
            <v>583000</v>
          </cell>
          <cell r="J3792">
            <v>1986000</v>
          </cell>
        </row>
        <row r="3793">
          <cell r="A3793" t="str">
            <v>P50710</v>
          </cell>
          <cell r="B3793" t="str">
            <v>SLAMET RAHARDJO</v>
          </cell>
          <cell r="C3793" t="str">
            <v>06F80</v>
          </cell>
          <cell r="D3793">
            <v>2072000</v>
          </cell>
          <cell r="E3793">
            <v>207200</v>
          </cell>
          <cell r="F3793">
            <v>103600</v>
          </cell>
          <cell r="G3793">
            <v>225000</v>
          </cell>
          <cell r="H3793">
            <v>0</v>
          </cell>
          <cell r="I3793">
            <v>583000</v>
          </cell>
          <cell r="J3793">
            <v>1964000</v>
          </cell>
        </row>
        <row r="3794">
          <cell r="A3794" t="str">
            <v>P76269</v>
          </cell>
          <cell r="B3794" t="str">
            <v>SUPARDI</v>
          </cell>
          <cell r="C3794" t="str">
            <v>06F80</v>
          </cell>
          <cell r="D3794">
            <v>1583000</v>
          </cell>
          <cell r="E3794">
            <v>158300</v>
          </cell>
          <cell r="F3794">
            <v>79150</v>
          </cell>
          <cell r="G3794">
            <v>225000</v>
          </cell>
          <cell r="H3794">
            <v>0</v>
          </cell>
          <cell r="I3794">
            <v>0</v>
          </cell>
          <cell r="J3794">
            <v>1857000</v>
          </cell>
        </row>
        <row r="3795">
          <cell r="A3795" t="str">
            <v>P78975</v>
          </cell>
          <cell r="B3795" t="str">
            <v>MARMONO</v>
          </cell>
          <cell r="C3795" t="str">
            <v>06F80</v>
          </cell>
          <cell r="D3795">
            <v>1866000</v>
          </cell>
          <cell r="E3795">
            <v>186600</v>
          </cell>
          <cell r="F3795">
            <v>186600</v>
          </cell>
          <cell r="G3795">
            <v>300000</v>
          </cell>
          <cell r="H3795">
            <v>1500000</v>
          </cell>
          <cell r="I3795">
            <v>0</v>
          </cell>
          <cell r="J3795">
            <v>2950000</v>
          </cell>
        </row>
        <row r="3796">
          <cell r="A3796" t="str">
            <v>P81675</v>
          </cell>
          <cell r="B3796" t="str">
            <v>SRI SUMPONO</v>
          </cell>
          <cell r="C3796" t="str">
            <v>06F80</v>
          </cell>
          <cell r="D3796">
            <v>1129000</v>
          </cell>
          <cell r="E3796">
            <v>112900</v>
          </cell>
          <cell r="F3796">
            <v>112900</v>
          </cell>
          <cell r="G3796">
            <v>300000</v>
          </cell>
          <cell r="H3796">
            <v>0</v>
          </cell>
          <cell r="I3796">
            <v>297000</v>
          </cell>
          <cell r="J3796">
            <v>1662000</v>
          </cell>
        </row>
        <row r="3797">
          <cell r="A3797" t="str">
            <v>P81676</v>
          </cell>
          <cell r="B3797" t="str">
            <v>DARSO</v>
          </cell>
          <cell r="C3797" t="str">
            <v>06F80</v>
          </cell>
          <cell r="D3797">
            <v>1129000</v>
          </cell>
          <cell r="E3797">
            <v>112900</v>
          </cell>
          <cell r="F3797">
            <v>0</v>
          </cell>
          <cell r="G3797">
            <v>150000</v>
          </cell>
          <cell r="H3797">
            <v>0</v>
          </cell>
          <cell r="I3797">
            <v>0</v>
          </cell>
          <cell r="J3797">
            <v>1662000</v>
          </cell>
        </row>
        <row r="3798">
          <cell r="A3798" t="str">
            <v>P50723</v>
          </cell>
          <cell r="B3798" t="str">
            <v>SUGENG PRAMONO, DRS.</v>
          </cell>
          <cell r="C3798" t="str">
            <v>06F90</v>
          </cell>
          <cell r="D3798">
            <v>2364000</v>
          </cell>
          <cell r="E3798">
            <v>236400</v>
          </cell>
          <cell r="F3798">
            <v>236400</v>
          </cell>
          <cell r="G3798">
            <v>300000</v>
          </cell>
          <cell r="H3798">
            <v>1500000</v>
          </cell>
          <cell r="I3798">
            <v>0</v>
          </cell>
          <cell r="J3798">
            <v>2825000</v>
          </cell>
        </row>
        <row r="3799">
          <cell r="A3799" t="str">
            <v>P53149</v>
          </cell>
          <cell r="B3799" t="str">
            <v>S.PARDI</v>
          </cell>
          <cell r="C3799" t="str">
            <v>06F90</v>
          </cell>
          <cell r="D3799">
            <v>2006000</v>
          </cell>
          <cell r="E3799">
            <v>200600</v>
          </cell>
          <cell r="F3799">
            <v>100300</v>
          </cell>
          <cell r="G3799">
            <v>225000</v>
          </cell>
          <cell r="H3799">
            <v>0</v>
          </cell>
          <cell r="I3799">
            <v>297000</v>
          </cell>
          <cell r="J3799">
            <v>1902000</v>
          </cell>
        </row>
        <row r="3800">
          <cell r="A3800" t="str">
            <v>P63103</v>
          </cell>
          <cell r="B3800" t="str">
            <v>SUYATO</v>
          </cell>
          <cell r="C3800" t="str">
            <v>06F90</v>
          </cell>
          <cell r="D3800">
            <v>1806000</v>
          </cell>
          <cell r="E3800">
            <v>180600</v>
          </cell>
          <cell r="F3800">
            <v>90300</v>
          </cell>
          <cell r="G3800">
            <v>225000</v>
          </cell>
          <cell r="H3800">
            <v>0</v>
          </cell>
          <cell r="I3800">
            <v>407000</v>
          </cell>
          <cell r="J3800">
            <v>1964000</v>
          </cell>
        </row>
        <row r="3801">
          <cell r="A3801" t="str">
            <v>P76267</v>
          </cell>
          <cell r="B3801" t="str">
            <v>SARDI</v>
          </cell>
          <cell r="C3801" t="str">
            <v>06F90</v>
          </cell>
          <cell r="D3801">
            <v>1583000</v>
          </cell>
          <cell r="E3801">
            <v>158300</v>
          </cell>
          <cell r="F3801">
            <v>79150</v>
          </cell>
          <cell r="G3801">
            <v>225000</v>
          </cell>
          <cell r="H3801">
            <v>0</v>
          </cell>
          <cell r="I3801">
            <v>0</v>
          </cell>
          <cell r="J3801">
            <v>1778000</v>
          </cell>
        </row>
        <row r="3802">
          <cell r="A3802" t="str">
            <v>P47386</v>
          </cell>
          <cell r="B3802" t="str">
            <v>TRI SUNU AGUS RAHARDJO</v>
          </cell>
          <cell r="C3802" t="str">
            <v>06G00</v>
          </cell>
          <cell r="D3802">
            <v>2297000</v>
          </cell>
          <cell r="E3802">
            <v>229700</v>
          </cell>
          <cell r="F3802">
            <v>0</v>
          </cell>
          <cell r="G3802">
            <v>150000</v>
          </cell>
          <cell r="H3802">
            <v>0</v>
          </cell>
          <cell r="I3802">
            <v>407000</v>
          </cell>
          <cell r="J3802">
            <v>1964000</v>
          </cell>
        </row>
        <row r="3803">
          <cell r="A3803" t="str">
            <v>P79345</v>
          </cell>
          <cell r="B3803" t="str">
            <v>FENDY ANDRY WINDARTO, SH</v>
          </cell>
          <cell r="C3803" t="str">
            <v>06G00</v>
          </cell>
          <cell r="D3803">
            <v>1861000</v>
          </cell>
          <cell r="E3803">
            <v>186100</v>
          </cell>
          <cell r="F3803">
            <v>186100</v>
          </cell>
          <cell r="G3803">
            <v>300000</v>
          </cell>
          <cell r="H3803">
            <v>1500000</v>
          </cell>
          <cell r="I3803">
            <v>0</v>
          </cell>
          <cell r="J3803">
            <v>2938000</v>
          </cell>
        </row>
        <row r="3804">
          <cell r="A3804" t="str">
            <v>P79764</v>
          </cell>
          <cell r="B3804" t="str">
            <v>SIGIT HARIYADI, S.E.</v>
          </cell>
          <cell r="C3804" t="str">
            <v>06G00</v>
          </cell>
          <cell r="D3804">
            <v>1744000</v>
          </cell>
          <cell r="E3804">
            <v>174400</v>
          </cell>
          <cell r="F3804">
            <v>174400</v>
          </cell>
          <cell r="G3804">
            <v>300000</v>
          </cell>
          <cell r="H3804">
            <v>0</v>
          </cell>
          <cell r="I3804">
            <v>825000</v>
          </cell>
          <cell r="J3804">
            <v>2051000</v>
          </cell>
        </row>
        <row r="3805">
          <cell r="A3805" t="str">
            <v>P79771</v>
          </cell>
          <cell r="B3805" t="str">
            <v>KRIS TRIYANA LESTARININGSIH</v>
          </cell>
          <cell r="C3805" t="str">
            <v>06G00</v>
          </cell>
          <cell r="D3805">
            <v>1577000</v>
          </cell>
          <cell r="E3805">
            <v>0</v>
          </cell>
          <cell r="F3805">
            <v>0</v>
          </cell>
          <cell r="G3805">
            <v>75000</v>
          </cell>
          <cell r="H3805">
            <v>0</v>
          </cell>
          <cell r="I3805">
            <v>583000</v>
          </cell>
          <cell r="J3805">
            <v>1902000</v>
          </cell>
        </row>
        <row r="3806">
          <cell r="A3806" t="str">
            <v>P81680</v>
          </cell>
          <cell r="B3806" t="str">
            <v>BUDI SANTOSO</v>
          </cell>
          <cell r="C3806" t="str">
            <v>06G00</v>
          </cell>
          <cell r="D3806">
            <v>1168000</v>
          </cell>
          <cell r="E3806">
            <v>0</v>
          </cell>
          <cell r="F3806">
            <v>0</v>
          </cell>
          <cell r="G3806">
            <v>75000</v>
          </cell>
          <cell r="H3806">
            <v>0</v>
          </cell>
          <cell r="I3806">
            <v>0</v>
          </cell>
          <cell r="J3806">
            <v>1592000</v>
          </cell>
        </row>
        <row r="3807">
          <cell r="A3807" t="str">
            <v>P47679</v>
          </cell>
          <cell r="B3807" t="str">
            <v>SUKARDI</v>
          </cell>
          <cell r="C3807" t="str">
            <v>06G10</v>
          </cell>
          <cell r="D3807">
            <v>1942000</v>
          </cell>
          <cell r="E3807">
            <v>194200</v>
          </cell>
          <cell r="F3807">
            <v>97100</v>
          </cell>
          <cell r="G3807">
            <v>225000</v>
          </cell>
          <cell r="H3807">
            <v>0</v>
          </cell>
          <cell r="I3807">
            <v>0</v>
          </cell>
          <cell r="J3807">
            <v>1922000</v>
          </cell>
        </row>
        <row r="3808">
          <cell r="A3808" t="str">
            <v>P50100</v>
          </cell>
          <cell r="B3808" t="str">
            <v>WIDODO</v>
          </cell>
          <cell r="C3808" t="str">
            <v>06G10</v>
          </cell>
          <cell r="D3808">
            <v>2072000</v>
          </cell>
          <cell r="E3808">
            <v>207200</v>
          </cell>
          <cell r="F3808">
            <v>310800</v>
          </cell>
          <cell r="G3808">
            <v>375000</v>
          </cell>
          <cell r="H3808">
            <v>0</v>
          </cell>
          <cell r="I3808">
            <v>407000</v>
          </cell>
          <cell r="J3808">
            <v>2051000</v>
          </cell>
        </row>
        <row r="3809">
          <cell r="A3809" t="str">
            <v>P51499</v>
          </cell>
          <cell r="B3809" t="str">
            <v>PURWANTO, DRS.</v>
          </cell>
          <cell r="C3809" t="str">
            <v>06G10</v>
          </cell>
          <cell r="D3809">
            <v>2364000</v>
          </cell>
          <cell r="E3809">
            <v>236400</v>
          </cell>
          <cell r="F3809">
            <v>236400</v>
          </cell>
          <cell r="G3809">
            <v>300000</v>
          </cell>
          <cell r="H3809">
            <v>1500000</v>
          </cell>
          <cell r="I3809">
            <v>0</v>
          </cell>
          <cell r="J3809">
            <v>2950000</v>
          </cell>
        </row>
        <row r="3810">
          <cell r="A3810" t="str">
            <v>P51507</v>
          </cell>
          <cell r="B3810" t="str">
            <v>SRI HARJANTO</v>
          </cell>
          <cell r="C3810" t="str">
            <v>06G10</v>
          </cell>
          <cell r="D3810">
            <v>2215000</v>
          </cell>
          <cell r="E3810">
            <v>221500</v>
          </cell>
          <cell r="F3810">
            <v>110750</v>
          </cell>
          <cell r="G3810">
            <v>225000</v>
          </cell>
          <cell r="H3810">
            <v>0</v>
          </cell>
          <cell r="I3810">
            <v>583000</v>
          </cell>
          <cell r="J3810">
            <v>2116000</v>
          </cell>
        </row>
        <row r="3811">
          <cell r="A3811" t="str">
            <v>P63311</v>
          </cell>
          <cell r="B3811" t="str">
            <v>YEKTI REJEKI</v>
          </cell>
          <cell r="C3811" t="str">
            <v>06G10</v>
          </cell>
          <cell r="D3811">
            <v>2002000</v>
          </cell>
          <cell r="E3811">
            <v>200200</v>
          </cell>
          <cell r="F3811">
            <v>200200</v>
          </cell>
          <cell r="G3811">
            <v>300000</v>
          </cell>
          <cell r="H3811">
            <v>0</v>
          </cell>
          <cell r="I3811">
            <v>825000</v>
          </cell>
          <cell r="J3811">
            <v>2051000</v>
          </cell>
        </row>
        <row r="3812">
          <cell r="A3812" t="str">
            <v>P71598</v>
          </cell>
          <cell r="B3812" t="str">
            <v>DJAKA MARDININGSIH</v>
          </cell>
          <cell r="C3812" t="str">
            <v>06G10</v>
          </cell>
          <cell r="D3812">
            <v>1583000</v>
          </cell>
          <cell r="E3812">
            <v>158300</v>
          </cell>
          <cell r="F3812">
            <v>0</v>
          </cell>
          <cell r="G3812">
            <v>150000</v>
          </cell>
          <cell r="H3812">
            <v>0</v>
          </cell>
          <cell r="I3812">
            <v>0</v>
          </cell>
          <cell r="J3812">
            <v>1857000</v>
          </cell>
        </row>
        <row r="3813">
          <cell r="A3813" t="str">
            <v>P76995</v>
          </cell>
          <cell r="B3813" t="str">
            <v>PURWANTO</v>
          </cell>
          <cell r="C3813" t="str">
            <v>06G10</v>
          </cell>
          <cell r="D3813">
            <v>1477000</v>
          </cell>
          <cell r="E3813">
            <v>0</v>
          </cell>
          <cell r="F3813">
            <v>0</v>
          </cell>
          <cell r="G3813">
            <v>75000</v>
          </cell>
          <cell r="H3813">
            <v>0</v>
          </cell>
          <cell r="I3813">
            <v>0</v>
          </cell>
          <cell r="J3813">
            <v>1857000</v>
          </cell>
        </row>
        <row r="3814">
          <cell r="A3814" t="str">
            <v>Q00846</v>
          </cell>
          <cell r="B3814" t="str">
            <v>INTI MISRIYANI</v>
          </cell>
          <cell r="C3814" t="str">
            <v>06G10</v>
          </cell>
          <cell r="D3814">
            <v>935000</v>
          </cell>
          <cell r="E3814">
            <v>0</v>
          </cell>
          <cell r="F3814">
            <v>0</v>
          </cell>
          <cell r="G3814">
            <v>75000</v>
          </cell>
          <cell r="H3814">
            <v>0</v>
          </cell>
          <cell r="I3814">
            <v>0</v>
          </cell>
          <cell r="J3814">
            <v>1030000</v>
          </cell>
        </row>
        <row r="3815">
          <cell r="A3815" t="str">
            <v>P47680</v>
          </cell>
          <cell r="B3815" t="str">
            <v>SUPARNO</v>
          </cell>
          <cell r="C3815" t="str">
            <v>06G20</v>
          </cell>
          <cell r="D3815">
            <v>2072000</v>
          </cell>
          <cell r="E3815">
            <v>207200</v>
          </cell>
          <cell r="F3815">
            <v>207200</v>
          </cell>
          <cell r="G3815">
            <v>300000</v>
          </cell>
          <cell r="H3815">
            <v>0</v>
          </cell>
          <cell r="I3815">
            <v>407000</v>
          </cell>
          <cell r="J3815">
            <v>1964000</v>
          </cell>
        </row>
        <row r="3816">
          <cell r="A3816" t="str">
            <v>P59466</v>
          </cell>
          <cell r="B3816" t="str">
            <v>JUMINO</v>
          </cell>
          <cell r="C3816" t="str">
            <v>06G20</v>
          </cell>
          <cell r="D3816">
            <v>1751000</v>
          </cell>
          <cell r="E3816">
            <v>175100</v>
          </cell>
          <cell r="F3816">
            <v>87550</v>
          </cell>
          <cell r="G3816">
            <v>225000</v>
          </cell>
          <cell r="H3816">
            <v>0</v>
          </cell>
          <cell r="I3816">
            <v>0</v>
          </cell>
          <cell r="J3816">
            <v>1922000</v>
          </cell>
        </row>
        <row r="3817">
          <cell r="A3817" t="str">
            <v>P77189</v>
          </cell>
          <cell r="B3817" t="str">
            <v>SURATNO</v>
          </cell>
          <cell r="C3817" t="str">
            <v>06G20</v>
          </cell>
          <cell r="D3817">
            <v>1865000</v>
          </cell>
          <cell r="E3817">
            <v>186500</v>
          </cell>
          <cell r="F3817">
            <v>186500</v>
          </cell>
          <cell r="G3817">
            <v>300000</v>
          </cell>
          <cell r="H3817">
            <v>0</v>
          </cell>
          <cell r="I3817">
            <v>605000</v>
          </cell>
          <cell r="J3817">
            <v>2600000</v>
          </cell>
        </row>
        <row r="3818">
          <cell r="A3818" t="str">
            <v>P77193</v>
          </cell>
          <cell r="B3818" t="str">
            <v>WAHYU BASUKI</v>
          </cell>
          <cell r="C3818" t="str">
            <v>06G20</v>
          </cell>
          <cell r="D3818">
            <v>1806000</v>
          </cell>
          <cell r="E3818">
            <v>180600</v>
          </cell>
          <cell r="F3818">
            <v>180600</v>
          </cell>
          <cell r="G3818">
            <v>300000</v>
          </cell>
          <cell r="H3818">
            <v>0</v>
          </cell>
          <cell r="I3818">
            <v>319000</v>
          </cell>
          <cell r="J3818">
            <v>1964000</v>
          </cell>
        </row>
        <row r="3819">
          <cell r="A3819" t="str">
            <v>P79245</v>
          </cell>
          <cell r="B3819" t="str">
            <v>NURYADI</v>
          </cell>
          <cell r="C3819" t="str">
            <v>06G20</v>
          </cell>
          <cell r="D3819">
            <v>1686000</v>
          </cell>
          <cell r="E3819">
            <v>168600</v>
          </cell>
          <cell r="F3819">
            <v>168600</v>
          </cell>
          <cell r="G3819">
            <v>300000</v>
          </cell>
          <cell r="H3819">
            <v>0</v>
          </cell>
          <cell r="I3819">
            <v>825000</v>
          </cell>
          <cell r="J3819">
            <v>2051000</v>
          </cell>
        </row>
        <row r="3820">
          <cell r="A3820" t="str">
            <v>P79744</v>
          </cell>
          <cell r="B3820" t="str">
            <v>MARGONO</v>
          </cell>
          <cell r="C3820" t="str">
            <v>06G20</v>
          </cell>
          <cell r="D3820">
            <v>1632000</v>
          </cell>
          <cell r="E3820">
            <v>163200</v>
          </cell>
          <cell r="F3820">
            <v>81600</v>
          </cell>
          <cell r="G3820">
            <v>225000</v>
          </cell>
          <cell r="H3820">
            <v>0</v>
          </cell>
          <cell r="I3820">
            <v>803000</v>
          </cell>
          <cell r="J3820">
            <v>1902000</v>
          </cell>
        </row>
        <row r="3821">
          <cell r="A3821" t="str">
            <v>P79762</v>
          </cell>
          <cell r="B3821" t="str">
            <v>DWI ASTUTI</v>
          </cell>
          <cell r="C3821" t="str">
            <v>06G20</v>
          </cell>
          <cell r="D3821">
            <v>1632000</v>
          </cell>
          <cell r="E3821">
            <v>163200</v>
          </cell>
          <cell r="F3821">
            <v>163200</v>
          </cell>
          <cell r="G3821">
            <v>300000</v>
          </cell>
          <cell r="H3821">
            <v>0</v>
          </cell>
          <cell r="I3821">
            <v>583000</v>
          </cell>
          <cell r="J3821">
            <v>1986000</v>
          </cell>
        </row>
        <row r="3822">
          <cell r="A3822" t="str">
            <v>P80947</v>
          </cell>
          <cell r="B3822" t="str">
            <v>SUCI WAHYUNINGSIH, S.E.</v>
          </cell>
          <cell r="C3822" t="str">
            <v>06G20</v>
          </cell>
          <cell r="D3822">
            <v>1738000</v>
          </cell>
          <cell r="E3822">
            <v>173800</v>
          </cell>
          <cell r="F3822">
            <v>173800</v>
          </cell>
          <cell r="G3822">
            <v>300000</v>
          </cell>
          <cell r="H3822">
            <v>0</v>
          </cell>
          <cell r="I3822">
            <v>825000</v>
          </cell>
          <cell r="J3822">
            <v>2181000</v>
          </cell>
        </row>
        <row r="3823">
          <cell r="A3823" t="str">
            <v>P62799</v>
          </cell>
          <cell r="B3823" t="str">
            <v>DALIMAN</v>
          </cell>
          <cell r="C3823" t="str">
            <v>06G30</v>
          </cell>
          <cell r="D3823">
            <v>1592000</v>
          </cell>
          <cell r="E3823">
            <v>159200</v>
          </cell>
          <cell r="F3823">
            <v>159200</v>
          </cell>
          <cell r="G3823">
            <v>300000</v>
          </cell>
          <cell r="H3823">
            <v>0</v>
          </cell>
          <cell r="I3823">
            <v>0</v>
          </cell>
          <cell r="J3823">
            <v>1716000</v>
          </cell>
        </row>
        <row r="3824">
          <cell r="A3824" t="str">
            <v>P77417</v>
          </cell>
          <cell r="B3824" t="str">
            <v>ASRI MURDIYATI, S.E.</v>
          </cell>
          <cell r="C3824" t="str">
            <v>06G30</v>
          </cell>
          <cell r="D3824">
            <v>1865000</v>
          </cell>
          <cell r="E3824">
            <v>0</v>
          </cell>
          <cell r="F3824">
            <v>186500</v>
          </cell>
          <cell r="G3824">
            <v>225000</v>
          </cell>
          <cell r="H3824">
            <v>0</v>
          </cell>
          <cell r="I3824">
            <v>495000</v>
          </cell>
          <cell r="J3824">
            <v>2116000</v>
          </cell>
        </row>
        <row r="3825">
          <cell r="A3825" t="str">
            <v>P79681</v>
          </cell>
          <cell r="B3825" t="str">
            <v>BAMBANG PARIAWAN</v>
          </cell>
          <cell r="C3825" t="str">
            <v>06G30</v>
          </cell>
          <cell r="D3825">
            <v>1632000</v>
          </cell>
          <cell r="E3825">
            <v>163200</v>
          </cell>
          <cell r="F3825">
            <v>163200</v>
          </cell>
          <cell r="G3825">
            <v>300000</v>
          </cell>
          <cell r="H3825">
            <v>0</v>
          </cell>
          <cell r="I3825">
            <v>583000</v>
          </cell>
          <cell r="J3825">
            <v>1986000</v>
          </cell>
        </row>
        <row r="3826">
          <cell r="A3826" t="str">
            <v>P79743</v>
          </cell>
          <cell r="B3826" t="str">
            <v>RETNO TRI PURWANTI</v>
          </cell>
          <cell r="C3826" t="str">
            <v>06G30</v>
          </cell>
          <cell r="D3826">
            <v>1577000</v>
          </cell>
          <cell r="E3826">
            <v>157700</v>
          </cell>
          <cell r="F3826">
            <v>78850</v>
          </cell>
          <cell r="G3826">
            <v>225000</v>
          </cell>
          <cell r="H3826">
            <v>0</v>
          </cell>
          <cell r="I3826">
            <v>495000</v>
          </cell>
          <cell r="J3826">
            <v>1986000</v>
          </cell>
        </row>
        <row r="3827">
          <cell r="A3827" t="str">
            <v>P79756</v>
          </cell>
          <cell r="B3827" t="str">
            <v>SRI MULYANI</v>
          </cell>
          <cell r="C3827" t="str">
            <v>06G30</v>
          </cell>
          <cell r="D3827">
            <v>1632000</v>
          </cell>
          <cell r="E3827">
            <v>163200</v>
          </cell>
          <cell r="F3827">
            <v>81600</v>
          </cell>
          <cell r="G3827">
            <v>225000</v>
          </cell>
          <cell r="H3827">
            <v>0</v>
          </cell>
          <cell r="I3827">
            <v>825000</v>
          </cell>
          <cell r="J3827">
            <v>1986000</v>
          </cell>
        </row>
        <row r="3828">
          <cell r="A3828" t="str">
            <v>P79761</v>
          </cell>
          <cell r="B3828" t="str">
            <v>PURWIYONO</v>
          </cell>
          <cell r="C3828" t="str">
            <v>06G30</v>
          </cell>
          <cell r="D3828">
            <v>1686000</v>
          </cell>
          <cell r="E3828">
            <v>168600</v>
          </cell>
          <cell r="F3828">
            <v>168600</v>
          </cell>
          <cell r="G3828">
            <v>300000</v>
          </cell>
          <cell r="H3828">
            <v>0</v>
          </cell>
          <cell r="I3828">
            <v>825000</v>
          </cell>
          <cell r="J3828">
            <v>2051000</v>
          </cell>
        </row>
        <row r="3829">
          <cell r="A3829" t="str">
            <v>P80158</v>
          </cell>
          <cell r="B3829" t="str">
            <v>SITI NURHASANAH</v>
          </cell>
          <cell r="C3829" t="str">
            <v>06G30</v>
          </cell>
          <cell r="D3829">
            <v>1744000</v>
          </cell>
          <cell r="E3829">
            <v>174400</v>
          </cell>
          <cell r="F3829">
            <v>174400</v>
          </cell>
          <cell r="G3829">
            <v>300000</v>
          </cell>
          <cell r="H3829">
            <v>0</v>
          </cell>
          <cell r="I3829">
            <v>825000</v>
          </cell>
          <cell r="J3829">
            <v>2051000</v>
          </cell>
        </row>
        <row r="3830">
          <cell r="A3830" t="str">
            <v>P80464</v>
          </cell>
          <cell r="B3830" t="str">
            <v>AGUS TRI HARTONO, SE</v>
          </cell>
          <cell r="C3830" t="str">
            <v>06G30</v>
          </cell>
          <cell r="D3830">
            <v>1799000</v>
          </cell>
          <cell r="E3830">
            <v>179900</v>
          </cell>
          <cell r="F3830">
            <v>179900</v>
          </cell>
          <cell r="G3830">
            <v>300000</v>
          </cell>
          <cell r="H3830">
            <v>1500000</v>
          </cell>
          <cell r="I3830">
            <v>0</v>
          </cell>
          <cell r="J3830">
            <v>3068000</v>
          </cell>
        </row>
        <row r="3831">
          <cell r="A3831" t="str">
            <v>Q00847</v>
          </cell>
          <cell r="B3831" t="str">
            <v>ASIH NINGRUM</v>
          </cell>
          <cell r="C3831" t="str">
            <v>06G30</v>
          </cell>
          <cell r="D3831">
            <v>935000</v>
          </cell>
          <cell r="E3831">
            <v>0</v>
          </cell>
          <cell r="F3831">
            <v>0</v>
          </cell>
          <cell r="G3831">
            <v>75000</v>
          </cell>
          <cell r="H3831">
            <v>0</v>
          </cell>
          <cell r="I3831">
            <v>0</v>
          </cell>
          <cell r="J3831">
            <v>1030000</v>
          </cell>
        </row>
        <row r="3832">
          <cell r="A3832" t="str">
            <v>Q00848</v>
          </cell>
          <cell r="B3832" t="str">
            <v>SYINTA AMBARSARI</v>
          </cell>
          <cell r="C3832" t="str">
            <v>06G30</v>
          </cell>
          <cell r="D3832">
            <v>935000</v>
          </cell>
          <cell r="E3832">
            <v>0</v>
          </cell>
          <cell r="F3832">
            <v>0</v>
          </cell>
          <cell r="G3832">
            <v>75000</v>
          </cell>
          <cell r="H3832">
            <v>0</v>
          </cell>
          <cell r="I3832">
            <v>0</v>
          </cell>
          <cell r="J3832">
            <v>1030000</v>
          </cell>
        </row>
        <row r="3833">
          <cell r="A3833" t="str">
            <v>P50696</v>
          </cell>
          <cell r="B3833" t="str">
            <v>AGUS SUMARWOTO</v>
          </cell>
          <cell r="C3833" t="str">
            <v>06G40</v>
          </cell>
          <cell r="D3833">
            <v>2072000</v>
          </cell>
          <cell r="E3833">
            <v>207200</v>
          </cell>
          <cell r="F3833">
            <v>207200</v>
          </cell>
          <cell r="G3833">
            <v>300000</v>
          </cell>
          <cell r="H3833">
            <v>0</v>
          </cell>
          <cell r="I3833">
            <v>583000</v>
          </cell>
          <cell r="J3833">
            <v>2051000</v>
          </cell>
        </row>
        <row r="3834">
          <cell r="A3834" t="str">
            <v>P51521</v>
          </cell>
          <cell r="B3834" t="str">
            <v>PONCO WIDIATMOKO, S.IP</v>
          </cell>
          <cell r="C3834" t="str">
            <v>06G40</v>
          </cell>
          <cell r="D3834">
            <v>2446000</v>
          </cell>
          <cell r="E3834">
            <v>244600</v>
          </cell>
          <cell r="F3834">
            <v>122300</v>
          </cell>
          <cell r="G3834">
            <v>225000</v>
          </cell>
          <cell r="H3834">
            <v>1500000</v>
          </cell>
          <cell r="I3834">
            <v>0</v>
          </cell>
          <cell r="J3834">
            <v>2825000</v>
          </cell>
        </row>
        <row r="3835">
          <cell r="A3835" t="str">
            <v>P71265</v>
          </cell>
          <cell r="B3835" t="str">
            <v>NGAIDI SANTOSO</v>
          </cell>
          <cell r="C3835" t="str">
            <v>06G40</v>
          </cell>
          <cell r="D3835">
            <v>1583000</v>
          </cell>
          <cell r="E3835">
            <v>158300</v>
          </cell>
          <cell r="F3835">
            <v>158300</v>
          </cell>
          <cell r="G3835">
            <v>300000</v>
          </cell>
          <cell r="H3835">
            <v>0</v>
          </cell>
          <cell r="I3835">
            <v>297000</v>
          </cell>
          <cell r="J3835">
            <v>1857000</v>
          </cell>
        </row>
        <row r="3836">
          <cell r="A3836" t="str">
            <v>P76739</v>
          </cell>
          <cell r="B3836" t="str">
            <v>KATINO</v>
          </cell>
          <cell r="C3836" t="str">
            <v>06G40</v>
          </cell>
          <cell r="D3836">
            <v>1538000</v>
          </cell>
          <cell r="E3836">
            <v>153800</v>
          </cell>
          <cell r="F3836">
            <v>76900</v>
          </cell>
          <cell r="G3836">
            <v>225000</v>
          </cell>
          <cell r="H3836">
            <v>0</v>
          </cell>
          <cell r="I3836">
            <v>0</v>
          </cell>
          <cell r="J3836">
            <v>1564000</v>
          </cell>
        </row>
        <row r="3837">
          <cell r="A3837" t="str">
            <v>P79787</v>
          </cell>
          <cell r="B3837" t="str">
            <v>ARTANTO HARTONO</v>
          </cell>
          <cell r="C3837" t="str">
            <v>06G40</v>
          </cell>
          <cell r="D3837">
            <v>1744000</v>
          </cell>
          <cell r="E3837">
            <v>174400</v>
          </cell>
          <cell r="F3837">
            <v>174400</v>
          </cell>
          <cell r="G3837">
            <v>300000</v>
          </cell>
          <cell r="H3837">
            <v>0</v>
          </cell>
          <cell r="I3837">
            <v>825000</v>
          </cell>
          <cell r="J3837">
            <v>2051000</v>
          </cell>
        </row>
        <row r="3838">
          <cell r="A3838" t="str">
            <v>P80840</v>
          </cell>
          <cell r="B3838" t="str">
            <v>WINARNI</v>
          </cell>
          <cell r="C3838" t="str">
            <v>06G40</v>
          </cell>
          <cell r="D3838">
            <v>1425000</v>
          </cell>
          <cell r="E3838">
            <v>142500</v>
          </cell>
          <cell r="F3838">
            <v>71250</v>
          </cell>
          <cell r="G3838">
            <v>225000</v>
          </cell>
          <cell r="H3838">
            <v>0</v>
          </cell>
          <cell r="I3838">
            <v>407000</v>
          </cell>
          <cell r="J3838">
            <v>1922000</v>
          </cell>
        </row>
        <row r="3839">
          <cell r="A3839" t="str">
            <v>P53191</v>
          </cell>
          <cell r="B3839" t="str">
            <v>SUYATMO, S.E.</v>
          </cell>
          <cell r="C3839" t="str">
            <v>06G50</v>
          </cell>
          <cell r="D3839">
            <v>2288000</v>
          </cell>
          <cell r="E3839">
            <v>228800</v>
          </cell>
          <cell r="F3839">
            <v>114400</v>
          </cell>
          <cell r="G3839">
            <v>225000</v>
          </cell>
          <cell r="H3839">
            <v>1500000</v>
          </cell>
          <cell r="I3839">
            <v>0</v>
          </cell>
          <cell r="J3839">
            <v>2825000</v>
          </cell>
        </row>
        <row r="3840">
          <cell r="A3840" t="str">
            <v>P66119</v>
          </cell>
          <cell r="B3840" t="str">
            <v>MASTURI</v>
          </cell>
          <cell r="C3840" t="str">
            <v>06G50</v>
          </cell>
          <cell r="D3840">
            <v>1692000</v>
          </cell>
          <cell r="E3840">
            <v>169200</v>
          </cell>
          <cell r="F3840">
            <v>169200</v>
          </cell>
          <cell r="G3840">
            <v>300000</v>
          </cell>
          <cell r="H3840">
            <v>0</v>
          </cell>
          <cell r="I3840">
            <v>297000</v>
          </cell>
          <cell r="J3840">
            <v>1922000</v>
          </cell>
        </row>
        <row r="3841">
          <cell r="A3841" t="str">
            <v>P76306</v>
          </cell>
          <cell r="B3841" t="str">
            <v>BUDI ISTIYANTORO</v>
          </cell>
          <cell r="C3841" t="str">
            <v>06G50</v>
          </cell>
          <cell r="D3841">
            <v>1635000</v>
          </cell>
          <cell r="E3841">
            <v>0</v>
          </cell>
          <cell r="F3841">
            <v>0</v>
          </cell>
          <cell r="G3841">
            <v>75000</v>
          </cell>
          <cell r="H3841">
            <v>0</v>
          </cell>
          <cell r="I3841">
            <v>0</v>
          </cell>
          <cell r="J3841">
            <v>1840000</v>
          </cell>
        </row>
        <row r="3842">
          <cell r="A3842" t="str">
            <v>P81134</v>
          </cell>
          <cell r="B3842" t="str">
            <v>CAROLINA INDRA DEWI</v>
          </cell>
          <cell r="C3842" t="str">
            <v>06G50</v>
          </cell>
          <cell r="D3842">
            <v>1377000</v>
          </cell>
          <cell r="E3842">
            <v>137700</v>
          </cell>
          <cell r="F3842">
            <v>137700</v>
          </cell>
          <cell r="G3842">
            <v>300000</v>
          </cell>
          <cell r="H3842">
            <v>0</v>
          </cell>
          <cell r="I3842">
            <v>407000</v>
          </cell>
          <cell r="J3842">
            <v>1922000</v>
          </cell>
        </row>
        <row r="3843">
          <cell r="A3843" t="str">
            <v>P47505</v>
          </cell>
          <cell r="B3843" t="str">
            <v>JOKO LESTARI</v>
          </cell>
          <cell r="C3843" t="str">
            <v>06G60</v>
          </cell>
          <cell r="D3843">
            <v>2006000</v>
          </cell>
          <cell r="E3843">
            <v>200600</v>
          </cell>
          <cell r="F3843">
            <v>100300</v>
          </cell>
          <cell r="G3843">
            <v>225000</v>
          </cell>
          <cell r="H3843">
            <v>0</v>
          </cell>
          <cell r="I3843">
            <v>0</v>
          </cell>
          <cell r="J3843">
            <v>1902000</v>
          </cell>
        </row>
        <row r="3844">
          <cell r="A3844" t="str">
            <v>P47506</v>
          </cell>
          <cell r="B3844" t="str">
            <v>PUDJI HASTANTO</v>
          </cell>
          <cell r="C3844" t="str">
            <v>06G60</v>
          </cell>
          <cell r="D3844">
            <v>2148000</v>
          </cell>
          <cell r="E3844">
            <v>0</v>
          </cell>
          <cell r="F3844">
            <v>0</v>
          </cell>
          <cell r="G3844">
            <v>75000</v>
          </cell>
          <cell r="H3844">
            <v>0</v>
          </cell>
          <cell r="I3844">
            <v>297000</v>
          </cell>
          <cell r="J3844">
            <v>1902000</v>
          </cell>
        </row>
        <row r="3845">
          <cell r="A3845" t="str">
            <v>P54291</v>
          </cell>
          <cell r="B3845" t="str">
            <v>CHUTOMO</v>
          </cell>
          <cell r="C3845" t="str">
            <v>06G60</v>
          </cell>
          <cell r="D3845">
            <v>2288000</v>
          </cell>
          <cell r="E3845">
            <v>228800</v>
          </cell>
          <cell r="F3845">
            <v>228800</v>
          </cell>
          <cell r="G3845">
            <v>300000</v>
          </cell>
          <cell r="H3845">
            <v>1500000</v>
          </cell>
          <cell r="I3845">
            <v>0</v>
          </cell>
          <cell r="J3845">
            <v>2825000</v>
          </cell>
        </row>
        <row r="3846">
          <cell r="A3846" t="str">
            <v>P62979</v>
          </cell>
          <cell r="B3846" t="str">
            <v>NURLAELA ROHMAH</v>
          </cell>
          <cell r="C3846" t="str">
            <v>06G60</v>
          </cell>
          <cell r="D3846">
            <v>2002000</v>
          </cell>
          <cell r="E3846">
            <v>0</v>
          </cell>
          <cell r="F3846">
            <v>0</v>
          </cell>
          <cell r="G3846">
            <v>75000</v>
          </cell>
          <cell r="H3846">
            <v>0</v>
          </cell>
          <cell r="I3846">
            <v>407000</v>
          </cell>
          <cell r="J3846">
            <v>2051000</v>
          </cell>
        </row>
        <row r="3847">
          <cell r="A3847" t="str">
            <v>P79971</v>
          </cell>
          <cell r="B3847" t="str">
            <v>ENY KUNTARI,SE</v>
          </cell>
          <cell r="C3847" t="str">
            <v>06G60</v>
          </cell>
          <cell r="D3847">
            <v>1744000</v>
          </cell>
          <cell r="E3847">
            <v>174400</v>
          </cell>
          <cell r="F3847">
            <v>174400</v>
          </cell>
          <cell r="G3847">
            <v>300000</v>
          </cell>
          <cell r="H3847">
            <v>0</v>
          </cell>
          <cell r="I3847">
            <v>605000</v>
          </cell>
          <cell r="J3847">
            <v>1964000</v>
          </cell>
        </row>
        <row r="3848">
          <cell r="A3848" t="str">
            <v>P50719</v>
          </cell>
          <cell r="B3848" t="str">
            <v>SUGITO</v>
          </cell>
          <cell r="C3848" t="str">
            <v>06G70</v>
          </cell>
          <cell r="D3848">
            <v>2211000</v>
          </cell>
          <cell r="E3848">
            <v>221100</v>
          </cell>
          <cell r="F3848">
            <v>221100</v>
          </cell>
          <cell r="G3848">
            <v>300000</v>
          </cell>
          <cell r="H3848">
            <v>1500000</v>
          </cell>
          <cell r="I3848">
            <v>0</v>
          </cell>
          <cell r="J3848">
            <v>2825000</v>
          </cell>
        </row>
        <row r="3849">
          <cell r="A3849" t="str">
            <v>P53122</v>
          </cell>
          <cell r="B3849" t="str">
            <v>KARDONO</v>
          </cell>
          <cell r="C3849" t="str">
            <v>06G70</v>
          </cell>
          <cell r="D3849">
            <v>2002000</v>
          </cell>
          <cell r="E3849">
            <v>200200</v>
          </cell>
          <cell r="F3849">
            <v>200200</v>
          </cell>
          <cell r="G3849">
            <v>300000</v>
          </cell>
          <cell r="H3849">
            <v>0</v>
          </cell>
          <cell r="I3849">
            <v>583000</v>
          </cell>
          <cell r="J3849">
            <v>1964000</v>
          </cell>
        </row>
        <row r="3850">
          <cell r="A3850" t="str">
            <v>P66103</v>
          </cell>
          <cell r="B3850" t="str">
            <v>SRIJATA</v>
          </cell>
          <cell r="C3850" t="str">
            <v>06G70</v>
          </cell>
          <cell r="D3850">
            <v>1692000</v>
          </cell>
          <cell r="E3850">
            <v>169200</v>
          </cell>
          <cell r="F3850">
            <v>0</v>
          </cell>
          <cell r="G3850">
            <v>150000</v>
          </cell>
          <cell r="H3850">
            <v>0</v>
          </cell>
          <cell r="I3850">
            <v>0</v>
          </cell>
          <cell r="J3850">
            <v>1840000</v>
          </cell>
        </row>
        <row r="3851">
          <cell r="A3851" t="str">
            <v>P77278</v>
          </cell>
          <cell r="B3851" t="str">
            <v>AMBAR WIDAWATI</v>
          </cell>
          <cell r="C3851" t="str">
            <v>06G70</v>
          </cell>
          <cell r="D3851">
            <v>1806000</v>
          </cell>
          <cell r="E3851">
            <v>0</v>
          </cell>
          <cell r="F3851">
            <v>0</v>
          </cell>
          <cell r="G3851">
            <v>75000</v>
          </cell>
          <cell r="H3851">
            <v>0</v>
          </cell>
          <cell r="I3851">
            <v>407000</v>
          </cell>
          <cell r="J3851">
            <v>1964000</v>
          </cell>
        </row>
        <row r="3852">
          <cell r="A3852" t="str">
            <v>P50742</v>
          </cell>
          <cell r="B3852" t="str">
            <v>SUKARJA</v>
          </cell>
          <cell r="C3852" t="str">
            <v>06G80</v>
          </cell>
          <cell r="D3852">
            <v>2072000</v>
          </cell>
          <cell r="E3852">
            <v>207200</v>
          </cell>
          <cell r="F3852">
            <v>207200</v>
          </cell>
          <cell r="G3852">
            <v>300000</v>
          </cell>
          <cell r="H3852">
            <v>0</v>
          </cell>
          <cell r="I3852">
            <v>583000</v>
          </cell>
          <cell r="J3852">
            <v>1964000</v>
          </cell>
        </row>
        <row r="3853">
          <cell r="A3853" t="str">
            <v>P51517</v>
          </cell>
          <cell r="B3853" t="str">
            <v>BAMBANG EKO BRANTIYONO,S.IP</v>
          </cell>
          <cell r="C3853" t="str">
            <v>06G80</v>
          </cell>
          <cell r="D3853">
            <v>2368000</v>
          </cell>
          <cell r="E3853">
            <v>236800</v>
          </cell>
          <cell r="F3853">
            <v>0</v>
          </cell>
          <cell r="G3853">
            <v>150000</v>
          </cell>
          <cell r="H3853">
            <v>1500000</v>
          </cell>
          <cell r="I3853">
            <v>0</v>
          </cell>
          <cell r="J3853">
            <v>2825000</v>
          </cell>
        </row>
        <row r="3854">
          <cell r="A3854" t="str">
            <v>P68984</v>
          </cell>
          <cell r="B3854" t="str">
            <v>SLAMET</v>
          </cell>
          <cell r="C3854" t="str">
            <v>06G80</v>
          </cell>
          <cell r="D3854">
            <v>1692000</v>
          </cell>
          <cell r="E3854">
            <v>169200</v>
          </cell>
          <cell r="F3854">
            <v>169200</v>
          </cell>
          <cell r="G3854">
            <v>300000</v>
          </cell>
          <cell r="H3854">
            <v>0</v>
          </cell>
          <cell r="I3854">
            <v>407000</v>
          </cell>
          <cell r="J3854">
            <v>1840000</v>
          </cell>
        </row>
        <row r="3855">
          <cell r="A3855" t="str">
            <v>P76276</v>
          </cell>
          <cell r="B3855" t="str">
            <v>GISO</v>
          </cell>
          <cell r="C3855" t="str">
            <v>06G80</v>
          </cell>
          <cell r="D3855">
            <v>1538000</v>
          </cell>
          <cell r="E3855">
            <v>153800</v>
          </cell>
          <cell r="F3855">
            <v>153800</v>
          </cell>
          <cell r="G3855">
            <v>300000</v>
          </cell>
          <cell r="H3855">
            <v>0</v>
          </cell>
          <cell r="I3855">
            <v>0</v>
          </cell>
          <cell r="J3855">
            <v>1716000</v>
          </cell>
        </row>
        <row r="3856">
          <cell r="A3856" t="str">
            <v>P81652</v>
          </cell>
          <cell r="B3856" t="str">
            <v>ISTADI</v>
          </cell>
          <cell r="C3856" t="str">
            <v>06G80</v>
          </cell>
          <cell r="D3856">
            <v>1207000</v>
          </cell>
          <cell r="E3856">
            <v>120700</v>
          </cell>
          <cell r="F3856">
            <v>120700</v>
          </cell>
          <cell r="G3856">
            <v>300000</v>
          </cell>
          <cell r="H3856">
            <v>0</v>
          </cell>
          <cell r="I3856">
            <v>297000</v>
          </cell>
          <cell r="J3856">
            <v>1727000</v>
          </cell>
        </row>
        <row r="3857">
          <cell r="A3857" t="str">
            <v>P46954</v>
          </cell>
          <cell r="B3857" t="str">
            <v>SURAMIN</v>
          </cell>
          <cell r="C3857" t="str">
            <v>06G90</v>
          </cell>
          <cell r="D3857">
            <v>1827000</v>
          </cell>
          <cell r="E3857">
            <v>0</v>
          </cell>
          <cell r="F3857">
            <v>91350</v>
          </cell>
          <cell r="G3857">
            <v>150000</v>
          </cell>
          <cell r="H3857">
            <v>0</v>
          </cell>
          <cell r="I3857">
            <v>0</v>
          </cell>
          <cell r="J3857">
            <v>1792000</v>
          </cell>
        </row>
        <row r="3858">
          <cell r="A3858" t="str">
            <v>P77433</v>
          </cell>
          <cell r="B3858" t="str">
            <v>NISFAIZAH</v>
          </cell>
          <cell r="C3858" t="str">
            <v>06G90</v>
          </cell>
          <cell r="D3858">
            <v>1577000</v>
          </cell>
          <cell r="E3858">
            <v>0</v>
          </cell>
          <cell r="F3858">
            <v>0</v>
          </cell>
          <cell r="G3858">
            <v>75000</v>
          </cell>
          <cell r="H3858">
            <v>0</v>
          </cell>
          <cell r="I3858">
            <v>583000</v>
          </cell>
          <cell r="J3858">
            <v>1986000</v>
          </cell>
        </row>
        <row r="3859">
          <cell r="A3859" t="str">
            <v>P78805</v>
          </cell>
          <cell r="B3859" t="str">
            <v>SUJARI</v>
          </cell>
          <cell r="C3859" t="str">
            <v>06G90</v>
          </cell>
          <cell r="D3859">
            <v>1387000</v>
          </cell>
          <cell r="E3859">
            <v>138700</v>
          </cell>
          <cell r="F3859">
            <v>138700</v>
          </cell>
          <cell r="G3859">
            <v>300000</v>
          </cell>
          <cell r="H3859">
            <v>0</v>
          </cell>
          <cell r="I3859">
            <v>297000</v>
          </cell>
          <cell r="J3859">
            <v>1792000</v>
          </cell>
        </row>
        <row r="3860">
          <cell r="A3860" t="str">
            <v>P81651</v>
          </cell>
          <cell r="B3860" t="str">
            <v>MUJIYONO</v>
          </cell>
          <cell r="C3860" t="str">
            <v>06G90</v>
          </cell>
          <cell r="D3860">
            <v>1207000</v>
          </cell>
          <cell r="E3860">
            <v>120700</v>
          </cell>
          <cell r="F3860">
            <v>120700</v>
          </cell>
          <cell r="G3860">
            <v>300000</v>
          </cell>
          <cell r="H3860">
            <v>0</v>
          </cell>
          <cell r="I3860">
            <v>407000</v>
          </cell>
          <cell r="J3860">
            <v>1727000</v>
          </cell>
        </row>
        <row r="3861">
          <cell r="A3861" t="str">
            <v>P81679</v>
          </cell>
          <cell r="B3861" t="str">
            <v>SUMARSONO</v>
          </cell>
          <cell r="C3861" t="str">
            <v>06G90</v>
          </cell>
          <cell r="D3861">
            <v>1129000</v>
          </cell>
          <cell r="E3861">
            <v>112900</v>
          </cell>
          <cell r="F3861">
            <v>112900</v>
          </cell>
          <cell r="G3861">
            <v>300000</v>
          </cell>
          <cell r="H3861">
            <v>0</v>
          </cell>
          <cell r="I3861">
            <v>0</v>
          </cell>
          <cell r="J3861">
            <v>1662000</v>
          </cell>
        </row>
        <row r="3862">
          <cell r="A3862" t="str">
            <v>P53123</v>
          </cell>
          <cell r="B3862" t="str">
            <v>SUKADI</v>
          </cell>
          <cell r="C3862" t="str">
            <v>06H00</v>
          </cell>
          <cell r="D3862">
            <v>1938000</v>
          </cell>
          <cell r="E3862">
            <v>193800</v>
          </cell>
          <cell r="F3862">
            <v>193800</v>
          </cell>
          <cell r="G3862">
            <v>300000</v>
          </cell>
          <cell r="H3862">
            <v>0</v>
          </cell>
          <cell r="I3862">
            <v>297000</v>
          </cell>
          <cell r="J3862">
            <v>1986000</v>
          </cell>
        </row>
        <row r="3863">
          <cell r="A3863" t="str">
            <v>P55312</v>
          </cell>
          <cell r="B3863" t="str">
            <v>TUGINO</v>
          </cell>
          <cell r="C3863" t="str">
            <v>06H00</v>
          </cell>
          <cell r="D3863">
            <v>1872000</v>
          </cell>
          <cell r="E3863">
            <v>187200</v>
          </cell>
          <cell r="F3863">
            <v>187200</v>
          </cell>
          <cell r="G3863">
            <v>300000</v>
          </cell>
          <cell r="H3863">
            <v>0</v>
          </cell>
          <cell r="I3863">
            <v>319000</v>
          </cell>
          <cell r="J3863">
            <v>1986000</v>
          </cell>
        </row>
        <row r="3864">
          <cell r="A3864" t="str">
            <v>P79665</v>
          </cell>
          <cell r="B3864" t="str">
            <v>MOH. CHOIRUS SHOLEH, S.E., MM.</v>
          </cell>
          <cell r="C3864" t="str">
            <v>06H00</v>
          </cell>
          <cell r="D3864">
            <v>1799000</v>
          </cell>
          <cell r="E3864">
            <v>179900</v>
          </cell>
          <cell r="F3864">
            <v>179900</v>
          </cell>
          <cell r="G3864">
            <v>300000</v>
          </cell>
          <cell r="H3864">
            <v>1500000</v>
          </cell>
          <cell r="I3864">
            <v>0</v>
          </cell>
          <cell r="J3864">
            <v>2825000</v>
          </cell>
        </row>
        <row r="3865">
          <cell r="A3865" t="str">
            <v>P79685</v>
          </cell>
          <cell r="B3865" t="str">
            <v>DWI WAHYU SETYOBUDI</v>
          </cell>
          <cell r="C3865" t="str">
            <v>06H00</v>
          </cell>
          <cell r="D3865">
            <v>1577000</v>
          </cell>
          <cell r="E3865">
            <v>157700</v>
          </cell>
          <cell r="F3865">
            <v>157700</v>
          </cell>
          <cell r="G3865">
            <v>300000</v>
          </cell>
          <cell r="H3865">
            <v>0</v>
          </cell>
          <cell r="I3865">
            <v>583000</v>
          </cell>
          <cell r="J3865">
            <v>1986000</v>
          </cell>
        </row>
        <row r="3866">
          <cell r="A3866" t="str">
            <v>P50085</v>
          </cell>
          <cell r="B3866" t="str">
            <v>ISKANDAR</v>
          </cell>
          <cell r="C3866" t="str">
            <v>06H10</v>
          </cell>
          <cell r="D3866">
            <v>1942000</v>
          </cell>
          <cell r="E3866">
            <v>194200</v>
          </cell>
          <cell r="F3866">
            <v>194200</v>
          </cell>
          <cell r="G3866">
            <v>300000</v>
          </cell>
          <cell r="H3866">
            <v>0</v>
          </cell>
          <cell r="I3866">
            <v>495000</v>
          </cell>
          <cell r="J3866">
            <v>1922000</v>
          </cell>
        </row>
        <row r="3867">
          <cell r="A3867" t="str">
            <v>P55360</v>
          </cell>
          <cell r="B3867" t="str">
            <v>DJARWADI</v>
          </cell>
          <cell r="C3867" t="str">
            <v>06H10</v>
          </cell>
          <cell r="D3867">
            <v>1809000</v>
          </cell>
          <cell r="E3867">
            <v>180900</v>
          </cell>
          <cell r="F3867">
            <v>90450</v>
          </cell>
          <cell r="G3867">
            <v>225000</v>
          </cell>
          <cell r="H3867">
            <v>0</v>
          </cell>
          <cell r="I3867">
            <v>407000</v>
          </cell>
          <cell r="J3867">
            <v>1986000</v>
          </cell>
        </row>
        <row r="3868">
          <cell r="A3868" t="str">
            <v>P78652</v>
          </cell>
          <cell r="B3868" t="str">
            <v>SONNY BINTORO YUDHO</v>
          </cell>
          <cell r="C3868" t="str">
            <v>06H10</v>
          </cell>
          <cell r="D3868">
            <v>1869000</v>
          </cell>
          <cell r="E3868">
            <v>186900</v>
          </cell>
          <cell r="F3868">
            <v>186900</v>
          </cell>
          <cell r="G3868">
            <v>300000</v>
          </cell>
          <cell r="H3868">
            <v>1500000</v>
          </cell>
          <cell r="I3868">
            <v>0</v>
          </cell>
          <cell r="J3868">
            <v>2825000</v>
          </cell>
        </row>
        <row r="3869">
          <cell r="A3869" t="str">
            <v>P78778</v>
          </cell>
          <cell r="B3869" t="str">
            <v>DJARWANA</v>
          </cell>
          <cell r="C3869" t="str">
            <v>06H10</v>
          </cell>
          <cell r="D3869">
            <v>1436000</v>
          </cell>
          <cell r="E3869">
            <v>143600</v>
          </cell>
          <cell r="F3869">
            <v>143600</v>
          </cell>
          <cell r="G3869">
            <v>300000</v>
          </cell>
          <cell r="H3869">
            <v>0</v>
          </cell>
          <cell r="I3869">
            <v>0</v>
          </cell>
          <cell r="J3869">
            <v>1716000</v>
          </cell>
        </row>
        <row r="3870">
          <cell r="A3870" t="str">
            <v>Q00849</v>
          </cell>
          <cell r="B3870" t="str">
            <v>ROHMATUN DEWI MARINI</v>
          </cell>
          <cell r="C3870" t="str">
            <v>06H10</v>
          </cell>
          <cell r="D3870">
            <v>935000</v>
          </cell>
          <cell r="E3870">
            <v>0</v>
          </cell>
          <cell r="F3870">
            <v>0</v>
          </cell>
          <cell r="G3870">
            <v>75000</v>
          </cell>
          <cell r="H3870">
            <v>0</v>
          </cell>
          <cell r="I3870">
            <v>0</v>
          </cell>
          <cell r="J3870">
            <v>1030000</v>
          </cell>
        </row>
        <row r="3871">
          <cell r="A3871" t="str">
            <v>P55314</v>
          </cell>
          <cell r="B3871" t="str">
            <v>SLAMET</v>
          </cell>
          <cell r="C3871" t="str">
            <v>06H20</v>
          </cell>
          <cell r="D3871">
            <v>1705000</v>
          </cell>
          <cell r="E3871">
            <v>170500</v>
          </cell>
          <cell r="F3871">
            <v>85250</v>
          </cell>
          <cell r="G3871">
            <v>225000</v>
          </cell>
          <cell r="H3871">
            <v>0</v>
          </cell>
          <cell r="I3871">
            <v>0</v>
          </cell>
          <cell r="J3871">
            <v>1716000</v>
          </cell>
        </row>
        <row r="3872">
          <cell r="A3872" t="str">
            <v>P63237</v>
          </cell>
          <cell r="B3872" t="str">
            <v>KASIMAN</v>
          </cell>
          <cell r="C3872" t="str">
            <v>06H20</v>
          </cell>
          <cell r="D3872">
            <v>1692000</v>
          </cell>
          <cell r="E3872">
            <v>169200</v>
          </cell>
          <cell r="F3872">
            <v>84600</v>
          </cell>
          <cell r="G3872">
            <v>225000</v>
          </cell>
          <cell r="H3872">
            <v>0</v>
          </cell>
          <cell r="I3872">
            <v>0</v>
          </cell>
          <cell r="J3872">
            <v>1840000</v>
          </cell>
        </row>
        <row r="3873">
          <cell r="A3873" t="str">
            <v>P77167</v>
          </cell>
          <cell r="B3873" t="str">
            <v>ROKHMAT BUKHORI</v>
          </cell>
          <cell r="C3873" t="str">
            <v>06H20</v>
          </cell>
          <cell r="D3873">
            <v>1865000</v>
          </cell>
          <cell r="E3873">
            <v>186500</v>
          </cell>
          <cell r="F3873">
            <v>186500</v>
          </cell>
          <cell r="G3873">
            <v>300000</v>
          </cell>
          <cell r="H3873">
            <v>0</v>
          </cell>
          <cell r="I3873">
            <v>825000</v>
          </cell>
          <cell r="J3873">
            <v>2116000</v>
          </cell>
        </row>
        <row r="3874">
          <cell r="A3874" t="str">
            <v>P77199</v>
          </cell>
          <cell r="B3874" t="str">
            <v>ROBERT SUNDOYO</v>
          </cell>
          <cell r="C3874" t="str">
            <v>06H20</v>
          </cell>
          <cell r="D3874">
            <v>1865000</v>
          </cell>
          <cell r="E3874">
            <v>186500</v>
          </cell>
          <cell r="F3874">
            <v>186500</v>
          </cell>
          <cell r="G3874">
            <v>300000</v>
          </cell>
          <cell r="H3874">
            <v>0</v>
          </cell>
          <cell r="I3874">
            <v>825000</v>
          </cell>
          <cell r="J3874">
            <v>2116000</v>
          </cell>
        </row>
        <row r="3875">
          <cell r="A3875" t="str">
            <v>P78557</v>
          </cell>
          <cell r="B3875" t="str">
            <v>EDI SARJONO, S.E.</v>
          </cell>
          <cell r="C3875" t="str">
            <v>06H20</v>
          </cell>
          <cell r="D3875">
            <v>1994000</v>
          </cell>
          <cell r="E3875">
            <v>199400</v>
          </cell>
          <cell r="F3875">
            <v>199400</v>
          </cell>
          <cell r="G3875">
            <v>300000</v>
          </cell>
          <cell r="H3875">
            <v>1500000</v>
          </cell>
          <cell r="I3875">
            <v>0</v>
          </cell>
          <cell r="J3875">
            <v>2825000</v>
          </cell>
        </row>
        <row r="3876">
          <cell r="A3876" t="str">
            <v>P80735</v>
          </cell>
          <cell r="B3876" t="str">
            <v>SUHARNO</v>
          </cell>
          <cell r="C3876" t="str">
            <v>06H20</v>
          </cell>
          <cell r="D3876">
            <v>1425000</v>
          </cell>
          <cell r="E3876">
            <v>0</v>
          </cell>
          <cell r="F3876">
            <v>0</v>
          </cell>
          <cell r="G3876">
            <v>75000</v>
          </cell>
          <cell r="H3876">
            <v>0</v>
          </cell>
          <cell r="I3876">
            <v>583000</v>
          </cell>
          <cell r="J3876">
            <v>1922000</v>
          </cell>
        </row>
        <row r="3877">
          <cell r="A3877" t="str">
            <v>Q00850</v>
          </cell>
          <cell r="B3877" t="str">
            <v>HERY KRISNA NUGROHO</v>
          </cell>
          <cell r="C3877" t="str">
            <v>06H20</v>
          </cell>
          <cell r="D3877">
            <v>935000</v>
          </cell>
          <cell r="E3877">
            <v>0</v>
          </cell>
          <cell r="F3877">
            <v>0</v>
          </cell>
          <cell r="G3877">
            <v>75000</v>
          </cell>
          <cell r="H3877">
            <v>0</v>
          </cell>
          <cell r="I3877">
            <v>0</v>
          </cell>
          <cell r="J3877">
            <v>1030000</v>
          </cell>
        </row>
        <row r="3878">
          <cell r="A3878" t="str">
            <v>Q00851</v>
          </cell>
          <cell r="B3878" t="str">
            <v>NASRUL KHOIRUDIN</v>
          </cell>
          <cell r="C3878" t="str">
            <v>06H20</v>
          </cell>
          <cell r="D3878">
            <v>935000</v>
          </cell>
          <cell r="E3878">
            <v>0</v>
          </cell>
          <cell r="F3878">
            <v>0</v>
          </cell>
          <cell r="G3878">
            <v>75000</v>
          </cell>
          <cell r="H3878">
            <v>0</v>
          </cell>
          <cell r="I3878">
            <v>0</v>
          </cell>
          <cell r="J3878">
            <v>1030000</v>
          </cell>
        </row>
        <row r="3879">
          <cell r="A3879" t="str">
            <v>P47672</v>
          </cell>
          <cell r="B3879" t="str">
            <v>HEMANTO</v>
          </cell>
          <cell r="C3879" t="str">
            <v>06H30</v>
          </cell>
          <cell r="D3879">
            <v>1942000</v>
          </cell>
          <cell r="E3879">
            <v>194200</v>
          </cell>
          <cell r="F3879">
            <v>0</v>
          </cell>
          <cell r="G3879">
            <v>150000</v>
          </cell>
          <cell r="H3879">
            <v>0</v>
          </cell>
          <cell r="I3879">
            <v>0</v>
          </cell>
          <cell r="J3879">
            <v>1922000</v>
          </cell>
        </row>
        <row r="3880">
          <cell r="A3880" t="str">
            <v>P53285</v>
          </cell>
          <cell r="B3880" t="str">
            <v>YAMIARSO</v>
          </cell>
          <cell r="C3880" t="str">
            <v>06H30</v>
          </cell>
          <cell r="D3880">
            <v>2140000</v>
          </cell>
          <cell r="E3880">
            <v>214000</v>
          </cell>
          <cell r="F3880">
            <v>214000</v>
          </cell>
          <cell r="G3880">
            <v>300000</v>
          </cell>
          <cell r="H3880">
            <v>1500000</v>
          </cell>
          <cell r="I3880">
            <v>0</v>
          </cell>
          <cell r="J3880">
            <v>2825000</v>
          </cell>
        </row>
        <row r="3881">
          <cell r="A3881" t="str">
            <v>P68999</v>
          </cell>
          <cell r="B3881" t="str">
            <v>EKO ARINA</v>
          </cell>
          <cell r="C3881" t="str">
            <v>06H30</v>
          </cell>
          <cell r="D3881">
            <v>1692000</v>
          </cell>
          <cell r="E3881">
            <v>169200</v>
          </cell>
          <cell r="F3881">
            <v>169200</v>
          </cell>
          <cell r="G3881">
            <v>300000</v>
          </cell>
          <cell r="H3881">
            <v>0</v>
          </cell>
          <cell r="I3881">
            <v>297000</v>
          </cell>
          <cell r="J3881">
            <v>1922000</v>
          </cell>
        </row>
        <row r="3882">
          <cell r="A3882" t="str">
            <v>P80700</v>
          </cell>
          <cell r="B3882" t="str">
            <v>NGATIMIN</v>
          </cell>
          <cell r="C3882" t="str">
            <v>06H30</v>
          </cell>
          <cell r="D3882">
            <v>1425000</v>
          </cell>
          <cell r="E3882">
            <v>142500</v>
          </cell>
          <cell r="F3882">
            <v>142500</v>
          </cell>
          <cell r="G3882">
            <v>300000</v>
          </cell>
          <cell r="H3882">
            <v>0</v>
          </cell>
          <cell r="I3882">
            <v>583000</v>
          </cell>
          <cell r="J3882">
            <v>1922000</v>
          </cell>
        </row>
        <row r="3883">
          <cell r="A3883" t="str">
            <v>P76659</v>
          </cell>
          <cell r="B3883" t="str">
            <v>DARYANA</v>
          </cell>
          <cell r="C3883" t="str">
            <v>06H40</v>
          </cell>
          <cell r="D3883">
            <v>1580000</v>
          </cell>
          <cell r="E3883">
            <v>158000</v>
          </cell>
          <cell r="F3883">
            <v>158000</v>
          </cell>
          <cell r="G3883">
            <v>300000</v>
          </cell>
          <cell r="H3883">
            <v>0</v>
          </cell>
          <cell r="I3883">
            <v>407000</v>
          </cell>
          <cell r="J3883">
            <v>1922000</v>
          </cell>
        </row>
        <row r="3884">
          <cell r="A3884" t="str">
            <v>P80174</v>
          </cell>
          <cell r="B3884" t="str">
            <v>SUYATNO</v>
          </cell>
          <cell r="C3884" t="str">
            <v>06H40</v>
          </cell>
          <cell r="D3884">
            <v>1744000</v>
          </cell>
          <cell r="E3884">
            <v>174400</v>
          </cell>
          <cell r="F3884">
            <v>174400</v>
          </cell>
          <cell r="G3884">
            <v>300000</v>
          </cell>
          <cell r="H3884">
            <v>1500000</v>
          </cell>
          <cell r="I3884">
            <v>0</v>
          </cell>
          <cell r="J3884">
            <v>2825000</v>
          </cell>
        </row>
        <row r="3885">
          <cell r="A3885" t="str">
            <v>P81697</v>
          </cell>
          <cell r="B3885" t="str">
            <v>ARIF INDRATNO</v>
          </cell>
          <cell r="C3885" t="str">
            <v>06H40</v>
          </cell>
          <cell r="D3885">
            <v>1166000</v>
          </cell>
          <cell r="E3885">
            <v>116600</v>
          </cell>
          <cell r="F3885">
            <v>116600</v>
          </cell>
          <cell r="G3885">
            <v>300000</v>
          </cell>
          <cell r="H3885">
            <v>0</v>
          </cell>
          <cell r="I3885">
            <v>297000</v>
          </cell>
          <cell r="J3885">
            <v>1727000</v>
          </cell>
        </row>
        <row r="3886">
          <cell r="A3886" t="str">
            <v>Q00852</v>
          </cell>
          <cell r="B3886" t="str">
            <v>PANJI SETYAJI</v>
          </cell>
          <cell r="C3886" t="str">
            <v>06H40</v>
          </cell>
          <cell r="D3886">
            <v>935000</v>
          </cell>
          <cell r="E3886">
            <v>0</v>
          </cell>
          <cell r="F3886">
            <v>0</v>
          </cell>
          <cell r="G3886">
            <v>75000</v>
          </cell>
          <cell r="H3886">
            <v>0</v>
          </cell>
          <cell r="I3886">
            <v>297000</v>
          </cell>
          <cell r="J3886">
            <v>1030000</v>
          </cell>
        </row>
        <row r="3887">
          <cell r="A3887" t="str">
            <v>P46708</v>
          </cell>
          <cell r="B3887" t="str">
            <v>ALI MAHMUDI</v>
          </cell>
          <cell r="C3887" t="str">
            <v>06H50</v>
          </cell>
          <cell r="D3887">
            <v>1765000</v>
          </cell>
          <cell r="E3887">
            <v>0</v>
          </cell>
          <cell r="F3887">
            <v>176500</v>
          </cell>
          <cell r="G3887">
            <v>225000</v>
          </cell>
          <cell r="H3887">
            <v>0</v>
          </cell>
          <cell r="I3887">
            <v>0</v>
          </cell>
          <cell r="J3887">
            <v>1792000</v>
          </cell>
        </row>
        <row r="3888">
          <cell r="A3888" t="str">
            <v>P79673</v>
          </cell>
          <cell r="B3888" t="str">
            <v>SRI YUNANTO</v>
          </cell>
          <cell r="C3888" t="str">
            <v>06H50</v>
          </cell>
          <cell r="D3888">
            <v>1632000</v>
          </cell>
          <cell r="E3888">
            <v>163200</v>
          </cell>
          <cell r="F3888">
            <v>163200</v>
          </cell>
          <cell r="G3888">
            <v>300000</v>
          </cell>
          <cell r="H3888">
            <v>0</v>
          </cell>
          <cell r="I3888">
            <v>583000</v>
          </cell>
          <cell r="J3888">
            <v>1986000</v>
          </cell>
        </row>
        <row r="3889">
          <cell r="A3889" t="str">
            <v>P80115</v>
          </cell>
          <cell r="B3889" t="str">
            <v>HERU KHOIRUL HUDA</v>
          </cell>
          <cell r="C3889" t="str">
            <v>06H50</v>
          </cell>
          <cell r="D3889">
            <v>1802000</v>
          </cell>
          <cell r="E3889">
            <v>180200</v>
          </cell>
          <cell r="F3889">
            <v>180200</v>
          </cell>
          <cell r="G3889">
            <v>300000</v>
          </cell>
          <cell r="H3889">
            <v>1500000</v>
          </cell>
          <cell r="I3889">
            <v>0</v>
          </cell>
          <cell r="J3889">
            <v>2825000</v>
          </cell>
        </row>
        <row r="3890">
          <cell r="A3890" t="str">
            <v>P80164</v>
          </cell>
          <cell r="B3890" t="str">
            <v>SUDIONO</v>
          </cell>
          <cell r="C3890" t="str">
            <v>06H50</v>
          </cell>
          <cell r="D3890">
            <v>1744000</v>
          </cell>
          <cell r="E3890">
            <v>174400</v>
          </cell>
          <cell r="F3890">
            <v>174400</v>
          </cell>
          <cell r="G3890">
            <v>300000</v>
          </cell>
          <cell r="H3890">
            <v>0</v>
          </cell>
          <cell r="I3890">
            <v>825000</v>
          </cell>
          <cell r="J3890">
            <v>2051000</v>
          </cell>
        </row>
        <row r="3891">
          <cell r="A3891" t="str">
            <v>P81687</v>
          </cell>
          <cell r="B3891" t="str">
            <v>ASHADI</v>
          </cell>
          <cell r="C3891" t="str">
            <v>06H50</v>
          </cell>
          <cell r="D3891">
            <v>1166000</v>
          </cell>
          <cell r="E3891">
            <v>116600</v>
          </cell>
          <cell r="F3891">
            <v>116600</v>
          </cell>
          <cell r="G3891">
            <v>300000</v>
          </cell>
          <cell r="H3891">
            <v>0</v>
          </cell>
          <cell r="I3891">
            <v>297000</v>
          </cell>
          <cell r="J3891">
            <v>1727000</v>
          </cell>
        </row>
        <row r="3892">
          <cell r="A3892" t="str">
            <v>P70769</v>
          </cell>
          <cell r="B3892" t="str">
            <v>SUMANTO</v>
          </cell>
          <cell r="C3892" t="str">
            <v>06H60</v>
          </cell>
          <cell r="D3892">
            <v>1744000</v>
          </cell>
          <cell r="E3892">
            <v>174400</v>
          </cell>
          <cell r="F3892">
            <v>174400</v>
          </cell>
          <cell r="G3892">
            <v>300000</v>
          </cell>
          <cell r="H3892">
            <v>0</v>
          </cell>
          <cell r="I3892">
            <v>825000</v>
          </cell>
          <cell r="J3892">
            <v>1964000</v>
          </cell>
        </row>
        <row r="3893">
          <cell r="A3893" t="str">
            <v>P76602</v>
          </cell>
          <cell r="B3893" t="str">
            <v>SUNARDI</v>
          </cell>
          <cell r="C3893" t="str">
            <v>06H60</v>
          </cell>
          <cell r="D3893">
            <v>1689000</v>
          </cell>
          <cell r="E3893">
            <v>168900</v>
          </cell>
          <cell r="F3893">
            <v>168900</v>
          </cell>
          <cell r="G3893">
            <v>300000</v>
          </cell>
          <cell r="H3893">
            <v>0</v>
          </cell>
          <cell r="I3893">
            <v>825000</v>
          </cell>
          <cell r="J3893">
            <v>1986000</v>
          </cell>
        </row>
        <row r="3894">
          <cell r="A3894" t="str">
            <v>P78952</v>
          </cell>
          <cell r="B3894" t="str">
            <v>MULYATNO, S.E.</v>
          </cell>
          <cell r="C3894" t="str">
            <v>06H60</v>
          </cell>
          <cell r="D3894">
            <v>1865000</v>
          </cell>
          <cell r="E3894">
            <v>186500</v>
          </cell>
          <cell r="F3894">
            <v>186500</v>
          </cell>
          <cell r="G3894">
            <v>300000</v>
          </cell>
          <cell r="H3894">
            <v>1500000</v>
          </cell>
          <cell r="I3894">
            <v>0</v>
          </cell>
          <cell r="J3894">
            <v>3068000</v>
          </cell>
        </row>
        <row r="3895">
          <cell r="A3895" t="str">
            <v>P79248</v>
          </cell>
          <cell r="B3895" t="str">
            <v>MOH. SYAFI'I</v>
          </cell>
          <cell r="C3895" t="str">
            <v>06H60</v>
          </cell>
          <cell r="D3895">
            <v>1806000</v>
          </cell>
          <cell r="E3895">
            <v>180600</v>
          </cell>
          <cell r="F3895">
            <v>180600</v>
          </cell>
          <cell r="G3895">
            <v>300000</v>
          </cell>
          <cell r="H3895">
            <v>0</v>
          </cell>
          <cell r="I3895">
            <v>825000</v>
          </cell>
          <cell r="J3895">
            <v>2156000</v>
          </cell>
        </row>
        <row r="3896">
          <cell r="A3896" t="str">
            <v>P80731</v>
          </cell>
          <cell r="B3896" t="str">
            <v>ARIF TURMUDI</v>
          </cell>
          <cell r="C3896" t="str">
            <v>06H60</v>
          </cell>
          <cell r="D3896">
            <v>1425000</v>
          </cell>
          <cell r="E3896">
            <v>0</v>
          </cell>
          <cell r="F3896">
            <v>0</v>
          </cell>
          <cell r="G3896">
            <v>75000</v>
          </cell>
          <cell r="H3896">
            <v>0</v>
          </cell>
          <cell r="I3896">
            <v>583000</v>
          </cell>
          <cell r="J3896">
            <v>1922000</v>
          </cell>
        </row>
        <row r="3897">
          <cell r="A3897" t="str">
            <v>P81603</v>
          </cell>
          <cell r="B3897" t="str">
            <v>DJOKO DWI SUYANTO</v>
          </cell>
          <cell r="C3897" t="str">
            <v>06H60</v>
          </cell>
          <cell r="D3897">
            <v>1246000</v>
          </cell>
          <cell r="E3897">
            <v>124600</v>
          </cell>
          <cell r="F3897">
            <v>124600</v>
          </cell>
          <cell r="G3897">
            <v>300000</v>
          </cell>
          <cell r="H3897">
            <v>0</v>
          </cell>
          <cell r="I3897">
            <v>319000</v>
          </cell>
          <cell r="J3897">
            <v>1792000</v>
          </cell>
        </row>
        <row r="3898">
          <cell r="A3898" t="str">
            <v>P81685</v>
          </cell>
          <cell r="B3898" t="str">
            <v>MUHAMAD AMIN</v>
          </cell>
          <cell r="C3898" t="str">
            <v>06H60</v>
          </cell>
          <cell r="D3898">
            <v>1166000</v>
          </cell>
          <cell r="E3898">
            <v>116600</v>
          </cell>
          <cell r="F3898">
            <v>116600</v>
          </cell>
          <cell r="G3898">
            <v>300000</v>
          </cell>
          <cell r="H3898">
            <v>0</v>
          </cell>
          <cell r="I3898">
            <v>495000</v>
          </cell>
          <cell r="J3898">
            <v>1727000</v>
          </cell>
        </row>
        <row r="3899">
          <cell r="A3899" t="str">
            <v>Q00853</v>
          </cell>
          <cell r="B3899" t="str">
            <v>AMBAR ENDAH LISTYAWATI</v>
          </cell>
          <cell r="C3899" t="str">
            <v>06H60</v>
          </cell>
          <cell r="D3899">
            <v>935000</v>
          </cell>
          <cell r="E3899">
            <v>0</v>
          </cell>
          <cell r="F3899">
            <v>0</v>
          </cell>
          <cell r="G3899">
            <v>75000</v>
          </cell>
          <cell r="H3899">
            <v>0</v>
          </cell>
          <cell r="I3899">
            <v>0</v>
          </cell>
          <cell r="J3899">
            <v>1030000</v>
          </cell>
        </row>
        <row r="3900">
          <cell r="A3900" t="str">
            <v>P50704</v>
          </cell>
          <cell r="B3900" t="str">
            <v>SUPARNO</v>
          </cell>
          <cell r="C3900" t="str">
            <v>06H70</v>
          </cell>
          <cell r="D3900">
            <v>2072000</v>
          </cell>
          <cell r="E3900">
            <v>0</v>
          </cell>
          <cell r="F3900">
            <v>0</v>
          </cell>
          <cell r="G3900">
            <v>75000</v>
          </cell>
          <cell r="H3900">
            <v>0</v>
          </cell>
          <cell r="I3900">
            <v>319000</v>
          </cell>
          <cell r="J3900">
            <v>1964000</v>
          </cell>
        </row>
        <row r="3901">
          <cell r="A3901" t="str">
            <v>P78670</v>
          </cell>
          <cell r="B3901" t="str">
            <v>ALI MASKURI, S.E.</v>
          </cell>
          <cell r="C3901" t="str">
            <v>06H70</v>
          </cell>
          <cell r="D3901">
            <v>1930000</v>
          </cell>
          <cell r="E3901">
            <v>386000</v>
          </cell>
          <cell r="F3901">
            <v>96500</v>
          </cell>
          <cell r="G3901">
            <v>300000</v>
          </cell>
          <cell r="H3901">
            <v>1500000</v>
          </cell>
          <cell r="I3901">
            <v>0</v>
          </cell>
          <cell r="J3901">
            <v>2950000</v>
          </cell>
        </row>
        <row r="3902">
          <cell r="A3902" t="str">
            <v>P79937</v>
          </cell>
          <cell r="B3902" t="str">
            <v>FRIDA NURSANTI MURNI</v>
          </cell>
          <cell r="C3902" t="str">
            <v>06H70</v>
          </cell>
          <cell r="D3902">
            <v>1744000</v>
          </cell>
          <cell r="E3902">
            <v>174400</v>
          </cell>
          <cell r="F3902">
            <v>0</v>
          </cell>
          <cell r="G3902">
            <v>150000</v>
          </cell>
          <cell r="H3902">
            <v>0</v>
          </cell>
          <cell r="I3902">
            <v>825000</v>
          </cell>
          <cell r="J3902">
            <v>2051000</v>
          </cell>
        </row>
        <row r="3903">
          <cell r="A3903" t="str">
            <v>P80210</v>
          </cell>
          <cell r="B3903" t="str">
            <v>WAGIMIN</v>
          </cell>
          <cell r="C3903" t="str">
            <v>06H70</v>
          </cell>
          <cell r="D3903">
            <v>1340000</v>
          </cell>
          <cell r="E3903">
            <v>134000</v>
          </cell>
          <cell r="F3903">
            <v>134000</v>
          </cell>
          <cell r="G3903">
            <v>300000</v>
          </cell>
          <cell r="H3903">
            <v>0</v>
          </cell>
          <cell r="I3903">
            <v>495000</v>
          </cell>
          <cell r="J3903">
            <v>1792000</v>
          </cell>
        </row>
        <row r="3904">
          <cell r="A3904" t="str">
            <v>Q00854</v>
          </cell>
          <cell r="B3904" t="str">
            <v>PARAMITA INDRASARI</v>
          </cell>
          <cell r="C3904" t="str">
            <v>06H70</v>
          </cell>
          <cell r="D3904">
            <v>935000</v>
          </cell>
          <cell r="E3904">
            <v>0</v>
          </cell>
          <cell r="F3904">
            <v>0</v>
          </cell>
          <cell r="G3904">
            <v>75000</v>
          </cell>
          <cell r="H3904">
            <v>0</v>
          </cell>
          <cell r="I3904">
            <v>0</v>
          </cell>
          <cell r="J3904">
            <v>1030000</v>
          </cell>
        </row>
        <row r="3905">
          <cell r="A3905" t="str">
            <v>P54473</v>
          </cell>
          <cell r="B3905" t="str">
            <v>JODI HARIYANTO, DRS</v>
          </cell>
          <cell r="C3905" t="str">
            <v>06H80</v>
          </cell>
          <cell r="D3905">
            <v>2364000</v>
          </cell>
          <cell r="E3905">
            <v>236400</v>
          </cell>
          <cell r="F3905">
            <v>236400</v>
          </cell>
          <cell r="G3905">
            <v>300000</v>
          </cell>
          <cell r="H3905">
            <v>1500000</v>
          </cell>
          <cell r="I3905">
            <v>0</v>
          </cell>
          <cell r="J3905">
            <v>2825000</v>
          </cell>
        </row>
        <row r="3906">
          <cell r="A3906" t="str">
            <v>P81667</v>
          </cell>
          <cell r="B3906" t="str">
            <v>TRI WIRATNO</v>
          </cell>
          <cell r="C3906" t="str">
            <v>06H80</v>
          </cell>
          <cell r="D3906">
            <v>1129000</v>
          </cell>
          <cell r="E3906">
            <v>112900</v>
          </cell>
          <cell r="F3906">
            <v>112900</v>
          </cell>
          <cell r="G3906">
            <v>300000</v>
          </cell>
          <cell r="H3906">
            <v>0</v>
          </cell>
          <cell r="I3906">
            <v>297000</v>
          </cell>
          <cell r="J3906">
            <v>1592000</v>
          </cell>
        </row>
        <row r="3907">
          <cell r="A3907" t="str">
            <v>P81681</v>
          </cell>
          <cell r="B3907" t="str">
            <v>HARI SAPTANTO</v>
          </cell>
          <cell r="C3907" t="str">
            <v>06H80</v>
          </cell>
          <cell r="D3907">
            <v>1166000</v>
          </cell>
          <cell r="E3907">
            <v>116600</v>
          </cell>
          <cell r="F3907">
            <v>58300</v>
          </cell>
          <cell r="G3907">
            <v>225000</v>
          </cell>
          <cell r="H3907">
            <v>0</v>
          </cell>
          <cell r="I3907">
            <v>407000</v>
          </cell>
          <cell r="J3907">
            <v>1654000</v>
          </cell>
        </row>
        <row r="3908">
          <cell r="A3908" t="str">
            <v>P79691</v>
          </cell>
          <cell r="B3908" t="str">
            <v>TRI SETYO HARTANTO, SE</v>
          </cell>
          <cell r="C3908" t="str">
            <v>06H90</v>
          </cell>
          <cell r="D3908">
            <v>1741000</v>
          </cell>
          <cell r="E3908">
            <v>174100</v>
          </cell>
          <cell r="F3908">
            <v>174100</v>
          </cell>
          <cell r="G3908">
            <v>300000</v>
          </cell>
          <cell r="H3908">
            <v>1500000</v>
          </cell>
          <cell r="I3908">
            <v>0</v>
          </cell>
          <cell r="J3908">
            <v>2825000</v>
          </cell>
        </row>
        <row r="3909">
          <cell r="A3909" t="str">
            <v>P81684</v>
          </cell>
          <cell r="B3909" t="str">
            <v>HUBERTUS EKO SUPRAPTONO</v>
          </cell>
          <cell r="C3909" t="str">
            <v>06H90</v>
          </cell>
          <cell r="D3909">
            <v>1166000</v>
          </cell>
          <cell r="E3909">
            <v>116600</v>
          </cell>
          <cell r="F3909">
            <v>116600</v>
          </cell>
          <cell r="G3909">
            <v>300000</v>
          </cell>
          <cell r="H3909">
            <v>0</v>
          </cell>
          <cell r="I3909">
            <v>297000</v>
          </cell>
          <cell r="J3909">
            <v>1654000</v>
          </cell>
        </row>
        <row r="3910">
          <cell r="A3910" t="str">
            <v>P81691</v>
          </cell>
          <cell r="B3910" t="str">
            <v>MOCH. ZULKIFLI RACHMAN</v>
          </cell>
          <cell r="C3910" t="str">
            <v>06H90</v>
          </cell>
          <cell r="D3910">
            <v>1204000</v>
          </cell>
          <cell r="E3910">
            <v>120400</v>
          </cell>
          <cell r="F3910">
            <v>60200</v>
          </cell>
          <cell r="G3910">
            <v>225000</v>
          </cell>
          <cell r="H3910">
            <v>0</v>
          </cell>
          <cell r="I3910">
            <v>0</v>
          </cell>
          <cell r="J3910">
            <v>1716000</v>
          </cell>
        </row>
        <row r="3911">
          <cell r="A3911" t="str">
            <v>P76507</v>
          </cell>
          <cell r="B3911" t="str">
            <v>JUWAHIR</v>
          </cell>
          <cell r="C3911" t="str">
            <v>06I00</v>
          </cell>
          <cell r="D3911">
            <v>1529000</v>
          </cell>
          <cell r="E3911">
            <v>152900</v>
          </cell>
          <cell r="F3911">
            <v>152900</v>
          </cell>
          <cell r="G3911">
            <v>300000</v>
          </cell>
          <cell r="H3911">
            <v>0</v>
          </cell>
          <cell r="I3911">
            <v>319000</v>
          </cell>
          <cell r="J3911">
            <v>1857000</v>
          </cell>
        </row>
        <row r="3912">
          <cell r="A3912" t="str">
            <v>P79755</v>
          </cell>
          <cell r="B3912" t="str">
            <v>AJAR SUKANI</v>
          </cell>
          <cell r="C3912" t="str">
            <v>06I00</v>
          </cell>
          <cell r="D3912">
            <v>1744000</v>
          </cell>
          <cell r="E3912">
            <v>174400</v>
          </cell>
          <cell r="F3912">
            <v>174400</v>
          </cell>
          <cell r="G3912">
            <v>300000</v>
          </cell>
          <cell r="H3912">
            <v>1500000</v>
          </cell>
          <cell r="I3912">
            <v>0</v>
          </cell>
          <cell r="J3912">
            <v>2825000</v>
          </cell>
        </row>
        <row r="3913">
          <cell r="A3913" t="str">
            <v>P79925</v>
          </cell>
          <cell r="B3913" t="str">
            <v>SITI NAPIAH</v>
          </cell>
          <cell r="C3913" t="str">
            <v>06I00</v>
          </cell>
          <cell r="D3913">
            <v>1744000</v>
          </cell>
          <cell r="E3913">
            <v>0</v>
          </cell>
          <cell r="F3913">
            <v>0</v>
          </cell>
          <cell r="G3913">
            <v>75000</v>
          </cell>
          <cell r="H3913">
            <v>0</v>
          </cell>
          <cell r="I3913">
            <v>583000</v>
          </cell>
          <cell r="J3913">
            <v>2051000</v>
          </cell>
        </row>
        <row r="3914">
          <cell r="A3914" t="str">
            <v>Q00857</v>
          </cell>
          <cell r="B3914" t="str">
            <v>AGUNG DWI PRASETIYANTO</v>
          </cell>
          <cell r="C3914" t="str">
            <v>06I00</v>
          </cell>
          <cell r="D3914">
            <v>935000</v>
          </cell>
          <cell r="E3914">
            <v>0</v>
          </cell>
          <cell r="F3914">
            <v>0</v>
          </cell>
          <cell r="G3914">
            <v>75000</v>
          </cell>
          <cell r="H3914">
            <v>0</v>
          </cell>
          <cell r="I3914">
            <v>0</v>
          </cell>
          <cell r="J3914">
            <v>1030000</v>
          </cell>
        </row>
        <row r="3915">
          <cell r="A3915" t="str">
            <v>P50714</v>
          </cell>
          <cell r="B3915" t="str">
            <v>SUPARDI</v>
          </cell>
          <cell r="C3915" t="str">
            <v>06I10</v>
          </cell>
          <cell r="D3915">
            <v>2211000</v>
          </cell>
          <cell r="E3915">
            <v>221100</v>
          </cell>
          <cell r="F3915">
            <v>110550</v>
          </cell>
          <cell r="G3915">
            <v>225000</v>
          </cell>
          <cell r="H3915">
            <v>1500000</v>
          </cell>
          <cell r="I3915">
            <v>0</v>
          </cell>
          <cell r="J3915">
            <v>2825000</v>
          </cell>
        </row>
        <row r="3916">
          <cell r="A3916" t="str">
            <v>P55363</v>
          </cell>
          <cell r="B3916" t="str">
            <v>SUDARSONO</v>
          </cell>
          <cell r="C3916" t="str">
            <v>06I10</v>
          </cell>
          <cell r="D3916">
            <v>1809000</v>
          </cell>
          <cell r="E3916">
            <v>180900</v>
          </cell>
          <cell r="F3916">
            <v>90450</v>
          </cell>
          <cell r="G3916">
            <v>225000</v>
          </cell>
          <cell r="H3916">
            <v>0</v>
          </cell>
          <cell r="I3916">
            <v>407000</v>
          </cell>
          <cell r="J3916">
            <v>1902000</v>
          </cell>
        </row>
        <row r="3917">
          <cell r="A3917" t="str">
            <v>P62980</v>
          </cell>
          <cell r="B3917" t="str">
            <v>MARGIYANA</v>
          </cell>
          <cell r="C3917" t="str">
            <v>06I10</v>
          </cell>
          <cell r="D3917">
            <v>1813000</v>
          </cell>
          <cell r="E3917">
            <v>181300</v>
          </cell>
          <cell r="F3917">
            <v>181300</v>
          </cell>
          <cell r="G3917">
            <v>300000</v>
          </cell>
          <cell r="H3917">
            <v>0</v>
          </cell>
          <cell r="I3917">
            <v>583000</v>
          </cell>
          <cell r="J3917">
            <v>1922000</v>
          </cell>
        </row>
        <row r="3918">
          <cell r="A3918" t="str">
            <v>Q00856</v>
          </cell>
          <cell r="B3918" t="str">
            <v>MUJIYONO</v>
          </cell>
          <cell r="C3918" t="str">
            <v>06I10</v>
          </cell>
          <cell r="D3918">
            <v>935000</v>
          </cell>
          <cell r="E3918">
            <v>0</v>
          </cell>
          <cell r="F3918">
            <v>0</v>
          </cell>
          <cell r="G3918">
            <v>75000</v>
          </cell>
          <cell r="H3918">
            <v>0</v>
          </cell>
          <cell r="I3918">
            <v>0</v>
          </cell>
          <cell r="J3918">
            <v>1030000</v>
          </cell>
        </row>
        <row r="3919">
          <cell r="A3919" t="str">
            <v>P53289</v>
          </cell>
          <cell r="B3919" t="str">
            <v>SARDIYONO</v>
          </cell>
          <cell r="C3919" t="str">
            <v>06I20</v>
          </cell>
          <cell r="D3919">
            <v>2364000</v>
          </cell>
          <cell r="E3919">
            <v>236400</v>
          </cell>
          <cell r="F3919">
            <v>236400</v>
          </cell>
          <cell r="G3919">
            <v>300000</v>
          </cell>
          <cell r="H3919">
            <v>1500000</v>
          </cell>
          <cell r="I3919">
            <v>0</v>
          </cell>
          <cell r="J3919">
            <v>2825000</v>
          </cell>
        </row>
        <row r="3920">
          <cell r="A3920" t="str">
            <v>P80107</v>
          </cell>
          <cell r="B3920" t="str">
            <v>ENDANG SULASTRI</v>
          </cell>
          <cell r="C3920" t="str">
            <v>06I20</v>
          </cell>
          <cell r="D3920">
            <v>1686000</v>
          </cell>
          <cell r="E3920">
            <v>168600</v>
          </cell>
          <cell r="F3920">
            <v>168600</v>
          </cell>
          <cell r="G3920">
            <v>300000</v>
          </cell>
          <cell r="H3920">
            <v>0</v>
          </cell>
          <cell r="I3920">
            <v>583000</v>
          </cell>
          <cell r="J3920">
            <v>2051000</v>
          </cell>
        </row>
        <row r="3921">
          <cell r="A3921" t="str">
            <v>P80208</v>
          </cell>
          <cell r="B3921" t="str">
            <v>SUYANTO</v>
          </cell>
          <cell r="C3921" t="str">
            <v>06I20</v>
          </cell>
          <cell r="D3921">
            <v>1340000</v>
          </cell>
          <cell r="E3921">
            <v>134000</v>
          </cell>
          <cell r="F3921">
            <v>134000</v>
          </cell>
          <cell r="G3921">
            <v>300000</v>
          </cell>
          <cell r="H3921">
            <v>0</v>
          </cell>
          <cell r="I3921">
            <v>0</v>
          </cell>
          <cell r="J3921">
            <v>1716000</v>
          </cell>
        </row>
        <row r="3922">
          <cell r="A3922" t="str">
            <v>P81690</v>
          </cell>
          <cell r="B3922" t="str">
            <v>HARI SUTIYONO</v>
          </cell>
          <cell r="C3922" t="str">
            <v>06I20</v>
          </cell>
          <cell r="D3922">
            <v>1204000</v>
          </cell>
          <cell r="E3922">
            <v>120400</v>
          </cell>
          <cell r="F3922">
            <v>60200</v>
          </cell>
          <cell r="G3922">
            <v>225000</v>
          </cell>
          <cell r="H3922">
            <v>0</v>
          </cell>
          <cell r="I3922">
            <v>297000</v>
          </cell>
          <cell r="J3922">
            <v>1792000</v>
          </cell>
        </row>
        <row r="3923">
          <cell r="A3923" t="str">
            <v>P81696</v>
          </cell>
          <cell r="B3923" t="str">
            <v>R. ARDIAN FEBRUARIANTO</v>
          </cell>
          <cell r="C3923" t="str">
            <v>06I20</v>
          </cell>
          <cell r="D3923">
            <v>1204000</v>
          </cell>
          <cell r="E3923">
            <v>0</v>
          </cell>
          <cell r="F3923">
            <v>60200</v>
          </cell>
          <cell r="G3923">
            <v>150000</v>
          </cell>
          <cell r="H3923">
            <v>0</v>
          </cell>
          <cell r="I3923">
            <v>407000</v>
          </cell>
          <cell r="J3923">
            <v>1716000</v>
          </cell>
        </row>
        <row r="3924">
          <cell r="A3924" t="str">
            <v>P62908</v>
          </cell>
          <cell r="B3924" t="str">
            <v>SUHERMAN S.H.</v>
          </cell>
          <cell r="C3924" t="str">
            <v>06I30</v>
          </cell>
          <cell r="D3924">
            <v>1872000</v>
          </cell>
          <cell r="E3924">
            <v>187200</v>
          </cell>
          <cell r="F3924">
            <v>280800</v>
          </cell>
          <cell r="G3924">
            <v>375000</v>
          </cell>
          <cell r="H3924">
            <v>0</v>
          </cell>
          <cell r="I3924">
            <v>407000</v>
          </cell>
          <cell r="J3924">
            <v>1986000</v>
          </cell>
        </row>
        <row r="3925">
          <cell r="A3925" t="str">
            <v>P79446</v>
          </cell>
          <cell r="B3925" t="str">
            <v>KOMARUDIN, S.E.</v>
          </cell>
          <cell r="C3925" t="str">
            <v>06I30</v>
          </cell>
          <cell r="D3925">
            <v>1869000</v>
          </cell>
          <cell r="E3925">
            <v>186900</v>
          </cell>
          <cell r="F3925">
            <v>93450</v>
          </cell>
          <cell r="G3925">
            <v>225000</v>
          </cell>
          <cell r="H3925">
            <v>1500000</v>
          </cell>
          <cell r="I3925">
            <v>0</v>
          </cell>
          <cell r="J3925">
            <v>2825000</v>
          </cell>
        </row>
        <row r="3926">
          <cell r="A3926" t="str">
            <v>Q00858</v>
          </cell>
          <cell r="B3926" t="str">
            <v>ENDANG SUGIARTI</v>
          </cell>
          <cell r="C3926" t="str">
            <v>06I30</v>
          </cell>
          <cell r="D3926">
            <v>935000</v>
          </cell>
          <cell r="E3926">
            <v>0</v>
          </cell>
          <cell r="F3926">
            <v>0</v>
          </cell>
          <cell r="G3926">
            <v>75000</v>
          </cell>
          <cell r="H3926">
            <v>0</v>
          </cell>
          <cell r="I3926">
            <v>0</v>
          </cell>
          <cell r="J3926">
            <v>1030000</v>
          </cell>
        </row>
        <row r="3927">
          <cell r="A3927" t="str">
            <v>P76268</v>
          </cell>
          <cell r="B3927" t="str">
            <v>PRIYONO</v>
          </cell>
          <cell r="C3927" t="str">
            <v>06I40</v>
          </cell>
          <cell r="D3927">
            <v>1593000</v>
          </cell>
          <cell r="E3927">
            <v>159300</v>
          </cell>
          <cell r="F3927">
            <v>159300</v>
          </cell>
          <cell r="G3927">
            <v>300000</v>
          </cell>
          <cell r="H3927">
            <v>0</v>
          </cell>
          <cell r="I3927">
            <v>297000</v>
          </cell>
          <cell r="J3927">
            <v>1778000</v>
          </cell>
        </row>
        <row r="3928">
          <cell r="A3928" t="str">
            <v>P79324</v>
          </cell>
          <cell r="B3928" t="str">
            <v>ERI SUBEKTI, S.E.</v>
          </cell>
          <cell r="C3928" t="str">
            <v>06I40</v>
          </cell>
          <cell r="D3928">
            <v>1802000</v>
          </cell>
          <cell r="E3928">
            <v>180200</v>
          </cell>
          <cell r="F3928">
            <v>180200</v>
          </cell>
          <cell r="G3928">
            <v>300000</v>
          </cell>
          <cell r="H3928">
            <v>1500000</v>
          </cell>
          <cell r="I3928">
            <v>0</v>
          </cell>
          <cell r="J3928">
            <v>3068000</v>
          </cell>
        </row>
        <row r="3929">
          <cell r="A3929" t="str">
            <v>P80004</v>
          </cell>
          <cell r="B3929" t="str">
            <v>SULASTRI</v>
          </cell>
          <cell r="C3929" t="str">
            <v>06I40</v>
          </cell>
          <cell r="D3929">
            <v>1744000</v>
          </cell>
          <cell r="E3929">
            <v>174400</v>
          </cell>
          <cell r="F3929">
            <v>174400</v>
          </cell>
          <cell r="G3929">
            <v>300000</v>
          </cell>
          <cell r="H3929">
            <v>0</v>
          </cell>
          <cell r="I3929">
            <v>825000</v>
          </cell>
          <cell r="J3929">
            <v>2051000</v>
          </cell>
        </row>
        <row r="3930">
          <cell r="A3930" t="str">
            <v>P82061</v>
          </cell>
          <cell r="B3930" t="str">
            <v>WIWIK BUDIATI</v>
          </cell>
          <cell r="C3930" t="str">
            <v>06I40</v>
          </cell>
          <cell r="D3930">
            <v>1164000</v>
          </cell>
          <cell r="E3930">
            <v>0</v>
          </cell>
          <cell r="F3930">
            <v>0</v>
          </cell>
          <cell r="G3930">
            <v>75000</v>
          </cell>
          <cell r="H3930">
            <v>0</v>
          </cell>
          <cell r="I3930">
            <v>0</v>
          </cell>
          <cell r="J3930">
            <v>1792000</v>
          </cell>
        </row>
        <row r="3931">
          <cell r="A3931" t="str">
            <v>P82062</v>
          </cell>
          <cell r="B3931" t="str">
            <v>EKO SURYANTO</v>
          </cell>
          <cell r="C3931" t="str">
            <v>06I40</v>
          </cell>
          <cell r="D3931">
            <v>1126000</v>
          </cell>
          <cell r="E3931">
            <v>112600</v>
          </cell>
          <cell r="F3931">
            <v>56300</v>
          </cell>
          <cell r="G3931">
            <v>225000</v>
          </cell>
          <cell r="H3931">
            <v>0</v>
          </cell>
          <cell r="I3931">
            <v>583000</v>
          </cell>
          <cell r="J3931">
            <v>1727000</v>
          </cell>
        </row>
        <row r="3932">
          <cell r="A3932" t="str">
            <v>P78977</v>
          </cell>
          <cell r="B3932" t="str">
            <v>MOHAMMAD SLAMET HARTONO,SE</v>
          </cell>
          <cell r="C3932" t="str">
            <v>06S01</v>
          </cell>
          <cell r="D3932">
            <v>1865000</v>
          </cell>
          <cell r="E3932">
            <v>186500</v>
          </cell>
          <cell r="F3932">
            <v>186500</v>
          </cell>
          <cell r="G3932">
            <v>300000</v>
          </cell>
          <cell r="H3932">
            <v>1500000</v>
          </cell>
          <cell r="I3932">
            <v>0</v>
          </cell>
          <cell r="J3932">
            <v>3050000</v>
          </cell>
        </row>
        <row r="3933">
          <cell r="A3933" t="str">
            <v>P79442</v>
          </cell>
          <cell r="B3933" t="str">
            <v>ACHMAD SODIK, SE</v>
          </cell>
          <cell r="C3933" t="str">
            <v>06S01</v>
          </cell>
          <cell r="D3933">
            <v>1806000</v>
          </cell>
          <cell r="E3933">
            <v>180600</v>
          </cell>
          <cell r="F3933">
            <v>180600</v>
          </cell>
          <cell r="G3933">
            <v>300000</v>
          </cell>
          <cell r="H3933">
            <v>0</v>
          </cell>
          <cell r="I3933">
            <v>825000</v>
          </cell>
          <cell r="J3933">
            <v>2121000</v>
          </cell>
        </row>
        <row r="3934">
          <cell r="A3934" t="str">
            <v>P80422</v>
          </cell>
          <cell r="B3934" t="str">
            <v>ZAENAB TUTI</v>
          </cell>
          <cell r="C3934" t="str">
            <v>06S01</v>
          </cell>
          <cell r="D3934">
            <v>1686000</v>
          </cell>
          <cell r="E3934">
            <v>168600</v>
          </cell>
          <cell r="F3934">
            <v>168600</v>
          </cell>
          <cell r="G3934">
            <v>300000</v>
          </cell>
          <cell r="H3934">
            <v>0</v>
          </cell>
          <cell r="I3934">
            <v>825000</v>
          </cell>
          <cell r="J3934">
            <v>2121000</v>
          </cell>
        </row>
        <row r="3935">
          <cell r="A3935" t="str">
            <v>P80975</v>
          </cell>
          <cell r="B3935" t="str">
            <v>ESTININGTYAS DEWATI, SE</v>
          </cell>
          <cell r="C3935" t="str">
            <v>06S01</v>
          </cell>
          <cell r="D3935">
            <v>1738000</v>
          </cell>
          <cell r="E3935">
            <v>0</v>
          </cell>
          <cell r="F3935">
            <v>0</v>
          </cell>
          <cell r="G3935">
            <v>75000</v>
          </cell>
          <cell r="H3935">
            <v>0</v>
          </cell>
          <cell r="I3935">
            <v>825000</v>
          </cell>
          <cell r="J3935">
            <v>2255000</v>
          </cell>
        </row>
        <row r="3936">
          <cell r="A3936" t="str">
            <v>P81619</v>
          </cell>
          <cell r="B3936" t="str">
            <v>MUH. ROCHANI</v>
          </cell>
          <cell r="C3936" t="str">
            <v>06S01</v>
          </cell>
          <cell r="D3936">
            <v>1207000</v>
          </cell>
          <cell r="E3936">
            <v>0</v>
          </cell>
          <cell r="F3936">
            <v>0</v>
          </cell>
          <cell r="G3936">
            <v>75000</v>
          </cell>
          <cell r="H3936">
            <v>0</v>
          </cell>
          <cell r="I3936">
            <v>0</v>
          </cell>
          <cell r="J3936">
            <v>1712000</v>
          </cell>
        </row>
        <row r="3937">
          <cell r="A3937" t="str">
            <v>Q00781</v>
          </cell>
          <cell r="B3937" t="str">
            <v>FITA RACHMAWATI</v>
          </cell>
          <cell r="C3937" t="str">
            <v>06S01</v>
          </cell>
          <cell r="D3937">
            <v>935000</v>
          </cell>
          <cell r="E3937">
            <v>0</v>
          </cell>
          <cell r="F3937">
            <v>0</v>
          </cell>
          <cell r="G3937">
            <v>75000</v>
          </cell>
          <cell r="H3937">
            <v>0</v>
          </cell>
          <cell r="I3937">
            <v>297000</v>
          </cell>
          <cell r="J3937">
            <v>1060000</v>
          </cell>
        </row>
        <row r="3938">
          <cell r="A3938" t="str">
            <v>P62756</v>
          </cell>
          <cell r="B3938" t="str">
            <v>BAMBANG WIRYANTORO</v>
          </cell>
          <cell r="C3938" t="str">
            <v>06S02</v>
          </cell>
          <cell r="D3938">
            <v>2072000</v>
          </cell>
          <cell r="E3938">
            <v>207200</v>
          </cell>
          <cell r="F3938">
            <v>207200</v>
          </cell>
          <cell r="G3938">
            <v>300000</v>
          </cell>
          <cell r="H3938">
            <v>0</v>
          </cell>
          <cell r="I3938">
            <v>825000</v>
          </cell>
          <cell r="J3938">
            <v>1964000</v>
          </cell>
        </row>
        <row r="3939">
          <cell r="A3939" t="str">
            <v>P76309</v>
          </cell>
          <cell r="B3939" t="str">
            <v>NASOKHA, SIP.MSI</v>
          </cell>
          <cell r="C3939" t="str">
            <v>06S02</v>
          </cell>
          <cell r="D3939">
            <v>2064000</v>
          </cell>
          <cell r="E3939">
            <v>206400</v>
          </cell>
          <cell r="F3939">
            <v>206400</v>
          </cell>
          <cell r="G3939">
            <v>300000</v>
          </cell>
          <cell r="H3939">
            <v>1500000</v>
          </cell>
          <cell r="I3939">
            <v>0</v>
          </cell>
          <cell r="J3939">
            <v>2950000</v>
          </cell>
        </row>
        <row r="3940">
          <cell r="A3940" t="str">
            <v>P77957</v>
          </cell>
          <cell r="B3940" t="str">
            <v>SUJATNO</v>
          </cell>
          <cell r="C3940" t="str">
            <v>06S02</v>
          </cell>
          <cell r="D3940">
            <v>1477000</v>
          </cell>
          <cell r="E3940">
            <v>147700</v>
          </cell>
          <cell r="F3940">
            <v>147700</v>
          </cell>
          <cell r="G3940">
            <v>300000</v>
          </cell>
          <cell r="H3940">
            <v>0</v>
          </cell>
          <cell r="I3940">
            <v>0</v>
          </cell>
          <cell r="J3940">
            <v>1857000</v>
          </cell>
        </row>
        <row r="3941">
          <cell r="A3941" t="str">
            <v>P78974</v>
          </cell>
          <cell r="B3941" t="str">
            <v>DIAH PURNAMAWATI, S.E.</v>
          </cell>
          <cell r="C3941" t="str">
            <v>06S02</v>
          </cell>
          <cell r="D3941">
            <v>1865000</v>
          </cell>
          <cell r="E3941">
            <v>0</v>
          </cell>
          <cell r="F3941">
            <v>0</v>
          </cell>
          <cell r="G3941">
            <v>75000</v>
          </cell>
          <cell r="H3941">
            <v>0</v>
          </cell>
          <cell r="I3941">
            <v>825000</v>
          </cell>
          <cell r="J3941">
            <v>2116000</v>
          </cell>
        </row>
        <row r="3942">
          <cell r="A3942" t="str">
            <v>P79645</v>
          </cell>
          <cell r="B3942" t="str">
            <v>INDAH DEWI LESTARI, SH</v>
          </cell>
          <cell r="C3942" t="str">
            <v>06S02</v>
          </cell>
          <cell r="D3942">
            <v>1632000</v>
          </cell>
          <cell r="E3942">
            <v>0</v>
          </cell>
          <cell r="F3942">
            <v>0</v>
          </cell>
          <cell r="G3942">
            <v>75000</v>
          </cell>
          <cell r="H3942">
            <v>0</v>
          </cell>
          <cell r="I3942">
            <v>407000</v>
          </cell>
          <cell r="J3942">
            <v>1986000</v>
          </cell>
        </row>
        <row r="3943">
          <cell r="A3943" t="str">
            <v>Q00782</v>
          </cell>
          <cell r="B3943" t="str">
            <v>ENDAH NUR SARI ASIH</v>
          </cell>
          <cell r="C3943" t="str">
            <v>06S02</v>
          </cell>
          <cell r="D3943">
            <v>935000</v>
          </cell>
          <cell r="E3943">
            <v>0</v>
          </cell>
          <cell r="F3943">
            <v>0</v>
          </cell>
          <cell r="G3943">
            <v>75000</v>
          </cell>
          <cell r="H3943">
            <v>0</v>
          </cell>
          <cell r="I3943">
            <v>0</v>
          </cell>
          <cell r="J3943">
            <v>1030000</v>
          </cell>
        </row>
        <row r="3944">
          <cell r="A3944" t="str">
            <v>Q00783</v>
          </cell>
          <cell r="B3944" t="str">
            <v>TITIN NUR RAHMAWATI</v>
          </cell>
          <cell r="C3944" t="str">
            <v>06S02</v>
          </cell>
          <cell r="D3944">
            <v>935000</v>
          </cell>
          <cell r="E3944">
            <v>0</v>
          </cell>
          <cell r="F3944">
            <v>0</v>
          </cell>
          <cell r="G3944">
            <v>75000</v>
          </cell>
          <cell r="H3944">
            <v>0</v>
          </cell>
          <cell r="I3944">
            <v>0</v>
          </cell>
          <cell r="J3944">
            <v>1030000</v>
          </cell>
        </row>
        <row r="3945">
          <cell r="A3945" t="str">
            <v>Q00784</v>
          </cell>
          <cell r="B3945" t="str">
            <v>DIAN RAHMAYANTI</v>
          </cell>
          <cell r="C3945" t="str">
            <v>06S02</v>
          </cell>
          <cell r="D3945">
            <v>935000</v>
          </cell>
          <cell r="E3945">
            <v>0</v>
          </cell>
          <cell r="F3945">
            <v>0</v>
          </cell>
          <cell r="G3945">
            <v>75000</v>
          </cell>
          <cell r="H3945">
            <v>0</v>
          </cell>
          <cell r="I3945">
            <v>0</v>
          </cell>
          <cell r="J3945">
            <v>1030000</v>
          </cell>
        </row>
        <row r="3946">
          <cell r="A3946" t="str">
            <v>P62843</v>
          </cell>
          <cell r="B3946" t="str">
            <v>NANI RIHAYATI</v>
          </cell>
          <cell r="C3946" t="str">
            <v>06S03</v>
          </cell>
          <cell r="D3946">
            <v>2211000</v>
          </cell>
          <cell r="E3946">
            <v>221100</v>
          </cell>
          <cell r="F3946">
            <v>221100</v>
          </cell>
          <cell r="G3946">
            <v>300000</v>
          </cell>
          <cell r="H3946">
            <v>1500000</v>
          </cell>
          <cell r="I3946">
            <v>0</v>
          </cell>
          <cell r="J3946">
            <v>2825000</v>
          </cell>
        </row>
        <row r="3947">
          <cell r="A3947" t="str">
            <v>P79549</v>
          </cell>
          <cell r="B3947" t="str">
            <v>AGUS SIWI UTAMI</v>
          </cell>
          <cell r="C3947" t="str">
            <v>06S03</v>
          </cell>
          <cell r="D3947">
            <v>1806000</v>
          </cell>
          <cell r="E3947">
            <v>0</v>
          </cell>
          <cell r="F3947">
            <v>0</v>
          </cell>
          <cell r="G3947">
            <v>75000</v>
          </cell>
          <cell r="H3947">
            <v>0</v>
          </cell>
          <cell r="I3947">
            <v>407000</v>
          </cell>
          <cell r="J3947">
            <v>2051000</v>
          </cell>
        </row>
        <row r="3948">
          <cell r="A3948" t="str">
            <v>P81615</v>
          </cell>
          <cell r="B3948" t="str">
            <v>MUKTIYONO</v>
          </cell>
          <cell r="C3948" t="str">
            <v>06S03</v>
          </cell>
          <cell r="D3948">
            <v>1168000</v>
          </cell>
          <cell r="E3948">
            <v>116800</v>
          </cell>
          <cell r="F3948">
            <v>116800</v>
          </cell>
          <cell r="G3948">
            <v>300000</v>
          </cell>
          <cell r="H3948">
            <v>0</v>
          </cell>
          <cell r="I3948">
            <v>297000</v>
          </cell>
          <cell r="J3948">
            <v>1662000</v>
          </cell>
        </row>
        <row r="3949">
          <cell r="A3949" t="str">
            <v>P54471</v>
          </cell>
          <cell r="B3949" t="str">
            <v>DACHRONI, SE</v>
          </cell>
          <cell r="C3949" t="str">
            <v>06S04</v>
          </cell>
          <cell r="D3949">
            <v>2364000</v>
          </cell>
          <cell r="E3949">
            <v>236400</v>
          </cell>
          <cell r="F3949">
            <v>236400</v>
          </cell>
          <cell r="G3949">
            <v>300000</v>
          </cell>
          <cell r="H3949">
            <v>1500000</v>
          </cell>
          <cell r="I3949">
            <v>0</v>
          </cell>
          <cell r="J3949">
            <v>3050000</v>
          </cell>
        </row>
        <row r="3950">
          <cell r="A3950" t="str">
            <v>P77978</v>
          </cell>
          <cell r="B3950" t="str">
            <v>MUHDORI</v>
          </cell>
          <cell r="C3950" t="str">
            <v>06S04</v>
          </cell>
          <cell r="D3950">
            <v>1340000</v>
          </cell>
          <cell r="E3950">
            <v>0</v>
          </cell>
          <cell r="F3950">
            <v>67000</v>
          </cell>
          <cell r="G3950">
            <v>150000</v>
          </cell>
          <cell r="H3950">
            <v>0</v>
          </cell>
          <cell r="I3950">
            <v>0</v>
          </cell>
          <cell r="J3950">
            <v>1712000</v>
          </cell>
        </row>
        <row r="3951">
          <cell r="A3951" t="str">
            <v>P79709</v>
          </cell>
          <cell r="B3951" t="str">
            <v>WAHYU TITAH RINARITA</v>
          </cell>
          <cell r="C3951" t="str">
            <v>06S04</v>
          </cell>
          <cell r="D3951">
            <v>1744000</v>
          </cell>
          <cell r="E3951">
            <v>174400</v>
          </cell>
          <cell r="F3951">
            <v>174400</v>
          </cell>
          <cell r="G3951">
            <v>300000</v>
          </cell>
          <cell r="H3951">
            <v>0</v>
          </cell>
          <cell r="I3951">
            <v>407000</v>
          </cell>
          <cell r="J3951">
            <v>2208000</v>
          </cell>
        </row>
        <row r="3952">
          <cell r="A3952" t="str">
            <v>P80003</v>
          </cell>
          <cell r="B3952" t="str">
            <v>SUNLUTWIYAH, SE</v>
          </cell>
          <cell r="C3952" t="str">
            <v>06S04</v>
          </cell>
          <cell r="D3952">
            <v>1802000</v>
          </cell>
          <cell r="E3952">
            <v>180200</v>
          </cell>
          <cell r="F3952">
            <v>180200</v>
          </cell>
          <cell r="G3952">
            <v>300000</v>
          </cell>
          <cell r="H3952">
            <v>0</v>
          </cell>
          <cell r="I3952">
            <v>825000</v>
          </cell>
          <cell r="J3952">
            <v>2188000</v>
          </cell>
        </row>
        <row r="3953">
          <cell r="A3953" t="str">
            <v>Q00832</v>
          </cell>
          <cell r="B3953" t="str">
            <v>ISNA ARYASTUTI</v>
          </cell>
          <cell r="C3953" t="str">
            <v>06S04</v>
          </cell>
          <cell r="D3953">
            <v>935000</v>
          </cell>
          <cell r="E3953">
            <v>0</v>
          </cell>
          <cell r="F3953">
            <v>0</v>
          </cell>
          <cell r="G3953">
            <v>75000</v>
          </cell>
          <cell r="H3953">
            <v>0</v>
          </cell>
          <cell r="I3953">
            <v>0</v>
          </cell>
          <cell r="J3953">
            <v>1060000</v>
          </cell>
        </row>
        <row r="3954">
          <cell r="A3954" t="str">
            <v>P79710</v>
          </cell>
          <cell r="B3954" t="str">
            <v>EKA SRI YULIANI,SE</v>
          </cell>
          <cell r="C3954" t="str">
            <v>06S05</v>
          </cell>
          <cell r="D3954">
            <v>1744000</v>
          </cell>
          <cell r="E3954">
            <v>0</v>
          </cell>
          <cell r="F3954">
            <v>174400</v>
          </cell>
          <cell r="G3954">
            <v>225000</v>
          </cell>
          <cell r="H3954">
            <v>1500000</v>
          </cell>
          <cell r="I3954">
            <v>0</v>
          </cell>
          <cell r="J3954">
            <v>3050000</v>
          </cell>
        </row>
        <row r="3955">
          <cell r="A3955" t="str">
            <v>P80412</v>
          </cell>
          <cell r="B3955" t="str">
            <v>MEYTA WINDRO SALANDRI,SE</v>
          </cell>
          <cell r="C3955" t="str">
            <v>06S05</v>
          </cell>
          <cell r="D3955">
            <v>1686000</v>
          </cell>
          <cell r="E3955">
            <v>0</v>
          </cell>
          <cell r="F3955">
            <v>0</v>
          </cell>
          <cell r="G3955">
            <v>75000</v>
          </cell>
          <cell r="H3955">
            <v>0</v>
          </cell>
          <cell r="I3955">
            <v>0</v>
          </cell>
          <cell r="J3955">
            <v>2121000</v>
          </cell>
        </row>
        <row r="3956">
          <cell r="A3956" t="str">
            <v>P81029</v>
          </cell>
          <cell r="B3956" t="str">
            <v>EVI YANUARTI, S.H.</v>
          </cell>
          <cell r="C3956" t="str">
            <v>06S05</v>
          </cell>
          <cell r="D3956">
            <v>1573000</v>
          </cell>
          <cell r="E3956">
            <v>157300</v>
          </cell>
          <cell r="F3956">
            <v>78650</v>
          </cell>
          <cell r="G3956">
            <v>225000</v>
          </cell>
          <cell r="H3956">
            <v>0</v>
          </cell>
          <cell r="I3956">
            <v>0</v>
          </cell>
          <cell r="J3956">
            <v>2121000</v>
          </cell>
        </row>
        <row r="3957">
          <cell r="A3957" t="str">
            <v>P82599</v>
          </cell>
          <cell r="B3957" t="str">
            <v>WIDYAWAN FEBRIANO,SE</v>
          </cell>
          <cell r="C3957" t="str">
            <v>06S05</v>
          </cell>
          <cell r="D3957">
            <v>1202000</v>
          </cell>
          <cell r="E3957">
            <v>0</v>
          </cell>
          <cell r="F3957">
            <v>0</v>
          </cell>
          <cell r="G3957">
            <v>75000</v>
          </cell>
          <cell r="H3957">
            <v>0</v>
          </cell>
          <cell r="I3957">
            <v>407000</v>
          </cell>
          <cell r="J3957">
            <v>1920000</v>
          </cell>
        </row>
        <row r="3958">
          <cell r="A3958" t="str">
            <v>Q00833</v>
          </cell>
          <cell r="B3958" t="str">
            <v>ZULI HIDAYATI</v>
          </cell>
          <cell r="C3958" t="str">
            <v>06S05</v>
          </cell>
          <cell r="D3958">
            <v>935000</v>
          </cell>
          <cell r="E3958">
            <v>0</v>
          </cell>
          <cell r="F3958">
            <v>0</v>
          </cell>
          <cell r="G3958">
            <v>75000</v>
          </cell>
          <cell r="H3958">
            <v>0</v>
          </cell>
          <cell r="I3958">
            <v>0</v>
          </cell>
          <cell r="J3958">
            <v>1060000</v>
          </cell>
        </row>
        <row r="3959">
          <cell r="A3959" t="str">
            <v>P77026</v>
          </cell>
          <cell r="B3959" t="str">
            <v>MUHAMMAD HURI</v>
          </cell>
          <cell r="C3959" t="str">
            <v>06S06</v>
          </cell>
          <cell r="D3959">
            <v>1526000</v>
          </cell>
          <cell r="E3959">
            <v>152600</v>
          </cell>
          <cell r="F3959">
            <v>152600</v>
          </cell>
          <cell r="G3959">
            <v>300000</v>
          </cell>
          <cell r="H3959">
            <v>0</v>
          </cell>
          <cell r="I3959">
            <v>825000</v>
          </cell>
          <cell r="J3959">
            <v>1922000</v>
          </cell>
        </row>
        <row r="3960">
          <cell r="A3960" t="str">
            <v>P79289</v>
          </cell>
          <cell r="B3960" t="str">
            <v>KUNTAJI SRIWIYOTO, SE</v>
          </cell>
          <cell r="C3960" t="str">
            <v>06S06</v>
          </cell>
          <cell r="D3960">
            <v>1861000</v>
          </cell>
          <cell r="E3960">
            <v>186100</v>
          </cell>
          <cell r="F3960">
            <v>186100</v>
          </cell>
          <cell r="G3960">
            <v>300000</v>
          </cell>
          <cell r="H3960">
            <v>1500000</v>
          </cell>
          <cell r="I3960">
            <v>0</v>
          </cell>
          <cell r="J3960">
            <v>2950000</v>
          </cell>
        </row>
        <row r="3961">
          <cell r="A3961" t="str">
            <v>P80166</v>
          </cell>
          <cell r="B3961" t="str">
            <v>SUHARDI</v>
          </cell>
          <cell r="C3961" t="str">
            <v>06S06</v>
          </cell>
          <cell r="D3961">
            <v>1686000</v>
          </cell>
          <cell r="E3961">
            <v>168600</v>
          </cell>
          <cell r="F3961">
            <v>168600</v>
          </cell>
          <cell r="G3961">
            <v>300000</v>
          </cell>
          <cell r="H3961">
            <v>0</v>
          </cell>
          <cell r="I3961">
            <v>825000</v>
          </cell>
          <cell r="J3961">
            <v>2051000</v>
          </cell>
        </row>
        <row r="3962">
          <cell r="A3962" t="str">
            <v>P81693</v>
          </cell>
          <cell r="B3962" t="str">
            <v>JAYADI</v>
          </cell>
          <cell r="C3962" t="str">
            <v>06S06</v>
          </cell>
          <cell r="D3962">
            <v>1129000</v>
          </cell>
          <cell r="E3962">
            <v>112900</v>
          </cell>
          <cell r="F3962">
            <v>112900</v>
          </cell>
          <cell r="G3962">
            <v>300000</v>
          </cell>
          <cell r="H3962">
            <v>0</v>
          </cell>
          <cell r="I3962">
            <v>0</v>
          </cell>
          <cell r="J3962">
            <v>1662000</v>
          </cell>
        </row>
        <row r="3963">
          <cell r="A3963" t="str">
            <v>Q00834</v>
          </cell>
          <cell r="B3963" t="str">
            <v>ITA PURNAMASARI</v>
          </cell>
          <cell r="C3963" t="str">
            <v>06S06</v>
          </cell>
          <cell r="D3963">
            <v>935000</v>
          </cell>
          <cell r="E3963">
            <v>0</v>
          </cell>
          <cell r="F3963">
            <v>0</v>
          </cell>
          <cell r="G3963">
            <v>75000</v>
          </cell>
          <cell r="H3963">
            <v>0</v>
          </cell>
          <cell r="I3963">
            <v>0</v>
          </cell>
          <cell r="J3963">
            <v>1030000</v>
          </cell>
        </row>
        <row r="3964">
          <cell r="A3964" t="str">
            <v>P79664</v>
          </cell>
          <cell r="B3964" t="str">
            <v>SRI PAWESTRI DAMARJATI</v>
          </cell>
          <cell r="C3964" t="str">
            <v>06S07</v>
          </cell>
          <cell r="D3964">
            <v>1632000</v>
          </cell>
          <cell r="E3964">
            <v>0</v>
          </cell>
          <cell r="F3964">
            <v>0</v>
          </cell>
          <cell r="G3964">
            <v>75000</v>
          </cell>
          <cell r="H3964">
            <v>0</v>
          </cell>
          <cell r="I3964">
            <v>825000</v>
          </cell>
          <cell r="J3964">
            <v>2138000</v>
          </cell>
        </row>
        <row r="3965">
          <cell r="A3965" t="str">
            <v>P80314</v>
          </cell>
          <cell r="B3965" t="str">
            <v>SUBAKDO, S.E.</v>
          </cell>
          <cell r="C3965" t="str">
            <v>06S07</v>
          </cell>
          <cell r="D3965">
            <v>1923000</v>
          </cell>
          <cell r="E3965">
            <v>192300</v>
          </cell>
          <cell r="F3965">
            <v>192300</v>
          </cell>
          <cell r="G3965">
            <v>300000</v>
          </cell>
          <cell r="H3965">
            <v>1500000</v>
          </cell>
          <cell r="I3965">
            <v>0</v>
          </cell>
          <cell r="J3965">
            <v>2925000</v>
          </cell>
        </row>
        <row r="3966">
          <cell r="A3966" t="str">
            <v>P81113</v>
          </cell>
          <cell r="B3966" t="str">
            <v>RINA NURYANTI</v>
          </cell>
          <cell r="C3966" t="str">
            <v>06S07</v>
          </cell>
          <cell r="D3966">
            <v>1523000</v>
          </cell>
          <cell r="E3966">
            <v>152300</v>
          </cell>
          <cell r="F3966">
            <v>152300</v>
          </cell>
          <cell r="G3966">
            <v>300000</v>
          </cell>
          <cell r="H3966">
            <v>0</v>
          </cell>
          <cell r="I3966">
            <v>407000</v>
          </cell>
          <cell r="J3966">
            <v>2054000</v>
          </cell>
        </row>
        <row r="3967">
          <cell r="A3967" t="str">
            <v>P82083</v>
          </cell>
          <cell r="B3967" t="str">
            <v>ZAENAL ABIDIN</v>
          </cell>
          <cell r="C3967" t="str">
            <v>06S07</v>
          </cell>
          <cell r="D3967">
            <v>1126000</v>
          </cell>
          <cell r="E3967">
            <v>0</v>
          </cell>
          <cell r="F3967">
            <v>0</v>
          </cell>
          <cell r="G3967">
            <v>150000</v>
          </cell>
          <cell r="H3967">
            <v>0</v>
          </cell>
          <cell r="I3967">
            <v>0</v>
          </cell>
          <cell r="J3967">
            <v>1785000</v>
          </cell>
        </row>
        <row r="3968">
          <cell r="A3968" t="str">
            <v>Q00785</v>
          </cell>
          <cell r="B3968" t="str">
            <v>YOANITHA KRISMA MEMORIANI</v>
          </cell>
          <cell r="C3968" t="str">
            <v>06S07</v>
          </cell>
          <cell r="D3968">
            <v>935000</v>
          </cell>
          <cell r="E3968">
            <v>0</v>
          </cell>
          <cell r="F3968">
            <v>0</v>
          </cell>
          <cell r="G3968">
            <v>75000</v>
          </cell>
          <cell r="H3968">
            <v>0</v>
          </cell>
          <cell r="I3968">
            <v>297000</v>
          </cell>
          <cell r="J3968">
            <v>1060000</v>
          </cell>
        </row>
        <row r="3969">
          <cell r="A3969" t="str">
            <v>P47230</v>
          </cell>
          <cell r="B3969" t="str">
            <v>SUTOJO</v>
          </cell>
          <cell r="C3969" t="str">
            <v>09000</v>
          </cell>
          <cell r="D3969">
            <v>2451000</v>
          </cell>
          <cell r="E3969">
            <v>245100</v>
          </cell>
          <cell r="F3969">
            <v>122550</v>
          </cell>
          <cell r="G3969">
            <v>225000</v>
          </cell>
          <cell r="H3969">
            <v>1500000</v>
          </cell>
          <cell r="I3969">
            <v>0</v>
          </cell>
          <cell r="J3969">
            <v>2875000</v>
          </cell>
        </row>
        <row r="3970">
          <cell r="A3970" t="str">
            <v>P47442</v>
          </cell>
          <cell r="B3970" t="str">
            <v>SURIPNO,SE</v>
          </cell>
          <cell r="C3970" t="str">
            <v>09000</v>
          </cell>
          <cell r="D3970">
            <v>2446000</v>
          </cell>
          <cell r="E3970">
            <v>244600</v>
          </cell>
          <cell r="F3970">
            <v>0</v>
          </cell>
          <cell r="G3970">
            <v>150000</v>
          </cell>
          <cell r="H3970">
            <v>1500000</v>
          </cell>
          <cell r="I3970">
            <v>0</v>
          </cell>
          <cell r="J3970">
            <v>2875000</v>
          </cell>
        </row>
        <row r="3971">
          <cell r="A3971" t="str">
            <v>P50759</v>
          </cell>
          <cell r="B3971" t="str">
            <v>DRS. SUTEDJO,  MM</v>
          </cell>
          <cell r="C3971" t="str">
            <v>09000</v>
          </cell>
          <cell r="D3971">
            <v>2359000</v>
          </cell>
          <cell r="E3971">
            <v>235900</v>
          </cell>
          <cell r="F3971">
            <v>0</v>
          </cell>
          <cell r="G3971">
            <v>150000</v>
          </cell>
          <cell r="H3971">
            <v>2100000</v>
          </cell>
          <cell r="I3971">
            <v>0</v>
          </cell>
          <cell r="J3971">
            <v>3938000</v>
          </cell>
        </row>
        <row r="3972">
          <cell r="A3972" t="str">
            <v>P50789</v>
          </cell>
          <cell r="B3972" t="str">
            <v>BAMBANG YASMINTARSO,SMHK</v>
          </cell>
          <cell r="C3972" t="str">
            <v>09000</v>
          </cell>
          <cell r="D3972">
            <v>2288000</v>
          </cell>
          <cell r="E3972">
            <v>0</v>
          </cell>
          <cell r="F3972">
            <v>0</v>
          </cell>
          <cell r="G3972">
            <v>75000</v>
          </cell>
          <cell r="H3972">
            <v>1500000</v>
          </cell>
          <cell r="I3972">
            <v>0</v>
          </cell>
          <cell r="J3972">
            <v>2875000</v>
          </cell>
        </row>
        <row r="3973">
          <cell r="A3973" t="str">
            <v>P51519</v>
          </cell>
          <cell r="B3973" t="str">
            <v>YUSMIANTO, SE</v>
          </cell>
          <cell r="C3973" t="str">
            <v>09000</v>
          </cell>
          <cell r="D3973">
            <v>2364000</v>
          </cell>
          <cell r="E3973">
            <v>236400</v>
          </cell>
          <cell r="F3973">
            <v>236400</v>
          </cell>
          <cell r="G3973">
            <v>300000</v>
          </cell>
          <cell r="H3973">
            <v>2100000</v>
          </cell>
          <cell r="I3973">
            <v>0</v>
          </cell>
          <cell r="J3973">
            <v>3938000</v>
          </cell>
        </row>
        <row r="3974">
          <cell r="A3974" t="str">
            <v>P52068</v>
          </cell>
          <cell r="B3974" t="str">
            <v>SUDIYANTONO</v>
          </cell>
          <cell r="C3974" t="str">
            <v>09000</v>
          </cell>
          <cell r="D3974">
            <v>2211000</v>
          </cell>
          <cell r="E3974">
            <v>221100</v>
          </cell>
          <cell r="F3974">
            <v>0</v>
          </cell>
          <cell r="G3974">
            <v>150000</v>
          </cell>
          <cell r="H3974">
            <v>0</v>
          </cell>
          <cell r="I3974">
            <v>0</v>
          </cell>
          <cell r="J3974">
            <v>2200000</v>
          </cell>
        </row>
        <row r="3975">
          <cell r="A3975" t="str">
            <v>P52204</v>
          </cell>
          <cell r="B3975" t="str">
            <v>SUWITO RIYANTO, S.E.</v>
          </cell>
          <cell r="C3975" t="str">
            <v>09000</v>
          </cell>
          <cell r="D3975">
            <v>2442000</v>
          </cell>
          <cell r="E3975">
            <v>244200</v>
          </cell>
          <cell r="F3975">
            <v>244200</v>
          </cell>
          <cell r="G3975">
            <v>300000</v>
          </cell>
          <cell r="H3975">
            <v>2100000</v>
          </cell>
          <cell r="I3975">
            <v>0</v>
          </cell>
          <cell r="J3975">
            <v>3938000</v>
          </cell>
        </row>
        <row r="3976">
          <cell r="A3976" t="str">
            <v>P52621</v>
          </cell>
          <cell r="B3976" t="str">
            <v>MAYAR BUDIONO, SM.Hk.</v>
          </cell>
          <cell r="C3976" t="str">
            <v>09000</v>
          </cell>
          <cell r="D3976">
            <v>2140000</v>
          </cell>
          <cell r="E3976">
            <v>214000</v>
          </cell>
          <cell r="F3976">
            <v>214000</v>
          </cell>
          <cell r="G3976">
            <v>300000</v>
          </cell>
          <cell r="H3976">
            <v>1500000</v>
          </cell>
          <cell r="I3976">
            <v>0</v>
          </cell>
          <cell r="J3976">
            <v>2875000</v>
          </cell>
        </row>
        <row r="3977">
          <cell r="A3977" t="str">
            <v>P53194</v>
          </cell>
          <cell r="B3977" t="str">
            <v>MINNANTO, S.H.</v>
          </cell>
          <cell r="C3977" t="str">
            <v>09000</v>
          </cell>
          <cell r="D3977">
            <v>2364000</v>
          </cell>
          <cell r="E3977">
            <v>236400</v>
          </cell>
          <cell r="F3977">
            <v>118200</v>
          </cell>
          <cell r="G3977">
            <v>225000</v>
          </cell>
          <cell r="H3977">
            <v>1500000</v>
          </cell>
          <cell r="I3977">
            <v>0</v>
          </cell>
          <cell r="J3977">
            <v>2760000</v>
          </cell>
        </row>
        <row r="3978">
          <cell r="A3978" t="str">
            <v>P53256</v>
          </cell>
          <cell r="B3978" t="str">
            <v>H. SUPATMOKO, SH. MM.</v>
          </cell>
          <cell r="C3978" t="str">
            <v>09000</v>
          </cell>
          <cell r="D3978">
            <v>2522000</v>
          </cell>
          <cell r="E3978">
            <v>252200</v>
          </cell>
          <cell r="F3978">
            <v>0</v>
          </cell>
          <cell r="G3978">
            <v>150000</v>
          </cell>
          <cell r="H3978">
            <v>4800000</v>
          </cell>
          <cell r="I3978">
            <v>0</v>
          </cell>
          <cell r="J3978">
            <v>5438000</v>
          </cell>
        </row>
        <row r="3979">
          <cell r="A3979" t="str">
            <v>P53272</v>
          </cell>
          <cell r="B3979" t="str">
            <v>SUPRIJANTO</v>
          </cell>
          <cell r="C3979" t="str">
            <v>09000</v>
          </cell>
          <cell r="D3979">
            <v>2288000</v>
          </cell>
          <cell r="E3979">
            <v>228800</v>
          </cell>
          <cell r="F3979">
            <v>228800</v>
          </cell>
          <cell r="G3979">
            <v>300000</v>
          </cell>
          <cell r="H3979">
            <v>0</v>
          </cell>
          <cell r="I3979">
            <v>0</v>
          </cell>
          <cell r="J3979">
            <v>2112000</v>
          </cell>
        </row>
        <row r="3980">
          <cell r="A3980" t="str">
            <v>P53634</v>
          </cell>
          <cell r="B3980" t="str">
            <v>DRS. KUSDIJANTO</v>
          </cell>
          <cell r="C3980" t="str">
            <v>09000</v>
          </cell>
          <cell r="D3980">
            <v>2442000</v>
          </cell>
          <cell r="E3980">
            <v>244200</v>
          </cell>
          <cell r="F3980">
            <v>244200</v>
          </cell>
          <cell r="G3980">
            <v>300000</v>
          </cell>
          <cell r="H3980">
            <v>2100000</v>
          </cell>
          <cell r="I3980">
            <v>0</v>
          </cell>
          <cell r="J3980">
            <v>3938000</v>
          </cell>
        </row>
        <row r="3981">
          <cell r="A3981" t="str">
            <v>P54166</v>
          </cell>
          <cell r="B3981" t="str">
            <v>MOCHAMAD SOLICHIN</v>
          </cell>
          <cell r="C3981" t="str">
            <v>09000</v>
          </cell>
          <cell r="D3981">
            <v>2144000</v>
          </cell>
          <cell r="E3981">
            <v>214400</v>
          </cell>
          <cell r="F3981">
            <v>107200</v>
          </cell>
          <cell r="G3981">
            <v>225000</v>
          </cell>
          <cell r="H3981">
            <v>0</v>
          </cell>
          <cell r="I3981">
            <v>0</v>
          </cell>
          <cell r="J3981">
            <v>1881000</v>
          </cell>
        </row>
        <row r="3982">
          <cell r="A3982" t="str">
            <v>P62817</v>
          </cell>
          <cell r="B3982" t="str">
            <v>SUTRISNO</v>
          </cell>
          <cell r="C3982" t="str">
            <v>09000</v>
          </cell>
          <cell r="D3982">
            <v>1809000</v>
          </cell>
          <cell r="E3982">
            <v>180900</v>
          </cell>
          <cell r="F3982">
            <v>0</v>
          </cell>
          <cell r="G3982">
            <v>150000</v>
          </cell>
          <cell r="H3982">
            <v>0</v>
          </cell>
          <cell r="I3982">
            <v>0</v>
          </cell>
          <cell r="J3982">
            <v>1994000</v>
          </cell>
        </row>
        <row r="3983">
          <cell r="A3983" t="str">
            <v>P62939</v>
          </cell>
          <cell r="B3983" t="str">
            <v>TRI ISMARJANI</v>
          </cell>
          <cell r="C3983" t="str">
            <v>09000</v>
          </cell>
          <cell r="D3983">
            <v>2002000</v>
          </cell>
          <cell r="E3983">
            <v>0</v>
          </cell>
          <cell r="F3983">
            <v>0</v>
          </cell>
          <cell r="G3983">
            <v>75000</v>
          </cell>
          <cell r="H3983">
            <v>0</v>
          </cell>
          <cell r="I3983">
            <v>0</v>
          </cell>
          <cell r="J3983">
            <v>2063000</v>
          </cell>
        </row>
        <row r="3984">
          <cell r="A3984" t="str">
            <v>P63091</v>
          </cell>
          <cell r="B3984" t="str">
            <v>SARGIYONO, SH</v>
          </cell>
          <cell r="C3984" t="str">
            <v>09000</v>
          </cell>
          <cell r="D3984">
            <v>2064000</v>
          </cell>
          <cell r="E3984">
            <v>0</v>
          </cell>
          <cell r="F3984">
            <v>0</v>
          </cell>
          <cell r="G3984">
            <v>75000</v>
          </cell>
          <cell r="H3984">
            <v>1600000</v>
          </cell>
          <cell r="I3984">
            <v>0</v>
          </cell>
          <cell r="J3984">
            <v>3240000</v>
          </cell>
        </row>
        <row r="3985">
          <cell r="A3985" t="str">
            <v>P63245</v>
          </cell>
          <cell r="B3985" t="str">
            <v>ASIYANTO</v>
          </cell>
          <cell r="C3985" t="str">
            <v>09000</v>
          </cell>
          <cell r="D3985">
            <v>2072000</v>
          </cell>
          <cell r="E3985">
            <v>207200</v>
          </cell>
          <cell r="F3985">
            <v>207200</v>
          </cell>
          <cell r="G3985">
            <v>300000</v>
          </cell>
          <cell r="H3985">
            <v>0</v>
          </cell>
          <cell r="I3985">
            <v>0</v>
          </cell>
          <cell r="J3985">
            <v>1980000</v>
          </cell>
        </row>
        <row r="3986">
          <cell r="A3986" t="str">
            <v>P66280</v>
          </cell>
          <cell r="B3986" t="str">
            <v>SARJIMIN, ST</v>
          </cell>
          <cell r="C3986" t="str">
            <v>09000</v>
          </cell>
          <cell r="D3986">
            <v>2211000</v>
          </cell>
          <cell r="E3986">
            <v>221100</v>
          </cell>
          <cell r="F3986">
            <v>110550</v>
          </cell>
          <cell r="G3986">
            <v>225000</v>
          </cell>
          <cell r="H3986">
            <v>1500000</v>
          </cell>
          <cell r="I3986">
            <v>0</v>
          </cell>
          <cell r="J3986">
            <v>2875000</v>
          </cell>
        </row>
        <row r="3987">
          <cell r="A3987" t="str">
            <v>P71519</v>
          </cell>
          <cell r="B3987" t="str">
            <v>WAHYUDI</v>
          </cell>
          <cell r="C3987" t="str">
            <v>09000</v>
          </cell>
          <cell r="D3987">
            <v>1583000</v>
          </cell>
          <cell r="E3987">
            <v>158300</v>
          </cell>
          <cell r="F3987">
            <v>0</v>
          </cell>
          <cell r="G3987">
            <v>150000</v>
          </cell>
          <cell r="H3987">
            <v>0</v>
          </cell>
          <cell r="I3987">
            <v>0</v>
          </cell>
          <cell r="J3987">
            <v>1782000</v>
          </cell>
        </row>
        <row r="3988">
          <cell r="A3988" t="str">
            <v>P76151</v>
          </cell>
          <cell r="B3988" t="str">
            <v>ADE HARSONO, SE</v>
          </cell>
          <cell r="C3988" t="str">
            <v>09000</v>
          </cell>
          <cell r="D3988">
            <v>1998000</v>
          </cell>
          <cell r="E3988">
            <v>199800</v>
          </cell>
          <cell r="F3988">
            <v>299700</v>
          </cell>
          <cell r="G3988">
            <v>375000</v>
          </cell>
          <cell r="H3988">
            <v>1500000</v>
          </cell>
          <cell r="I3988">
            <v>0</v>
          </cell>
          <cell r="J3988">
            <v>2875000</v>
          </cell>
        </row>
        <row r="3989">
          <cell r="A3989" t="str">
            <v>P77941</v>
          </cell>
          <cell r="B3989" t="str">
            <v>HERMAN ARTONI</v>
          </cell>
          <cell r="C3989" t="str">
            <v>09000</v>
          </cell>
          <cell r="D3989">
            <v>1994000</v>
          </cell>
          <cell r="E3989">
            <v>199400</v>
          </cell>
          <cell r="F3989">
            <v>199400</v>
          </cell>
          <cell r="G3989">
            <v>300000</v>
          </cell>
          <cell r="H3989">
            <v>1500000</v>
          </cell>
          <cell r="I3989">
            <v>0</v>
          </cell>
          <cell r="J3989">
            <v>2875000</v>
          </cell>
        </row>
        <row r="3990">
          <cell r="A3990" t="str">
            <v>P78938</v>
          </cell>
          <cell r="B3990" t="str">
            <v>MUHAMMAD HANAFI</v>
          </cell>
          <cell r="C3990" t="str">
            <v>09000</v>
          </cell>
          <cell r="D3990">
            <v>1806000</v>
          </cell>
          <cell r="E3990">
            <v>180600</v>
          </cell>
          <cell r="F3990">
            <v>180600</v>
          </cell>
          <cell r="G3990">
            <v>300000</v>
          </cell>
          <cell r="H3990">
            <v>0</v>
          </cell>
          <cell r="I3990">
            <v>0</v>
          </cell>
          <cell r="J3990">
            <v>2063000</v>
          </cell>
        </row>
        <row r="3991">
          <cell r="A3991" t="str">
            <v>P79222</v>
          </cell>
          <cell r="B3991" t="str">
            <v>ANDREAS WAHJUHONO, S.E.</v>
          </cell>
          <cell r="C3991" t="str">
            <v>09000</v>
          </cell>
          <cell r="D3991">
            <v>1744000</v>
          </cell>
          <cell r="E3991">
            <v>174400</v>
          </cell>
          <cell r="F3991">
            <v>174400</v>
          </cell>
          <cell r="G3991">
            <v>300000</v>
          </cell>
          <cell r="H3991">
            <v>900000</v>
          </cell>
          <cell r="I3991">
            <v>0</v>
          </cell>
          <cell r="J3991">
            <v>2875000</v>
          </cell>
        </row>
        <row r="3992">
          <cell r="A3992" t="str">
            <v>P79358</v>
          </cell>
          <cell r="B3992" t="str">
            <v>GANIS EKO WAHYUDI</v>
          </cell>
          <cell r="C3992" t="str">
            <v>09000</v>
          </cell>
          <cell r="D3992">
            <v>1748000</v>
          </cell>
          <cell r="E3992">
            <v>174800</v>
          </cell>
          <cell r="F3992">
            <v>174800</v>
          </cell>
          <cell r="G3992">
            <v>300000</v>
          </cell>
          <cell r="H3992">
            <v>0</v>
          </cell>
          <cell r="I3992">
            <v>0</v>
          </cell>
          <cell r="J3992">
            <v>1914000</v>
          </cell>
        </row>
        <row r="3993">
          <cell r="A3993" t="str">
            <v>P79433</v>
          </cell>
          <cell r="B3993" t="str">
            <v>NUGROHO TRI PUTRANTO, SE</v>
          </cell>
          <cell r="C3993" t="str">
            <v>09000</v>
          </cell>
          <cell r="D3993">
            <v>1865000</v>
          </cell>
          <cell r="E3993">
            <v>186500</v>
          </cell>
          <cell r="F3993">
            <v>93250</v>
          </cell>
          <cell r="G3993">
            <v>225000</v>
          </cell>
          <cell r="H3993">
            <v>1500000</v>
          </cell>
          <cell r="I3993">
            <v>0</v>
          </cell>
          <cell r="J3993">
            <v>2875000</v>
          </cell>
        </row>
        <row r="3994">
          <cell r="A3994" t="str">
            <v>P79712</v>
          </cell>
          <cell r="B3994" t="str">
            <v>HADININGSIH,SE</v>
          </cell>
          <cell r="C3994" t="str">
            <v>09000</v>
          </cell>
          <cell r="D3994">
            <v>1744000</v>
          </cell>
          <cell r="E3994">
            <v>174400</v>
          </cell>
          <cell r="F3994">
            <v>87200</v>
          </cell>
          <cell r="G3994">
            <v>225000</v>
          </cell>
          <cell r="H3994">
            <v>900000</v>
          </cell>
          <cell r="I3994">
            <v>0</v>
          </cell>
          <cell r="J3994">
            <v>2875000</v>
          </cell>
        </row>
        <row r="3995">
          <cell r="A3995" t="str">
            <v>P79805</v>
          </cell>
          <cell r="B3995" t="str">
            <v>ENDANG PERTIWI, SE,MM</v>
          </cell>
          <cell r="C3995" t="str">
            <v>09000</v>
          </cell>
          <cell r="D3995">
            <v>2060000</v>
          </cell>
          <cell r="E3995">
            <v>206000</v>
          </cell>
          <cell r="F3995">
            <v>206000</v>
          </cell>
          <cell r="G3995">
            <v>300000</v>
          </cell>
          <cell r="H3995">
            <v>1500000</v>
          </cell>
          <cell r="I3995">
            <v>0</v>
          </cell>
          <cell r="J3995">
            <v>2875000</v>
          </cell>
        </row>
        <row r="3996">
          <cell r="A3996" t="str">
            <v>P79856</v>
          </cell>
          <cell r="B3996" t="str">
            <v>MELLA ARSYAD</v>
          </cell>
          <cell r="C3996" t="str">
            <v>09000</v>
          </cell>
          <cell r="D3996">
            <v>1686000</v>
          </cell>
          <cell r="E3996">
            <v>168600</v>
          </cell>
          <cell r="F3996">
            <v>168600</v>
          </cell>
          <cell r="G3996">
            <v>300000</v>
          </cell>
          <cell r="H3996">
            <v>0</v>
          </cell>
          <cell r="I3996">
            <v>0</v>
          </cell>
          <cell r="J3996">
            <v>2063000</v>
          </cell>
        </row>
        <row r="3997">
          <cell r="A3997" t="str">
            <v>P79870</v>
          </cell>
          <cell r="B3997" t="str">
            <v>SRI RETNOWATI, S.E.</v>
          </cell>
          <cell r="C3997" t="str">
            <v>09000</v>
          </cell>
          <cell r="D3997">
            <v>2060000</v>
          </cell>
          <cell r="E3997">
            <v>206000</v>
          </cell>
          <cell r="F3997">
            <v>206000</v>
          </cell>
          <cell r="G3997">
            <v>300000</v>
          </cell>
          <cell r="H3997">
            <v>1500000</v>
          </cell>
          <cell r="I3997">
            <v>0</v>
          </cell>
          <cell r="J3997">
            <v>2875000</v>
          </cell>
        </row>
        <row r="3998">
          <cell r="A3998" t="str">
            <v>P79873</v>
          </cell>
          <cell r="B3998" t="str">
            <v>NOOR HIDAYANTO, S.KOM</v>
          </cell>
          <cell r="C3998" t="str">
            <v>09000</v>
          </cell>
          <cell r="D3998">
            <v>1686000</v>
          </cell>
          <cell r="E3998">
            <v>168600</v>
          </cell>
          <cell r="F3998">
            <v>168600</v>
          </cell>
          <cell r="G3998">
            <v>300000</v>
          </cell>
          <cell r="H3998">
            <v>1500000</v>
          </cell>
          <cell r="I3998">
            <v>0</v>
          </cell>
          <cell r="J3998">
            <v>2875000</v>
          </cell>
        </row>
        <row r="3999">
          <cell r="A3999" t="str">
            <v>P80045</v>
          </cell>
          <cell r="B3999" t="str">
            <v>WILMA HANIFAH, S.E.</v>
          </cell>
          <cell r="C3999" t="str">
            <v>09000</v>
          </cell>
          <cell r="D3999">
            <v>1990000</v>
          </cell>
          <cell r="E3999">
            <v>199000</v>
          </cell>
          <cell r="F3999">
            <v>199000</v>
          </cell>
          <cell r="G3999">
            <v>300000</v>
          </cell>
          <cell r="H3999">
            <v>1500000</v>
          </cell>
          <cell r="I3999">
            <v>0</v>
          </cell>
          <cell r="J3999">
            <v>2507000</v>
          </cell>
        </row>
        <row r="4000">
          <cell r="A4000" t="str">
            <v>P80147</v>
          </cell>
          <cell r="B4000" t="str">
            <v>PRANOWO TALUSI ANTORO</v>
          </cell>
          <cell r="C4000" t="str">
            <v>09000</v>
          </cell>
          <cell r="D4000">
            <v>1744000</v>
          </cell>
          <cell r="E4000">
            <v>174400</v>
          </cell>
          <cell r="F4000">
            <v>87200</v>
          </cell>
          <cell r="G4000">
            <v>225000</v>
          </cell>
          <cell r="H4000">
            <v>1500000</v>
          </cell>
          <cell r="I4000">
            <v>0</v>
          </cell>
          <cell r="J4000">
            <v>2875000</v>
          </cell>
        </row>
        <row r="4001">
          <cell r="A4001" t="str">
            <v>P80355</v>
          </cell>
          <cell r="B4001" t="str">
            <v>HERI PRASONGKO, S.E.</v>
          </cell>
          <cell r="C4001" t="str">
            <v>09000</v>
          </cell>
          <cell r="D4001">
            <v>1686000</v>
          </cell>
          <cell r="E4001">
            <v>168600</v>
          </cell>
          <cell r="F4001">
            <v>168600</v>
          </cell>
          <cell r="G4001">
            <v>300000</v>
          </cell>
          <cell r="H4001">
            <v>1500000</v>
          </cell>
          <cell r="I4001">
            <v>0</v>
          </cell>
          <cell r="J4001">
            <v>2875000</v>
          </cell>
        </row>
        <row r="4002">
          <cell r="A4002" t="str">
            <v>P80397</v>
          </cell>
          <cell r="B4002" t="str">
            <v>AGUS MARDIKO LUHUR BUDIANTORO, S.E.</v>
          </cell>
          <cell r="C4002" t="str">
            <v>09000</v>
          </cell>
          <cell r="D4002">
            <v>1686000</v>
          </cell>
          <cell r="E4002">
            <v>168600</v>
          </cell>
          <cell r="F4002">
            <v>168600</v>
          </cell>
          <cell r="G4002">
            <v>300000</v>
          </cell>
          <cell r="H4002">
            <v>1500000</v>
          </cell>
          <cell r="I4002">
            <v>0</v>
          </cell>
          <cell r="J4002">
            <v>2875000</v>
          </cell>
        </row>
        <row r="4003">
          <cell r="A4003" t="str">
            <v>P80936</v>
          </cell>
          <cell r="B4003" t="str">
            <v>ALFAFATIH ROSADA, SE.AK</v>
          </cell>
          <cell r="C4003" t="str">
            <v>09000</v>
          </cell>
          <cell r="D4003">
            <v>1738000</v>
          </cell>
          <cell r="E4003">
            <v>173800</v>
          </cell>
          <cell r="F4003">
            <v>173800</v>
          </cell>
          <cell r="G4003">
            <v>300000</v>
          </cell>
          <cell r="H4003">
            <v>0</v>
          </cell>
          <cell r="I4003">
            <v>0</v>
          </cell>
          <cell r="J4003">
            <v>2200000</v>
          </cell>
        </row>
        <row r="4004">
          <cell r="A4004" t="str">
            <v>P81016</v>
          </cell>
          <cell r="B4004" t="str">
            <v>ERSI PADARYANINGRUM, SE</v>
          </cell>
          <cell r="C4004" t="str">
            <v>09000</v>
          </cell>
          <cell r="D4004">
            <v>1625000</v>
          </cell>
          <cell r="E4004">
            <v>162500</v>
          </cell>
          <cell r="F4004">
            <v>162500</v>
          </cell>
          <cell r="G4004">
            <v>300000</v>
          </cell>
          <cell r="H4004">
            <v>0</v>
          </cell>
          <cell r="I4004">
            <v>0</v>
          </cell>
          <cell r="J4004">
            <v>2132000</v>
          </cell>
        </row>
        <row r="4005">
          <cell r="A4005" t="str">
            <v>P81064</v>
          </cell>
          <cell r="B4005" t="str">
            <v>SAIFUL ARIF, SP</v>
          </cell>
          <cell r="C4005" t="str">
            <v>09000</v>
          </cell>
          <cell r="D4005">
            <v>1379000</v>
          </cell>
          <cell r="E4005">
            <v>137900</v>
          </cell>
          <cell r="F4005">
            <v>137900</v>
          </cell>
          <cell r="G4005">
            <v>300000</v>
          </cell>
          <cell r="H4005">
            <v>0</v>
          </cell>
          <cell r="I4005">
            <v>0</v>
          </cell>
          <cell r="J4005">
            <v>1619000</v>
          </cell>
        </row>
        <row r="4006">
          <cell r="A4006" t="str">
            <v>P81333</v>
          </cell>
          <cell r="B4006" t="str">
            <v>BAMBANG PURNOMO, SE</v>
          </cell>
          <cell r="C4006" t="str">
            <v>09000</v>
          </cell>
          <cell r="D4006">
            <v>1168000</v>
          </cell>
          <cell r="E4006">
            <v>116800</v>
          </cell>
          <cell r="F4006">
            <v>58400</v>
          </cell>
          <cell r="G4006">
            <v>225000</v>
          </cell>
          <cell r="H4006">
            <v>0</v>
          </cell>
          <cell r="I4006">
            <v>0</v>
          </cell>
          <cell r="J4006">
            <v>1650000</v>
          </cell>
        </row>
        <row r="4007">
          <cell r="A4007" t="str">
            <v>P81450</v>
          </cell>
          <cell r="B4007" t="str">
            <v>JAYA ATMAJA, SE</v>
          </cell>
          <cell r="C4007" t="str">
            <v>09000</v>
          </cell>
          <cell r="D4007">
            <v>1207000</v>
          </cell>
          <cell r="E4007">
            <v>120700</v>
          </cell>
          <cell r="F4007">
            <v>120700</v>
          </cell>
          <cell r="G4007">
            <v>300000</v>
          </cell>
          <cell r="H4007">
            <v>0</v>
          </cell>
          <cell r="I4007">
            <v>401500</v>
          </cell>
          <cell r="J4007">
            <v>1829000</v>
          </cell>
        </row>
        <row r="4008">
          <cell r="A4008" t="str">
            <v>P81463</v>
          </cell>
          <cell r="B4008" t="str">
            <v>ARIES MUNANDAR, SE.</v>
          </cell>
          <cell r="C4008" t="str">
            <v>09000</v>
          </cell>
          <cell r="D4008">
            <v>1207000</v>
          </cell>
          <cell r="E4008">
            <v>120700</v>
          </cell>
          <cell r="F4008">
            <v>120700</v>
          </cell>
          <cell r="G4008">
            <v>300000</v>
          </cell>
          <cell r="H4008">
            <v>0</v>
          </cell>
          <cell r="I4008">
            <v>401500</v>
          </cell>
          <cell r="J4008">
            <v>1719000</v>
          </cell>
        </row>
        <row r="4009">
          <cell r="A4009" t="str">
            <v>P81533</v>
          </cell>
          <cell r="B4009" t="str">
            <v>WAHYUDI YUSUF</v>
          </cell>
          <cell r="C4009" t="str">
            <v>09000</v>
          </cell>
          <cell r="D4009">
            <v>1246000</v>
          </cell>
          <cell r="E4009">
            <v>124600</v>
          </cell>
          <cell r="F4009">
            <v>62300</v>
          </cell>
          <cell r="G4009">
            <v>225000</v>
          </cell>
          <cell r="H4009">
            <v>0</v>
          </cell>
          <cell r="I4009">
            <v>0</v>
          </cell>
          <cell r="J4009">
            <v>1788000</v>
          </cell>
        </row>
        <row r="4010">
          <cell r="A4010" t="str">
            <v>P82201</v>
          </cell>
          <cell r="B4010" t="str">
            <v>NANANG WIBISONO</v>
          </cell>
          <cell r="C4010" t="str">
            <v>09000</v>
          </cell>
          <cell r="D4010">
            <v>1164000</v>
          </cell>
          <cell r="E4010">
            <v>116400</v>
          </cell>
          <cell r="F4010">
            <v>58200</v>
          </cell>
          <cell r="G4010">
            <v>225000</v>
          </cell>
          <cell r="H4010">
            <v>0</v>
          </cell>
          <cell r="I4010">
            <v>0</v>
          </cell>
          <cell r="J4010">
            <v>1788000</v>
          </cell>
        </row>
        <row r="4011">
          <cell r="A4011" t="str">
            <v>P82209</v>
          </cell>
          <cell r="B4011" t="str">
            <v>TERRY HERDIAWAN</v>
          </cell>
          <cell r="C4011" t="str">
            <v>09000</v>
          </cell>
          <cell r="D4011">
            <v>1126000</v>
          </cell>
          <cell r="E4011">
            <v>112600</v>
          </cell>
          <cell r="F4011">
            <v>112600</v>
          </cell>
          <cell r="G4011">
            <v>300000</v>
          </cell>
          <cell r="H4011">
            <v>0</v>
          </cell>
          <cell r="I4011">
            <v>0</v>
          </cell>
          <cell r="J4011">
            <v>1719000</v>
          </cell>
        </row>
        <row r="4012">
          <cell r="A4012" t="str">
            <v>P82223</v>
          </cell>
          <cell r="B4012" t="str">
            <v>AGUNG TRIONO</v>
          </cell>
          <cell r="C4012" t="str">
            <v>09000</v>
          </cell>
          <cell r="D4012">
            <v>1164000</v>
          </cell>
          <cell r="E4012">
            <v>116400</v>
          </cell>
          <cell r="F4012">
            <v>116400</v>
          </cell>
          <cell r="G4012">
            <v>300000</v>
          </cell>
          <cell r="H4012">
            <v>0</v>
          </cell>
          <cell r="I4012">
            <v>0</v>
          </cell>
          <cell r="J4012">
            <v>1788000</v>
          </cell>
        </row>
        <row r="4013">
          <cell r="A4013" t="str">
            <v>P82371</v>
          </cell>
          <cell r="B4013" t="str">
            <v>EPAFRAS EKAHASTA CHRISTIAN</v>
          </cell>
          <cell r="C4013" t="str">
            <v>09000</v>
          </cell>
          <cell r="D4013">
            <v>1204000</v>
          </cell>
          <cell r="E4013">
            <v>0</v>
          </cell>
          <cell r="F4013">
            <v>0</v>
          </cell>
          <cell r="G4013">
            <v>75000</v>
          </cell>
          <cell r="H4013">
            <v>0</v>
          </cell>
          <cell r="I4013">
            <v>0</v>
          </cell>
          <cell r="J4013">
            <v>1655000</v>
          </cell>
        </row>
        <row r="4014">
          <cell r="A4014" t="str">
            <v>P82589</v>
          </cell>
          <cell r="B4014" t="str">
            <v>SYAIFUL ANSHOR, SE.</v>
          </cell>
          <cell r="C4014" t="str">
            <v>09000</v>
          </cell>
          <cell r="D4014">
            <v>1052000</v>
          </cell>
          <cell r="E4014">
            <v>105200</v>
          </cell>
          <cell r="F4014">
            <v>52600</v>
          </cell>
          <cell r="G4014">
            <v>225000</v>
          </cell>
          <cell r="H4014">
            <v>0</v>
          </cell>
          <cell r="I4014">
            <v>0</v>
          </cell>
          <cell r="J4014">
            <v>1719000</v>
          </cell>
        </row>
        <row r="4015">
          <cell r="A4015" t="str">
            <v>P82811</v>
          </cell>
          <cell r="B4015" t="str">
            <v>ESTER YUNISTIAN</v>
          </cell>
          <cell r="C4015" t="str">
            <v>09000</v>
          </cell>
          <cell r="D4015">
            <v>1052000</v>
          </cell>
          <cell r="E4015">
            <v>0</v>
          </cell>
          <cell r="F4015">
            <v>0</v>
          </cell>
          <cell r="G4015">
            <v>75000</v>
          </cell>
          <cell r="H4015">
            <v>0</v>
          </cell>
          <cell r="I4015">
            <v>0</v>
          </cell>
          <cell r="J4015">
            <v>1719000</v>
          </cell>
        </row>
        <row r="4016">
          <cell r="A4016" t="str">
            <v>P50803</v>
          </cell>
          <cell r="B4016" t="str">
            <v>Y. SUDJIONO, S.H.</v>
          </cell>
          <cell r="C4016" t="str">
            <v>09005</v>
          </cell>
          <cell r="D4016">
            <v>2284000</v>
          </cell>
          <cell r="E4016">
            <v>228400</v>
          </cell>
          <cell r="F4016">
            <v>228400</v>
          </cell>
          <cell r="G4016">
            <v>300000</v>
          </cell>
          <cell r="H4016">
            <v>2100000</v>
          </cell>
          <cell r="I4016">
            <v>0</v>
          </cell>
          <cell r="J4016">
            <v>3938000</v>
          </cell>
        </row>
        <row r="4017">
          <cell r="A4017" t="str">
            <v>P53257</v>
          </cell>
          <cell r="B4017" t="str">
            <v>SUDJUD, SE.</v>
          </cell>
          <cell r="C4017" t="str">
            <v>09005</v>
          </cell>
          <cell r="D4017">
            <v>2442000</v>
          </cell>
          <cell r="E4017">
            <v>244200</v>
          </cell>
          <cell r="F4017">
            <v>244200</v>
          </cell>
          <cell r="G4017">
            <v>300000</v>
          </cell>
          <cell r="H4017">
            <v>2100000</v>
          </cell>
          <cell r="I4017">
            <v>0</v>
          </cell>
          <cell r="J4017">
            <v>3938000</v>
          </cell>
        </row>
        <row r="4018">
          <cell r="A4018" t="str">
            <v>P53297</v>
          </cell>
          <cell r="B4018" t="str">
            <v>JEREMIAS MANURUNG, SE,MM</v>
          </cell>
          <cell r="C4018" t="str">
            <v>09005</v>
          </cell>
          <cell r="D4018">
            <v>2522000</v>
          </cell>
          <cell r="E4018">
            <v>252200</v>
          </cell>
          <cell r="F4018">
            <v>378300</v>
          </cell>
          <cell r="G4018">
            <v>375000</v>
          </cell>
          <cell r="H4018">
            <v>2700000</v>
          </cell>
          <cell r="I4018">
            <v>0</v>
          </cell>
          <cell r="J4018">
            <v>4438000</v>
          </cell>
        </row>
        <row r="4019">
          <cell r="A4019" t="str">
            <v>P53304</v>
          </cell>
          <cell r="B4019" t="str">
            <v>DRS. SYARIFUDDIN</v>
          </cell>
          <cell r="C4019" t="str">
            <v>09005</v>
          </cell>
          <cell r="D4019">
            <v>2442000</v>
          </cell>
          <cell r="E4019">
            <v>244200</v>
          </cell>
          <cell r="F4019">
            <v>244200</v>
          </cell>
          <cell r="G4019">
            <v>300000</v>
          </cell>
          <cell r="H4019">
            <v>2100000</v>
          </cell>
          <cell r="I4019">
            <v>0</v>
          </cell>
          <cell r="J4019">
            <v>3938000</v>
          </cell>
        </row>
        <row r="4020">
          <cell r="A4020" t="str">
            <v>P54294</v>
          </cell>
          <cell r="B4020" t="str">
            <v>HARIADI, SE</v>
          </cell>
          <cell r="C4020" t="str">
            <v>09005</v>
          </cell>
          <cell r="D4020">
            <v>2364000</v>
          </cell>
          <cell r="E4020">
            <v>236400</v>
          </cell>
          <cell r="F4020">
            <v>118200</v>
          </cell>
          <cell r="G4020">
            <v>225000</v>
          </cell>
          <cell r="H4020">
            <v>1500000</v>
          </cell>
          <cell r="I4020">
            <v>0</v>
          </cell>
          <cell r="J4020">
            <v>2760000</v>
          </cell>
        </row>
        <row r="4021">
          <cell r="A4021" t="str">
            <v>P80316</v>
          </cell>
          <cell r="B4021" t="str">
            <v>YULIANSYAH, S.E.</v>
          </cell>
          <cell r="C4021" t="str">
            <v>09005</v>
          </cell>
          <cell r="D4021">
            <v>1923000</v>
          </cell>
          <cell r="E4021">
            <v>192300</v>
          </cell>
          <cell r="F4021">
            <v>192300</v>
          </cell>
          <cell r="G4021">
            <v>300000</v>
          </cell>
          <cell r="H4021">
            <v>1500000</v>
          </cell>
          <cell r="I4021">
            <v>0</v>
          </cell>
          <cell r="J4021">
            <v>2875000</v>
          </cell>
        </row>
        <row r="4022">
          <cell r="A4022" t="str">
            <v>P80509</v>
          </cell>
          <cell r="B4022" t="str">
            <v>ALI MUSTAAT, SE</v>
          </cell>
          <cell r="C4022" t="str">
            <v>09005</v>
          </cell>
          <cell r="D4022">
            <v>1799000</v>
          </cell>
          <cell r="E4022">
            <v>179900</v>
          </cell>
          <cell r="F4022">
            <v>179900</v>
          </cell>
          <cell r="G4022">
            <v>300000</v>
          </cell>
          <cell r="H4022">
            <v>1500000</v>
          </cell>
          <cell r="I4022">
            <v>0</v>
          </cell>
          <cell r="J4022">
            <v>2875000</v>
          </cell>
        </row>
        <row r="4023">
          <cell r="A4023" t="str">
            <v>P50817</v>
          </cell>
          <cell r="B4023" t="str">
            <v>HARTADI, SH</v>
          </cell>
          <cell r="C4023" t="str">
            <v>09006</v>
          </cell>
          <cell r="D4023">
            <v>2437000</v>
          </cell>
          <cell r="E4023">
            <v>243700</v>
          </cell>
          <cell r="F4023">
            <v>243700</v>
          </cell>
          <cell r="G4023">
            <v>300000</v>
          </cell>
          <cell r="H4023">
            <v>2100000</v>
          </cell>
          <cell r="I4023">
            <v>0</v>
          </cell>
          <cell r="J4023">
            <v>3717000</v>
          </cell>
        </row>
        <row r="4024">
          <cell r="A4024" t="str">
            <v>P80933</v>
          </cell>
          <cell r="B4024" t="str">
            <v>WIBONO BRONTO NEGORO, SE</v>
          </cell>
          <cell r="C4024" t="str">
            <v>09006</v>
          </cell>
          <cell r="D4024">
            <v>1738000</v>
          </cell>
          <cell r="E4024">
            <v>173800</v>
          </cell>
          <cell r="F4024">
            <v>173800</v>
          </cell>
          <cell r="G4024">
            <v>300000</v>
          </cell>
          <cell r="H4024">
            <v>1500000</v>
          </cell>
          <cell r="I4024">
            <v>0</v>
          </cell>
          <cell r="J4024">
            <v>2714000</v>
          </cell>
        </row>
        <row r="4025">
          <cell r="A4025" t="str">
            <v>P53219</v>
          </cell>
          <cell r="B4025" t="str">
            <v>BAMBANG ARYADI, DRS</v>
          </cell>
          <cell r="C4025" t="str">
            <v>09007</v>
          </cell>
          <cell r="D4025">
            <v>2364000</v>
          </cell>
          <cell r="E4025">
            <v>236400</v>
          </cell>
          <cell r="F4025">
            <v>118200</v>
          </cell>
          <cell r="G4025">
            <v>225000</v>
          </cell>
          <cell r="H4025">
            <v>2100000</v>
          </cell>
          <cell r="I4025">
            <v>0</v>
          </cell>
          <cell r="J4025">
            <v>3717000</v>
          </cell>
        </row>
        <row r="4026">
          <cell r="A4026" t="str">
            <v>P79461</v>
          </cell>
          <cell r="B4026" t="str">
            <v>DIDIK WIDJANARKO, S.E.</v>
          </cell>
          <cell r="C4026" t="str">
            <v>09007</v>
          </cell>
          <cell r="D4026">
            <v>1990000</v>
          </cell>
          <cell r="E4026">
            <v>199000</v>
          </cell>
          <cell r="F4026">
            <v>199000</v>
          </cell>
          <cell r="G4026">
            <v>300000</v>
          </cell>
          <cell r="H4026">
            <v>1500000</v>
          </cell>
          <cell r="I4026">
            <v>0</v>
          </cell>
          <cell r="J4026">
            <v>2369000</v>
          </cell>
        </row>
        <row r="4027">
          <cell r="A4027" t="str">
            <v>P79387</v>
          </cell>
          <cell r="B4027" t="str">
            <v>ISMANTO, SE. M.SI</v>
          </cell>
          <cell r="C4027" t="str">
            <v>09008</v>
          </cell>
          <cell r="D4027">
            <v>1927000</v>
          </cell>
          <cell r="E4027">
            <v>192700</v>
          </cell>
          <cell r="F4027">
            <v>192700</v>
          </cell>
          <cell r="G4027">
            <v>300000</v>
          </cell>
          <cell r="H4027">
            <v>2100000</v>
          </cell>
          <cell r="I4027">
            <v>0</v>
          </cell>
          <cell r="J4027">
            <v>3717000</v>
          </cell>
        </row>
        <row r="4028">
          <cell r="A4028" t="str">
            <v>P80513</v>
          </cell>
          <cell r="B4028" t="str">
            <v>BAMBANG PRIYANTO,SE</v>
          </cell>
          <cell r="C4028" t="str">
            <v>09008</v>
          </cell>
          <cell r="D4028">
            <v>1799000</v>
          </cell>
          <cell r="E4028">
            <v>179900</v>
          </cell>
          <cell r="F4028">
            <v>179900</v>
          </cell>
          <cell r="G4028">
            <v>300000</v>
          </cell>
          <cell r="H4028">
            <v>1500000</v>
          </cell>
          <cell r="I4028">
            <v>0</v>
          </cell>
          <cell r="J4028">
            <v>2369000</v>
          </cell>
        </row>
        <row r="4029">
          <cell r="A4029" t="str">
            <v>P50767</v>
          </cell>
          <cell r="B4029" t="str">
            <v>KASMADI, DRS</v>
          </cell>
          <cell r="C4029" t="str">
            <v>09009</v>
          </cell>
          <cell r="D4029">
            <v>2359000</v>
          </cell>
          <cell r="E4029">
            <v>235900</v>
          </cell>
          <cell r="F4029">
            <v>235900</v>
          </cell>
          <cell r="G4029">
            <v>300000</v>
          </cell>
          <cell r="H4029">
            <v>2100000</v>
          </cell>
          <cell r="I4029">
            <v>0</v>
          </cell>
          <cell r="J4029">
            <v>3717000</v>
          </cell>
        </row>
        <row r="4030">
          <cell r="A4030" t="str">
            <v>P80963</v>
          </cell>
          <cell r="B4030" t="str">
            <v>AGUS SUPRIYANTO, S.E.</v>
          </cell>
          <cell r="C4030" t="str">
            <v>09009</v>
          </cell>
          <cell r="D4030">
            <v>1738000</v>
          </cell>
          <cell r="E4030">
            <v>173800</v>
          </cell>
          <cell r="F4030">
            <v>86900</v>
          </cell>
          <cell r="G4030">
            <v>225000</v>
          </cell>
          <cell r="H4030">
            <v>1500000</v>
          </cell>
          <cell r="I4030">
            <v>0</v>
          </cell>
          <cell r="J4030">
            <v>2714000</v>
          </cell>
        </row>
        <row r="4031">
          <cell r="A4031" t="str">
            <v>P53146</v>
          </cell>
          <cell r="B4031" t="str">
            <v>AGUS ASMONO, SH</v>
          </cell>
          <cell r="C4031" t="str">
            <v>0900C</v>
          </cell>
          <cell r="D4031">
            <v>2364000</v>
          </cell>
          <cell r="E4031">
            <v>236400</v>
          </cell>
          <cell r="F4031">
            <v>118200</v>
          </cell>
          <cell r="G4031">
            <v>225000</v>
          </cell>
          <cell r="H4031">
            <v>2100000</v>
          </cell>
          <cell r="I4031">
            <v>0</v>
          </cell>
          <cell r="J4031">
            <v>3717000</v>
          </cell>
        </row>
        <row r="4032">
          <cell r="A4032" t="str">
            <v>P80227</v>
          </cell>
          <cell r="B4032" t="str">
            <v>WALUYO JATI, S.H.</v>
          </cell>
          <cell r="C4032" t="str">
            <v>0900C</v>
          </cell>
          <cell r="D4032">
            <v>1799000</v>
          </cell>
          <cell r="E4032">
            <v>179900</v>
          </cell>
          <cell r="F4032">
            <v>179900</v>
          </cell>
          <cell r="G4032">
            <v>300000</v>
          </cell>
          <cell r="H4032">
            <v>1500000</v>
          </cell>
          <cell r="I4032">
            <v>0</v>
          </cell>
          <cell r="J4032">
            <v>2714000</v>
          </cell>
        </row>
        <row r="4033">
          <cell r="A4033" t="str">
            <v>P54313</v>
          </cell>
          <cell r="B4033" t="str">
            <v>DJOKO LESMONO,SE</v>
          </cell>
          <cell r="C4033" t="str">
            <v>0900D</v>
          </cell>
          <cell r="D4033">
            <v>2442000</v>
          </cell>
          <cell r="E4033">
            <v>244200</v>
          </cell>
          <cell r="F4033">
            <v>244200</v>
          </cell>
          <cell r="G4033">
            <v>300000</v>
          </cell>
          <cell r="H4033">
            <v>2100000</v>
          </cell>
          <cell r="I4033">
            <v>0</v>
          </cell>
          <cell r="J4033">
            <v>3560000</v>
          </cell>
        </row>
        <row r="4034">
          <cell r="A4034" t="str">
            <v>P80957</v>
          </cell>
          <cell r="B4034" t="str">
            <v>TUTUG PUTRANTRIONO, S.E.</v>
          </cell>
          <cell r="C4034" t="str">
            <v>0900D</v>
          </cell>
          <cell r="D4034">
            <v>1738000</v>
          </cell>
          <cell r="E4034">
            <v>173800</v>
          </cell>
          <cell r="F4034">
            <v>173800</v>
          </cell>
          <cell r="G4034">
            <v>300000</v>
          </cell>
          <cell r="H4034">
            <v>900000</v>
          </cell>
          <cell r="I4034">
            <v>0</v>
          </cell>
          <cell r="J4034">
            <v>2484000</v>
          </cell>
        </row>
        <row r="4035">
          <cell r="A4035" t="str">
            <v>P50760</v>
          </cell>
          <cell r="B4035" t="str">
            <v>KASIJADI, S.E</v>
          </cell>
          <cell r="C4035" t="str">
            <v>0900E</v>
          </cell>
          <cell r="D4035">
            <v>2211000</v>
          </cell>
          <cell r="E4035">
            <v>221100</v>
          </cell>
          <cell r="F4035">
            <v>0</v>
          </cell>
          <cell r="G4035">
            <v>150000</v>
          </cell>
          <cell r="H4035">
            <v>1500000</v>
          </cell>
          <cell r="I4035">
            <v>0</v>
          </cell>
          <cell r="J4035">
            <v>2599000</v>
          </cell>
        </row>
        <row r="4036">
          <cell r="A4036" t="str">
            <v>P78917</v>
          </cell>
          <cell r="B4036" t="str">
            <v>ALIM SUTIONO, SE, MM.</v>
          </cell>
          <cell r="C4036" t="str">
            <v>0900E</v>
          </cell>
          <cell r="D4036">
            <v>1927000</v>
          </cell>
          <cell r="E4036">
            <v>192700</v>
          </cell>
          <cell r="F4036">
            <v>192700</v>
          </cell>
          <cell r="G4036">
            <v>300000</v>
          </cell>
          <cell r="H4036">
            <v>2100000</v>
          </cell>
          <cell r="I4036">
            <v>0</v>
          </cell>
          <cell r="J4036">
            <v>3717000</v>
          </cell>
        </row>
        <row r="4037">
          <cell r="A4037" t="str">
            <v>P50107</v>
          </cell>
          <cell r="B4037" t="str">
            <v>SISWANTO, DRS</v>
          </cell>
          <cell r="C4037" t="str">
            <v>0900F</v>
          </cell>
          <cell r="D4037">
            <v>2610000</v>
          </cell>
          <cell r="E4037">
            <v>261000</v>
          </cell>
          <cell r="F4037">
            <v>261000</v>
          </cell>
          <cell r="G4037">
            <v>300000</v>
          </cell>
          <cell r="H4037">
            <v>2100000</v>
          </cell>
          <cell r="I4037">
            <v>0</v>
          </cell>
          <cell r="J4037">
            <v>3339000</v>
          </cell>
        </row>
        <row r="4038">
          <cell r="A4038" t="str">
            <v>P79657</v>
          </cell>
          <cell r="B4038" t="str">
            <v>FACHRUR ROZI, SE, MM</v>
          </cell>
          <cell r="C4038" t="str">
            <v>0900F</v>
          </cell>
          <cell r="D4038">
            <v>1990000</v>
          </cell>
          <cell r="E4038">
            <v>199000</v>
          </cell>
          <cell r="F4038">
            <v>199000</v>
          </cell>
          <cell r="G4038">
            <v>300000</v>
          </cell>
          <cell r="H4038">
            <v>1500000</v>
          </cell>
          <cell r="I4038">
            <v>0</v>
          </cell>
          <cell r="J4038">
            <v>2714000</v>
          </cell>
        </row>
        <row r="4039">
          <cell r="A4039" t="str">
            <v>P79909</v>
          </cell>
          <cell r="B4039" t="str">
            <v>ARTIS FAJARKO</v>
          </cell>
          <cell r="C4039" t="str">
            <v>0900F</v>
          </cell>
          <cell r="D4039">
            <v>1744000</v>
          </cell>
          <cell r="E4039">
            <v>174400</v>
          </cell>
          <cell r="F4039">
            <v>174400</v>
          </cell>
          <cell r="G4039">
            <v>300000</v>
          </cell>
          <cell r="H4039">
            <v>900000</v>
          </cell>
          <cell r="I4039">
            <v>0</v>
          </cell>
          <cell r="J4039">
            <v>2553000</v>
          </cell>
        </row>
        <row r="4040">
          <cell r="A4040" t="str">
            <v>P80009</v>
          </cell>
          <cell r="B4040" t="str">
            <v>SUPRIYANTO, SE</v>
          </cell>
          <cell r="C4040" t="str">
            <v>0900F</v>
          </cell>
          <cell r="D4040">
            <v>1990000</v>
          </cell>
          <cell r="E4040">
            <v>199000</v>
          </cell>
          <cell r="F4040">
            <v>199000</v>
          </cell>
          <cell r="G4040">
            <v>300000</v>
          </cell>
          <cell r="H4040">
            <v>2100000</v>
          </cell>
          <cell r="I4040">
            <v>0</v>
          </cell>
          <cell r="J4040">
            <v>3717000</v>
          </cell>
        </row>
        <row r="4041">
          <cell r="A4041" t="str">
            <v>P53303</v>
          </cell>
          <cell r="B4041" t="str">
            <v>DRS. SUPRAJITNO</v>
          </cell>
          <cell r="C4041" t="str">
            <v>0900G</v>
          </cell>
          <cell r="D4041">
            <v>2442000</v>
          </cell>
          <cell r="E4041">
            <v>244200</v>
          </cell>
          <cell r="F4041">
            <v>122100</v>
          </cell>
          <cell r="G4041">
            <v>225000</v>
          </cell>
          <cell r="H4041">
            <v>2100000</v>
          </cell>
          <cell r="I4041">
            <v>0</v>
          </cell>
          <cell r="J4041">
            <v>3560000</v>
          </cell>
        </row>
        <row r="4042">
          <cell r="A4042" t="str">
            <v>P80122</v>
          </cell>
          <cell r="B4042" t="str">
            <v>JULI INDRIANTO, SE</v>
          </cell>
          <cell r="C4042" t="str">
            <v>0900G</v>
          </cell>
          <cell r="D4042">
            <v>1802000</v>
          </cell>
          <cell r="E4042">
            <v>180200</v>
          </cell>
          <cell r="F4042">
            <v>180200</v>
          </cell>
          <cell r="G4042">
            <v>300000</v>
          </cell>
          <cell r="H4042">
            <v>1500000</v>
          </cell>
          <cell r="I4042">
            <v>0</v>
          </cell>
          <cell r="J4042">
            <v>2714000</v>
          </cell>
        </row>
        <row r="4043">
          <cell r="A4043" t="str">
            <v>P47390</v>
          </cell>
          <cell r="B4043" t="str">
            <v>SUGONDO HADISANTOSO, S.E</v>
          </cell>
          <cell r="C4043" t="str">
            <v>0900Z</v>
          </cell>
          <cell r="D4043">
            <v>2522000</v>
          </cell>
          <cell r="E4043">
            <v>252200</v>
          </cell>
          <cell r="F4043">
            <v>252200</v>
          </cell>
          <cell r="G4043">
            <v>300000</v>
          </cell>
          <cell r="H4043">
            <v>2100000</v>
          </cell>
          <cell r="I4043">
            <v>0</v>
          </cell>
          <cell r="J4043">
            <v>4127000</v>
          </cell>
        </row>
        <row r="4044">
          <cell r="A4044" t="str">
            <v>P47494</v>
          </cell>
          <cell r="B4044" t="str">
            <v>SUDARMONO</v>
          </cell>
          <cell r="C4044" t="str">
            <v>0900Z</v>
          </cell>
          <cell r="D4044">
            <v>2615000</v>
          </cell>
          <cell r="E4044">
            <v>261500</v>
          </cell>
          <cell r="F4044">
            <v>0</v>
          </cell>
          <cell r="G4044">
            <v>150000</v>
          </cell>
          <cell r="H4044">
            <v>1500000</v>
          </cell>
          <cell r="I4044">
            <v>0</v>
          </cell>
          <cell r="J4044">
            <v>2507000</v>
          </cell>
        </row>
        <row r="4045">
          <cell r="A4045" t="str">
            <v>P47705</v>
          </cell>
          <cell r="B4045" t="str">
            <v>KIMIN, DRS</v>
          </cell>
          <cell r="C4045" t="str">
            <v>0900Z</v>
          </cell>
          <cell r="D4045">
            <v>2615000</v>
          </cell>
          <cell r="E4045">
            <v>261500</v>
          </cell>
          <cell r="F4045">
            <v>261500</v>
          </cell>
          <cell r="G4045">
            <v>300000</v>
          </cell>
          <cell r="H4045">
            <v>2100000</v>
          </cell>
          <cell r="I4045">
            <v>0</v>
          </cell>
          <cell r="J4045">
            <v>3938000</v>
          </cell>
        </row>
        <row r="4046">
          <cell r="A4046" t="str">
            <v>P50775</v>
          </cell>
          <cell r="B4046" t="str">
            <v>EDDY SUGIARTO</v>
          </cell>
          <cell r="C4046" t="str">
            <v>0900Z</v>
          </cell>
          <cell r="D4046">
            <v>2076000</v>
          </cell>
          <cell r="E4046">
            <v>207600</v>
          </cell>
          <cell r="F4046">
            <v>207600</v>
          </cell>
          <cell r="G4046">
            <v>300000</v>
          </cell>
          <cell r="H4046">
            <v>1500000</v>
          </cell>
          <cell r="I4046">
            <v>0</v>
          </cell>
          <cell r="J4046">
            <v>2622000</v>
          </cell>
        </row>
        <row r="4047">
          <cell r="A4047" t="str">
            <v>P50779</v>
          </cell>
          <cell r="B4047" t="str">
            <v>ABDUL RAHIM, SE.</v>
          </cell>
          <cell r="C4047" t="str">
            <v>0900Z</v>
          </cell>
          <cell r="D4047">
            <v>2442000</v>
          </cell>
          <cell r="E4047">
            <v>244200</v>
          </cell>
          <cell r="F4047">
            <v>122100</v>
          </cell>
          <cell r="G4047">
            <v>225000</v>
          </cell>
          <cell r="H4047">
            <v>2100000</v>
          </cell>
          <cell r="I4047">
            <v>0</v>
          </cell>
          <cell r="J4047">
            <v>3938000</v>
          </cell>
        </row>
        <row r="4048">
          <cell r="A4048" t="str">
            <v>P50790</v>
          </cell>
          <cell r="B4048" t="str">
            <v>ANANG BOEDIONO, DRS., MM</v>
          </cell>
          <cell r="C4048" t="str">
            <v>0900Z</v>
          </cell>
          <cell r="D4048">
            <v>2359000</v>
          </cell>
          <cell r="E4048">
            <v>235900</v>
          </cell>
          <cell r="F4048">
            <v>0</v>
          </cell>
          <cell r="G4048">
            <v>150000</v>
          </cell>
          <cell r="H4048">
            <v>2700000</v>
          </cell>
          <cell r="I4048">
            <v>0</v>
          </cell>
          <cell r="J4048">
            <v>4438000</v>
          </cell>
        </row>
        <row r="4049">
          <cell r="A4049" t="str">
            <v>P52152</v>
          </cell>
          <cell r="B4049" t="str">
            <v>SUPOJO</v>
          </cell>
          <cell r="C4049" t="str">
            <v>0900Z</v>
          </cell>
          <cell r="D4049">
            <v>2368000</v>
          </cell>
          <cell r="E4049">
            <v>236800</v>
          </cell>
          <cell r="F4049">
            <v>0</v>
          </cell>
          <cell r="G4049">
            <v>150000</v>
          </cell>
          <cell r="H4049">
            <v>1500000</v>
          </cell>
          <cell r="I4049">
            <v>0</v>
          </cell>
          <cell r="J4049">
            <v>2507000</v>
          </cell>
        </row>
        <row r="4050">
          <cell r="A4050" t="str">
            <v>P52456</v>
          </cell>
          <cell r="B4050" t="str">
            <v>FAUZI AHMAD YULIANTO, S.H</v>
          </cell>
          <cell r="C4050" t="str">
            <v>0900Z</v>
          </cell>
          <cell r="D4050">
            <v>2442000</v>
          </cell>
          <cell r="E4050">
            <v>244200</v>
          </cell>
          <cell r="F4050">
            <v>122100</v>
          </cell>
          <cell r="G4050">
            <v>225000</v>
          </cell>
          <cell r="H4050">
            <v>2100000</v>
          </cell>
          <cell r="I4050">
            <v>0</v>
          </cell>
          <cell r="J4050">
            <v>3780000</v>
          </cell>
        </row>
        <row r="4051">
          <cell r="A4051" t="str">
            <v>P52476</v>
          </cell>
          <cell r="B4051" t="str">
            <v>EKO PRIOUTOMO</v>
          </cell>
          <cell r="C4051" t="str">
            <v>0900Z</v>
          </cell>
          <cell r="D4051">
            <v>2364000</v>
          </cell>
          <cell r="E4051">
            <v>236400</v>
          </cell>
          <cell r="F4051">
            <v>236400</v>
          </cell>
          <cell r="G4051">
            <v>300000</v>
          </cell>
          <cell r="H4051">
            <v>2100000</v>
          </cell>
          <cell r="I4051">
            <v>0</v>
          </cell>
          <cell r="J4051">
            <v>3938000</v>
          </cell>
        </row>
        <row r="4052">
          <cell r="A4052" t="str">
            <v>P53269</v>
          </cell>
          <cell r="B4052" t="str">
            <v>LILIK SUNARNO,DRS EC</v>
          </cell>
          <cell r="C4052" t="str">
            <v>0900Z</v>
          </cell>
          <cell r="D4052">
            <v>2442000</v>
          </cell>
          <cell r="E4052">
            <v>244200</v>
          </cell>
          <cell r="F4052">
            <v>0</v>
          </cell>
          <cell r="G4052">
            <v>150000</v>
          </cell>
          <cell r="H4052">
            <v>2100000</v>
          </cell>
          <cell r="I4052">
            <v>0</v>
          </cell>
          <cell r="J4052">
            <v>3938000</v>
          </cell>
        </row>
        <row r="4053">
          <cell r="A4053" t="str">
            <v>P54484</v>
          </cell>
          <cell r="B4053" t="str">
            <v>ZAENAL ARIFIN,DRS</v>
          </cell>
          <cell r="C4053" t="str">
            <v>0900Z</v>
          </cell>
          <cell r="D4053">
            <v>2364000</v>
          </cell>
          <cell r="E4053">
            <v>236400</v>
          </cell>
          <cell r="F4053">
            <v>0</v>
          </cell>
          <cell r="G4053">
            <v>150000</v>
          </cell>
          <cell r="H4053">
            <v>2100000</v>
          </cell>
          <cell r="I4053">
            <v>0</v>
          </cell>
          <cell r="J4053">
            <v>3938000</v>
          </cell>
        </row>
        <row r="4054">
          <cell r="A4054" t="str">
            <v>P55128</v>
          </cell>
          <cell r="B4054" t="str">
            <v>DRS. TUKUL WIDJAJADI, MM</v>
          </cell>
          <cell r="C4054" t="str">
            <v>0900Z</v>
          </cell>
          <cell r="D4054">
            <v>2610000</v>
          </cell>
          <cell r="E4054">
            <v>261000</v>
          </cell>
          <cell r="F4054">
            <v>261000</v>
          </cell>
          <cell r="G4054">
            <v>300000</v>
          </cell>
          <cell r="H4054">
            <v>2100000</v>
          </cell>
          <cell r="I4054">
            <v>0</v>
          </cell>
          <cell r="J4054">
            <v>3780000</v>
          </cell>
        </row>
        <row r="4055">
          <cell r="A4055" t="str">
            <v>P62807</v>
          </cell>
          <cell r="B4055" t="str">
            <v>EAS PRIYANA, H.DRS</v>
          </cell>
          <cell r="C4055" t="str">
            <v>0900Z</v>
          </cell>
          <cell r="D4055">
            <v>2206000</v>
          </cell>
          <cell r="E4055">
            <v>220600</v>
          </cell>
          <cell r="F4055">
            <v>330900</v>
          </cell>
          <cell r="G4055">
            <v>375000</v>
          </cell>
          <cell r="H4055">
            <v>1500000</v>
          </cell>
          <cell r="I4055">
            <v>0</v>
          </cell>
          <cell r="J4055">
            <v>2875000</v>
          </cell>
        </row>
        <row r="4056">
          <cell r="A4056" t="str">
            <v>P62932</v>
          </cell>
          <cell r="B4056" t="str">
            <v>DRA.SYAHDA RIAWATI, MBA</v>
          </cell>
          <cell r="C4056" t="str">
            <v>0900Z</v>
          </cell>
          <cell r="D4056">
            <v>2359000</v>
          </cell>
          <cell r="E4056">
            <v>235900</v>
          </cell>
          <cell r="F4056">
            <v>353850</v>
          </cell>
          <cell r="G4056">
            <v>375000</v>
          </cell>
          <cell r="H4056">
            <v>2700000</v>
          </cell>
          <cell r="I4056">
            <v>0</v>
          </cell>
          <cell r="J4056">
            <v>4438000</v>
          </cell>
        </row>
        <row r="4057">
          <cell r="A4057" t="str">
            <v>P71554</v>
          </cell>
          <cell r="B4057" t="str">
            <v>ALUDIN HARIANJA, SH</v>
          </cell>
          <cell r="C4057" t="str">
            <v>0900Z</v>
          </cell>
          <cell r="D4057">
            <v>2605000</v>
          </cell>
          <cell r="E4057">
            <v>260500</v>
          </cell>
          <cell r="F4057">
            <v>0</v>
          </cell>
          <cell r="G4057">
            <v>150000</v>
          </cell>
          <cell r="H4057">
            <v>4800000</v>
          </cell>
          <cell r="I4057">
            <v>0</v>
          </cell>
          <cell r="J4057">
            <v>4688000</v>
          </cell>
        </row>
        <row r="4058">
          <cell r="A4058" t="str">
            <v>P76989</v>
          </cell>
          <cell r="B4058" t="str">
            <v>MUJIB</v>
          </cell>
          <cell r="C4058" t="str">
            <v>0900Z</v>
          </cell>
          <cell r="D4058">
            <v>1486000</v>
          </cell>
          <cell r="E4058">
            <v>148600</v>
          </cell>
          <cell r="F4058">
            <v>148600</v>
          </cell>
          <cell r="G4058">
            <v>300000</v>
          </cell>
          <cell r="H4058">
            <v>0</v>
          </cell>
          <cell r="I4058">
            <v>0</v>
          </cell>
          <cell r="J4058">
            <v>1788000</v>
          </cell>
        </row>
        <row r="4059">
          <cell r="A4059" t="str">
            <v>P79804</v>
          </cell>
          <cell r="B4059" t="str">
            <v>ANIK KUMARYATI, S.E.</v>
          </cell>
          <cell r="C4059" t="str">
            <v>0900Z</v>
          </cell>
          <cell r="D4059">
            <v>1923000</v>
          </cell>
          <cell r="E4059">
            <v>0</v>
          </cell>
          <cell r="F4059">
            <v>0</v>
          </cell>
          <cell r="G4059">
            <v>75000</v>
          </cell>
          <cell r="H4059">
            <v>1500000</v>
          </cell>
          <cell r="I4059">
            <v>0</v>
          </cell>
          <cell r="J4059">
            <v>2875000</v>
          </cell>
        </row>
        <row r="4060">
          <cell r="A4060" t="str">
            <v>P79966</v>
          </cell>
          <cell r="B4060" t="str">
            <v>R. B. OKI  I.A.P. WAHONO, SE, MM</v>
          </cell>
          <cell r="C4060" t="str">
            <v>0900Z</v>
          </cell>
          <cell r="D4060">
            <v>1744000</v>
          </cell>
          <cell r="E4060">
            <v>174400</v>
          </cell>
          <cell r="F4060">
            <v>174400</v>
          </cell>
          <cell r="G4060">
            <v>300000</v>
          </cell>
          <cell r="H4060">
            <v>1500000</v>
          </cell>
          <cell r="I4060">
            <v>0</v>
          </cell>
          <cell r="J4060">
            <v>2875000</v>
          </cell>
        </row>
        <row r="4061">
          <cell r="A4061" t="str">
            <v>P80075</v>
          </cell>
          <cell r="B4061" t="str">
            <v>INSIYAH, SE</v>
          </cell>
          <cell r="C4061" t="str">
            <v>0900Z</v>
          </cell>
          <cell r="D4061">
            <v>1744000</v>
          </cell>
          <cell r="E4061">
            <v>174400</v>
          </cell>
          <cell r="F4061">
            <v>174400</v>
          </cell>
          <cell r="G4061">
            <v>300000</v>
          </cell>
          <cell r="H4061">
            <v>1500000</v>
          </cell>
          <cell r="I4061">
            <v>0</v>
          </cell>
          <cell r="J4061">
            <v>2875000</v>
          </cell>
        </row>
        <row r="4062">
          <cell r="A4062" t="str">
            <v>P80105</v>
          </cell>
          <cell r="B4062" t="str">
            <v>EKA PEBRIANSYAH, SE</v>
          </cell>
          <cell r="C4062" t="str">
            <v>0900Z</v>
          </cell>
          <cell r="D4062">
            <v>1741000</v>
          </cell>
          <cell r="E4062">
            <v>174100</v>
          </cell>
          <cell r="F4062">
            <v>87050</v>
          </cell>
          <cell r="G4062">
            <v>225000</v>
          </cell>
          <cell r="H4062">
            <v>1500000</v>
          </cell>
          <cell r="I4062">
            <v>0</v>
          </cell>
          <cell r="J4062">
            <v>2875000</v>
          </cell>
        </row>
        <row r="4063">
          <cell r="A4063" t="str">
            <v>P81700</v>
          </cell>
          <cell r="B4063" t="str">
            <v>IMAM GHAZALI</v>
          </cell>
          <cell r="C4063" t="str">
            <v>0900Z</v>
          </cell>
          <cell r="D4063">
            <v>1204000</v>
          </cell>
          <cell r="E4063">
            <v>120400</v>
          </cell>
          <cell r="F4063">
            <v>120400</v>
          </cell>
          <cell r="G4063">
            <v>300000</v>
          </cell>
          <cell r="H4063">
            <v>0</v>
          </cell>
          <cell r="I4063">
            <v>0</v>
          </cell>
          <cell r="J4063">
            <v>1788000</v>
          </cell>
        </row>
        <row r="4064">
          <cell r="A4064" t="str">
            <v>P81748</v>
          </cell>
          <cell r="B4064" t="str">
            <v>RADEN HARJITO</v>
          </cell>
          <cell r="C4064" t="str">
            <v>0900Z</v>
          </cell>
          <cell r="D4064">
            <v>1129000</v>
          </cell>
          <cell r="E4064">
            <v>112900</v>
          </cell>
          <cell r="F4064">
            <v>0</v>
          </cell>
          <cell r="G4064">
            <v>150000</v>
          </cell>
          <cell r="H4064">
            <v>0</v>
          </cell>
          <cell r="I4064">
            <v>0</v>
          </cell>
          <cell r="J4064">
            <v>1650000</v>
          </cell>
        </row>
        <row r="4065">
          <cell r="A4065" t="str">
            <v>P79813</v>
          </cell>
          <cell r="B4065" t="str">
            <v>RUSTIANA DAMAYANTI, SE</v>
          </cell>
          <cell r="C4065" t="str">
            <v>09020</v>
          </cell>
          <cell r="D4065">
            <v>1577000</v>
          </cell>
          <cell r="E4065">
            <v>157700</v>
          </cell>
          <cell r="F4065">
            <v>157700</v>
          </cell>
          <cell r="G4065">
            <v>300000</v>
          </cell>
          <cell r="H4065">
            <v>0</v>
          </cell>
          <cell r="I4065">
            <v>825000</v>
          </cell>
          <cell r="J4065">
            <v>2104000</v>
          </cell>
        </row>
        <row r="4066">
          <cell r="A4066" t="str">
            <v>P77011</v>
          </cell>
          <cell r="B4066" t="str">
            <v>EMJANTO RIONO</v>
          </cell>
          <cell r="C4066" t="str">
            <v>09030</v>
          </cell>
          <cell r="D4066">
            <v>1529000</v>
          </cell>
          <cell r="E4066">
            <v>152900</v>
          </cell>
          <cell r="F4066">
            <v>152900</v>
          </cell>
          <cell r="G4066">
            <v>300000</v>
          </cell>
          <cell r="H4066">
            <v>0</v>
          </cell>
          <cell r="I4066">
            <v>297000</v>
          </cell>
          <cell r="J4066">
            <v>1967000</v>
          </cell>
        </row>
        <row r="4067">
          <cell r="A4067" t="str">
            <v>P79797</v>
          </cell>
          <cell r="B4067" t="str">
            <v>MUHAMAD DARMAWAN</v>
          </cell>
          <cell r="C4067" t="str">
            <v>09040</v>
          </cell>
          <cell r="D4067">
            <v>1806000</v>
          </cell>
          <cell r="E4067">
            <v>180600</v>
          </cell>
          <cell r="F4067">
            <v>180600</v>
          </cell>
          <cell r="G4067">
            <v>300000</v>
          </cell>
          <cell r="H4067">
            <v>0</v>
          </cell>
          <cell r="I4067">
            <v>825000</v>
          </cell>
          <cell r="J4067">
            <v>2173000</v>
          </cell>
        </row>
        <row r="4068">
          <cell r="A4068" t="str">
            <v>P80726</v>
          </cell>
          <cell r="B4068" t="str">
            <v>ADMADI SETYAWAN</v>
          </cell>
          <cell r="C4068" t="str">
            <v>09040</v>
          </cell>
          <cell r="D4068">
            <v>1425000</v>
          </cell>
          <cell r="E4068">
            <v>142500</v>
          </cell>
          <cell r="F4068">
            <v>142500</v>
          </cell>
          <cell r="G4068">
            <v>300000</v>
          </cell>
          <cell r="H4068">
            <v>0</v>
          </cell>
          <cell r="I4068">
            <v>825000</v>
          </cell>
          <cell r="J4068">
            <v>2035000</v>
          </cell>
        </row>
        <row r="4069">
          <cell r="A4069" t="str">
            <v>P51498</v>
          </cell>
          <cell r="B4069" t="str">
            <v>MANIRAT, S.SOS.</v>
          </cell>
          <cell r="C4069" t="str">
            <v>09060</v>
          </cell>
          <cell r="D4069">
            <v>2364000</v>
          </cell>
          <cell r="E4069">
            <v>236400</v>
          </cell>
          <cell r="F4069">
            <v>0</v>
          </cell>
          <cell r="G4069">
            <v>150000</v>
          </cell>
          <cell r="H4069">
            <v>1500000</v>
          </cell>
          <cell r="I4069">
            <v>0</v>
          </cell>
          <cell r="J4069">
            <v>2938000</v>
          </cell>
        </row>
        <row r="4070">
          <cell r="A4070" t="str">
            <v>P66123</v>
          </cell>
          <cell r="B4070" t="str">
            <v>SULAIMAN</v>
          </cell>
          <cell r="C4070" t="str">
            <v>09060</v>
          </cell>
          <cell r="D4070">
            <v>1751000</v>
          </cell>
          <cell r="E4070">
            <v>175100</v>
          </cell>
          <cell r="F4070">
            <v>175100</v>
          </cell>
          <cell r="G4070">
            <v>300000</v>
          </cell>
          <cell r="H4070">
            <v>0</v>
          </cell>
          <cell r="I4070">
            <v>319000</v>
          </cell>
          <cell r="J4070">
            <v>1922000</v>
          </cell>
        </row>
        <row r="4071">
          <cell r="A4071" t="str">
            <v>P52070</v>
          </cell>
          <cell r="B4071" t="str">
            <v>KASTURI</v>
          </cell>
          <cell r="C4071" t="str">
            <v>09080</v>
          </cell>
          <cell r="D4071">
            <v>2144000</v>
          </cell>
          <cell r="E4071">
            <v>214400</v>
          </cell>
          <cell r="F4071">
            <v>214400</v>
          </cell>
          <cell r="G4071">
            <v>300000</v>
          </cell>
          <cell r="H4071">
            <v>0</v>
          </cell>
          <cell r="I4071">
            <v>495000</v>
          </cell>
          <cell r="J4071">
            <v>2051000</v>
          </cell>
        </row>
        <row r="4072">
          <cell r="A4072" t="str">
            <v>P78555</v>
          </cell>
          <cell r="B4072" t="str">
            <v>SUBONO</v>
          </cell>
          <cell r="C4072" t="str">
            <v>09080</v>
          </cell>
          <cell r="D4072">
            <v>1994000</v>
          </cell>
          <cell r="E4072">
            <v>199400</v>
          </cell>
          <cell r="F4072">
            <v>199400</v>
          </cell>
          <cell r="G4072">
            <v>300000</v>
          </cell>
          <cell r="H4072">
            <v>1500000</v>
          </cell>
          <cell r="I4072">
            <v>0</v>
          </cell>
          <cell r="J4072">
            <v>2938000</v>
          </cell>
        </row>
        <row r="4073">
          <cell r="A4073" t="str">
            <v>P79794</v>
          </cell>
          <cell r="B4073" t="str">
            <v>SURYANINGSIH, SE</v>
          </cell>
          <cell r="C4073" t="str">
            <v>09090</v>
          </cell>
          <cell r="D4073">
            <v>1686000</v>
          </cell>
          <cell r="E4073">
            <v>168600</v>
          </cell>
          <cell r="F4073">
            <v>168600</v>
          </cell>
          <cell r="G4073">
            <v>300000</v>
          </cell>
          <cell r="H4073">
            <v>0</v>
          </cell>
          <cell r="I4073">
            <v>825000</v>
          </cell>
          <cell r="J4073">
            <v>2173000</v>
          </cell>
        </row>
        <row r="4074">
          <cell r="A4074" t="str">
            <v>P45629</v>
          </cell>
          <cell r="B4074" t="str">
            <v>HARI SUJANTO, SH</v>
          </cell>
          <cell r="C4074" t="str">
            <v>09100</v>
          </cell>
          <cell r="D4074">
            <v>2288000</v>
          </cell>
          <cell r="E4074">
            <v>228800</v>
          </cell>
          <cell r="F4074">
            <v>0</v>
          </cell>
          <cell r="G4074">
            <v>150000</v>
          </cell>
          <cell r="H4074">
            <v>1600000</v>
          </cell>
          <cell r="I4074">
            <v>0</v>
          </cell>
          <cell r="J4074">
            <v>2938000</v>
          </cell>
        </row>
        <row r="4075">
          <cell r="A4075" t="str">
            <v>P55319</v>
          </cell>
          <cell r="B4075" t="str">
            <v>SUHADI, S.IP</v>
          </cell>
          <cell r="C4075" t="str">
            <v>09110</v>
          </cell>
          <cell r="D4075">
            <v>1998000</v>
          </cell>
          <cell r="E4075">
            <v>199800</v>
          </cell>
          <cell r="F4075">
            <v>199800</v>
          </cell>
          <cell r="G4075">
            <v>300000</v>
          </cell>
          <cell r="H4075">
            <v>0</v>
          </cell>
          <cell r="I4075">
            <v>825000</v>
          </cell>
          <cell r="J4075">
            <v>2116000</v>
          </cell>
        </row>
        <row r="4076">
          <cell r="A4076" t="str">
            <v>P50815</v>
          </cell>
          <cell r="B4076" t="str">
            <v>HARTIONO</v>
          </cell>
          <cell r="C4076" t="str">
            <v>09130</v>
          </cell>
          <cell r="D4076">
            <v>2211000</v>
          </cell>
          <cell r="E4076">
            <v>221100</v>
          </cell>
          <cell r="F4076">
            <v>221100</v>
          </cell>
          <cell r="G4076">
            <v>300000</v>
          </cell>
          <cell r="H4076">
            <v>1500000</v>
          </cell>
          <cell r="I4076">
            <v>0</v>
          </cell>
          <cell r="J4076">
            <v>2825000</v>
          </cell>
        </row>
        <row r="4077">
          <cell r="A4077" t="str">
            <v>P82203</v>
          </cell>
          <cell r="B4077" t="str">
            <v>YOYON SUGIARTO</v>
          </cell>
          <cell r="C4077" t="str">
            <v>09190</v>
          </cell>
          <cell r="D4077">
            <v>1164000</v>
          </cell>
          <cell r="E4077">
            <v>0</v>
          </cell>
          <cell r="F4077">
            <v>0</v>
          </cell>
          <cell r="G4077">
            <v>75000</v>
          </cell>
          <cell r="H4077">
            <v>0</v>
          </cell>
          <cell r="I4077">
            <v>352000</v>
          </cell>
          <cell r="J4077">
            <v>1716000</v>
          </cell>
        </row>
        <row r="4078">
          <cell r="A4078" t="str">
            <v>P78700</v>
          </cell>
          <cell r="B4078" t="str">
            <v>RACHMAT  SALASI</v>
          </cell>
          <cell r="C4078" t="str">
            <v>09210</v>
          </cell>
          <cell r="D4078">
            <v>1436000</v>
          </cell>
          <cell r="E4078">
            <v>143600</v>
          </cell>
          <cell r="F4078">
            <v>143600</v>
          </cell>
          <cell r="G4078">
            <v>300000</v>
          </cell>
          <cell r="H4078">
            <v>0</v>
          </cell>
          <cell r="I4078">
            <v>330000</v>
          </cell>
          <cell r="J4078">
            <v>1716000</v>
          </cell>
        </row>
        <row r="4079">
          <cell r="A4079" t="str">
            <v>P79826</v>
          </cell>
          <cell r="B4079" t="str">
            <v>MOHAMMAD AGUS SJAMSURI, SE</v>
          </cell>
          <cell r="C4079" t="str">
            <v>09210</v>
          </cell>
          <cell r="D4079">
            <v>1632000</v>
          </cell>
          <cell r="E4079">
            <v>163200</v>
          </cell>
          <cell r="F4079">
            <v>163200</v>
          </cell>
          <cell r="G4079">
            <v>300000</v>
          </cell>
          <cell r="H4079">
            <v>0</v>
          </cell>
          <cell r="I4079">
            <v>825000</v>
          </cell>
          <cell r="J4079">
            <v>1986000</v>
          </cell>
        </row>
        <row r="4080">
          <cell r="A4080" t="str">
            <v>P63731</v>
          </cell>
          <cell r="B4080" t="str">
            <v>KARNADI</v>
          </cell>
          <cell r="C4080" t="str">
            <v>09220</v>
          </cell>
          <cell r="D4080">
            <v>1869000</v>
          </cell>
          <cell r="E4080">
            <v>186900</v>
          </cell>
          <cell r="F4080">
            <v>186900</v>
          </cell>
          <cell r="G4080">
            <v>300000</v>
          </cell>
          <cell r="H4080">
            <v>0</v>
          </cell>
          <cell r="I4080">
            <v>825000</v>
          </cell>
          <cell r="J4080">
            <v>2051000</v>
          </cell>
        </row>
        <row r="4081">
          <cell r="A4081" t="str">
            <v>P53305</v>
          </cell>
          <cell r="B4081" t="str">
            <v>SUWANDI</v>
          </cell>
          <cell r="C4081" t="str">
            <v>09240</v>
          </cell>
          <cell r="D4081">
            <v>2288000</v>
          </cell>
          <cell r="E4081">
            <v>228800</v>
          </cell>
          <cell r="F4081">
            <v>0</v>
          </cell>
          <cell r="G4081">
            <v>150000</v>
          </cell>
          <cell r="H4081">
            <v>1500000</v>
          </cell>
          <cell r="I4081">
            <v>0</v>
          </cell>
          <cell r="J4081">
            <v>2832000</v>
          </cell>
        </row>
        <row r="4082">
          <cell r="A4082" t="str">
            <v>P81703</v>
          </cell>
          <cell r="B4082" t="str">
            <v>ANWAR KISTIYONO</v>
          </cell>
          <cell r="C4082" t="str">
            <v>09250</v>
          </cell>
          <cell r="D4082">
            <v>1207000</v>
          </cell>
          <cell r="E4082">
            <v>120700</v>
          </cell>
          <cell r="F4082">
            <v>60350</v>
          </cell>
          <cell r="G4082">
            <v>225000</v>
          </cell>
          <cell r="H4082">
            <v>0</v>
          </cell>
          <cell r="I4082">
            <v>297000</v>
          </cell>
          <cell r="J4082">
            <v>1727000</v>
          </cell>
        </row>
        <row r="4083">
          <cell r="A4083" t="str">
            <v>P79668</v>
          </cell>
          <cell r="B4083" t="str">
            <v>MOCHAMAD CHOYIN, SE.</v>
          </cell>
          <cell r="C4083" t="str">
            <v>09260</v>
          </cell>
          <cell r="D4083">
            <v>1990000</v>
          </cell>
          <cell r="E4083">
            <v>199000</v>
          </cell>
          <cell r="F4083">
            <v>199000</v>
          </cell>
          <cell r="G4083">
            <v>300000</v>
          </cell>
          <cell r="H4083">
            <v>1500000</v>
          </cell>
          <cell r="I4083">
            <v>0</v>
          </cell>
          <cell r="J4083">
            <v>3277000</v>
          </cell>
        </row>
        <row r="4084">
          <cell r="A4084" t="str">
            <v>P50796</v>
          </cell>
          <cell r="B4084" t="str">
            <v>SETYO BHAKTI SURYOPUTRO</v>
          </cell>
          <cell r="C4084" t="str">
            <v>09270</v>
          </cell>
          <cell r="D4084">
            <v>2288000</v>
          </cell>
          <cell r="E4084">
            <v>228800</v>
          </cell>
          <cell r="F4084">
            <v>114400</v>
          </cell>
          <cell r="G4084">
            <v>225000</v>
          </cell>
          <cell r="H4084">
            <v>1500000</v>
          </cell>
          <cell r="I4084">
            <v>0</v>
          </cell>
          <cell r="J4084">
            <v>2712000</v>
          </cell>
        </row>
        <row r="4085">
          <cell r="A4085" t="str">
            <v>P81764</v>
          </cell>
          <cell r="B4085" t="str">
            <v>ROBINUS BAMBANG VIDYANTO</v>
          </cell>
          <cell r="C4085" t="str">
            <v>09270</v>
          </cell>
          <cell r="D4085">
            <v>1129000</v>
          </cell>
          <cell r="E4085">
            <v>112900</v>
          </cell>
          <cell r="F4085">
            <v>112900</v>
          </cell>
          <cell r="G4085">
            <v>300000</v>
          </cell>
          <cell r="H4085">
            <v>0</v>
          </cell>
          <cell r="I4085">
            <v>352000</v>
          </cell>
          <cell r="J4085">
            <v>1592000</v>
          </cell>
        </row>
        <row r="4086">
          <cell r="A4086" t="str">
            <v>P50800</v>
          </cell>
          <cell r="B4086" t="str">
            <v>ABDUL JAMIL</v>
          </cell>
          <cell r="C4086" t="str">
            <v>09290</v>
          </cell>
          <cell r="D4086">
            <v>2144000</v>
          </cell>
          <cell r="E4086">
            <v>214400</v>
          </cell>
          <cell r="F4086">
            <v>214400</v>
          </cell>
          <cell r="G4086">
            <v>300000</v>
          </cell>
          <cell r="H4086">
            <v>0</v>
          </cell>
          <cell r="I4086">
            <v>407000</v>
          </cell>
          <cell r="J4086">
            <v>1964000</v>
          </cell>
        </row>
        <row r="4087">
          <cell r="A4087" t="str">
            <v>P50806</v>
          </cell>
          <cell r="B4087" t="str">
            <v>WILMAN ANWAR, DRS</v>
          </cell>
          <cell r="C4087" t="str">
            <v>09310</v>
          </cell>
          <cell r="D4087">
            <v>2364000</v>
          </cell>
          <cell r="E4087">
            <v>236400</v>
          </cell>
          <cell r="F4087">
            <v>118200</v>
          </cell>
          <cell r="G4087">
            <v>225000</v>
          </cell>
          <cell r="H4087">
            <v>1500000</v>
          </cell>
          <cell r="I4087">
            <v>0</v>
          </cell>
          <cell r="J4087">
            <v>2825000</v>
          </cell>
        </row>
        <row r="4088">
          <cell r="A4088" t="str">
            <v>P82794</v>
          </cell>
          <cell r="B4088" t="str">
            <v>SIDRAH NUR SADDIQA, SH</v>
          </cell>
          <cell r="C4088" t="str">
            <v>09330</v>
          </cell>
          <cell r="D4088">
            <v>1052000</v>
          </cell>
          <cell r="E4088">
            <v>105200</v>
          </cell>
          <cell r="F4088">
            <v>105200</v>
          </cell>
          <cell r="G4088">
            <v>300000</v>
          </cell>
          <cell r="H4088">
            <v>0</v>
          </cell>
          <cell r="I4088">
            <v>319000</v>
          </cell>
          <cell r="J4088">
            <v>1727000</v>
          </cell>
        </row>
        <row r="4089">
          <cell r="A4089" t="str">
            <v>P80232</v>
          </cell>
          <cell r="B4089" t="str">
            <v>R. SUSATYO KUNTO ADI, S.E.</v>
          </cell>
          <cell r="C4089" t="str">
            <v>09340</v>
          </cell>
          <cell r="D4089">
            <v>1861000</v>
          </cell>
          <cell r="E4089">
            <v>186100</v>
          </cell>
          <cell r="F4089">
            <v>186100</v>
          </cell>
          <cell r="G4089">
            <v>300000</v>
          </cell>
          <cell r="H4089">
            <v>1500000</v>
          </cell>
          <cell r="I4089">
            <v>0</v>
          </cell>
          <cell r="J4089">
            <v>3000000</v>
          </cell>
        </row>
        <row r="4090">
          <cell r="A4090" t="str">
            <v>P62787</v>
          </cell>
          <cell r="B4090" t="str">
            <v>SUDIHARNO</v>
          </cell>
          <cell r="C4090" t="str">
            <v>09430</v>
          </cell>
          <cell r="D4090">
            <v>1934000</v>
          </cell>
          <cell r="E4090">
            <v>193400</v>
          </cell>
          <cell r="F4090">
            <v>193400</v>
          </cell>
          <cell r="G4090">
            <v>300000</v>
          </cell>
          <cell r="H4090">
            <v>0</v>
          </cell>
          <cell r="I4090">
            <v>407000</v>
          </cell>
          <cell r="J4090">
            <v>1964000</v>
          </cell>
        </row>
        <row r="4091">
          <cell r="A4091" t="str">
            <v>P78574</v>
          </cell>
          <cell r="B4091" t="str">
            <v>PUDJO ASIJANTO</v>
          </cell>
          <cell r="C4091" t="str">
            <v>09480</v>
          </cell>
          <cell r="D4091">
            <v>1869000</v>
          </cell>
          <cell r="E4091">
            <v>186900</v>
          </cell>
          <cell r="F4091">
            <v>186900</v>
          </cell>
          <cell r="G4091">
            <v>300000</v>
          </cell>
          <cell r="H4091">
            <v>0</v>
          </cell>
          <cell r="I4091">
            <v>825000</v>
          </cell>
          <cell r="J4091">
            <v>2173000</v>
          </cell>
        </row>
        <row r="4092">
          <cell r="A4092" t="str">
            <v>P81776</v>
          </cell>
          <cell r="B4092" t="str">
            <v>SUKANDAR</v>
          </cell>
          <cell r="C4092" t="str">
            <v>09480</v>
          </cell>
          <cell r="D4092">
            <v>1168000</v>
          </cell>
          <cell r="E4092">
            <v>116800</v>
          </cell>
          <cell r="F4092">
            <v>58400</v>
          </cell>
          <cell r="G4092">
            <v>225000</v>
          </cell>
          <cell r="H4092">
            <v>0</v>
          </cell>
          <cell r="I4092">
            <v>0</v>
          </cell>
          <cell r="J4092">
            <v>1760000</v>
          </cell>
        </row>
        <row r="4093">
          <cell r="A4093" t="str">
            <v>P82219</v>
          </cell>
          <cell r="B4093" t="str">
            <v>YUL KURNIAWAN</v>
          </cell>
          <cell r="C4093" t="str">
            <v>09480</v>
          </cell>
          <cell r="D4093">
            <v>1164000</v>
          </cell>
          <cell r="E4093">
            <v>116400</v>
          </cell>
          <cell r="F4093">
            <v>116400</v>
          </cell>
          <cell r="G4093">
            <v>300000</v>
          </cell>
          <cell r="H4093">
            <v>0</v>
          </cell>
          <cell r="I4093">
            <v>495000</v>
          </cell>
          <cell r="J4093">
            <v>1898000</v>
          </cell>
        </row>
        <row r="4094">
          <cell r="A4094" t="str">
            <v>P80082</v>
          </cell>
          <cell r="B4094" t="str">
            <v>AGUS SULTON</v>
          </cell>
          <cell r="C4094" t="str">
            <v>09520</v>
          </cell>
          <cell r="D4094">
            <v>1744000</v>
          </cell>
          <cell r="E4094">
            <v>174400</v>
          </cell>
          <cell r="F4094">
            <v>0</v>
          </cell>
          <cell r="G4094">
            <v>150000</v>
          </cell>
          <cell r="H4094">
            <v>0</v>
          </cell>
          <cell r="I4094">
            <v>0</v>
          </cell>
          <cell r="J4094">
            <v>2575000</v>
          </cell>
        </row>
        <row r="4095">
          <cell r="A4095" t="str">
            <v>P82807</v>
          </cell>
          <cell r="B4095" t="str">
            <v>YULIA ARDHITIA, SE</v>
          </cell>
          <cell r="C4095" t="str">
            <v>09600</v>
          </cell>
          <cell r="D4095">
            <v>1202000</v>
          </cell>
          <cell r="E4095">
            <v>120200</v>
          </cell>
          <cell r="F4095">
            <v>60100</v>
          </cell>
          <cell r="G4095">
            <v>225000</v>
          </cell>
          <cell r="H4095">
            <v>0</v>
          </cell>
          <cell r="I4095">
            <v>0</v>
          </cell>
          <cell r="J4095">
            <v>1888000</v>
          </cell>
        </row>
        <row r="4096">
          <cell r="A4096" t="str">
            <v>P62779</v>
          </cell>
          <cell r="B4096" t="str">
            <v>BAMBANG MURJANTO,SE</v>
          </cell>
          <cell r="C4096" t="str">
            <v>09630</v>
          </cell>
          <cell r="D4096">
            <v>1930000</v>
          </cell>
          <cell r="E4096">
            <v>193000</v>
          </cell>
          <cell r="F4096">
            <v>193000</v>
          </cell>
          <cell r="G4096">
            <v>300000</v>
          </cell>
          <cell r="H4096">
            <v>0</v>
          </cell>
          <cell r="I4096">
            <v>0</v>
          </cell>
          <cell r="J4096">
            <v>2575000</v>
          </cell>
        </row>
        <row r="4097">
          <cell r="A4097" t="str">
            <v>P66106</v>
          </cell>
          <cell r="B4097" t="str">
            <v>DJOKO KASMIJADI</v>
          </cell>
          <cell r="C4097" t="str">
            <v>09650</v>
          </cell>
          <cell r="D4097">
            <v>1809000</v>
          </cell>
          <cell r="E4097">
            <v>180900</v>
          </cell>
          <cell r="F4097">
            <v>180900</v>
          </cell>
          <cell r="G4097">
            <v>300000</v>
          </cell>
          <cell r="H4097">
            <v>0</v>
          </cell>
          <cell r="I4097">
            <v>825000</v>
          </cell>
          <cell r="J4097">
            <v>1902000</v>
          </cell>
        </row>
        <row r="4098">
          <cell r="A4098" t="str">
            <v>P80702</v>
          </cell>
          <cell r="B4098" t="str">
            <v>SUKIJAN</v>
          </cell>
          <cell r="C4098" t="str">
            <v>09680</v>
          </cell>
          <cell r="D4098">
            <v>1425000</v>
          </cell>
          <cell r="E4098">
            <v>0</v>
          </cell>
          <cell r="F4098">
            <v>142500</v>
          </cell>
          <cell r="G4098">
            <v>225000</v>
          </cell>
          <cell r="H4098">
            <v>0</v>
          </cell>
          <cell r="I4098">
            <v>407000</v>
          </cell>
          <cell r="J4098">
            <v>1840000</v>
          </cell>
        </row>
        <row r="4099">
          <cell r="A4099" t="str">
            <v>P78691</v>
          </cell>
          <cell r="B4099" t="str">
            <v>IRIANTO</v>
          </cell>
          <cell r="C4099" t="str">
            <v>09700</v>
          </cell>
          <cell r="D4099">
            <v>1436000</v>
          </cell>
          <cell r="E4099">
            <v>143600</v>
          </cell>
          <cell r="F4099">
            <v>143600</v>
          </cell>
          <cell r="G4099">
            <v>300000</v>
          </cell>
          <cell r="H4099">
            <v>0</v>
          </cell>
          <cell r="I4099">
            <v>0</v>
          </cell>
          <cell r="J4099">
            <v>1716000</v>
          </cell>
        </row>
        <row r="4100">
          <cell r="A4100" t="str">
            <v>P62714</v>
          </cell>
          <cell r="B4100" t="str">
            <v>AMAN PRIBADI</v>
          </cell>
          <cell r="C4100" t="str">
            <v>09740</v>
          </cell>
          <cell r="D4100">
            <v>2072000</v>
          </cell>
          <cell r="E4100">
            <v>207200</v>
          </cell>
          <cell r="F4100">
            <v>207200</v>
          </cell>
          <cell r="G4100">
            <v>300000</v>
          </cell>
          <cell r="H4100">
            <v>0</v>
          </cell>
          <cell r="I4100">
            <v>0</v>
          </cell>
          <cell r="J4100">
            <v>2575000</v>
          </cell>
        </row>
        <row r="4101">
          <cell r="A4101" t="str">
            <v>P79880</v>
          </cell>
          <cell r="B4101" t="str">
            <v>ISOMULYAQIN, SPD</v>
          </cell>
          <cell r="C4101" t="str">
            <v>09820</v>
          </cell>
          <cell r="D4101">
            <v>1577000</v>
          </cell>
          <cell r="E4101">
            <v>157700</v>
          </cell>
          <cell r="F4101">
            <v>157700</v>
          </cell>
          <cell r="G4101">
            <v>300000</v>
          </cell>
          <cell r="H4101">
            <v>0</v>
          </cell>
          <cell r="I4101">
            <v>825000</v>
          </cell>
          <cell r="J4101">
            <v>1986000</v>
          </cell>
        </row>
        <row r="4102">
          <cell r="A4102" t="str">
            <v>P78860</v>
          </cell>
          <cell r="B4102" t="str">
            <v>ROSIF HARIADI</v>
          </cell>
          <cell r="C4102" t="str">
            <v>09850</v>
          </cell>
          <cell r="D4102">
            <v>1387000</v>
          </cell>
          <cell r="E4102">
            <v>138700</v>
          </cell>
          <cell r="F4102">
            <v>138700</v>
          </cell>
          <cell r="G4102">
            <v>300000</v>
          </cell>
          <cell r="H4102">
            <v>0</v>
          </cell>
          <cell r="I4102">
            <v>0</v>
          </cell>
          <cell r="J4102">
            <v>1785000</v>
          </cell>
        </row>
        <row r="4103">
          <cell r="A4103" t="str">
            <v>P80198</v>
          </cell>
          <cell r="B4103" t="str">
            <v>IMAM MUTACHIN</v>
          </cell>
          <cell r="C4103" t="str">
            <v>09860</v>
          </cell>
          <cell r="D4103">
            <v>1387000</v>
          </cell>
          <cell r="E4103">
            <v>138700</v>
          </cell>
          <cell r="F4103">
            <v>138700</v>
          </cell>
          <cell r="G4103">
            <v>300000</v>
          </cell>
          <cell r="H4103">
            <v>0</v>
          </cell>
          <cell r="I4103">
            <v>0</v>
          </cell>
          <cell r="J4103">
            <v>1852000</v>
          </cell>
        </row>
        <row r="4104">
          <cell r="A4104" t="str">
            <v>P63096</v>
          </cell>
          <cell r="B4104" t="str">
            <v>HASYIM MUBARAK</v>
          </cell>
          <cell r="C4104" t="str">
            <v>09870</v>
          </cell>
          <cell r="D4104">
            <v>1934000</v>
          </cell>
          <cell r="E4104">
            <v>193400</v>
          </cell>
          <cell r="F4104">
            <v>193400</v>
          </cell>
          <cell r="G4104">
            <v>300000</v>
          </cell>
          <cell r="H4104">
            <v>0</v>
          </cell>
          <cell r="I4104">
            <v>825000</v>
          </cell>
          <cell r="J4104">
            <v>2121000</v>
          </cell>
        </row>
        <row r="4105">
          <cell r="A4105" t="str">
            <v>P78570</v>
          </cell>
          <cell r="B4105" t="str">
            <v>NINIK YUNIARTI</v>
          </cell>
          <cell r="C4105" t="str">
            <v>09890</v>
          </cell>
          <cell r="D4105">
            <v>1930000</v>
          </cell>
          <cell r="E4105">
            <v>193000</v>
          </cell>
          <cell r="F4105">
            <v>193000</v>
          </cell>
          <cell r="G4105">
            <v>300000</v>
          </cell>
          <cell r="H4105">
            <v>0</v>
          </cell>
          <cell r="I4105">
            <v>0</v>
          </cell>
          <cell r="J4105">
            <v>2575000</v>
          </cell>
        </row>
        <row r="4106">
          <cell r="A4106" t="str">
            <v>P62801</v>
          </cell>
          <cell r="B4106" t="str">
            <v>SIGIT WIBOWO</v>
          </cell>
          <cell r="C4106" t="str">
            <v>09900</v>
          </cell>
          <cell r="D4106">
            <v>2140000</v>
          </cell>
          <cell r="E4106">
            <v>0</v>
          </cell>
          <cell r="F4106">
            <v>107000</v>
          </cell>
          <cell r="G4106">
            <v>150000</v>
          </cell>
          <cell r="H4106">
            <v>1500000</v>
          </cell>
          <cell r="I4106">
            <v>0</v>
          </cell>
          <cell r="J4106">
            <v>2925000</v>
          </cell>
        </row>
        <row r="4107">
          <cell r="A4107" t="str">
            <v>P76545</v>
          </cell>
          <cell r="B4107" t="str">
            <v>LISANINGTIYAS, S.E.</v>
          </cell>
          <cell r="C4107" t="str">
            <v>09920</v>
          </cell>
          <cell r="D4107">
            <v>1744000</v>
          </cell>
          <cell r="E4107">
            <v>174400</v>
          </cell>
          <cell r="F4107">
            <v>87200</v>
          </cell>
          <cell r="G4107">
            <v>225000</v>
          </cell>
          <cell r="H4107">
            <v>0</v>
          </cell>
          <cell r="I4107">
            <v>0</v>
          </cell>
          <cell r="J4107">
            <v>2121000</v>
          </cell>
        </row>
        <row r="4108">
          <cell r="A4108" t="str">
            <v>P50772</v>
          </cell>
          <cell r="B4108" t="str">
            <v>EDDY SUMARNO</v>
          </cell>
          <cell r="C4108" t="str">
            <v>09940</v>
          </cell>
          <cell r="D4108">
            <v>2072000</v>
          </cell>
          <cell r="E4108">
            <v>207200</v>
          </cell>
          <cell r="F4108">
            <v>0</v>
          </cell>
          <cell r="G4108">
            <v>150000</v>
          </cell>
          <cell r="H4108">
            <v>0</v>
          </cell>
          <cell r="I4108">
            <v>825000</v>
          </cell>
          <cell r="J4108">
            <v>2051000</v>
          </cell>
        </row>
        <row r="4109">
          <cell r="A4109" t="str">
            <v>P52138</v>
          </cell>
          <cell r="B4109" t="str">
            <v>MOCHAMMAD SHODIKIN</v>
          </cell>
          <cell r="C4109" t="str">
            <v>09960</v>
          </cell>
          <cell r="D4109">
            <v>2215000</v>
          </cell>
          <cell r="E4109">
            <v>221500</v>
          </cell>
          <cell r="F4109">
            <v>110750</v>
          </cell>
          <cell r="G4109">
            <v>225000</v>
          </cell>
          <cell r="H4109">
            <v>1500000</v>
          </cell>
          <cell r="I4109">
            <v>0</v>
          </cell>
          <cell r="J4109">
            <v>2808000</v>
          </cell>
        </row>
        <row r="4110">
          <cell r="A4110" t="str">
            <v>P78637</v>
          </cell>
          <cell r="B4110" t="str">
            <v>TUNING SARIATI</v>
          </cell>
          <cell r="C4110" t="str">
            <v>09B10</v>
          </cell>
          <cell r="D4110">
            <v>1869000</v>
          </cell>
          <cell r="E4110">
            <v>0</v>
          </cell>
          <cell r="F4110">
            <v>0</v>
          </cell>
          <cell r="G4110">
            <v>75000</v>
          </cell>
          <cell r="H4110">
            <v>0</v>
          </cell>
          <cell r="I4110">
            <v>825000</v>
          </cell>
          <cell r="J4110">
            <v>1964000</v>
          </cell>
        </row>
        <row r="4111">
          <cell r="A4111" t="str">
            <v>P53179</v>
          </cell>
          <cell r="B4111" t="str">
            <v>SUTARTO, SH.</v>
          </cell>
          <cell r="C4111" t="str">
            <v>09B30</v>
          </cell>
          <cell r="D4111">
            <v>2364000</v>
          </cell>
          <cell r="E4111">
            <v>236400</v>
          </cell>
          <cell r="F4111">
            <v>236400</v>
          </cell>
          <cell r="G4111">
            <v>300000</v>
          </cell>
          <cell r="H4111">
            <v>1500000</v>
          </cell>
          <cell r="I4111">
            <v>0</v>
          </cell>
          <cell r="J4111">
            <v>2825000</v>
          </cell>
        </row>
        <row r="4112">
          <cell r="A4112" t="str">
            <v>P78851</v>
          </cell>
          <cell r="B4112" t="str">
            <v>ISMAIL</v>
          </cell>
          <cell r="C4112" t="str">
            <v>09C30</v>
          </cell>
          <cell r="D4112">
            <v>1436000</v>
          </cell>
          <cell r="E4112">
            <v>143600</v>
          </cell>
          <cell r="F4112">
            <v>143600</v>
          </cell>
          <cell r="G4112">
            <v>300000</v>
          </cell>
          <cell r="H4112">
            <v>0</v>
          </cell>
          <cell r="I4112">
            <v>0</v>
          </cell>
          <cell r="J4112">
            <v>1716000</v>
          </cell>
        </row>
        <row r="4113">
          <cell r="A4113" t="str">
            <v>P71580</v>
          </cell>
          <cell r="B4113" t="str">
            <v>KUSGIYANTO</v>
          </cell>
          <cell r="C4113" t="str">
            <v>09C40</v>
          </cell>
          <cell r="D4113">
            <v>1689000</v>
          </cell>
          <cell r="E4113">
            <v>168900</v>
          </cell>
          <cell r="F4113">
            <v>168900</v>
          </cell>
          <cell r="G4113">
            <v>300000</v>
          </cell>
          <cell r="H4113">
            <v>0</v>
          </cell>
          <cell r="I4113">
            <v>407000</v>
          </cell>
          <cell r="J4113">
            <v>1986000</v>
          </cell>
        </row>
        <row r="4114">
          <cell r="A4114" t="str">
            <v>P82247</v>
          </cell>
          <cell r="B4114" t="str">
            <v>FITRIANA WULANDARI</v>
          </cell>
          <cell r="C4114" t="str">
            <v>09C40</v>
          </cell>
          <cell r="D4114">
            <v>1126000</v>
          </cell>
          <cell r="E4114">
            <v>0</v>
          </cell>
          <cell r="F4114">
            <v>112600</v>
          </cell>
          <cell r="G4114">
            <v>225000</v>
          </cell>
          <cell r="H4114">
            <v>0</v>
          </cell>
          <cell r="I4114">
            <v>297000</v>
          </cell>
          <cell r="J4114">
            <v>1727000</v>
          </cell>
        </row>
        <row r="4115">
          <cell r="A4115" t="str">
            <v>P78842</v>
          </cell>
          <cell r="B4115" t="str">
            <v>ASIS</v>
          </cell>
          <cell r="C4115" t="str">
            <v>09C80</v>
          </cell>
          <cell r="D4115">
            <v>1387000</v>
          </cell>
          <cell r="E4115">
            <v>0</v>
          </cell>
          <cell r="F4115">
            <v>0</v>
          </cell>
          <cell r="G4115">
            <v>75000</v>
          </cell>
          <cell r="H4115">
            <v>0</v>
          </cell>
          <cell r="I4115">
            <v>0</v>
          </cell>
          <cell r="J4115">
            <v>1654000</v>
          </cell>
        </row>
        <row r="4116">
          <cell r="A4116" t="str">
            <v>P78843</v>
          </cell>
          <cell r="B4116" t="str">
            <v>BURI</v>
          </cell>
          <cell r="C4116" t="str">
            <v>09D20</v>
          </cell>
          <cell r="D4116">
            <v>1436000</v>
          </cell>
          <cell r="E4116">
            <v>143600</v>
          </cell>
          <cell r="F4116">
            <v>143600</v>
          </cell>
          <cell r="G4116">
            <v>300000</v>
          </cell>
          <cell r="H4116">
            <v>0</v>
          </cell>
          <cell r="I4116">
            <v>319000</v>
          </cell>
          <cell r="J4116">
            <v>1792000</v>
          </cell>
        </row>
        <row r="4117">
          <cell r="A4117" t="str">
            <v>P80787</v>
          </cell>
          <cell r="B4117" t="str">
            <v>HERU WINARTO,DRS</v>
          </cell>
          <cell r="C4117" t="str">
            <v>09D30</v>
          </cell>
          <cell r="D4117">
            <v>1738000</v>
          </cell>
          <cell r="E4117">
            <v>173800</v>
          </cell>
          <cell r="F4117">
            <v>173800</v>
          </cell>
          <cell r="G4117">
            <v>300000</v>
          </cell>
          <cell r="H4117">
            <v>0</v>
          </cell>
          <cell r="I4117">
            <v>0</v>
          </cell>
          <cell r="J4117">
            <v>2575000</v>
          </cell>
        </row>
        <row r="4118">
          <cell r="A4118" t="str">
            <v>P47222</v>
          </cell>
          <cell r="B4118" t="str">
            <v>SUWARNO, SE</v>
          </cell>
          <cell r="C4118" t="str">
            <v>09D50</v>
          </cell>
          <cell r="D4118">
            <v>2144000</v>
          </cell>
          <cell r="E4118">
            <v>214400</v>
          </cell>
          <cell r="F4118">
            <v>107200</v>
          </cell>
          <cell r="G4118">
            <v>225000</v>
          </cell>
          <cell r="H4118">
            <v>0</v>
          </cell>
          <cell r="I4118">
            <v>297000</v>
          </cell>
          <cell r="J4118">
            <v>2121000</v>
          </cell>
        </row>
        <row r="4119">
          <cell r="A4119" t="str">
            <v>P78814</v>
          </cell>
          <cell r="B4119" t="str">
            <v>SUJITNO</v>
          </cell>
          <cell r="C4119" t="str">
            <v>09E30</v>
          </cell>
          <cell r="D4119">
            <v>1436000</v>
          </cell>
          <cell r="E4119">
            <v>143600</v>
          </cell>
          <cell r="F4119">
            <v>0</v>
          </cell>
          <cell r="G4119">
            <v>150000</v>
          </cell>
          <cell r="H4119">
            <v>0</v>
          </cell>
          <cell r="I4119">
            <v>0</v>
          </cell>
          <cell r="J4119">
            <v>1716000</v>
          </cell>
        </row>
        <row r="4120">
          <cell r="A4120" t="str">
            <v>P82241</v>
          </cell>
          <cell r="B4120" t="str">
            <v>SULTON FATONI</v>
          </cell>
          <cell r="C4120" t="str">
            <v>09F80</v>
          </cell>
          <cell r="D4120">
            <v>1126000</v>
          </cell>
          <cell r="E4120">
            <v>112600</v>
          </cell>
          <cell r="F4120">
            <v>56300</v>
          </cell>
          <cell r="G4120">
            <v>225000</v>
          </cell>
          <cell r="H4120">
            <v>0</v>
          </cell>
          <cell r="I4120">
            <v>330000</v>
          </cell>
          <cell r="J4120">
            <v>1654000</v>
          </cell>
        </row>
        <row r="4121">
          <cell r="A4121" t="str">
            <v>P79949</v>
          </cell>
          <cell r="B4121" t="str">
            <v>ISNI ARTANTI</v>
          </cell>
          <cell r="C4121" t="str">
            <v>09S10</v>
          </cell>
          <cell r="D4121">
            <v>1744000</v>
          </cell>
          <cell r="E4121">
            <v>174400</v>
          </cell>
          <cell r="F4121">
            <v>174400</v>
          </cell>
          <cell r="G4121">
            <v>300000</v>
          </cell>
          <cell r="H4121">
            <v>0</v>
          </cell>
          <cell r="I4121">
            <v>0</v>
          </cell>
          <cell r="J4121">
            <v>1964000</v>
          </cell>
        </row>
        <row r="4122">
          <cell r="A4122" t="str">
            <v>P47224</v>
          </cell>
          <cell r="B4122" t="str">
            <v>BAKTIYA PURBA DEWANTARA</v>
          </cell>
          <cell r="C4122" t="str">
            <v>12000</v>
          </cell>
          <cell r="D4122">
            <v>2615000</v>
          </cell>
          <cell r="E4122">
            <v>261500</v>
          </cell>
          <cell r="F4122">
            <v>392250</v>
          </cell>
          <cell r="G4122">
            <v>375000</v>
          </cell>
          <cell r="H4122">
            <v>2100000</v>
          </cell>
          <cell r="I4122">
            <v>0</v>
          </cell>
          <cell r="J4122">
            <v>3843000</v>
          </cell>
        </row>
        <row r="4123">
          <cell r="A4123" t="str">
            <v>P47593</v>
          </cell>
          <cell r="B4123" t="str">
            <v>I MADE SUBRATA</v>
          </cell>
          <cell r="C4123" t="str">
            <v>12000</v>
          </cell>
          <cell r="D4123">
            <v>2072000</v>
          </cell>
          <cell r="E4123">
            <v>207200</v>
          </cell>
          <cell r="F4123">
            <v>103600</v>
          </cell>
          <cell r="G4123">
            <v>225000</v>
          </cell>
          <cell r="H4123">
            <v>0</v>
          </cell>
          <cell r="I4123">
            <v>0</v>
          </cell>
          <cell r="J4123">
            <v>2013000</v>
          </cell>
        </row>
        <row r="4124">
          <cell r="A4124" t="str">
            <v>P50727</v>
          </cell>
          <cell r="B4124" t="str">
            <v>HERI KISRIYANTO, DRS.M.M</v>
          </cell>
          <cell r="C4124" t="str">
            <v>12000</v>
          </cell>
          <cell r="D4124">
            <v>2522000</v>
          </cell>
          <cell r="E4124">
            <v>252200</v>
          </cell>
          <cell r="F4124">
            <v>126100</v>
          </cell>
          <cell r="G4124">
            <v>225000</v>
          </cell>
          <cell r="H4124">
            <v>2700000</v>
          </cell>
          <cell r="I4124">
            <v>0</v>
          </cell>
          <cell r="J4124">
            <v>4453000</v>
          </cell>
        </row>
        <row r="4125">
          <cell r="A4125" t="str">
            <v>P52118</v>
          </cell>
          <cell r="B4125" t="str">
            <v>ROBERT IMAM SANTOSO, S.H.</v>
          </cell>
          <cell r="C4125" t="str">
            <v>12000</v>
          </cell>
          <cell r="D4125">
            <v>2364000</v>
          </cell>
          <cell r="E4125">
            <v>236400</v>
          </cell>
          <cell r="F4125">
            <v>236400</v>
          </cell>
          <cell r="G4125">
            <v>300000</v>
          </cell>
          <cell r="H4125">
            <v>1500000</v>
          </cell>
          <cell r="I4125">
            <v>0</v>
          </cell>
          <cell r="J4125">
            <v>2691000</v>
          </cell>
        </row>
        <row r="4126">
          <cell r="A4126" t="str">
            <v>P52133</v>
          </cell>
          <cell r="B4126" t="str">
            <v>KUNAJI, S.E</v>
          </cell>
          <cell r="C4126" t="str">
            <v>12000</v>
          </cell>
          <cell r="D4126">
            <v>2442000</v>
          </cell>
          <cell r="E4126">
            <v>244200</v>
          </cell>
          <cell r="F4126">
            <v>122100</v>
          </cell>
          <cell r="G4126">
            <v>225000</v>
          </cell>
          <cell r="H4126">
            <v>2100000</v>
          </cell>
          <cell r="I4126">
            <v>0</v>
          </cell>
          <cell r="J4126">
            <v>3843000</v>
          </cell>
        </row>
        <row r="4127">
          <cell r="A4127" t="str">
            <v>P52215</v>
          </cell>
          <cell r="B4127" t="str">
            <v>I NYOMAN SUWECA</v>
          </cell>
          <cell r="C4127" t="str">
            <v>12000</v>
          </cell>
          <cell r="D4127">
            <v>2288000</v>
          </cell>
          <cell r="E4127">
            <v>228800</v>
          </cell>
          <cell r="F4127">
            <v>228800</v>
          </cell>
          <cell r="G4127">
            <v>300000</v>
          </cell>
          <cell r="H4127">
            <v>0</v>
          </cell>
          <cell r="I4127">
            <v>0</v>
          </cell>
          <cell r="J4127">
            <v>2060000</v>
          </cell>
        </row>
        <row r="4128">
          <cell r="A4128" t="str">
            <v>P53639</v>
          </cell>
          <cell r="B4128" t="str">
            <v>ADI PRIYANTO</v>
          </cell>
          <cell r="C4128" t="str">
            <v>12000</v>
          </cell>
          <cell r="D4128">
            <v>2288000</v>
          </cell>
          <cell r="E4128">
            <v>228800</v>
          </cell>
          <cell r="F4128">
            <v>228800</v>
          </cell>
          <cell r="G4128">
            <v>300000</v>
          </cell>
          <cell r="H4128">
            <v>0</v>
          </cell>
          <cell r="I4128">
            <v>0</v>
          </cell>
          <cell r="J4128">
            <v>2148000</v>
          </cell>
        </row>
        <row r="4129">
          <cell r="A4129" t="str">
            <v>P54363</v>
          </cell>
          <cell r="B4129" t="str">
            <v>MARYANTO MARKUS, S.IP,MM</v>
          </cell>
          <cell r="C4129" t="str">
            <v>12000</v>
          </cell>
          <cell r="D4129">
            <v>2364000</v>
          </cell>
          <cell r="E4129">
            <v>236400</v>
          </cell>
          <cell r="F4129">
            <v>0</v>
          </cell>
          <cell r="G4129">
            <v>150000</v>
          </cell>
          <cell r="H4129">
            <v>2100000</v>
          </cell>
          <cell r="I4129">
            <v>0</v>
          </cell>
          <cell r="J4129">
            <v>3843000</v>
          </cell>
        </row>
        <row r="4130">
          <cell r="A4130" t="str">
            <v>P54366</v>
          </cell>
          <cell r="B4130" t="str">
            <v>DJONI ERNAWAN, S.E.</v>
          </cell>
          <cell r="C4130" t="str">
            <v>12000</v>
          </cell>
          <cell r="D4130">
            <v>2364000</v>
          </cell>
          <cell r="E4130">
            <v>236400</v>
          </cell>
          <cell r="F4130">
            <v>118200</v>
          </cell>
          <cell r="G4130">
            <v>225000</v>
          </cell>
          <cell r="H4130">
            <v>1500000</v>
          </cell>
          <cell r="I4130">
            <v>0</v>
          </cell>
          <cell r="J4130">
            <v>2806000</v>
          </cell>
        </row>
        <row r="4131">
          <cell r="A4131" t="str">
            <v>P54436</v>
          </cell>
          <cell r="B4131" t="str">
            <v>EFFENDI SINAGA, Drs., B.St., M.M.PIA.</v>
          </cell>
          <cell r="C4131" t="str">
            <v>12000</v>
          </cell>
          <cell r="D4131">
            <v>2605000</v>
          </cell>
          <cell r="E4131">
            <v>260500</v>
          </cell>
          <cell r="F4131">
            <v>390750</v>
          </cell>
          <cell r="G4131">
            <v>375000</v>
          </cell>
          <cell r="H4131">
            <v>4800000</v>
          </cell>
          <cell r="I4131">
            <v>0</v>
          </cell>
          <cell r="J4131">
            <v>5551000</v>
          </cell>
        </row>
        <row r="4132">
          <cell r="A4132" t="str">
            <v>P55340</v>
          </cell>
          <cell r="B4132" t="str">
            <v>WILLIEM Y. WONLELE</v>
          </cell>
          <cell r="C4132" t="str">
            <v>12000</v>
          </cell>
          <cell r="D4132">
            <v>2288000</v>
          </cell>
          <cell r="E4132">
            <v>0</v>
          </cell>
          <cell r="F4132">
            <v>228800</v>
          </cell>
          <cell r="G4132">
            <v>225000</v>
          </cell>
          <cell r="H4132">
            <v>1500000</v>
          </cell>
          <cell r="I4132">
            <v>0</v>
          </cell>
          <cell r="J4132">
            <v>2806000</v>
          </cell>
        </row>
        <row r="4133">
          <cell r="A4133" t="str">
            <v>P55466</v>
          </cell>
          <cell r="B4133" t="str">
            <v>TRIYANTO, S.E.</v>
          </cell>
          <cell r="C4133" t="str">
            <v>12000</v>
          </cell>
          <cell r="D4133">
            <v>1998000</v>
          </cell>
          <cell r="E4133">
            <v>199800</v>
          </cell>
          <cell r="F4133">
            <v>199800</v>
          </cell>
          <cell r="G4133">
            <v>300000</v>
          </cell>
          <cell r="H4133">
            <v>1500000</v>
          </cell>
          <cell r="I4133">
            <v>0</v>
          </cell>
          <cell r="J4133">
            <v>2806000</v>
          </cell>
        </row>
        <row r="4134">
          <cell r="A4134" t="str">
            <v>P62388</v>
          </cell>
          <cell r="B4134" t="str">
            <v>AKHMAD SALIM TAUFIK, SE., MM</v>
          </cell>
          <cell r="C4134" t="str">
            <v>12000</v>
          </cell>
          <cell r="D4134">
            <v>2442000</v>
          </cell>
          <cell r="E4134">
            <v>244200</v>
          </cell>
          <cell r="F4134">
            <v>244200</v>
          </cell>
          <cell r="G4134">
            <v>300000</v>
          </cell>
          <cell r="H4134">
            <v>2100000</v>
          </cell>
          <cell r="I4134">
            <v>0</v>
          </cell>
          <cell r="J4134">
            <v>3843000</v>
          </cell>
        </row>
        <row r="4135">
          <cell r="A4135" t="str">
            <v>P66366</v>
          </cell>
          <cell r="B4135" t="str">
            <v>NATY YULIANUS HADJOH</v>
          </cell>
          <cell r="C4135" t="str">
            <v>12000</v>
          </cell>
          <cell r="D4135">
            <v>2072000</v>
          </cell>
          <cell r="E4135">
            <v>207200</v>
          </cell>
          <cell r="F4135">
            <v>207200</v>
          </cell>
          <cell r="G4135">
            <v>300000</v>
          </cell>
          <cell r="H4135">
            <v>0</v>
          </cell>
          <cell r="I4135">
            <v>0</v>
          </cell>
          <cell r="J4135">
            <v>2013000</v>
          </cell>
        </row>
        <row r="4136">
          <cell r="A4136" t="str">
            <v>P69012</v>
          </cell>
          <cell r="B4136" t="str">
            <v>MUHDAR</v>
          </cell>
          <cell r="C4136" t="str">
            <v>12000</v>
          </cell>
          <cell r="D4136">
            <v>1692000</v>
          </cell>
          <cell r="E4136">
            <v>169200</v>
          </cell>
          <cell r="F4136">
            <v>169200</v>
          </cell>
          <cell r="G4136">
            <v>300000</v>
          </cell>
          <cell r="H4136">
            <v>0</v>
          </cell>
          <cell r="I4136">
            <v>0</v>
          </cell>
          <cell r="J4136">
            <v>1879000</v>
          </cell>
        </row>
        <row r="4137">
          <cell r="A4137" t="str">
            <v>P76536</v>
          </cell>
          <cell r="B4137" t="str">
            <v>ARI SARWITRI, S.E.</v>
          </cell>
          <cell r="C4137" t="str">
            <v>12000</v>
          </cell>
          <cell r="D4137">
            <v>1994000</v>
          </cell>
          <cell r="E4137">
            <v>199400</v>
          </cell>
          <cell r="F4137">
            <v>99700</v>
          </cell>
          <cell r="G4137">
            <v>225000</v>
          </cell>
          <cell r="H4137">
            <v>1500000</v>
          </cell>
          <cell r="I4137">
            <v>0</v>
          </cell>
          <cell r="J4137">
            <v>2806000</v>
          </cell>
        </row>
        <row r="4138">
          <cell r="A4138" t="str">
            <v>P76619</v>
          </cell>
          <cell r="B4138" t="str">
            <v>NI WAYAN YULIANI</v>
          </cell>
          <cell r="C4138" t="str">
            <v>12000</v>
          </cell>
          <cell r="D4138">
            <v>1689000</v>
          </cell>
          <cell r="E4138">
            <v>168900</v>
          </cell>
          <cell r="F4138">
            <v>168900</v>
          </cell>
          <cell r="G4138">
            <v>300000</v>
          </cell>
          <cell r="H4138">
            <v>0</v>
          </cell>
          <cell r="I4138">
            <v>0</v>
          </cell>
          <cell r="J4138">
            <v>1946000</v>
          </cell>
        </row>
        <row r="4139">
          <cell r="A4139" t="str">
            <v>P76621</v>
          </cell>
          <cell r="B4139" t="str">
            <v>I WAYAN WIBAWA, S.Sos.</v>
          </cell>
          <cell r="C4139" t="str">
            <v>12000</v>
          </cell>
          <cell r="D4139">
            <v>1689000</v>
          </cell>
          <cell r="E4139">
            <v>168900</v>
          </cell>
          <cell r="F4139">
            <v>168900</v>
          </cell>
          <cell r="G4139">
            <v>300000</v>
          </cell>
          <cell r="H4139">
            <v>0</v>
          </cell>
          <cell r="I4139">
            <v>0</v>
          </cell>
          <cell r="J4139">
            <v>1946000</v>
          </cell>
        </row>
        <row r="4140">
          <cell r="A4140" t="str">
            <v>P76627</v>
          </cell>
          <cell r="B4140" t="str">
            <v>ENI RUSMIATI</v>
          </cell>
          <cell r="C4140" t="str">
            <v>12000</v>
          </cell>
          <cell r="D4140">
            <v>1689000</v>
          </cell>
          <cell r="E4140">
            <v>0</v>
          </cell>
          <cell r="F4140">
            <v>0</v>
          </cell>
          <cell r="G4140">
            <v>75000</v>
          </cell>
          <cell r="H4140">
            <v>0</v>
          </cell>
          <cell r="I4140">
            <v>0</v>
          </cell>
          <cell r="J4140">
            <v>1946000</v>
          </cell>
        </row>
        <row r="4141">
          <cell r="A4141" t="str">
            <v>P76631</v>
          </cell>
          <cell r="B4141" t="str">
            <v>I GUSTI AGUNG HENDRA JAYA</v>
          </cell>
          <cell r="C4141" t="str">
            <v>12000</v>
          </cell>
          <cell r="D4141">
            <v>1689000</v>
          </cell>
          <cell r="E4141">
            <v>168900</v>
          </cell>
          <cell r="F4141">
            <v>168900</v>
          </cell>
          <cell r="G4141">
            <v>300000</v>
          </cell>
          <cell r="H4141">
            <v>0</v>
          </cell>
          <cell r="I4141">
            <v>330000</v>
          </cell>
          <cell r="J4141">
            <v>1946000</v>
          </cell>
        </row>
        <row r="4142">
          <cell r="A4142" t="str">
            <v>P76640</v>
          </cell>
          <cell r="B4142" t="str">
            <v>NI MADE ASTITI</v>
          </cell>
          <cell r="C4142" t="str">
            <v>12000</v>
          </cell>
          <cell r="D4142">
            <v>1689000</v>
          </cell>
          <cell r="E4142">
            <v>168900</v>
          </cell>
          <cell r="F4142">
            <v>168900</v>
          </cell>
          <cell r="G4142">
            <v>300000</v>
          </cell>
          <cell r="H4142">
            <v>0</v>
          </cell>
          <cell r="I4142">
            <v>0</v>
          </cell>
          <cell r="J4142">
            <v>1946000</v>
          </cell>
        </row>
        <row r="4143">
          <cell r="A4143" t="str">
            <v>P76678</v>
          </cell>
          <cell r="B4143" t="str">
            <v>SARLOTHA DJADI, S.AB.</v>
          </cell>
          <cell r="C4143" t="str">
            <v>12000</v>
          </cell>
          <cell r="D4143">
            <v>1635000</v>
          </cell>
          <cell r="E4143">
            <v>163500</v>
          </cell>
          <cell r="F4143">
            <v>81750</v>
          </cell>
          <cell r="G4143">
            <v>225000</v>
          </cell>
          <cell r="H4143">
            <v>0</v>
          </cell>
          <cell r="I4143">
            <v>0</v>
          </cell>
          <cell r="J4143">
            <v>1956000</v>
          </cell>
        </row>
        <row r="4144">
          <cell r="A4144" t="str">
            <v>P77140</v>
          </cell>
          <cell r="B4144" t="str">
            <v>BAMBANG PRIYATNO</v>
          </cell>
          <cell r="C4144" t="str">
            <v>12000</v>
          </cell>
          <cell r="D4144">
            <v>1529000</v>
          </cell>
          <cell r="E4144">
            <v>0</v>
          </cell>
          <cell r="F4144">
            <v>0</v>
          </cell>
          <cell r="G4144">
            <v>75000</v>
          </cell>
          <cell r="H4144">
            <v>0</v>
          </cell>
          <cell r="I4144">
            <v>0</v>
          </cell>
          <cell r="J4144">
            <v>1812000</v>
          </cell>
        </row>
        <row r="4145">
          <cell r="A4145" t="str">
            <v>P77191</v>
          </cell>
          <cell r="B4145" t="str">
            <v>JOKO WIRATNO, S.E.</v>
          </cell>
          <cell r="C4145" t="str">
            <v>12000</v>
          </cell>
          <cell r="D4145">
            <v>1865000</v>
          </cell>
          <cell r="E4145">
            <v>186500</v>
          </cell>
          <cell r="F4145">
            <v>186500</v>
          </cell>
          <cell r="G4145">
            <v>300000</v>
          </cell>
          <cell r="H4145">
            <v>1500000</v>
          </cell>
          <cell r="I4145">
            <v>0</v>
          </cell>
          <cell r="J4145">
            <v>2967000</v>
          </cell>
        </row>
        <row r="4146">
          <cell r="A4146" t="str">
            <v>P78612</v>
          </cell>
          <cell r="B4146" t="str">
            <v>I GEDE LETRO, B.Sc., Ac.</v>
          </cell>
          <cell r="C4146" t="str">
            <v>12000</v>
          </cell>
          <cell r="D4146">
            <v>1930000</v>
          </cell>
          <cell r="E4146">
            <v>193000</v>
          </cell>
          <cell r="F4146">
            <v>193000</v>
          </cell>
          <cell r="G4146">
            <v>300000</v>
          </cell>
          <cell r="H4146">
            <v>0</v>
          </cell>
          <cell r="I4146">
            <v>0</v>
          </cell>
          <cell r="J4146">
            <v>2081000</v>
          </cell>
        </row>
        <row r="4147">
          <cell r="A4147" t="str">
            <v>P78908</v>
          </cell>
          <cell r="B4147" t="str">
            <v>BENY SOESANTO</v>
          </cell>
          <cell r="C4147" t="str">
            <v>12000</v>
          </cell>
          <cell r="D4147">
            <v>1865000</v>
          </cell>
          <cell r="E4147">
            <v>186500</v>
          </cell>
          <cell r="F4147">
            <v>186500</v>
          </cell>
          <cell r="G4147">
            <v>300000</v>
          </cell>
          <cell r="H4147">
            <v>1500000</v>
          </cell>
          <cell r="I4147">
            <v>0</v>
          </cell>
          <cell r="J4147">
            <v>2806000</v>
          </cell>
        </row>
        <row r="4148">
          <cell r="A4148" t="str">
            <v>P79203</v>
          </cell>
          <cell r="B4148" t="str">
            <v>NI WAYAN MANDIARI</v>
          </cell>
          <cell r="C4148" t="str">
            <v>12000</v>
          </cell>
          <cell r="D4148">
            <v>1744000</v>
          </cell>
          <cell r="E4148">
            <v>174400</v>
          </cell>
          <cell r="F4148">
            <v>174400</v>
          </cell>
          <cell r="G4148">
            <v>300000</v>
          </cell>
          <cell r="H4148">
            <v>0</v>
          </cell>
          <cell r="I4148">
            <v>0</v>
          </cell>
          <cell r="J4148">
            <v>2013000</v>
          </cell>
        </row>
        <row r="4149">
          <cell r="A4149" t="str">
            <v>P79208</v>
          </cell>
          <cell r="B4149" t="str">
            <v>MADE NENY SUWANDENI, S.E.</v>
          </cell>
          <cell r="C4149" t="str">
            <v>12000</v>
          </cell>
          <cell r="D4149">
            <v>1744000</v>
          </cell>
          <cell r="E4149">
            <v>174400</v>
          </cell>
          <cell r="F4149">
            <v>174400</v>
          </cell>
          <cell r="G4149">
            <v>300000</v>
          </cell>
          <cell r="H4149">
            <v>0</v>
          </cell>
          <cell r="I4149">
            <v>0</v>
          </cell>
          <cell r="J4149">
            <v>2013000</v>
          </cell>
        </row>
        <row r="4150">
          <cell r="A4150" t="str">
            <v>P79210</v>
          </cell>
          <cell r="B4150" t="str">
            <v>ASTOETIEK PRASETIJOWATI</v>
          </cell>
          <cell r="C4150" t="str">
            <v>12000</v>
          </cell>
          <cell r="D4150">
            <v>1744000</v>
          </cell>
          <cell r="E4150">
            <v>0</v>
          </cell>
          <cell r="F4150">
            <v>0</v>
          </cell>
          <cell r="G4150">
            <v>75000</v>
          </cell>
          <cell r="H4150">
            <v>0</v>
          </cell>
          <cell r="I4150">
            <v>0</v>
          </cell>
          <cell r="J4150">
            <v>2013000</v>
          </cell>
        </row>
        <row r="4151">
          <cell r="A4151" t="str">
            <v>P80048</v>
          </cell>
          <cell r="B4151" t="str">
            <v>FAHRUROZI, Drs.</v>
          </cell>
          <cell r="C4151" t="str">
            <v>12000</v>
          </cell>
          <cell r="D4151">
            <v>1861000</v>
          </cell>
          <cell r="E4151">
            <v>186100</v>
          </cell>
          <cell r="F4151">
            <v>186100</v>
          </cell>
          <cell r="G4151">
            <v>300000</v>
          </cell>
          <cell r="H4151">
            <v>1500000</v>
          </cell>
          <cell r="I4151">
            <v>0</v>
          </cell>
          <cell r="J4151">
            <v>2806000</v>
          </cell>
        </row>
        <row r="4152">
          <cell r="A4152" t="str">
            <v>P80054</v>
          </cell>
          <cell r="B4152" t="str">
            <v>DWI WATININGSIH, SE,Ak</v>
          </cell>
          <cell r="C4152" t="str">
            <v>12000</v>
          </cell>
          <cell r="D4152">
            <v>1744000</v>
          </cell>
          <cell r="E4152">
            <v>0</v>
          </cell>
          <cell r="F4152">
            <v>0</v>
          </cell>
          <cell r="G4152">
            <v>75000</v>
          </cell>
          <cell r="H4152">
            <v>1500000</v>
          </cell>
          <cell r="I4152">
            <v>0</v>
          </cell>
          <cell r="J4152">
            <v>2806000</v>
          </cell>
        </row>
        <row r="4153">
          <cell r="A4153" t="str">
            <v>P80390</v>
          </cell>
          <cell r="B4153" t="str">
            <v>RETNO SRI HANDAYANI, S.E.</v>
          </cell>
          <cell r="C4153" t="str">
            <v>12000</v>
          </cell>
          <cell r="D4153">
            <v>1686000</v>
          </cell>
          <cell r="E4153">
            <v>168600</v>
          </cell>
          <cell r="F4153">
            <v>168600</v>
          </cell>
          <cell r="G4153">
            <v>300000</v>
          </cell>
          <cell r="H4153">
            <v>1500000</v>
          </cell>
          <cell r="I4153">
            <v>0</v>
          </cell>
          <cell r="J4153">
            <v>2806000</v>
          </cell>
        </row>
        <row r="4154">
          <cell r="A4154" t="str">
            <v>P80473</v>
          </cell>
          <cell r="B4154" t="str">
            <v>JISLIA OUDUIL, S.E.</v>
          </cell>
          <cell r="C4154" t="str">
            <v>12000</v>
          </cell>
          <cell r="D4154">
            <v>1799000</v>
          </cell>
          <cell r="E4154">
            <v>179900</v>
          </cell>
          <cell r="F4154">
            <v>179900</v>
          </cell>
          <cell r="G4154">
            <v>300000</v>
          </cell>
          <cell r="H4154">
            <v>1500000</v>
          </cell>
          <cell r="I4154">
            <v>0</v>
          </cell>
          <cell r="J4154">
            <v>2806000</v>
          </cell>
        </row>
        <row r="4155">
          <cell r="A4155" t="str">
            <v>P80474</v>
          </cell>
          <cell r="B4155" t="str">
            <v>MARTINUS PATI  HURINT, S.SOS., M.M.</v>
          </cell>
          <cell r="C4155" t="str">
            <v>12000</v>
          </cell>
          <cell r="D4155">
            <v>1799000</v>
          </cell>
          <cell r="E4155">
            <v>179900</v>
          </cell>
          <cell r="F4155">
            <v>179900</v>
          </cell>
          <cell r="G4155">
            <v>300000</v>
          </cell>
          <cell r="H4155">
            <v>1500000</v>
          </cell>
          <cell r="I4155">
            <v>0</v>
          </cell>
          <cell r="J4155">
            <v>2806000</v>
          </cell>
        </row>
        <row r="4156">
          <cell r="A4156" t="str">
            <v>P81224</v>
          </cell>
          <cell r="B4156" t="str">
            <v>YOSEPH WANGGA, S.E.</v>
          </cell>
          <cell r="C4156" t="str">
            <v>12000</v>
          </cell>
          <cell r="D4156">
            <v>1738000</v>
          </cell>
          <cell r="E4156">
            <v>173800</v>
          </cell>
          <cell r="F4156">
            <v>173800</v>
          </cell>
          <cell r="G4156">
            <v>300000</v>
          </cell>
          <cell r="H4156">
            <v>0</v>
          </cell>
          <cell r="I4156">
            <v>0</v>
          </cell>
          <cell r="J4156">
            <v>2060000</v>
          </cell>
        </row>
        <row r="4157">
          <cell r="A4157" t="str">
            <v>P81233</v>
          </cell>
          <cell r="B4157" t="str">
            <v>HENRY EDWARD, S.SOS.</v>
          </cell>
          <cell r="C4157" t="str">
            <v>12000</v>
          </cell>
          <cell r="D4157">
            <v>1625000</v>
          </cell>
          <cell r="E4157">
            <v>162500</v>
          </cell>
          <cell r="F4157">
            <v>162500</v>
          </cell>
          <cell r="G4157">
            <v>300000</v>
          </cell>
          <cell r="H4157">
            <v>1500000</v>
          </cell>
          <cell r="I4157">
            <v>0</v>
          </cell>
          <cell r="J4157">
            <v>2806000</v>
          </cell>
        </row>
        <row r="4158">
          <cell r="A4158" t="str">
            <v>P82117</v>
          </cell>
          <cell r="B4158" t="str">
            <v>HARIS YUDIPURNAWAN</v>
          </cell>
          <cell r="C4158" t="str">
            <v>12000</v>
          </cell>
          <cell r="D4158">
            <v>1164000</v>
          </cell>
          <cell r="E4158">
            <v>116400</v>
          </cell>
          <cell r="F4158">
            <v>116400</v>
          </cell>
          <cell r="G4158">
            <v>300000</v>
          </cell>
          <cell r="H4158">
            <v>0</v>
          </cell>
          <cell r="I4158">
            <v>803000</v>
          </cell>
          <cell r="J4158">
            <v>1745000</v>
          </cell>
        </row>
        <row r="4159">
          <cell r="A4159" t="str">
            <v>P82122</v>
          </cell>
          <cell r="B4159" t="str">
            <v>I NENGAH SUDIANA</v>
          </cell>
          <cell r="C4159" t="str">
            <v>12000</v>
          </cell>
          <cell r="D4159">
            <v>1126000</v>
          </cell>
          <cell r="E4159">
            <v>112600</v>
          </cell>
          <cell r="F4159">
            <v>56300</v>
          </cell>
          <cell r="G4159">
            <v>225000</v>
          </cell>
          <cell r="H4159">
            <v>0</v>
          </cell>
          <cell r="I4159">
            <v>0</v>
          </cell>
          <cell r="J4159">
            <v>1678000</v>
          </cell>
        </row>
        <row r="4160">
          <cell r="A4160" t="str">
            <v>P82147</v>
          </cell>
          <cell r="B4160" t="str">
            <v>PETRUS MARIUS ABANAT</v>
          </cell>
          <cell r="C4160" t="str">
            <v>12000</v>
          </cell>
          <cell r="D4160">
            <v>1088000</v>
          </cell>
          <cell r="E4160">
            <v>108800</v>
          </cell>
          <cell r="F4160">
            <v>108800</v>
          </cell>
          <cell r="G4160">
            <v>300000</v>
          </cell>
          <cell r="H4160">
            <v>0</v>
          </cell>
          <cell r="I4160">
            <v>297000</v>
          </cell>
          <cell r="J4160">
            <v>1815000</v>
          </cell>
        </row>
        <row r="4161">
          <cell r="A4161" t="str">
            <v>P82149</v>
          </cell>
          <cell r="B4161" t="str">
            <v>PETRUS SAMUEL KELEN</v>
          </cell>
          <cell r="C4161" t="str">
            <v>12000</v>
          </cell>
          <cell r="D4161">
            <v>1164000</v>
          </cell>
          <cell r="E4161">
            <v>0</v>
          </cell>
          <cell r="F4161">
            <v>0</v>
          </cell>
          <cell r="G4161">
            <v>75000</v>
          </cell>
          <cell r="H4161">
            <v>0</v>
          </cell>
          <cell r="I4161">
            <v>0</v>
          </cell>
          <cell r="J4161">
            <v>1674000</v>
          </cell>
        </row>
        <row r="4162">
          <cell r="A4162" t="str">
            <v>P82836</v>
          </cell>
          <cell r="B4162" t="str">
            <v>I MADE ADE SANWIRA,ST</v>
          </cell>
          <cell r="C4162" t="str">
            <v>12000</v>
          </cell>
          <cell r="D4162">
            <v>1202000</v>
          </cell>
          <cell r="E4162">
            <v>120200</v>
          </cell>
          <cell r="F4162">
            <v>0</v>
          </cell>
          <cell r="G4162">
            <v>150000</v>
          </cell>
          <cell r="H4162">
            <v>0</v>
          </cell>
          <cell r="I4162">
            <v>0</v>
          </cell>
          <cell r="J4162">
            <v>1812000</v>
          </cell>
        </row>
        <row r="4163">
          <cell r="A4163" t="str">
            <v>P82847</v>
          </cell>
          <cell r="B4163" t="str">
            <v>KETUT BUDI ADNYANA</v>
          </cell>
          <cell r="C4163" t="str">
            <v>12000</v>
          </cell>
          <cell r="D4163">
            <v>1052000</v>
          </cell>
          <cell r="E4163">
            <v>0</v>
          </cell>
          <cell r="F4163">
            <v>0</v>
          </cell>
          <cell r="G4163">
            <v>75000</v>
          </cell>
          <cell r="H4163">
            <v>0</v>
          </cell>
          <cell r="I4163">
            <v>0</v>
          </cell>
          <cell r="J4163">
            <v>1678000</v>
          </cell>
        </row>
        <row r="4164">
          <cell r="A4164" t="str">
            <v>P82851</v>
          </cell>
          <cell r="B4164" t="str">
            <v>ENY PURWANTI</v>
          </cell>
          <cell r="C4164" t="str">
            <v>12000</v>
          </cell>
          <cell r="D4164">
            <v>1052000</v>
          </cell>
          <cell r="E4164">
            <v>0</v>
          </cell>
          <cell r="F4164">
            <v>0</v>
          </cell>
          <cell r="G4164">
            <v>75000</v>
          </cell>
          <cell r="H4164">
            <v>0</v>
          </cell>
          <cell r="I4164">
            <v>396000</v>
          </cell>
          <cell r="J4164">
            <v>1678000</v>
          </cell>
        </row>
        <row r="4165">
          <cell r="A4165" t="str">
            <v>P82856</v>
          </cell>
          <cell r="B4165" t="str">
            <v>ALBERTUS GURU GARA, S.E.</v>
          </cell>
          <cell r="C4165" t="str">
            <v>12000</v>
          </cell>
          <cell r="D4165">
            <v>1052000</v>
          </cell>
          <cell r="E4165">
            <v>105200</v>
          </cell>
          <cell r="F4165">
            <v>0</v>
          </cell>
          <cell r="G4165">
            <v>150000</v>
          </cell>
          <cell r="H4165">
            <v>0</v>
          </cell>
          <cell r="I4165">
            <v>0</v>
          </cell>
          <cell r="J4165">
            <v>1678000</v>
          </cell>
        </row>
        <row r="4166">
          <cell r="A4166" t="str">
            <v>P53193</v>
          </cell>
          <cell r="B4166" t="str">
            <v>ARIFIN AFFANDY, S.H.,MM</v>
          </cell>
          <cell r="C4166" t="str">
            <v>12005</v>
          </cell>
          <cell r="D4166">
            <v>2284000</v>
          </cell>
          <cell r="E4166">
            <v>228400</v>
          </cell>
          <cell r="F4166">
            <v>228400</v>
          </cell>
          <cell r="G4166">
            <v>300000</v>
          </cell>
          <cell r="H4166">
            <v>2100000</v>
          </cell>
          <cell r="I4166">
            <v>0</v>
          </cell>
          <cell r="J4166">
            <v>3843000</v>
          </cell>
        </row>
        <row r="4167">
          <cell r="A4167" t="str">
            <v>P53215</v>
          </cell>
          <cell r="B4167" t="str">
            <v>PUDI HARSONO, DRS.</v>
          </cell>
          <cell r="C4167" t="str">
            <v>12005</v>
          </cell>
          <cell r="D4167">
            <v>2522000</v>
          </cell>
          <cell r="E4167">
            <v>252200</v>
          </cell>
          <cell r="F4167">
            <v>0</v>
          </cell>
          <cell r="G4167">
            <v>150000</v>
          </cell>
          <cell r="H4167">
            <v>2100000</v>
          </cell>
          <cell r="I4167">
            <v>0</v>
          </cell>
          <cell r="J4167">
            <v>3843000</v>
          </cell>
        </row>
        <row r="4168">
          <cell r="A4168" t="str">
            <v>P54491</v>
          </cell>
          <cell r="B4168" t="str">
            <v>I GEDE HAWARIOKA, S.E.</v>
          </cell>
          <cell r="C4168" t="str">
            <v>12005</v>
          </cell>
          <cell r="D4168">
            <v>2442000</v>
          </cell>
          <cell r="E4168">
            <v>244200</v>
          </cell>
          <cell r="F4168">
            <v>122100</v>
          </cell>
          <cell r="G4168">
            <v>225000</v>
          </cell>
          <cell r="H4168">
            <v>2100000</v>
          </cell>
          <cell r="I4168">
            <v>0</v>
          </cell>
          <cell r="J4168">
            <v>3339000</v>
          </cell>
        </row>
        <row r="4169">
          <cell r="A4169" t="str">
            <v>P62931</v>
          </cell>
          <cell r="B4169" t="str">
            <v>SUYATNO, SE, MM</v>
          </cell>
          <cell r="C4169" t="str">
            <v>12005</v>
          </cell>
          <cell r="D4169">
            <v>2279000</v>
          </cell>
          <cell r="E4169">
            <v>227900</v>
          </cell>
          <cell r="F4169">
            <v>227900</v>
          </cell>
          <cell r="G4169">
            <v>300000</v>
          </cell>
          <cell r="H4169">
            <v>2700000</v>
          </cell>
          <cell r="I4169">
            <v>0</v>
          </cell>
          <cell r="J4169">
            <v>4154000</v>
          </cell>
        </row>
        <row r="4170">
          <cell r="A4170" t="str">
            <v>P80494</v>
          </cell>
          <cell r="B4170" t="str">
            <v>MOHAMAD MUDJIB W. SE</v>
          </cell>
          <cell r="C4170" t="str">
            <v>12005</v>
          </cell>
          <cell r="D4170">
            <v>1799000</v>
          </cell>
          <cell r="E4170">
            <v>179900</v>
          </cell>
          <cell r="F4170">
            <v>179900</v>
          </cell>
          <cell r="G4170">
            <v>300000</v>
          </cell>
          <cell r="H4170">
            <v>1500000</v>
          </cell>
          <cell r="I4170">
            <v>0</v>
          </cell>
          <cell r="J4170">
            <v>2806000</v>
          </cell>
        </row>
        <row r="4171">
          <cell r="A4171" t="str">
            <v>P81976</v>
          </cell>
          <cell r="B4171" t="str">
            <v>RINNY AMELIA HADJOH, S.E.</v>
          </cell>
          <cell r="C4171" t="str">
            <v>12005</v>
          </cell>
          <cell r="D4171">
            <v>1520000</v>
          </cell>
          <cell r="E4171">
            <v>152000</v>
          </cell>
          <cell r="F4171">
            <v>0</v>
          </cell>
          <cell r="G4171">
            <v>150000</v>
          </cell>
          <cell r="H4171">
            <v>1500000</v>
          </cell>
          <cell r="I4171">
            <v>0</v>
          </cell>
          <cell r="J4171">
            <v>2806000</v>
          </cell>
        </row>
        <row r="4172">
          <cell r="A4172" t="str">
            <v>P80031</v>
          </cell>
          <cell r="B4172" t="str">
            <v>SUPRIYANTO, SE</v>
          </cell>
          <cell r="C4172" t="str">
            <v>12006</v>
          </cell>
          <cell r="D4172">
            <v>1923000</v>
          </cell>
          <cell r="E4172">
            <v>192300</v>
          </cell>
          <cell r="F4172">
            <v>192300</v>
          </cell>
          <cell r="G4172">
            <v>300000</v>
          </cell>
          <cell r="H4172">
            <v>2100000</v>
          </cell>
          <cell r="I4172">
            <v>0</v>
          </cell>
          <cell r="J4172">
            <v>3843000</v>
          </cell>
        </row>
        <row r="4173">
          <cell r="A4173" t="str">
            <v>P80403</v>
          </cell>
          <cell r="B4173" t="str">
            <v>DWI WURYANTADI, S.E.</v>
          </cell>
          <cell r="C4173" t="str">
            <v>12006</v>
          </cell>
          <cell r="D4173">
            <v>1686000</v>
          </cell>
          <cell r="E4173">
            <v>168600</v>
          </cell>
          <cell r="F4173">
            <v>168600</v>
          </cell>
          <cell r="G4173">
            <v>300000</v>
          </cell>
          <cell r="H4173">
            <v>1500000</v>
          </cell>
          <cell r="I4173">
            <v>0</v>
          </cell>
          <cell r="J4173">
            <v>2806000</v>
          </cell>
        </row>
        <row r="4174">
          <cell r="A4174" t="str">
            <v>P81225</v>
          </cell>
          <cell r="B4174" t="str">
            <v>YONRI  GLEIN  MAUBOY, S.E.</v>
          </cell>
          <cell r="C4174" t="str">
            <v>12006</v>
          </cell>
          <cell r="D4174">
            <v>1625000</v>
          </cell>
          <cell r="E4174">
            <v>162500</v>
          </cell>
          <cell r="F4174">
            <v>162500</v>
          </cell>
          <cell r="G4174">
            <v>300000</v>
          </cell>
          <cell r="H4174">
            <v>1500000</v>
          </cell>
          <cell r="I4174">
            <v>0</v>
          </cell>
          <cell r="J4174">
            <v>2806000</v>
          </cell>
        </row>
        <row r="4175">
          <cell r="A4175" t="str">
            <v>P80008</v>
          </cell>
          <cell r="B4175" t="str">
            <v>AGUNG SEWOKO SIDHI, SE</v>
          </cell>
          <cell r="C4175" t="str">
            <v>12007</v>
          </cell>
          <cell r="D4175">
            <v>1861000</v>
          </cell>
          <cell r="E4175">
            <v>186100</v>
          </cell>
          <cell r="F4175">
            <v>186100</v>
          </cell>
          <cell r="G4175">
            <v>300000</v>
          </cell>
          <cell r="H4175">
            <v>1500000</v>
          </cell>
          <cell r="I4175">
            <v>0</v>
          </cell>
          <cell r="J4175">
            <v>3812000</v>
          </cell>
        </row>
        <row r="4176">
          <cell r="A4176" t="str">
            <v>P80762</v>
          </cell>
          <cell r="B4176" t="str">
            <v>GUSNA RATNA DEWATA,SE</v>
          </cell>
          <cell r="C4176" t="str">
            <v>12007</v>
          </cell>
          <cell r="D4176">
            <v>1738000</v>
          </cell>
          <cell r="E4176">
            <v>173800</v>
          </cell>
          <cell r="F4176">
            <v>0</v>
          </cell>
          <cell r="G4176">
            <v>150000</v>
          </cell>
          <cell r="H4176">
            <v>1500000</v>
          </cell>
          <cell r="I4176">
            <v>0</v>
          </cell>
          <cell r="J4176">
            <v>3036000</v>
          </cell>
        </row>
        <row r="4177">
          <cell r="A4177" t="str">
            <v>P80028</v>
          </cell>
          <cell r="B4177" t="str">
            <v>A.SIGIT AGUNG WIBOWO, S.E.</v>
          </cell>
          <cell r="C4177" t="str">
            <v>12008</v>
          </cell>
          <cell r="D4177">
            <v>1990000</v>
          </cell>
          <cell r="E4177">
            <v>0</v>
          </cell>
          <cell r="F4177">
            <v>0</v>
          </cell>
          <cell r="G4177">
            <v>75000</v>
          </cell>
          <cell r="H4177">
            <v>2100000</v>
          </cell>
          <cell r="I4177">
            <v>0</v>
          </cell>
          <cell r="J4177">
            <v>4064000</v>
          </cell>
        </row>
        <row r="4178">
          <cell r="A4178" t="str">
            <v>P81239</v>
          </cell>
          <cell r="B4178" t="str">
            <v>TONNY  GOZALI, S.SOS.</v>
          </cell>
          <cell r="C4178" t="str">
            <v>12008</v>
          </cell>
          <cell r="D4178">
            <v>1625000</v>
          </cell>
          <cell r="E4178">
            <v>162500</v>
          </cell>
          <cell r="F4178">
            <v>81250</v>
          </cell>
          <cell r="G4178">
            <v>225000</v>
          </cell>
          <cell r="H4178">
            <v>1500000</v>
          </cell>
          <cell r="I4178">
            <v>0</v>
          </cell>
          <cell r="J4178">
            <v>2967000</v>
          </cell>
        </row>
        <row r="4179">
          <cell r="A4179" t="str">
            <v>P78663</v>
          </cell>
          <cell r="B4179" t="str">
            <v>SUJUD SRI HANDOYO, SE</v>
          </cell>
          <cell r="C4179" t="str">
            <v>12009</v>
          </cell>
          <cell r="D4179">
            <v>1994000</v>
          </cell>
          <cell r="E4179">
            <v>199400</v>
          </cell>
          <cell r="F4179">
            <v>199400</v>
          </cell>
          <cell r="G4179">
            <v>300000</v>
          </cell>
          <cell r="H4179">
            <v>2100000</v>
          </cell>
          <cell r="I4179">
            <v>0</v>
          </cell>
          <cell r="J4179">
            <v>3843000</v>
          </cell>
        </row>
        <row r="4180">
          <cell r="A4180" t="str">
            <v>P80102</v>
          </cell>
          <cell r="B4180" t="str">
            <v>DWI PURWANTO, S.SOS</v>
          </cell>
          <cell r="C4180" t="str">
            <v>12009</v>
          </cell>
          <cell r="D4180">
            <v>1744000</v>
          </cell>
          <cell r="E4180">
            <v>174400</v>
          </cell>
          <cell r="F4180">
            <v>174400</v>
          </cell>
          <cell r="G4180">
            <v>300000</v>
          </cell>
          <cell r="H4180">
            <v>900000</v>
          </cell>
          <cell r="I4180">
            <v>0</v>
          </cell>
          <cell r="J4180">
            <v>2553000</v>
          </cell>
        </row>
        <row r="4181">
          <cell r="A4181" t="str">
            <v>P52122</v>
          </cell>
          <cell r="B4181" t="str">
            <v>DEWA MADE WIRA, DRS.</v>
          </cell>
          <cell r="C4181" t="str">
            <v>12020</v>
          </cell>
          <cell r="D4181">
            <v>2442000</v>
          </cell>
          <cell r="E4181">
            <v>244200</v>
          </cell>
          <cell r="F4181">
            <v>0</v>
          </cell>
          <cell r="G4181">
            <v>150000</v>
          </cell>
          <cell r="H4181">
            <v>1600000</v>
          </cell>
          <cell r="I4181">
            <v>0</v>
          </cell>
          <cell r="J4181">
            <v>3538000</v>
          </cell>
        </row>
        <row r="4182">
          <cell r="A4182" t="str">
            <v>P76592</v>
          </cell>
          <cell r="B4182" t="str">
            <v>I MADE SUATRA WISADA, S.E.</v>
          </cell>
          <cell r="C4182" t="str">
            <v>12040</v>
          </cell>
          <cell r="D4182">
            <v>1744000</v>
          </cell>
          <cell r="E4182">
            <v>174400</v>
          </cell>
          <cell r="F4182">
            <v>174400</v>
          </cell>
          <cell r="G4182">
            <v>300000</v>
          </cell>
          <cell r="H4182">
            <v>0</v>
          </cell>
          <cell r="I4182">
            <v>605000</v>
          </cell>
          <cell r="J4182">
            <v>2121000</v>
          </cell>
        </row>
        <row r="4183">
          <cell r="A4183" t="str">
            <v>P76634</v>
          </cell>
          <cell r="B4183" t="str">
            <v>NI KETUT SITI, S.H.</v>
          </cell>
          <cell r="C4183" t="str">
            <v>12040</v>
          </cell>
          <cell r="D4183">
            <v>1689000</v>
          </cell>
          <cell r="E4183">
            <v>0</v>
          </cell>
          <cell r="F4183">
            <v>0</v>
          </cell>
          <cell r="G4183">
            <v>75000</v>
          </cell>
          <cell r="H4183">
            <v>0</v>
          </cell>
          <cell r="I4183">
            <v>583000</v>
          </cell>
          <cell r="J4183">
            <v>2054000</v>
          </cell>
        </row>
        <row r="4184">
          <cell r="A4184" t="str">
            <v>P79947</v>
          </cell>
          <cell r="B4184" t="str">
            <v>SUNDOYO, S.E.</v>
          </cell>
          <cell r="C4184" t="str">
            <v>12040</v>
          </cell>
          <cell r="D4184">
            <v>1802000</v>
          </cell>
          <cell r="E4184">
            <v>180200</v>
          </cell>
          <cell r="F4184">
            <v>90100</v>
          </cell>
          <cell r="G4184">
            <v>225000</v>
          </cell>
          <cell r="H4184">
            <v>1500000</v>
          </cell>
          <cell r="I4184">
            <v>0</v>
          </cell>
          <cell r="J4184">
            <v>3172000</v>
          </cell>
        </row>
        <row r="4185">
          <cell r="A4185" t="str">
            <v>P81852</v>
          </cell>
          <cell r="B4185" t="str">
            <v>HARJANTO</v>
          </cell>
          <cell r="C4185" t="str">
            <v>12040</v>
          </cell>
          <cell r="D4185">
            <v>1168000</v>
          </cell>
          <cell r="E4185">
            <v>116800</v>
          </cell>
          <cell r="F4185">
            <v>58400</v>
          </cell>
          <cell r="G4185">
            <v>225000</v>
          </cell>
          <cell r="H4185">
            <v>0</v>
          </cell>
          <cell r="I4185">
            <v>330000</v>
          </cell>
          <cell r="J4185">
            <v>1718000</v>
          </cell>
        </row>
        <row r="4186">
          <cell r="A4186" t="str">
            <v>P82842</v>
          </cell>
          <cell r="B4186" t="str">
            <v>NI WAYAN SETIANINGSIH</v>
          </cell>
          <cell r="C4186" t="str">
            <v>12040</v>
          </cell>
          <cell r="D4186">
            <v>1052000</v>
          </cell>
          <cell r="E4186">
            <v>0</v>
          </cell>
          <cell r="F4186">
            <v>0</v>
          </cell>
          <cell r="G4186">
            <v>75000</v>
          </cell>
          <cell r="H4186">
            <v>0</v>
          </cell>
          <cell r="I4186">
            <v>319000</v>
          </cell>
          <cell r="J4186">
            <v>1785000</v>
          </cell>
        </row>
        <row r="4187">
          <cell r="A4187" t="str">
            <v>P78643</v>
          </cell>
          <cell r="B4187" t="str">
            <v>SUHARYONO. S.SOS.</v>
          </cell>
          <cell r="C4187" t="str">
            <v>12070</v>
          </cell>
          <cell r="D4187">
            <v>1930000</v>
          </cell>
          <cell r="E4187">
            <v>193000</v>
          </cell>
          <cell r="F4187">
            <v>193000</v>
          </cell>
          <cell r="G4187">
            <v>300000</v>
          </cell>
          <cell r="H4187">
            <v>1500000</v>
          </cell>
          <cell r="I4187">
            <v>0</v>
          </cell>
          <cell r="J4187">
            <v>2808000</v>
          </cell>
        </row>
        <row r="4188">
          <cell r="A4188" t="str">
            <v>P81704</v>
          </cell>
          <cell r="B4188" t="str">
            <v>NI PUTU LAHENI WIDYASARI, S.E.</v>
          </cell>
          <cell r="C4188" t="str">
            <v>12070</v>
          </cell>
          <cell r="D4188">
            <v>1333000</v>
          </cell>
          <cell r="E4188">
            <v>133300</v>
          </cell>
          <cell r="F4188">
            <v>133300</v>
          </cell>
          <cell r="G4188">
            <v>300000</v>
          </cell>
          <cell r="H4188">
            <v>0</v>
          </cell>
          <cell r="I4188">
            <v>825000</v>
          </cell>
          <cell r="J4188">
            <v>1920000</v>
          </cell>
        </row>
        <row r="4189">
          <cell r="A4189" t="str">
            <v>P81824</v>
          </cell>
          <cell r="B4189" t="str">
            <v>WAHYUDI SETIADI</v>
          </cell>
          <cell r="C4189" t="str">
            <v>12070</v>
          </cell>
          <cell r="D4189">
            <v>1207000</v>
          </cell>
          <cell r="E4189">
            <v>120700</v>
          </cell>
          <cell r="F4189">
            <v>120700</v>
          </cell>
          <cell r="G4189">
            <v>300000</v>
          </cell>
          <cell r="H4189">
            <v>0</v>
          </cell>
          <cell r="I4189">
            <v>0</v>
          </cell>
          <cell r="J4189">
            <v>1785000</v>
          </cell>
        </row>
        <row r="4190">
          <cell r="A4190" t="str">
            <v>P81408</v>
          </cell>
          <cell r="B4190" t="str">
            <v>KETUT SUADNYANA</v>
          </cell>
          <cell r="C4190" t="str">
            <v>12080</v>
          </cell>
          <cell r="D4190">
            <v>1246000</v>
          </cell>
          <cell r="E4190">
            <v>124600</v>
          </cell>
          <cell r="F4190">
            <v>62300</v>
          </cell>
          <cell r="G4190">
            <v>225000</v>
          </cell>
          <cell r="H4190">
            <v>0</v>
          </cell>
          <cell r="I4190">
            <v>825000</v>
          </cell>
          <cell r="J4190">
            <v>1852000</v>
          </cell>
        </row>
        <row r="4191">
          <cell r="A4191" t="str">
            <v>P62845</v>
          </cell>
          <cell r="B4191" t="str">
            <v>RUSFANDI, S.E., MM.</v>
          </cell>
          <cell r="C4191" t="str">
            <v>12100</v>
          </cell>
          <cell r="D4191">
            <v>2284000</v>
          </cell>
          <cell r="E4191">
            <v>228400</v>
          </cell>
          <cell r="F4191">
            <v>228400</v>
          </cell>
          <cell r="G4191">
            <v>300000</v>
          </cell>
          <cell r="H4191">
            <v>1600000</v>
          </cell>
          <cell r="I4191">
            <v>0</v>
          </cell>
          <cell r="J4191">
            <v>4209000</v>
          </cell>
        </row>
        <row r="4192">
          <cell r="A4192" t="str">
            <v>P69002</v>
          </cell>
          <cell r="B4192" t="str">
            <v>LALU AZHAR</v>
          </cell>
          <cell r="C4192" t="str">
            <v>12100</v>
          </cell>
          <cell r="D4192">
            <v>1592000</v>
          </cell>
          <cell r="E4192">
            <v>159200</v>
          </cell>
          <cell r="F4192">
            <v>159200</v>
          </cell>
          <cell r="G4192">
            <v>300000</v>
          </cell>
          <cell r="H4192">
            <v>0</v>
          </cell>
          <cell r="I4192">
            <v>0</v>
          </cell>
          <cell r="J4192">
            <v>1777000</v>
          </cell>
        </row>
        <row r="4193">
          <cell r="A4193" t="str">
            <v>P80478</v>
          </cell>
          <cell r="B4193" t="str">
            <v>FRANSISKUS SEMUA, S.SOS.</v>
          </cell>
          <cell r="C4193" t="str">
            <v>12100</v>
          </cell>
          <cell r="D4193">
            <v>1799000</v>
          </cell>
          <cell r="E4193">
            <v>179900</v>
          </cell>
          <cell r="F4193">
            <v>179900</v>
          </cell>
          <cell r="G4193">
            <v>300000</v>
          </cell>
          <cell r="H4193">
            <v>1500000</v>
          </cell>
          <cell r="I4193">
            <v>0</v>
          </cell>
          <cell r="J4193">
            <v>2928000</v>
          </cell>
        </row>
        <row r="4194">
          <cell r="A4194" t="str">
            <v>P81984</v>
          </cell>
          <cell r="B4194" t="str">
            <v>SANRI NAIBAHO</v>
          </cell>
          <cell r="C4194" t="str">
            <v>12130</v>
          </cell>
          <cell r="D4194">
            <v>1204000</v>
          </cell>
          <cell r="E4194">
            <v>120400</v>
          </cell>
          <cell r="F4194">
            <v>0</v>
          </cell>
          <cell r="G4194">
            <v>150000</v>
          </cell>
          <cell r="H4194">
            <v>0</v>
          </cell>
          <cell r="I4194">
            <v>0</v>
          </cell>
          <cell r="J4194">
            <v>1610000</v>
          </cell>
        </row>
        <row r="4195">
          <cell r="A4195" t="str">
            <v>P80284</v>
          </cell>
          <cell r="B4195" t="str">
            <v>I MADE ALIT YADNYA, S.E.</v>
          </cell>
          <cell r="C4195" t="str">
            <v>12140</v>
          </cell>
          <cell r="D4195">
            <v>1923000</v>
          </cell>
          <cell r="E4195">
            <v>192300</v>
          </cell>
          <cell r="F4195">
            <v>192300</v>
          </cell>
          <cell r="G4195">
            <v>300000</v>
          </cell>
          <cell r="H4195">
            <v>1600000</v>
          </cell>
          <cell r="I4195">
            <v>0</v>
          </cell>
          <cell r="J4195">
            <v>3538000</v>
          </cell>
        </row>
        <row r="4196">
          <cell r="A4196" t="str">
            <v>P81023</v>
          </cell>
          <cell r="B4196" t="str">
            <v>AKHIRUL ANWAR, S.H.</v>
          </cell>
          <cell r="C4196" t="str">
            <v>12140</v>
          </cell>
          <cell r="D4196">
            <v>1573000</v>
          </cell>
          <cell r="E4196">
            <v>157300</v>
          </cell>
          <cell r="F4196">
            <v>157300</v>
          </cell>
          <cell r="G4196">
            <v>300000</v>
          </cell>
          <cell r="H4196">
            <v>0</v>
          </cell>
          <cell r="I4196">
            <v>583000</v>
          </cell>
          <cell r="J4196">
            <v>2121000</v>
          </cell>
        </row>
        <row r="4197">
          <cell r="A4197" t="str">
            <v>P71511</v>
          </cell>
          <cell r="B4197" t="str">
            <v>MOH. SALEH</v>
          </cell>
          <cell r="C4197" t="str">
            <v>12150</v>
          </cell>
          <cell r="D4197">
            <v>1705000</v>
          </cell>
          <cell r="E4197">
            <v>170500</v>
          </cell>
          <cell r="F4197">
            <v>85250</v>
          </cell>
          <cell r="G4197">
            <v>225000</v>
          </cell>
          <cell r="H4197">
            <v>0</v>
          </cell>
          <cell r="I4197">
            <v>352000</v>
          </cell>
          <cell r="J4197">
            <v>1852000</v>
          </cell>
        </row>
        <row r="4198">
          <cell r="A4198" t="str">
            <v>P78867</v>
          </cell>
          <cell r="B4198" t="str">
            <v>MOH. SAHIR</v>
          </cell>
          <cell r="C4198" t="str">
            <v>12160</v>
          </cell>
          <cell r="D4198">
            <v>1486000</v>
          </cell>
          <cell r="E4198">
            <v>148600</v>
          </cell>
          <cell r="F4198">
            <v>74300</v>
          </cell>
          <cell r="G4198">
            <v>225000</v>
          </cell>
          <cell r="H4198">
            <v>0</v>
          </cell>
          <cell r="I4198">
            <v>374000</v>
          </cell>
          <cell r="J4198">
            <v>1852000</v>
          </cell>
        </row>
        <row r="4199">
          <cell r="A4199" t="str">
            <v>P81831</v>
          </cell>
          <cell r="B4199" t="str">
            <v>WILFRIDUS JAMAT</v>
          </cell>
          <cell r="C4199" t="str">
            <v>12170</v>
          </cell>
          <cell r="D4199">
            <v>1207000</v>
          </cell>
          <cell r="E4199">
            <v>120700</v>
          </cell>
          <cell r="F4199">
            <v>60350</v>
          </cell>
          <cell r="G4199">
            <v>225000</v>
          </cell>
          <cell r="H4199">
            <v>0</v>
          </cell>
          <cell r="I4199">
            <v>297000</v>
          </cell>
          <cell r="J4199">
            <v>1712000</v>
          </cell>
        </row>
        <row r="4200">
          <cell r="A4200" t="str">
            <v>P76705</v>
          </cell>
          <cell r="B4200" t="str">
            <v>BAGUS GEDE TIRTA, S.E.</v>
          </cell>
          <cell r="C4200" t="str">
            <v>12270</v>
          </cell>
          <cell r="D4200">
            <v>1689000</v>
          </cell>
          <cell r="E4200">
            <v>168900</v>
          </cell>
          <cell r="F4200">
            <v>168900</v>
          </cell>
          <cell r="G4200">
            <v>300000</v>
          </cell>
          <cell r="H4200">
            <v>0</v>
          </cell>
          <cell r="I4200">
            <v>0</v>
          </cell>
          <cell r="J4200">
            <v>2925000</v>
          </cell>
        </row>
        <row r="4201">
          <cell r="A4201" t="str">
            <v>P76741</v>
          </cell>
          <cell r="B4201" t="str">
            <v>MUNASIH, S.E.</v>
          </cell>
          <cell r="C4201" t="str">
            <v>12290</v>
          </cell>
          <cell r="D4201">
            <v>1689000</v>
          </cell>
          <cell r="E4201">
            <v>168900</v>
          </cell>
          <cell r="F4201">
            <v>168900</v>
          </cell>
          <cell r="G4201">
            <v>300000</v>
          </cell>
          <cell r="H4201">
            <v>0</v>
          </cell>
          <cell r="I4201">
            <v>583000</v>
          </cell>
          <cell r="J4201">
            <v>2054000</v>
          </cell>
        </row>
        <row r="4202">
          <cell r="A4202" t="str">
            <v>P77404</v>
          </cell>
          <cell r="B4202" t="str">
            <v>KHAERUL SALEH</v>
          </cell>
          <cell r="C4202" t="str">
            <v>12310</v>
          </cell>
          <cell r="D4202">
            <v>1583000</v>
          </cell>
          <cell r="E4202">
            <v>158300</v>
          </cell>
          <cell r="F4202">
            <v>158300</v>
          </cell>
          <cell r="G4202">
            <v>300000</v>
          </cell>
          <cell r="H4202">
            <v>0</v>
          </cell>
          <cell r="I4202">
            <v>352000</v>
          </cell>
          <cell r="J4202">
            <v>1841000</v>
          </cell>
        </row>
        <row r="4203">
          <cell r="A4203" t="str">
            <v>P62988</v>
          </cell>
          <cell r="B4203" t="str">
            <v>SURANTO, S.E.</v>
          </cell>
          <cell r="C4203" t="str">
            <v>12330</v>
          </cell>
          <cell r="D4203">
            <v>2211000</v>
          </cell>
          <cell r="E4203">
            <v>221100</v>
          </cell>
          <cell r="F4203">
            <v>221100</v>
          </cell>
          <cell r="G4203">
            <v>300000</v>
          </cell>
          <cell r="H4203">
            <v>1500000</v>
          </cell>
          <cell r="I4203">
            <v>0</v>
          </cell>
          <cell r="J4203">
            <v>2928000</v>
          </cell>
        </row>
        <row r="4204">
          <cell r="A4204" t="str">
            <v>P62786</v>
          </cell>
          <cell r="B4204" t="str">
            <v>TRI RESTU SUBAGYO, SE. MM.</v>
          </cell>
          <cell r="C4204" t="str">
            <v>12360</v>
          </cell>
          <cell r="D4204">
            <v>2279000</v>
          </cell>
          <cell r="E4204">
            <v>227900</v>
          </cell>
          <cell r="F4204">
            <v>341850</v>
          </cell>
          <cell r="G4204">
            <v>375000</v>
          </cell>
          <cell r="H4204">
            <v>2100000</v>
          </cell>
          <cell r="I4204">
            <v>0</v>
          </cell>
          <cell r="J4204">
            <v>3683000</v>
          </cell>
        </row>
        <row r="4205">
          <cell r="A4205" t="str">
            <v>P81860</v>
          </cell>
          <cell r="B4205" t="str">
            <v>I MADE ARJANA</v>
          </cell>
          <cell r="C4205" t="str">
            <v>12370</v>
          </cell>
          <cell r="D4205">
            <v>1168000</v>
          </cell>
          <cell r="E4205">
            <v>116800</v>
          </cell>
          <cell r="F4205">
            <v>116800</v>
          </cell>
          <cell r="G4205">
            <v>300000</v>
          </cell>
          <cell r="H4205">
            <v>0</v>
          </cell>
          <cell r="I4205">
            <v>319000</v>
          </cell>
          <cell r="J4205">
            <v>1718000</v>
          </cell>
        </row>
        <row r="4206">
          <cell r="A4206" t="str">
            <v>P79239</v>
          </cell>
          <cell r="B4206" t="str">
            <v>ANAK AGUNG MIKA AMBARA</v>
          </cell>
          <cell r="C4206" t="str">
            <v>12430</v>
          </cell>
          <cell r="D4206">
            <v>1744000</v>
          </cell>
          <cell r="E4206">
            <v>174400</v>
          </cell>
          <cell r="F4206">
            <v>87200</v>
          </cell>
          <cell r="G4206">
            <v>225000</v>
          </cell>
          <cell r="H4206">
            <v>0</v>
          </cell>
          <cell r="I4206">
            <v>825000</v>
          </cell>
          <cell r="J4206">
            <v>2121000</v>
          </cell>
        </row>
        <row r="4207">
          <cell r="A4207" t="str">
            <v>P76672</v>
          </cell>
          <cell r="B4207" t="str">
            <v>DAUD MAKONI</v>
          </cell>
          <cell r="C4207" t="str">
            <v>12500</v>
          </cell>
          <cell r="D4207">
            <v>1689000</v>
          </cell>
          <cell r="E4207">
            <v>168900</v>
          </cell>
          <cell r="F4207">
            <v>168900</v>
          </cell>
          <cell r="G4207">
            <v>300000</v>
          </cell>
          <cell r="H4207">
            <v>0</v>
          </cell>
          <cell r="I4207">
            <v>330000</v>
          </cell>
          <cell r="J4207">
            <v>2172000</v>
          </cell>
        </row>
        <row r="4208">
          <cell r="A4208" t="str">
            <v>P81910</v>
          </cell>
          <cell r="B4208" t="str">
            <v>DJAMALUDIN KLING</v>
          </cell>
          <cell r="C4208" t="str">
            <v>12500</v>
          </cell>
          <cell r="D4208">
            <v>1056000</v>
          </cell>
          <cell r="E4208">
            <v>105600</v>
          </cell>
          <cell r="F4208">
            <v>105600</v>
          </cell>
          <cell r="G4208">
            <v>300000</v>
          </cell>
          <cell r="H4208">
            <v>0</v>
          </cell>
          <cell r="I4208">
            <v>319000</v>
          </cell>
          <cell r="J4208">
            <v>1665000</v>
          </cell>
        </row>
        <row r="4209">
          <cell r="A4209" t="str">
            <v>P76685</v>
          </cell>
          <cell r="B4209" t="str">
            <v>OKTOFIANUS MAIKA</v>
          </cell>
          <cell r="C4209" t="str">
            <v>12520</v>
          </cell>
          <cell r="D4209">
            <v>1689000</v>
          </cell>
          <cell r="E4209">
            <v>168900</v>
          </cell>
          <cell r="F4209">
            <v>168900</v>
          </cell>
          <cell r="G4209">
            <v>300000</v>
          </cell>
          <cell r="H4209">
            <v>0</v>
          </cell>
          <cell r="I4209">
            <v>0</v>
          </cell>
          <cell r="J4209">
            <v>2172000</v>
          </cell>
        </row>
        <row r="4210">
          <cell r="A4210" t="str">
            <v>P81250</v>
          </cell>
          <cell r="B4210" t="str">
            <v>JEANRY  HEROLD  LOLOWANG</v>
          </cell>
          <cell r="C4210" t="str">
            <v>12600</v>
          </cell>
          <cell r="D4210">
            <v>1377000</v>
          </cell>
          <cell r="E4210">
            <v>137700</v>
          </cell>
          <cell r="F4210">
            <v>68850</v>
          </cell>
          <cell r="G4210">
            <v>225000</v>
          </cell>
          <cell r="H4210">
            <v>0</v>
          </cell>
          <cell r="I4210">
            <v>407000</v>
          </cell>
          <cell r="J4210">
            <v>2101000</v>
          </cell>
        </row>
        <row r="4211">
          <cell r="A4211" t="str">
            <v>P76688</v>
          </cell>
          <cell r="B4211" t="str">
            <v>JERMIAS J.A.L. FRANCIS</v>
          </cell>
          <cell r="C4211" t="str">
            <v>12610</v>
          </cell>
          <cell r="D4211">
            <v>1689000</v>
          </cell>
          <cell r="E4211">
            <v>168900</v>
          </cell>
          <cell r="F4211">
            <v>168900</v>
          </cell>
          <cell r="G4211">
            <v>300000</v>
          </cell>
          <cell r="H4211">
            <v>0</v>
          </cell>
          <cell r="I4211">
            <v>605000</v>
          </cell>
          <cell r="J4211">
            <v>2172000</v>
          </cell>
        </row>
        <row r="4212">
          <cell r="A4212" t="str">
            <v>P82154</v>
          </cell>
          <cell r="B4212" t="str">
            <v>LYSBETH ERLAIN HUTAGAOL</v>
          </cell>
          <cell r="C4212" t="str">
            <v>12630</v>
          </cell>
          <cell r="D4212">
            <v>1164000</v>
          </cell>
          <cell r="E4212">
            <v>116400</v>
          </cell>
          <cell r="F4212">
            <v>58200</v>
          </cell>
          <cell r="G4212">
            <v>225000</v>
          </cell>
          <cell r="H4212">
            <v>0</v>
          </cell>
          <cell r="I4212">
            <v>297000</v>
          </cell>
          <cell r="J4212">
            <v>2035000</v>
          </cell>
        </row>
        <row r="4213">
          <cell r="A4213" t="str">
            <v>P80288</v>
          </cell>
          <cell r="B4213" t="str">
            <v>MUHAMMAD ASFANY, S.E.</v>
          </cell>
          <cell r="C4213" t="str">
            <v>12640</v>
          </cell>
          <cell r="D4213">
            <v>1923000</v>
          </cell>
          <cell r="E4213">
            <v>192300</v>
          </cell>
          <cell r="F4213">
            <v>192300</v>
          </cell>
          <cell r="G4213">
            <v>300000</v>
          </cell>
          <cell r="H4213">
            <v>1500000</v>
          </cell>
          <cell r="I4213">
            <v>0</v>
          </cell>
          <cell r="J4213">
            <v>3354000</v>
          </cell>
        </row>
        <row r="4214">
          <cell r="A4214" t="str">
            <v>P79212</v>
          </cell>
          <cell r="B4214" t="str">
            <v>ANDJAR IDAJANTI, S.E.</v>
          </cell>
          <cell r="C4214" t="str">
            <v>12760</v>
          </cell>
          <cell r="D4214">
            <v>1744000</v>
          </cell>
          <cell r="E4214">
            <v>174400</v>
          </cell>
          <cell r="F4214">
            <v>174400</v>
          </cell>
          <cell r="G4214">
            <v>300000</v>
          </cell>
          <cell r="H4214">
            <v>1500000</v>
          </cell>
          <cell r="I4214">
            <v>0</v>
          </cell>
          <cell r="J4214">
            <v>2925000</v>
          </cell>
        </row>
        <row r="4215">
          <cell r="A4215" t="str">
            <v>P52920</v>
          </cell>
          <cell r="B4215" t="str">
            <v>I MADE ARSANA, DRS, MM</v>
          </cell>
          <cell r="C4215" t="str">
            <v>13000</v>
          </cell>
          <cell r="D4215">
            <v>2522000</v>
          </cell>
          <cell r="E4215">
            <v>252200</v>
          </cell>
          <cell r="F4215">
            <v>0</v>
          </cell>
          <cell r="G4215">
            <v>120000</v>
          </cell>
          <cell r="H4215">
            <v>2700000</v>
          </cell>
          <cell r="I4215">
            <v>0</v>
          </cell>
          <cell r="J4215">
            <v>5525000</v>
          </cell>
        </row>
        <row r="4216">
          <cell r="A4216" t="str">
            <v>P66368</v>
          </cell>
          <cell r="B4216" t="str">
            <v>MARMO</v>
          </cell>
          <cell r="C4216" t="str">
            <v>13000</v>
          </cell>
          <cell r="D4216">
            <v>1809000</v>
          </cell>
          <cell r="E4216">
            <v>180900</v>
          </cell>
          <cell r="F4216">
            <v>90450</v>
          </cell>
          <cell r="G4216">
            <v>225000</v>
          </cell>
          <cell r="H4216">
            <v>0</v>
          </cell>
          <cell r="I4216">
            <v>0</v>
          </cell>
          <cell r="J4216">
            <v>2218000</v>
          </cell>
        </row>
        <row r="4217">
          <cell r="A4217" t="str">
            <v>P76711</v>
          </cell>
          <cell r="B4217" t="str">
            <v>MUHAMMAD YUSRAN, S.E.</v>
          </cell>
          <cell r="C4217" t="str">
            <v>13000</v>
          </cell>
          <cell r="D4217">
            <v>1927000</v>
          </cell>
          <cell r="E4217">
            <v>192700</v>
          </cell>
          <cell r="F4217">
            <v>192700</v>
          </cell>
          <cell r="G4217">
            <v>300000</v>
          </cell>
          <cell r="H4217">
            <v>1500000</v>
          </cell>
          <cell r="I4217">
            <v>0</v>
          </cell>
          <cell r="J4217">
            <v>3059000</v>
          </cell>
        </row>
        <row r="4218">
          <cell r="A4218" t="str">
            <v>P78850</v>
          </cell>
          <cell r="B4218" t="str">
            <v>ACHMAD ISKANDAR, S.E</v>
          </cell>
          <cell r="C4218" t="str">
            <v>13000</v>
          </cell>
          <cell r="D4218">
            <v>1427000</v>
          </cell>
          <cell r="E4218">
            <v>0</v>
          </cell>
          <cell r="F4218">
            <v>142700</v>
          </cell>
          <cell r="G4218">
            <v>225000</v>
          </cell>
          <cell r="H4218">
            <v>0</v>
          </cell>
          <cell r="I4218">
            <v>0</v>
          </cell>
          <cell r="J4218">
            <v>1976000</v>
          </cell>
        </row>
        <row r="4219">
          <cell r="A4219" t="str">
            <v>P78877</v>
          </cell>
          <cell r="B4219" t="str">
            <v>URAY ISKANDAR, SE</v>
          </cell>
          <cell r="C4219" t="str">
            <v>13000</v>
          </cell>
          <cell r="D4219">
            <v>1526000</v>
          </cell>
          <cell r="E4219">
            <v>152600</v>
          </cell>
          <cell r="F4219">
            <v>152600</v>
          </cell>
          <cell r="G4219">
            <v>300000</v>
          </cell>
          <cell r="H4219">
            <v>0</v>
          </cell>
          <cell r="I4219">
            <v>495000</v>
          </cell>
          <cell r="J4219">
            <v>2141000</v>
          </cell>
        </row>
        <row r="4220">
          <cell r="A4220" t="str">
            <v>P79390</v>
          </cell>
          <cell r="B4220" t="str">
            <v>BASUKI TRI ANDAYANI,SE</v>
          </cell>
          <cell r="C4220" t="str">
            <v>13000</v>
          </cell>
          <cell r="D4220">
            <v>1865000</v>
          </cell>
          <cell r="E4220">
            <v>186500</v>
          </cell>
          <cell r="F4220">
            <v>186500</v>
          </cell>
          <cell r="G4220">
            <v>300000</v>
          </cell>
          <cell r="H4220">
            <v>1500000</v>
          </cell>
          <cell r="I4220">
            <v>0</v>
          </cell>
          <cell r="J4220">
            <v>3197000</v>
          </cell>
        </row>
        <row r="4221">
          <cell r="A4221" t="str">
            <v>P79403</v>
          </cell>
          <cell r="B4221" t="str">
            <v>EDY PURWANTO, S.SOS.</v>
          </cell>
          <cell r="C4221" t="str">
            <v>13000</v>
          </cell>
          <cell r="D4221">
            <v>1865000</v>
          </cell>
          <cell r="E4221">
            <v>186500</v>
          </cell>
          <cell r="F4221">
            <v>186500</v>
          </cell>
          <cell r="G4221">
            <v>300000</v>
          </cell>
          <cell r="H4221">
            <v>2100000</v>
          </cell>
          <cell r="I4221">
            <v>0</v>
          </cell>
          <cell r="J4221">
            <v>4379000</v>
          </cell>
        </row>
        <row r="4222">
          <cell r="A4222" t="str">
            <v>P79588</v>
          </cell>
          <cell r="B4222" t="str">
            <v>DEDI MOCHAMAD JAIDI, SE.</v>
          </cell>
          <cell r="C4222" t="str">
            <v>13000</v>
          </cell>
          <cell r="D4222">
            <v>1686000</v>
          </cell>
          <cell r="E4222">
            <v>168600</v>
          </cell>
          <cell r="F4222">
            <v>168600</v>
          </cell>
          <cell r="G4222">
            <v>300000</v>
          </cell>
          <cell r="H4222">
            <v>900000</v>
          </cell>
          <cell r="I4222">
            <v>0</v>
          </cell>
          <cell r="J4222">
            <v>2921000</v>
          </cell>
        </row>
        <row r="4223">
          <cell r="A4223" t="str">
            <v>P79637</v>
          </cell>
          <cell r="B4223" t="str">
            <v>AHMAD BUDI MULYANTO,SE</v>
          </cell>
          <cell r="C4223" t="str">
            <v>13000</v>
          </cell>
          <cell r="D4223">
            <v>1686000</v>
          </cell>
          <cell r="E4223">
            <v>168600</v>
          </cell>
          <cell r="F4223">
            <v>168600</v>
          </cell>
          <cell r="G4223">
            <v>300000</v>
          </cell>
          <cell r="H4223">
            <v>900000</v>
          </cell>
          <cell r="I4223">
            <v>0</v>
          </cell>
          <cell r="J4223">
            <v>2921000</v>
          </cell>
        </row>
        <row r="4224">
          <cell r="A4224" t="str">
            <v>P79738</v>
          </cell>
          <cell r="B4224" t="str">
            <v>RETNO TYAS UTAMI, SE,AK.</v>
          </cell>
          <cell r="C4224" t="str">
            <v>13000</v>
          </cell>
          <cell r="D4224">
            <v>2060000</v>
          </cell>
          <cell r="E4224">
            <v>206000</v>
          </cell>
          <cell r="F4224">
            <v>103000</v>
          </cell>
          <cell r="G4224">
            <v>225000</v>
          </cell>
          <cell r="H4224">
            <v>1500000</v>
          </cell>
          <cell r="I4224">
            <v>0</v>
          </cell>
          <cell r="J4224">
            <v>3197000</v>
          </cell>
        </row>
        <row r="4225">
          <cell r="A4225" t="str">
            <v>P79741</v>
          </cell>
          <cell r="B4225" t="str">
            <v>SRIYANI, SE.,M.M.</v>
          </cell>
          <cell r="C4225" t="str">
            <v>13000</v>
          </cell>
          <cell r="D4225">
            <v>1927000</v>
          </cell>
          <cell r="E4225">
            <v>192700</v>
          </cell>
          <cell r="F4225">
            <v>192700</v>
          </cell>
          <cell r="G4225">
            <v>300000</v>
          </cell>
          <cell r="H4225">
            <v>1500000</v>
          </cell>
          <cell r="I4225">
            <v>0</v>
          </cell>
          <cell r="J4225">
            <v>4001000</v>
          </cell>
        </row>
        <row r="4226">
          <cell r="A4226" t="str">
            <v>P79818</v>
          </cell>
          <cell r="B4226" t="str">
            <v>ARRI PURNOMO WIBOWO, SE</v>
          </cell>
          <cell r="C4226" t="str">
            <v>13000</v>
          </cell>
          <cell r="D4226">
            <v>1632000</v>
          </cell>
          <cell r="E4226">
            <v>163200</v>
          </cell>
          <cell r="F4226">
            <v>163200</v>
          </cell>
          <cell r="G4226">
            <v>300000</v>
          </cell>
          <cell r="H4226">
            <v>900000</v>
          </cell>
          <cell r="I4226">
            <v>0</v>
          </cell>
          <cell r="J4226">
            <v>2921000</v>
          </cell>
        </row>
        <row r="4227">
          <cell r="A4227" t="str">
            <v>P79843</v>
          </cell>
          <cell r="B4227" t="str">
            <v>LILIK SUJATMININGSIH, SE.</v>
          </cell>
          <cell r="C4227" t="str">
            <v>13000</v>
          </cell>
          <cell r="D4227">
            <v>2060000</v>
          </cell>
          <cell r="E4227">
            <v>206000</v>
          </cell>
          <cell r="F4227">
            <v>103000</v>
          </cell>
          <cell r="G4227">
            <v>225000</v>
          </cell>
          <cell r="H4227">
            <v>1500000</v>
          </cell>
          <cell r="I4227">
            <v>0</v>
          </cell>
          <cell r="J4227">
            <v>4001000</v>
          </cell>
        </row>
        <row r="4228">
          <cell r="A4228" t="str">
            <v>P79858</v>
          </cell>
          <cell r="B4228" t="str">
            <v>BUDI RAHAYU,SE</v>
          </cell>
          <cell r="C4228" t="str">
            <v>13000</v>
          </cell>
          <cell r="D4228">
            <v>1799000</v>
          </cell>
          <cell r="E4228">
            <v>179900</v>
          </cell>
          <cell r="F4228">
            <v>0</v>
          </cell>
          <cell r="G4228">
            <v>150000</v>
          </cell>
          <cell r="H4228">
            <v>1500000</v>
          </cell>
          <cell r="I4228">
            <v>0</v>
          </cell>
          <cell r="J4228">
            <v>3197000</v>
          </cell>
        </row>
        <row r="4229">
          <cell r="A4229" t="str">
            <v>P79899</v>
          </cell>
          <cell r="B4229" t="str">
            <v>Ir.AKHMAD GANI PRIYANTONO</v>
          </cell>
          <cell r="C4229" t="str">
            <v>13000</v>
          </cell>
          <cell r="D4229">
            <v>2060000</v>
          </cell>
          <cell r="E4229">
            <v>206000</v>
          </cell>
          <cell r="F4229">
            <v>206000</v>
          </cell>
          <cell r="G4229">
            <v>300000</v>
          </cell>
          <cell r="H4229">
            <v>2100000</v>
          </cell>
          <cell r="I4229">
            <v>0</v>
          </cell>
          <cell r="J4229">
            <v>4379000</v>
          </cell>
        </row>
        <row r="4230">
          <cell r="A4230" t="str">
            <v>P79910</v>
          </cell>
          <cell r="B4230" t="str">
            <v>DJATMIKO ANDI PRABOWO, SE. MM.</v>
          </cell>
          <cell r="C4230" t="str">
            <v>13000</v>
          </cell>
          <cell r="D4230">
            <v>1744000</v>
          </cell>
          <cell r="E4230">
            <v>174400</v>
          </cell>
          <cell r="F4230">
            <v>87200</v>
          </cell>
          <cell r="G4230">
            <v>225000</v>
          </cell>
          <cell r="H4230">
            <v>1500000</v>
          </cell>
          <cell r="I4230">
            <v>0</v>
          </cell>
          <cell r="J4230">
            <v>3197000</v>
          </cell>
        </row>
        <row r="4231">
          <cell r="A4231" t="str">
            <v>P80838</v>
          </cell>
          <cell r="B4231" t="str">
            <v>MUSTAFA, S.E.</v>
          </cell>
          <cell r="C4231" t="str">
            <v>13000</v>
          </cell>
          <cell r="D4231">
            <v>1738000</v>
          </cell>
          <cell r="E4231">
            <v>173800</v>
          </cell>
          <cell r="F4231">
            <v>173800</v>
          </cell>
          <cell r="G4231">
            <v>300000</v>
          </cell>
          <cell r="H4231">
            <v>1500000</v>
          </cell>
          <cell r="I4231">
            <v>0</v>
          </cell>
          <cell r="J4231">
            <v>3197000</v>
          </cell>
        </row>
        <row r="4232">
          <cell r="A4232" t="str">
            <v>P80849</v>
          </cell>
          <cell r="B4232" t="str">
            <v>SLAMET KARYONO</v>
          </cell>
          <cell r="C4232" t="str">
            <v>13000</v>
          </cell>
          <cell r="D4232">
            <v>1377000</v>
          </cell>
          <cell r="E4232">
            <v>137700</v>
          </cell>
          <cell r="F4232">
            <v>68850</v>
          </cell>
          <cell r="G4232">
            <v>225000</v>
          </cell>
          <cell r="H4232">
            <v>0</v>
          </cell>
          <cell r="I4232">
            <v>0</v>
          </cell>
          <cell r="J4232">
            <v>2049000</v>
          </cell>
        </row>
        <row r="4233">
          <cell r="A4233" t="str">
            <v>P80954</v>
          </cell>
          <cell r="B4233" t="str">
            <v>JOKO SUKENDRO, SE</v>
          </cell>
          <cell r="C4233" t="str">
            <v>13000</v>
          </cell>
          <cell r="D4233">
            <v>1738000</v>
          </cell>
          <cell r="E4233">
            <v>173800</v>
          </cell>
          <cell r="F4233">
            <v>173800</v>
          </cell>
          <cell r="G4233">
            <v>300000</v>
          </cell>
          <cell r="H4233">
            <v>1500000</v>
          </cell>
          <cell r="I4233">
            <v>0</v>
          </cell>
          <cell r="J4233">
            <v>3197000</v>
          </cell>
        </row>
        <row r="4234">
          <cell r="A4234" t="str">
            <v>P80955</v>
          </cell>
          <cell r="B4234" t="str">
            <v>NURHAYANTO, S.PD,M.SI.</v>
          </cell>
          <cell r="C4234" t="str">
            <v>13000</v>
          </cell>
          <cell r="D4234">
            <v>1625000</v>
          </cell>
          <cell r="E4234">
            <v>162500</v>
          </cell>
          <cell r="F4234">
            <v>162500</v>
          </cell>
          <cell r="G4234">
            <v>300000</v>
          </cell>
          <cell r="H4234">
            <v>1500000</v>
          </cell>
          <cell r="I4234">
            <v>0</v>
          </cell>
          <cell r="J4234">
            <v>3197000</v>
          </cell>
        </row>
        <row r="4235">
          <cell r="A4235" t="str">
            <v>P81862</v>
          </cell>
          <cell r="B4235" t="str">
            <v>MASJIAM</v>
          </cell>
          <cell r="C4235" t="str">
            <v>13000</v>
          </cell>
          <cell r="D4235">
            <v>1207000</v>
          </cell>
          <cell r="E4235">
            <v>120700</v>
          </cell>
          <cell r="F4235">
            <v>0</v>
          </cell>
          <cell r="G4235">
            <v>150000</v>
          </cell>
          <cell r="H4235">
            <v>0</v>
          </cell>
          <cell r="I4235">
            <v>0</v>
          </cell>
          <cell r="J4235">
            <v>1829000</v>
          </cell>
        </row>
        <row r="4236">
          <cell r="A4236" t="str">
            <v>P81865</v>
          </cell>
          <cell r="B4236" t="str">
            <v>IGUSNAWATI</v>
          </cell>
          <cell r="C4236" t="str">
            <v>13000</v>
          </cell>
          <cell r="D4236">
            <v>1207000</v>
          </cell>
          <cell r="E4236">
            <v>0</v>
          </cell>
          <cell r="F4236">
            <v>0</v>
          </cell>
          <cell r="G4236">
            <v>75000</v>
          </cell>
          <cell r="H4236">
            <v>0</v>
          </cell>
          <cell r="I4236">
            <v>0</v>
          </cell>
          <cell r="J4236">
            <v>1912000</v>
          </cell>
        </row>
        <row r="4237">
          <cell r="A4237" t="str">
            <v>P82159</v>
          </cell>
          <cell r="B4237" t="str">
            <v>KRISTINA SARI</v>
          </cell>
          <cell r="C4237" t="str">
            <v>13000</v>
          </cell>
          <cell r="D4237">
            <v>1164000</v>
          </cell>
          <cell r="E4237">
            <v>0</v>
          </cell>
          <cell r="F4237">
            <v>0</v>
          </cell>
          <cell r="G4237">
            <v>75000</v>
          </cell>
          <cell r="H4237">
            <v>0</v>
          </cell>
          <cell r="I4237">
            <v>0</v>
          </cell>
          <cell r="J4237">
            <v>1988000</v>
          </cell>
        </row>
        <row r="4238">
          <cell r="A4238" t="str">
            <v>P82163</v>
          </cell>
          <cell r="B4238" t="str">
            <v>RUSWIYANTI</v>
          </cell>
          <cell r="C4238" t="str">
            <v>13000</v>
          </cell>
          <cell r="D4238">
            <v>1164000</v>
          </cell>
          <cell r="E4238">
            <v>116400</v>
          </cell>
          <cell r="F4238">
            <v>58200</v>
          </cell>
          <cell r="G4238">
            <v>225000</v>
          </cell>
          <cell r="H4238">
            <v>0</v>
          </cell>
          <cell r="I4238">
            <v>0</v>
          </cell>
          <cell r="J4238">
            <v>1988000</v>
          </cell>
        </row>
        <row r="4239">
          <cell r="A4239" t="str">
            <v>P82169</v>
          </cell>
          <cell r="B4239" t="str">
            <v>BADRU SALAM</v>
          </cell>
          <cell r="C4239" t="str">
            <v>13000</v>
          </cell>
          <cell r="D4239">
            <v>1126000</v>
          </cell>
          <cell r="E4239">
            <v>112600</v>
          </cell>
          <cell r="F4239">
            <v>56300</v>
          </cell>
          <cell r="G4239">
            <v>225000</v>
          </cell>
          <cell r="H4239">
            <v>0</v>
          </cell>
          <cell r="I4239">
            <v>330000</v>
          </cell>
          <cell r="J4239">
            <v>1912000</v>
          </cell>
        </row>
        <row r="4240">
          <cell r="A4240" t="str">
            <v>P82262</v>
          </cell>
          <cell r="B4240" t="str">
            <v>RIAN RENJANA SAPUTRA, A.MD.</v>
          </cell>
          <cell r="C4240" t="str">
            <v>13000</v>
          </cell>
          <cell r="D4240">
            <v>1377000</v>
          </cell>
          <cell r="E4240">
            <v>137700</v>
          </cell>
          <cell r="F4240">
            <v>68850</v>
          </cell>
          <cell r="G4240">
            <v>225000</v>
          </cell>
          <cell r="H4240">
            <v>0</v>
          </cell>
          <cell r="I4240">
            <v>0</v>
          </cell>
          <cell r="J4240">
            <v>2141000</v>
          </cell>
        </row>
        <row r="4241">
          <cell r="A4241" t="str">
            <v>P79363</v>
          </cell>
          <cell r="B4241" t="str">
            <v>IRWAN ERNANTO</v>
          </cell>
          <cell r="C4241" t="str">
            <v>13006</v>
          </cell>
          <cell r="D4241">
            <v>1806000</v>
          </cell>
          <cell r="E4241">
            <v>180600</v>
          </cell>
          <cell r="F4241">
            <v>180600</v>
          </cell>
          <cell r="G4241">
            <v>300000</v>
          </cell>
          <cell r="H4241">
            <v>1500000</v>
          </cell>
          <cell r="I4241">
            <v>0</v>
          </cell>
          <cell r="J4241">
            <v>2875000</v>
          </cell>
        </row>
        <row r="4242">
          <cell r="A4242" t="str">
            <v>P80398</v>
          </cell>
          <cell r="B4242" t="str">
            <v>AGUS SETIAWAN,SE.M.SI.</v>
          </cell>
          <cell r="C4242" t="str">
            <v>13006</v>
          </cell>
          <cell r="D4242">
            <v>1686000</v>
          </cell>
          <cell r="E4242">
            <v>168600</v>
          </cell>
          <cell r="F4242">
            <v>168600</v>
          </cell>
          <cell r="G4242">
            <v>300000</v>
          </cell>
          <cell r="H4242">
            <v>1500000</v>
          </cell>
          <cell r="I4242">
            <v>0</v>
          </cell>
          <cell r="J4242">
            <v>2875000</v>
          </cell>
        </row>
        <row r="4243">
          <cell r="A4243" t="str">
            <v>P51520</v>
          </cell>
          <cell r="B4243" t="str">
            <v>JOKO WIDODO, SE</v>
          </cell>
          <cell r="C4243" t="str">
            <v>13007</v>
          </cell>
          <cell r="D4243">
            <v>2359000</v>
          </cell>
          <cell r="E4243">
            <v>235900</v>
          </cell>
          <cell r="F4243">
            <v>117950</v>
          </cell>
          <cell r="G4243">
            <v>225000</v>
          </cell>
          <cell r="H4243">
            <v>2100000</v>
          </cell>
          <cell r="I4243">
            <v>0</v>
          </cell>
          <cell r="J4243">
            <v>4064000</v>
          </cell>
        </row>
        <row r="4244">
          <cell r="A4244" t="str">
            <v>P80940</v>
          </cell>
          <cell r="B4244" t="str">
            <v>AGUS RIYADI, SE</v>
          </cell>
          <cell r="C4244" t="str">
            <v>13007</v>
          </cell>
          <cell r="D4244">
            <v>1738000</v>
          </cell>
          <cell r="E4244">
            <v>173800</v>
          </cell>
          <cell r="F4244">
            <v>173800</v>
          </cell>
          <cell r="G4244">
            <v>300000</v>
          </cell>
          <cell r="H4244">
            <v>1500000</v>
          </cell>
          <cell r="I4244">
            <v>0</v>
          </cell>
          <cell r="J4244">
            <v>2829000</v>
          </cell>
        </row>
        <row r="4245">
          <cell r="A4245" t="str">
            <v>P52129</v>
          </cell>
          <cell r="B4245" t="str">
            <v>T.TULUS WIDODO, DRS.B.SC.MM.</v>
          </cell>
          <cell r="C4245" t="str">
            <v>13008</v>
          </cell>
          <cell r="D4245">
            <v>2522000</v>
          </cell>
          <cell r="E4245">
            <v>252200</v>
          </cell>
          <cell r="F4245">
            <v>252200</v>
          </cell>
          <cell r="G4245">
            <v>300000</v>
          </cell>
          <cell r="H4245">
            <v>2700000</v>
          </cell>
          <cell r="I4245">
            <v>0</v>
          </cell>
          <cell r="J4245">
            <v>4935000</v>
          </cell>
        </row>
        <row r="4246">
          <cell r="A4246" t="str">
            <v>P78627</v>
          </cell>
          <cell r="B4246" t="str">
            <v>IMMUUN CHOIRUL ANAM, SE</v>
          </cell>
          <cell r="C4246" t="str">
            <v>13008</v>
          </cell>
          <cell r="D4246">
            <v>1994000</v>
          </cell>
          <cell r="E4246">
            <v>199400</v>
          </cell>
          <cell r="F4246">
            <v>199400</v>
          </cell>
          <cell r="G4246">
            <v>300000</v>
          </cell>
          <cell r="H4246">
            <v>2100000</v>
          </cell>
          <cell r="I4246">
            <v>0</v>
          </cell>
          <cell r="J4246">
            <v>4379000</v>
          </cell>
        </row>
        <row r="4247">
          <cell r="A4247" t="str">
            <v>P81204</v>
          </cell>
          <cell r="B4247" t="str">
            <v>DANNY RULIYANTO, S.E.</v>
          </cell>
          <cell r="C4247" t="str">
            <v>13008</v>
          </cell>
          <cell r="D4247">
            <v>1738000</v>
          </cell>
          <cell r="E4247">
            <v>173800</v>
          </cell>
          <cell r="F4247">
            <v>86900</v>
          </cell>
          <cell r="G4247">
            <v>225000</v>
          </cell>
          <cell r="H4247">
            <v>1500000</v>
          </cell>
          <cell r="I4247">
            <v>0</v>
          </cell>
          <cell r="J4247">
            <v>3197000</v>
          </cell>
        </row>
        <row r="4248">
          <cell r="A4248" t="str">
            <v>P79782</v>
          </cell>
          <cell r="B4248" t="str">
            <v>ARIEF GUNARYO, S.E</v>
          </cell>
          <cell r="C4248" t="str">
            <v>13009</v>
          </cell>
          <cell r="D4248">
            <v>2060000</v>
          </cell>
          <cell r="E4248">
            <v>206000</v>
          </cell>
          <cell r="F4248">
            <v>206000</v>
          </cell>
          <cell r="G4248">
            <v>300000</v>
          </cell>
          <cell r="H4248">
            <v>2100000</v>
          </cell>
          <cell r="I4248">
            <v>0</v>
          </cell>
          <cell r="J4248">
            <v>4379000</v>
          </cell>
        </row>
        <row r="4249">
          <cell r="A4249" t="str">
            <v>P80966</v>
          </cell>
          <cell r="B4249" t="str">
            <v>AKHMAD RAMDONI, S.KOM</v>
          </cell>
          <cell r="C4249" t="str">
            <v>13009</v>
          </cell>
          <cell r="D4249">
            <v>1625000</v>
          </cell>
          <cell r="E4249">
            <v>162500</v>
          </cell>
          <cell r="F4249">
            <v>162500</v>
          </cell>
          <cell r="G4249">
            <v>300000</v>
          </cell>
          <cell r="H4249">
            <v>900000</v>
          </cell>
          <cell r="I4249">
            <v>0</v>
          </cell>
          <cell r="J4249">
            <v>2921000</v>
          </cell>
        </row>
        <row r="4250">
          <cell r="A4250" t="str">
            <v>P78651</v>
          </cell>
          <cell r="B4250" t="str">
            <v>NGATAWI, SE</v>
          </cell>
          <cell r="C4250" t="str">
            <v>13010</v>
          </cell>
          <cell r="D4250">
            <v>1994000</v>
          </cell>
          <cell r="E4250">
            <v>199400</v>
          </cell>
          <cell r="F4250">
            <v>199400</v>
          </cell>
          <cell r="G4250">
            <v>300000</v>
          </cell>
          <cell r="H4250">
            <v>2100000</v>
          </cell>
          <cell r="I4250">
            <v>0</v>
          </cell>
          <cell r="J4250">
            <v>3886000</v>
          </cell>
        </row>
        <row r="4251">
          <cell r="A4251" t="str">
            <v>P80099</v>
          </cell>
          <cell r="B4251" t="str">
            <v>CHAERU SJA'RONI,SE</v>
          </cell>
          <cell r="C4251" t="str">
            <v>13010</v>
          </cell>
          <cell r="D4251">
            <v>1744000</v>
          </cell>
          <cell r="E4251">
            <v>174400</v>
          </cell>
          <cell r="F4251">
            <v>174400</v>
          </cell>
          <cell r="G4251">
            <v>300000</v>
          </cell>
          <cell r="H4251">
            <v>1500000</v>
          </cell>
          <cell r="I4251">
            <v>0</v>
          </cell>
          <cell r="J4251">
            <v>3096000</v>
          </cell>
        </row>
        <row r="4252">
          <cell r="A4252" t="str">
            <v>P80321</v>
          </cell>
          <cell r="B4252" t="str">
            <v>BAMBANG NUGROHO LISTIANTO, SE</v>
          </cell>
          <cell r="C4252" t="str">
            <v>13010</v>
          </cell>
          <cell r="D4252">
            <v>1686000</v>
          </cell>
          <cell r="E4252">
            <v>168600</v>
          </cell>
          <cell r="F4252">
            <v>84300</v>
          </cell>
          <cell r="G4252">
            <v>225000</v>
          </cell>
          <cell r="H4252">
            <v>1500000</v>
          </cell>
          <cell r="I4252">
            <v>0</v>
          </cell>
          <cell r="J4252">
            <v>2967000</v>
          </cell>
        </row>
        <row r="4253">
          <cell r="A4253" t="str">
            <v>P80427</v>
          </cell>
          <cell r="B4253" t="str">
            <v>IBRAHIM AJI ANANDA, S.E.</v>
          </cell>
          <cell r="C4253" t="str">
            <v>13010</v>
          </cell>
          <cell r="D4253">
            <v>1861000</v>
          </cell>
          <cell r="E4253">
            <v>186100</v>
          </cell>
          <cell r="F4253">
            <v>186100</v>
          </cell>
          <cell r="G4253">
            <v>300000</v>
          </cell>
          <cell r="H4253">
            <v>0</v>
          </cell>
          <cell r="I4253">
            <v>583000</v>
          </cell>
          <cell r="J4253">
            <v>2384000</v>
          </cell>
        </row>
        <row r="4254">
          <cell r="A4254" t="str">
            <v>P81872</v>
          </cell>
          <cell r="B4254" t="str">
            <v>KUSNO RIYADI</v>
          </cell>
          <cell r="C4254" t="str">
            <v>13010</v>
          </cell>
          <cell r="D4254">
            <v>1246000</v>
          </cell>
          <cell r="E4254">
            <v>124600</v>
          </cell>
          <cell r="F4254">
            <v>62300</v>
          </cell>
          <cell r="G4254">
            <v>225000</v>
          </cell>
          <cell r="H4254">
            <v>0</v>
          </cell>
          <cell r="I4254">
            <v>0</v>
          </cell>
          <cell r="J4254">
            <v>1959000</v>
          </cell>
        </row>
        <row r="4255">
          <cell r="A4255" t="str">
            <v>P82252</v>
          </cell>
          <cell r="B4255" t="str">
            <v>ABDUL HAVID, A.MD</v>
          </cell>
          <cell r="C4255" t="str">
            <v>13010</v>
          </cell>
          <cell r="D4255">
            <v>1377000</v>
          </cell>
          <cell r="E4255">
            <v>137700</v>
          </cell>
          <cell r="F4255">
            <v>137700</v>
          </cell>
          <cell r="G4255">
            <v>300000</v>
          </cell>
          <cell r="H4255">
            <v>0</v>
          </cell>
          <cell r="I4255">
            <v>825000</v>
          </cell>
          <cell r="J4255">
            <v>2101000</v>
          </cell>
        </row>
        <row r="4256">
          <cell r="A4256" t="str">
            <v>P82269</v>
          </cell>
          <cell r="B4256" t="str">
            <v>BOBBY ADY KRESNA, A.MD</v>
          </cell>
          <cell r="C4256" t="str">
            <v>13010</v>
          </cell>
          <cell r="D4256">
            <v>1377000</v>
          </cell>
          <cell r="E4256">
            <v>137700</v>
          </cell>
          <cell r="F4256">
            <v>0</v>
          </cell>
          <cell r="G4256">
            <v>150000</v>
          </cell>
          <cell r="H4256">
            <v>0</v>
          </cell>
          <cell r="I4256">
            <v>825000</v>
          </cell>
          <cell r="J4256">
            <v>2101000</v>
          </cell>
        </row>
        <row r="4257">
          <cell r="A4257" t="str">
            <v>P82444</v>
          </cell>
          <cell r="B4257" t="str">
            <v>HAJI AHMAD HIDAYAT</v>
          </cell>
          <cell r="C4257" t="str">
            <v>13010</v>
          </cell>
          <cell r="D4257">
            <v>1204000</v>
          </cell>
          <cell r="E4257">
            <v>120400</v>
          </cell>
          <cell r="F4257">
            <v>60200</v>
          </cell>
          <cell r="G4257">
            <v>225000</v>
          </cell>
          <cell r="H4257">
            <v>0</v>
          </cell>
          <cell r="I4257">
            <v>0</v>
          </cell>
          <cell r="J4257">
            <v>1868000</v>
          </cell>
        </row>
        <row r="4258">
          <cell r="A4258" t="str">
            <v>P82957</v>
          </cell>
          <cell r="B4258" t="str">
            <v>YUPRIZAL IHSAN</v>
          </cell>
          <cell r="C4258" t="str">
            <v>13010</v>
          </cell>
          <cell r="D4258">
            <v>1145000</v>
          </cell>
          <cell r="E4258">
            <v>0</v>
          </cell>
          <cell r="F4258">
            <v>0</v>
          </cell>
          <cell r="G4258">
            <v>75000</v>
          </cell>
          <cell r="H4258">
            <v>0</v>
          </cell>
          <cell r="I4258">
            <v>825000</v>
          </cell>
          <cell r="J4258">
            <v>1868000</v>
          </cell>
        </row>
        <row r="4259">
          <cell r="A4259" t="str">
            <v>P82975</v>
          </cell>
          <cell r="B4259" t="str">
            <v>ARIEF NOVIA RAHMAN</v>
          </cell>
          <cell r="C4259" t="str">
            <v>13010</v>
          </cell>
          <cell r="D4259">
            <v>1145000</v>
          </cell>
          <cell r="E4259">
            <v>0</v>
          </cell>
          <cell r="F4259">
            <v>0</v>
          </cell>
          <cell r="G4259">
            <v>75000</v>
          </cell>
          <cell r="H4259">
            <v>0</v>
          </cell>
          <cell r="I4259">
            <v>825000</v>
          </cell>
          <cell r="J4259">
            <v>1959000</v>
          </cell>
        </row>
        <row r="4260">
          <cell r="A4260" t="str">
            <v>Q00264</v>
          </cell>
          <cell r="B4260" t="str">
            <v>RATNA AMELIA</v>
          </cell>
          <cell r="C4260" t="str">
            <v>13010</v>
          </cell>
          <cell r="D4260">
            <v>935000</v>
          </cell>
          <cell r="E4260">
            <v>0</v>
          </cell>
          <cell r="F4260">
            <v>0</v>
          </cell>
          <cell r="G4260">
            <v>75000</v>
          </cell>
          <cell r="H4260">
            <v>0</v>
          </cell>
          <cell r="I4260">
            <v>0</v>
          </cell>
          <cell r="J4260">
            <v>1120000</v>
          </cell>
        </row>
        <row r="4261">
          <cell r="A4261" t="str">
            <v>Q00265</v>
          </cell>
          <cell r="B4261" t="str">
            <v>FAUJAN ROSAIDY FIRDAUS</v>
          </cell>
          <cell r="C4261" t="str">
            <v>13010</v>
          </cell>
          <cell r="D4261">
            <v>935000</v>
          </cell>
          <cell r="E4261">
            <v>0</v>
          </cell>
          <cell r="F4261">
            <v>0</v>
          </cell>
          <cell r="G4261">
            <v>75000</v>
          </cell>
          <cell r="H4261">
            <v>0</v>
          </cell>
          <cell r="I4261">
            <v>0</v>
          </cell>
          <cell r="J4261">
            <v>1120000</v>
          </cell>
        </row>
        <row r="4262">
          <cell r="A4262" t="str">
            <v>Q00266</v>
          </cell>
          <cell r="B4262" t="str">
            <v>RIFDA ANITA</v>
          </cell>
          <cell r="C4262" t="str">
            <v>13010</v>
          </cell>
          <cell r="D4262">
            <v>935000</v>
          </cell>
          <cell r="E4262">
            <v>0</v>
          </cell>
          <cell r="F4262">
            <v>0</v>
          </cell>
          <cell r="G4262">
            <v>75000</v>
          </cell>
          <cell r="H4262">
            <v>0</v>
          </cell>
          <cell r="I4262">
            <v>0</v>
          </cell>
          <cell r="J4262">
            <v>1120000</v>
          </cell>
        </row>
        <row r="4263">
          <cell r="A4263" t="str">
            <v>Q00267</v>
          </cell>
          <cell r="B4263" t="str">
            <v>JUMIATI</v>
          </cell>
          <cell r="C4263" t="str">
            <v>13010</v>
          </cell>
          <cell r="D4263">
            <v>935000</v>
          </cell>
          <cell r="E4263">
            <v>0</v>
          </cell>
          <cell r="F4263">
            <v>0</v>
          </cell>
          <cell r="G4263">
            <v>75000</v>
          </cell>
          <cell r="H4263">
            <v>0</v>
          </cell>
          <cell r="I4263">
            <v>0</v>
          </cell>
          <cell r="J4263">
            <v>1120000</v>
          </cell>
        </row>
        <row r="4264">
          <cell r="A4264" t="str">
            <v>Q00268</v>
          </cell>
          <cell r="B4264" t="str">
            <v>NURMALASARI</v>
          </cell>
          <cell r="C4264" t="str">
            <v>13010</v>
          </cell>
          <cell r="D4264">
            <v>935000</v>
          </cell>
          <cell r="E4264">
            <v>0</v>
          </cell>
          <cell r="F4264">
            <v>0</v>
          </cell>
          <cell r="G4264">
            <v>75000</v>
          </cell>
          <cell r="H4264">
            <v>0</v>
          </cell>
          <cell r="I4264">
            <v>0</v>
          </cell>
          <cell r="J4264">
            <v>1120000</v>
          </cell>
        </row>
        <row r="4265">
          <cell r="A4265" t="str">
            <v>P76529</v>
          </cell>
          <cell r="B4265" t="str">
            <v>SUBURYATI</v>
          </cell>
          <cell r="C4265" t="str">
            <v>13020</v>
          </cell>
          <cell r="D4265">
            <v>1748000</v>
          </cell>
          <cell r="E4265">
            <v>174800</v>
          </cell>
          <cell r="F4265">
            <v>174800</v>
          </cell>
          <cell r="G4265">
            <v>300000</v>
          </cell>
          <cell r="H4265">
            <v>0</v>
          </cell>
          <cell r="I4265">
            <v>715000</v>
          </cell>
          <cell r="J4265">
            <v>2340000</v>
          </cell>
        </row>
        <row r="4266">
          <cell r="A4266" t="str">
            <v>P79445</v>
          </cell>
          <cell r="B4266" t="str">
            <v>SUMANTO, SE</v>
          </cell>
          <cell r="C4266" t="str">
            <v>13020</v>
          </cell>
          <cell r="D4266">
            <v>1806000</v>
          </cell>
          <cell r="E4266">
            <v>180600</v>
          </cell>
          <cell r="F4266">
            <v>90300</v>
          </cell>
          <cell r="G4266">
            <v>225000</v>
          </cell>
          <cell r="H4266">
            <v>1500000</v>
          </cell>
          <cell r="I4266">
            <v>0</v>
          </cell>
          <cell r="J4266">
            <v>3336000</v>
          </cell>
        </row>
        <row r="4267">
          <cell r="A4267" t="str">
            <v>P80034</v>
          </cell>
          <cell r="B4267" t="str">
            <v>RIDWAN ARBIAN SYAH,SE.MM</v>
          </cell>
          <cell r="C4267" t="str">
            <v>13020</v>
          </cell>
          <cell r="D4267">
            <v>1990000</v>
          </cell>
          <cell r="E4267">
            <v>199000</v>
          </cell>
          <cell r="F4267">
            <v>199000</v>
          </cell>
          <cell r="G4267">
            <v>300000</v>
          </cell>
          <cell r="H4267">
            <v>2700000</v>
          </cell>
          <cell r="I4267">
            <v>0</v>
          </cell>
          <cell r="J4267">
            <v>5352000</v>
          </cell>
        </row>
        <row r="4268">
          <cell r="A4268" t="str">
            <v>P80436</v>
          </cell>
          <cell r="B4268" t="str">
            <v>WIDHI HASTUTI, S.E.</v>
          </cell>
          <cell r="C4268" t="str">
            <v>13020</v>
          </cell>
          <cell r="D4268">
            <v>1799000</v>
          </cell>
          <cell r="E4268">
            <v>179900</v>
          </cell>
          <cell r="F4268">
            <v>179900</v>
          </cell>
          <cell r="G4268">
            <v>300000</v>
          </cell>
          <cell r="H4268">
            <v>1500000</v>
          </cell>
          <cell r="I4268">
            <v>0</v>
          </cell>
          <cell r="J4268">
            <v>3336000</v>
          </cell>
        </row>
        <row r="4269">
          <cell r="A4269" t="str">
            <v>P81881</v>
          </cell>
          <cell r="B4269" t="str">
            <v>FRIYANTI</v>
          </cell>
          <cell r="C4269" t="str">
            <v>13020</v>
          </cell>
          <cell r="D4269">
            <v>1246000</v>
          </cell>
          <cell r="E4269">
            <v>124600</v>
          </cell>
          <cell r="F4269">
            <v>124600</v>
          </cell>
          <cell r="G4269">
            <v>300000</v>
          </cell>
          <cell r="H4269">
            <v>0</v>
          </cell>
          <cell r="I4269">
            <v>825000</v>
          </cell>
          <cell r="J4269">
            <v>2111000</v>
          </cell>
        </row>
        <row r="4270">
          <cell r="A4270" t="str">
            <v>P82160</v>
          </cell>
          <cell r="B4270" t="str">
            <v>MENIK SHINTIA DEWI</v>
          </cell>
          <cell r="C4270" t="str">
            <v>13020</v>
          </cell>
          <cell r="D4270">
            <v>1164000</v>
          </cell>
          <cell r="E4270">
            <v>0</v>
          </cell>
          <cell r="F4270">
            <v>0</v>
          </cell>
          <cell r="G4270">
            <v>75000</v>
          </cell>
          <cell r="H4270">
            <v>0</v>
          </cell>
          <cell r="I4270">
            <v>825000</v>
          </cell>
          <cell r="J4270">
            <v>2111000</v>
          </cell>
        </row>
        <row r="4271">
          <cell r="A4271" t="str">
            <v>P82441</v>
          </cell>
          <cell r="B4271" t="str">
            <v>AZWAR CHANDRA WINATA</v>
          </cell>
          <cell r="C4271" t="str">
            <v>13020</v>
          </cell>
          <cell r="D4271">
            <v>1204000</v>
          </cell>
          <cell r="E4271">
            <v>0</v>
          </cell>
          <cell r="F4271">
            <v>0</v>
          </cell>
          <cell r="G4271">
            <v>75000</v>
          </cell>
          <cell r="H4271">
            <v>0</v>
          </cell>
          <cell r="I4271">
            <v>825000</v>
          </cell>
          <cell r="J4271">
            <v>2111000</v>
          </cell>
        </row>
        <row r="4272">
          <cell r="A4272" t="str">
            <v>P82448</v>
          </cell>
          <cell r="B4272" t="str">
            <v>KAMIL HAYAZIDIE</v>
          </cell>
          <cell r="C4272" t="str">
            <v>13020</v>
          </cell>
          <cell r="D4272">
            <v>1204000</v>
          </cell>
          <cell r="E4272">
            <v>0</v>
          </cell>
          <cell r="F4272">
            <v>0</v>
          </cell>
          <cell r="G4272">
            <v>75000</v>
          </cell>
          <cell r="H4272">
            <v>0</v>
          </cell>
          <cell r="I4272">
            <v>0</v>
          </cell>
          <cell r="J4272">
            <v>2111000</v>
          </cell>
        </row>
        <row r="4273">
          <cell r="A4273" t="str">
            <v>P82453</v>
          </cell>
          <cell r="B4273" t="str">
            <v>R. CAHYO SETIO .S</v>
          </cell>
          <cell r="C4273" t="str">
            <v>13020</v>
          </cell>
          <cell r="D4273">
            <v>1204000</v>
          </cell>
          <cell r="E4273">
            <v>0</v>
          </cell>
          <cell r="F4273">
            <v>0</v>
          </cell>
          <cell r="G4273">
            <v>75000</v>
          </cell>
          <cell r="H4273">
            <v>0</v>
          </cell>
          <cell r="I4273">
            <v>825000</v>
          </cell>
          <cell r="J4273">
            <v>2111000</v>
          </cell>
        </row>
        <row r="4274">
          <cell r="A4274" t="str">
            <v>P82455</v>
          </cell>
          <cell r="B4274" t="str">
            <v>RULLY YASUTANDI</v>
          </cell>
          <cell r="C4274" t="str">
            <v>13020</v>
          </cell>
          <cell r="D4274">
            <v>1204000</v>
          </cell>
          <cell r="E4274">
            <v>120400</v>
          </cell>
          <cell r="F4274">
            <v>0</v>
          </cell>
          <cell r="G4274">
            <v>150000</v>
          </cell>
          <cell r="H4274">
            <v>0</v>
          </cell>
          <cell r="I4274">
            <v>825000</v>
          </cell>
          <cell r="J4274">
            <v>2111000</v>
          </cell>
        </row>
        <row r="4275">
          <cell r="A4275" t="str">
            <v>P82594</v>
          </cell>
          <cell r="B4275" t="str">
            <v>SUHARDIAN NOOR</v>
          </cell>
          <cell r="C4275" t="str">
            <v>13020</v>
          </cell>
          <cell r="D4275">
            <v>1052000</v>
          </cell>
          <cell r="E4275">
            <v>105200</v>
          </cell>
          <cell r="F4275">
            <v>52600</v>
          </cell>
          <cell r="G4275">
            <v>225000</v>
          </cell>
          <cell r="H4275">
            <v>0</v>
          </cell>
          <cell r="I4275">
            <v>396000</v>
          </cell>
          <cell r="J4275">
            <v>2034000</v>
          </cell>
        </row>
        <row r="4276">
          <cell r="A4276" t="str">
            <v>P82958</v>
          </cell>
          <cell r="B4276" t="str">
            <v>EFFI OKTAFIA DWIYANTI</v>
          </cell>
          <cell r="C4276" t="str">
            <v>13020</v>
          </cell>
          <cell r="D4276">
            <v>1145000</v>
          </cell>
          <cell r="E4276">
            <v>0</v>
          </cell>
          <cell r="F4276">
            <v>0</v>
          </cell>
          <cell r="G4276">
            <v>75000</v>
          </cell>
          <cell r="H4276">
            <v>0</v>
          </cell>
          <cell r="I4276">
            <v>550000</v>
          </cell>
          <cell r="J4276">
            <v>2111000</v>
          </cell>
        </row>
        <row r="4277">
          <cell r="A4277" t="str">
            <v>Q00221</v>
          </cell>
          <cell r="B4277" t="str">
            <v>NATASYA RIZKY AULIA</v>
          </cell>
          <cell r="C4277" t="str">
            <v>13020</v>
          </cell>
          <cell r="D4277">
            <v>935000</v>
          </cell>
          <cell r="E4277">
            <v>0</v>
          </cell>
          <cell r="F4277">
            <v>0</v>
          </cell>
          <cell r="G4277">
            <v>75000</v>
          </cell>
          <cell r="H4277">
            <v>0</v>
          </cell>
          <cell r="I4277">
            <v>0</v>
          </cell>
          <cell r="J4277">
            <v>1210000</v>
          </cell>
        </row>
        <row r="4278">
          <cell r="A4278" t="str">
            <v>Q00222</v>
          </cell>
          <cell r="B4278" t="str">
            <v>KASMAYANI</v>
          </cell>
          <cell r="C4278" t="str">
            <v>13020</v>
          </cell>
          <cell r="D4278">
            <v>935000</v>
          </cell>
          <cell r="E4278">
            <v>0</v>
          </cell>
          <cell r="F4278">
            <v>0</v>
          </cell>
          <cell r="G4278">
            <v>75000</v>
          </cell>
          <cell r="H4278">
            <v>0</v>
          </cell>
          <cell r="I4278">
            <v>0</v>
          </cell>
          <cell r="J4278">
            <v>1210000</v>
          </cell>
        </row>
        <row r="4279">
          <cell r="A4279" t="str">
            <v>Q00223</v>
          </cell>
          <cell r="B4279" t="str">
            <v>RIKA EMIRASARI</v>
          </cell>
          <cell r="C4279" t="str">
            <v>13020</v>
          </cell>
          <cell r="D4279">
            <v>935000</v>
          </cell>
          <cell r="E4279">
            <v>0</v>
          </cell>
          <cell r="F4279">
            <v>0</v>
          </cell>
          <cell r="G4279">
            <v>75000</v>
          </cell>
          <cell r="H4279">
            <v>0</v>
          </cell>
          <cell r="I4279">
            <v>0</v>
          </cell>
          <cell r="J4279">
            <v>1210000</v>
          </cell>
        </row>
        <row r="4280">
          <cell r="A4280" t="str">
            <v>Q00224</v>
          </cell>
          <cell r="B4280" t="str">
            <v>WAHYUNI KARTIKA DEWI</v>
          </cell>
          <cell r="C4280" t="str">
            <v>13020</v>
          </cell>
          <cell r="D4280">
            <v>935000</v>
          </cell>
          <cell r="E4280">
            <v>0</v>
          </cell>
          <cell r="F4280">
            <v>0</v>
          </cell>
          <cell r="G4280">
            <v>75000</v>
          </cell>
          <cell r="H4280">
            <v>0</v>
          </cell>
          <cell r="I4280">
            <v>0</v>
          </cell>
          <cell r="J4280">
            <v>1210000</v>
          </cell>
        </row>
        <row r="4281">
          <cell r="A4281" t="str">
            <v>P69013</v>
          </cell>
          <cell r="B4281" t="str">
            <v>ARBAEN GIMAN</v>
          </cell>
          <cell r="C4281" t="str">
            <v>13030</v>
          </cell>
          <cell r="D4281">
            <v>1648000</v>
          </cell>
          <cell r="E4281">
            <v>164800</v>
          </cell>
          <cell r="F4281">
            <v>164800</v>
          </cell>
          <cell r="G4281">
            <v>300000</v>
          </cell>
          <cell r="H4281">
            <v>0</v>
          </cell>
          <cell r="I4281">
            <v>0</v>
          </cell>
          <cell r="J4281">
            <v>2111000</v>
          </cell>
        </row>
        <row r="4282">
          <cell r="A4282" t="str">
            <v>P76576</v>
          </cell>
          <cell r="B4282" t="str">
            <v>ENNY MARGARETH, S.E.</v>
          </cell>
          <cell r="C4282" t="str">
            <v>13030</v>
          </cell>
          <cell r="D4282">
            <v>1927000</v>
          </cell>
          <cell r="E4282">
            <v>192700</v>
          </cell>
          <cell r="F4282">
            <v>96350</v>
          </cell>
          <cell r="G4282">
            <v>225000</v>
          </cell>
          <cell r="H4282">
            <v>900000</v>
          </cell>
          <cell r="I4282">
            <v>0</v>
          </cell>
          <cell r="J4282">
            <v>3192000</v>
          </cell>
        </row>
        <row r="4283">
          <cell r="A4283" t="str">
            <v>P79336</v>
          </cell>
          <cell r="B4283" t="str">
            <v>AGUNG BUDIYANTO, SE. MM.</v>
          </cell>
          <cell r="C4283" t="str">
            <v>13030</v>
          </cell>
          <cell r="D4283">
            <v>1865000</v>
          </cell>
          <cell r="E4283">
            <v>186500</v>
          </cell>
          <cell r="F4283">
            <v>186500</v>
          </cell>
          <cell r="G4283">
            <v>300000</v>
          </cell>
          <cell r="H4283">
            <v>1600000</v>
          </cell>
          <cell r="I4283">
            <v>0</v>
          </cell>
          <cell r="J4283">
            <v>4031000</v>
          </cell>
        </row>
        <row r="4284">
          <cell r="A4284" t="str">
            <v>P80845</v>
          </cell>
          <cell r="B4284" t="str">
            <v>MIFTAHUL HUDA, SE</v>
          </cell>
          <cell r="C4284" t="str">
            <v>13030</v>
          </cell>
          <cell r="D4284">
            <v>1377000</v>
          </cell>
          <cell r="E4284">
            <v>137700</v>
          </cell>
          <cell r="F4284">
            <v>137700</v>
          </cell>
          <cell r="G4284">
            <v>300000</v>
          </cell>
          <cell r="H4284">
            <v>0</v>
          </cell>
          <cell r="I4284">
            <v>583000</v>
          </cell>
          <cell r="J4284">
            <v>2263000</v>
          </cell>
        </row>
        <row r="4285">
          <cell r="A4285" t="str">
            <v>P81218</v>
          </cell>
          <cell r="B4285" t="str">
            <v>ERNI SUDARMI</v>
          </cell>
          <cell r="C4285" t="str">
            <v>13030</v>
          </cell>
          <cell r="D4285">
            <v>1523000</v>
          </cell>
          <cell r="E4285">
            <v>0</v>
          </cell>
          <cell r="F4285">
            <v>0</v>
          </cell>
          <cell r="G4285">
            <v>75000</v>
          </cell>
          <cell r="H4285">
            <v>0</v>
          </cell>
          <cell r="I4285">
            <v>825000</v>
          </cell>
          <cell r="J4285">
            <v>2340000</v>
          </cell>
        </row>
        <row r="4286">
          <cell r="A4286" t="str">
            <v>P81864</v>
          </cell>
          <cell r="B4286" t="str">
            <v>SIDIK, SE</v>
          </cell>
          <cell r="C4286" t="str">
            <v>13030</v>
          </cell>
          <cell r="D4286">
            <v>1246000</v>
          </cell>
          <cell r="E4286">
            <v>124600</v>
          </cell>
          <cell r="F4286">
            <v>124600</v>
          </cell>
          <cell r="G4286">
            <v>300000</v>
          </cell>
          <cell r="H4286">
            <v>0</v>
          </cell>
          <cell r="I4286">
            <v>825000</v>
          </cell>
          <cell r="J4286">
            <v>2111000</v>
          </cell>
        </row>
        <row r="4287">
          <cell r="A4287" t="str">
            <v>P81874</v>
          </cell>
          <cell r="B4287" t="str">
            <v>MARDIANSYAH</v>
          </cell>
          <cell r="C4287" t="str">
            <v>13030</v>
          </cell>
          <cell r="D4287">
            <v>1207000</v>
          </cell>
          <cell r="E4287">
            <v>120700</v>
          </cell>
          <cell r="F4287">
            <v>120700</v>
          </cell>
          <cell r="G4287">
            <v>300000</v>
          </cell>
          <cell r="H4287">
            <v>0</v>
          </cell>
          <cell r="I4287">
            <v>352000</v>
          </cell>
          <cell r="J4287">
            <v>2034000</v>
          </cell>
        </row>
        <row r="4288">
          <cell r="A4288" t="str">
            <v>P82437</v>
          </cell>
          <cell r="B4288" t="str">
            <v>AMRULLAH AFANDI</v>
          </cell>
          <cell r="C4288" t="str">
            <v>13030</v>
          </cell>
          <cell r="D4288">
            <v>1204000</v>
          </cell>
          <cell r="E4288">
            <v>0</v>
          </cell>
          <cell r="F4288">
            <v>0</v>
          </cell>
          <cell r="G4288">
            <v>75000</v>
          </cell>
          <cell r="H4288">
            <v>0</v>
          </cell>
          <cell r="I4288">
            <v>495000</v>
          </cell>
          <cell r="J4288">
            <v>2111000</v>
          </cell>
        </row>
        <row r="4289">
          <cell r="A4289" t="str">
            <v>P82676</v>
          </cell>
          <cell r="B4289" t="str">
            <v>TITIN PURWONINGSIH, SE.</v>
          </cell>
          <cell r="C4289" t="str">
            <v>13030</v>
          </cell>
          <cell r="D4289">
            <v>1145000</v>
          </cell>
          <cell r="E4289">
            <v>0</v>
          </cell>
          <cell r="F4289">
            <v>0</v>
          </cell>
          <cell r="G4289">
            <v>75000</v>
          </cell>
          <cell r="H4289">
            <v>0</v>
          </cell>
          <cell r="I4289">
            <v>495000</v>
          </cell>
          <cell r="J4289">
            <v>2111000</v>
          </cell>
        </row>
        <row r="4290">
          <cell r="A4290" t="str">
            <v>P83416</v>
          </cell>
          <cell r="B4290" t="str">
            <v>MUHAMMAD RIDWAN</v>
          </cell>
          <cell r="C4290" t="str">
            <v>13030</v>
          </cell>
          <cell r="D4290">
            <v>946400</v>
          </cell>
          <cell r="E4290">
            <v>0</v>
          </cell>
          <cell r="F4290">
            <v>0</v>
          </cell>
          <cell r="G4290">
            <v>75000</v>
          </cell>
          <cell r="H4290">
            <v>0</v>
          </cell>
          <cell r="I4290">
            <v>0</v>
          </cell>
          <cell r="J4290">
            <v>1523200</v>
          </cell>
        </row>
        <row r="4291">
          <cell r="A4291" t="str">
            <v>Q00251</v>
          </cell>
          <cell r="B4291" t="str">
            <v>KURNIASIH ASRI YUDASTITI</v>
          </cell>
          <cell r="C4291" t="str">
            <v>13030</v>
          </cell>
          <cell r="D4291">
            <v>935000</v>
          </cell>
          <cell r="E4291">
            <v>0</v>
          </cell>
          <cell r="F4291">
            <v>0</v>
          </cell>
          <cell r="G4291">
            <v>75000</v>
          </cell>
          <cell r="H4291">
            <v>0</v>
          </cell>
          <cell r="I4291">
            <v>0</v>
          </cell>
          <cell r="J4291">
            <v>1210000</v>
          </cell>
        </row>
        <row r="4292">
          <cell r="A4292" t="str">
            <v>Q00252</v>
          </cell>
          <cell r="B4292" t="str">
            <v>NURHAYATI</v>
          </cell>
          <cell r="C4292" t="str">
            <v>13030</v>
          </cell>
          <cell r="D4292">
            <v>935000</v>
          </cell>
          <cell r="E4292">
            <v>0</v>
          </cell>
          <cell r="F4292">
            <v>0</v>
          </cell>
          <cell r="G4292">
            <v>75000</v>
          </cell>
          <cell r="H4292">
            <v>0</v>
          </cell>
          <cell r="I4292">
            <v>0</v>
          </cell>
          <cell r="J4292">
            <v>1210000</v>
          </cell>
        </row>
        <row r="4293">
          <cell r="A4293" t="str">
            <v>P76520</v>
          </cell>
          <cell r="B4293" t="str">
            <v>HARLIANSYAH, SE</v>
          </cell>
          <cell r="C4293" t="str">
            <v>13040</v>
          </cell>
          <cell r="D4293">
            <v>1748000</v>
          </cell>
          <cell r="E4293">
            <v>174800</v>
          </cell>
          <cell r="F4293">
            <v>0</v>
          </cell>
          <cell r="G4293">
            <v>150000</v>
          </cell>
          <cell r="H4293">
            <v>0</v>
          </cell>
          <cell r="I4293">
            <v>715000</v>
          </cell>
          <cell r="J4293">
            <v>2441000</v>
          </cell>
        </row>
        <row r="4294">
          <cell r="A4294" t="str">
            <v>P76525</v>
          </cell>
          <cell r="B4294" t="str">
            <v>PUDIN SAPRUDIN</v>
          </cell>
          <cell r="C4294" t="str">
            <v>13040</v>
          </cell>
          <cell r="D4294">
            <v>1748000</v>
          </cell>
          <cell r="E4294">
            <v>174800</v>
          </cell>
          <cell r="F4294">
            <v>174800</v>
          </cell>
          <cell r="G4294">
            <v>300000</v>
          </cell>
          <cell r="H4294">
            <v>0</v>
          </cell>
          <cell r="I4294">
            <v>825000</v>
          </cell>
          <cell r="J4294">
            <v>2340000</v>
          </cell>
        </row>
        <row r="4295">
          <cell r="A4295" t="str">
            <v>P78980</v>
          </cell>
          <cell r="B4295" t="str">
            <v>MULYONO, SE. MM</v>
          </cell>
          <cell r="C4295" t="str">
            <v>13040</v>
          </cell>
          <cell r="D4295">
            <v>1865000</v>
          </cell>
          <cell r="E4295">
            <v>186500</v>
          </cell>
          <cell r="F4295">
            <v>0</v>
          </cell>
          <cell r="G4295">
            <v>150000</v>
          </cell>
          <cell r="H4295">
            <v>1600000</v>
          </cell>
          <cell r="I4295">
            <v>0</v>
          </cell>
          <cell r="J4295">
            <v>4589000</v>
          </cell>
        </row>
        <row r="4296">
          <cell r="A4296" t="str">
            <v>P80315</v>
          </cell>
          <cell r="B4296" t="str">
            <v>BUDI LESMANA, S.E.</v>
          </cell>
          <cell r="C4296" t="str">
            <v>13040</v>
          </cell>
          <cell r="D4296">
            <v>1802000</v>
          </cell>
          <cell r="E4296">
            <v>180200</v>
          </cell>
          <cell r="F4296">
            <v>180200</v>
          </cell>
          <cell r="G4296">
            <v>300000</v>
          </cell>
          <cell r="H4296">
            <v>1500000</v>
          </cell>
          <cell r="I4296">
            <v>0</v>
          </cell>
          <cell r="J4296">
            <v>3480000</v>
          </cell>
        </row>
        <row r="4297">
          <cell r="A4297" t="str">
            <v>P81223</v>
          </cell>
          <cell r="B4297" t="str">
            <v>SURAHMIN</v>
          </cell>
          <cell r="C4297" t="str">
            <v>13040</v>
          </cell>
          <cell r="D4297">
            <v>1377000</v>
          </cell>
          <cell r="E4297">
            <v>137700</v>
          </cell>
          <cell r="F4297">
            <v>0</v>
          </cell>
          <cell r="G4297">
            <v>150000</v>
          </cell>
          <cell r="H4297">
            <v>0</v>
          </cell>
          <cell r="I4297">
            <v>825000</v>
          </cell>
          <cell r="J4297">
            <v>2263000</v>
          </cell>
        </row>
        <row r="4298">
          <cell r="A4298" t="str">
            <v>P81869</v>
          </cell>
          <cell r="B4298" t="str">
            <v>MULYANTO</v>
          </cell>
          <cell r="C4298" t="str">
            <v>13040</v>
          </cell>
          <cell r="D4298">
            <v>1207000</v>
          </cell>
          <cell r="E4298">
            <v>120700</v>
          </cell>
          <cell r="F4298">
            <v>120700</v>
          </cell>
          <cell r="G4298">
            <v>300000</v>
          </cell>
          <cell r="H4298">
            <v>0</v>
          </cell>
          <cell r="I4298">
            <v>374000</v>
          </cell>
          <cell r="J4298">
            <v>2034000</v>
          </cell>
        </row>
        <row r="4299">
          <cell r="A4299" t="str">
            <v>P82251</v>
          </cell>
          <cell r="B4299" t="str">
            <v>WILLI BRORDUS BALA, S.SOS</v>
          </cell>
          <cell r="C4299" t="str">
            <v>13040</v>
          </cell>
          <cell r="D4299">
            <v>1377000</v>
          </cell>
          <cell r="E4299">
            <v>137700</v>
          </cell>
          <cell r="F4299">
            <v>137700</v>
          </cell>
          <cell r="G4299">
            <v>300000</v>
          </cell>
          <cell r="H4299">
            <v>0</v>
          </cell>
          <cell r="I4299">
            <v>825000</v>
          </cell>
          <cell r="J4299">
            <v>2166000</v>
          </cell>
        </row>
        <row r="4300">
          <cell r="A4300" t="str">
            <v>P82457</v>
          </cell>
          <cell r="B4300" t="str">
            <v>SEPTIAN GAMA YUDHA</v>
          </cell>
          <cell r="C4300" t="str">
            <v>13040</v>
          </cell>
          <cell r="D4300">
            <v>1204000</v>
          </cell>
          <cell r="E4300">
            <v>0</v>
          </cell>
          <cell r="F4300">
            <v>0</v>
          </cell>
          <cell r="G4300">
            <v>75000</v>
          </cell>
          <cell r="H4300">
            <v>0</v>
          </cell>
          <cell r="I4300">
            <v>550000</v>
          </cell>
          <cell r="J4300">
            <v>2202000</v>
          </cell>
        </row>
        <row r="4301">
          <cell r="A4301" t="str">
            <v>P82660</v>
          </cell>
          <cell r="B4301" t="str">
            <v>ENDANG SURYANI</v>
          </cell>
          <cell r="C4301" t="str">
            <v>13040</v>
          </cell>
          <cell r="D4301">
            <v>1052000</v>
          </cell>
          <cell r="E4301">
            <v>0</v>
          </cell>
          <cell r="F4301">
            <v>0</v>
          </cell>
          <cell r="G4301">
            <v>75000</v>
          </cell>
          <cell r="H4301">
            <v>0</v>
          </cell>
          <cell r="I4301">
            <v>374000</v>
          </cell>
          <cell r="J4301">
            <v>2034000</v>
          </cell>
        </row>
        <row r="4302">
          <cell r="A4302" t="str">
            <v>P82966</v>
          </cell>
          <cell r="B4302" t="str">
            <v>ARIF EDY CAHYONO</v>
          </cell>
          <cell r="C4302" t="str">
            <v>13040</v>
          </cell>
          <cell r="D4302">
            <v>1145000</v>
          </cell>
          <cell r="E4302">
            <v>0</v>
          </cell>
          <cell r="F4302">
            <v>0</v>
          </cell>
          <cell r="G4302">
            <v>75000</v>
          </cell>
          <cell r="H4302">
            <v>0</v>
          </cell>
          <cell r="I4302">
            <v>825000</v>
          </cell>
          <cell r="J4302">
            <v>2111000</v>
          </cell>
        </row>
        <row r="4303">
          <cell r="A4303" t="str">
            <v>Q00239</v>
          </cell>
          <cell r="B4303" t="str">
            <v>ARTI NUR ANUGRAHANING</v>
          </cell>
          <cell r="C4303" t="str">
            <v>13040</v>
          </cell>
          <cell r="D4303">
            <v>935000</v>
          </cell>
          <cell r="E4303">
            <v>0</v>
          </cell>
          <cell r="F4303">
            <v>0</v>
          </cell>
          <cell r="G4303">
            <v>75000</v>
          </cell>
          <cell r="H4303">
            <v>0</v>
          </cell>
          <cell r="I4303">
            <v>0</v>
          </cell>
          <cell r="J4303">
            <v>1210000</v>
          </cell>
        </row>
        <row r="4304">
          <cell r="A4304" t="str">
            <v>Q00240</v>
          </cell>
          <cell r="B4304" t="str">
            <v>ROSLINA</v>
          </cell>
          <cell r="C4304" t="str">
            <v>13040</v>
          </cell>
          <cell r="D4304">
            <v>935000</v>
          </cell>
          <cell r="E4304">
            <v>0</v>
          </cell>
          <cell r="F4304">
            <v>0</v>
          </cell>
          <cell r="G4304">
            <v>75000</v>
          </cell>
          <cell r="H4304">
            <v>0</v>
          </cell>
          <cell r="I4304">
            <v>0</v>
          </cell>
          <cell r="J4304">
            <v>1210000</v>
          </cell>
        </row>
        <row r="4305">
          <cell r="A4305" t="str">
            <v>Q00241</v>
          </cell>
          <cell r="B4305" t="str">
            <v>ANDRY SETIAWAN</v>
          </cell>
          <cell r="C4305" t="str">
            <v>13040</v>
          </cell>
          <cell r="D4305">
            <v>935000</v>
          </cell>
          <cell r="E4305">
            <v>0</v>
          </cell>
          <cell r="F4305">
            <v>0</v>
          </cell>
          <cell r="G4305">
            <v>75000</v>
          </cell>
          <cell r="H4305">
            <v>0</v>
          </cell>
          <cell r="I4305">
            <v>0</v>
          </cell>
          <cell r="J4305">
            <v>1210000</v>
          </cell>
        </row>
        <row r="4306">
          <cell r="A4306" t="str">
            <v>Q00242</v>
          </cell>
          <cell r="B4306" t="str">
            <v>JOKO INDARTO</v>
          </cell>
          <cell r="C4306" t="str">
            <v>13040</v>
          </cell>
          <cell r="D4306">
            <v>935000</v>
          </cell>
          <cell r="E4306">
            <v>0</v>
          </cell>
          <cell r="F4306">
            <v>0</v>
          </cell>
          <cell r="G4306">
            <v>75000</v>
          </cell>
          <cell r="H4306">
            <v>0</v>
          </cell>
          <cell r="I4306">
            <v>0</v>
          </cell>
          <cell r="J4306">
            <v>1210000</v>
          </cell>
        </row>
        <row r="4307">
          <cell r="A4307" t="str">
            <v>P74373</v>
          </cell>
          <cell r="B4307" t="str">
            <v>SARJANA</v>
          </cell>
          <cell r="C4307" t="str">
            <v>13050</v>
          </cell>
          <cell r="D4307">
            <v>1632000</v>
          </cell>
          <cell r="E4307">
            <v>163200</v>
          </cell>
          <cell r="F4307">
            <v>163200</v>
          </cell>
          <cell r="G4307">
            <v>300000</v>
          </cell>
          <cell r="H4307">
            <v>0</v>
          </cell>
          <cell r="I4307">
            <v>374000</v>
          </cell>
          <cell r="J4307">
            <v>2340000</v>
          </cell>
        </row>
        <row r="4308">
          <cell r="A4308" t="str">
            <v>P79261</v>
          </cell>
          <cell r="B4308" t="str">
            <v>GEDE MEYTO, S.E.</v>
          </cell>
          <cell r="C4308" t="str">
            <v>13050</v>
          </cell>
          <cell r="D4308">
            <v>1744000</v>
          </cell>
          <cell r="E4308">
            <v>174400</v>
          </cell>
          <cell r="F4308">
            <v>174400</v>
          </cell>
          <cell r="G4308">
            <v>300000</v>
          </cell>
          <cell r="H4308">
            <v>1500000</v>
          </cell>
          <cell r="I4308">
            <v>0</v>
          </cell>
          <cell r="J4308">
            <v>3336000</v>
          </cell>
        </row>
        <row r="4309">
          <cell r="A4309" t="str">
            <v>P79606</v>
          </cell>
          <cell r="B4309" t="str">
            <v>SAHARUDDIN,SE.</v>
          </cell>
          <cell r="C4309" t="str">
            <v>13050</v>
          </cell>
          <cell r="D4309">
            <v>2128000</v>
          </cell>
          <cell r="E4309">
            <v>212800</v>
          </cell>
          <cell r="F4309">
            <v>212800</v>
          </cell>
          <cell r="G4309">
            <v>300000</v>
          </cell>
          <cell r="H4309">
            <v>1600000</v>
          </cell>
          <cell r="I4309">
            <v>0</v>
          </cell>
          <cell r="J4309">
            <v>4796000</v>
          </cell>
        </row>
        <row r="4310">
          <cell r="A4310" t="str">
            <v>P81221</v>
          </cell>
          <cell r="B4310" t="str">
            <v>BURHANUDDIN ENRE, SE</v>
          </cell>
          <cell r="C4310" t="str">
            <v>13050</v>
          </cell>
          <cell r="D4310">
            <v>1377000</v>
          </cell>
          <cell r="E4310">
            <v>137700</v>
          </cell>
          <cell r="F4310">
            <v>137700</v>
          </cell>
          <cell r="G4310">
            <v>300000</v>
          </cell>
          <cell r="H4310">
            <v>0</v>
          </cell>
          <cell r="I4310">
            <v>825000</v>
          </cell>
          <cell r="J4310">
            <v>2263000</v>
          </cell>
        </row>
        <row r="4311">
          <cell r="A4311" t="str">
            <v>P81893</v>
          </cell>
          <cell r="B4311" t="str">
            <v>NIRWANA ABU</v>
          </cell>
          <cell r="C4311" t="str">
            <v>13050</v>
          </cell>
          <cell r="D4311">
            <v>1207000</v>
          </cell>
          <cell r="E4311">
            <v>0</v>
          </cell>
          <cell r="F4311">
            <v>0</v>
          </cell>
          <cell r="G4311">
            <v>75000</v>
          </cell>
          <cell r="H4311">
            <v>0</v>
          </cell>
          <cell r="I4311">
            <v>0</v>
          </cell>
          <cell r="J4311">
            <v>2034000</v>
          </cell>
        </row>
        <row r="4312">
          <cell r="A4312" t="str">
            <v>P82443</v>
          </cell>
          <cell r="B4312" t="str">
            <v>ERVIANTA</v>
          </cell>
          <cell r="C4312" t="str">
            <v>13050</v>
          </cell>
          <cell r="D4312">
            <v>1204000</v>
          </cell>
          <cell r="E4312">
            <v>0</v>
          </cell>
          <cell r="F4312">
            <v>0</v>
          </cell>
          <cell r="G4312">
            <v>75000</v>
          </cell>
          <cell r="H4312">
            <v>0</v>
          </cell>
          <cell r="I4312">
            <v>583000</v>
          </cell>
          <cell r="J4312">
            <v>2111000</v>
          </cell>
        </row>
        <row r="4313">
          <cell r="A4313" t="str">
            <v>P82669</v>
          </cell>
          <cell r="B4313" t="str">
            <v>DEWI MAYANG SARI, A.MD.</v>
          </cell>
          <cell r="C4313" t="str">
            <v>13050</v>
          </cell>
          <cell r="D4313">
            <v>1052000</v>
          </cell>
          <cell r="E4313">
            <v>0</v>
          </cell>
          <cell r="F4313">
            <v>0</v>
          </cell>
          <cell r="G4313">
            <v>75000</v>
          </cell>
          <cell r="H4313">
            <v>0</v>
          </cell>
          <cell r="I4313">
            <v>550000</v>
          </cell>
          <cell r="J4313">
            <v>2034000</v>
          </cell>
        </row>
        <row r="4314">
          <cell r="A4314" t="str">
            <v>P82963</v>
          </cell>
          <cell r="B4314" t="str">
            <v>ARIE HARYADI ANGRIAWAN</v>
          </cell>
          <cell r="C4314" t="str">
            <v>13050</v>
          </cell>
          <cell r="D4314">
            <v>1145000</v>
          </cell>
          <cell r="E4314">
            <v>0</v>
          </cell>
          <cell r="F4314">
            <v>0</v>
          </cell>
          <cell r="G4314">
            <v>75000</v>
          </cell>
          <cell r="H4314">
            <v>0</v>
          </cell>
          <cell r="I4314">
            <v>550000</v>
          </cell>
          <cell r="J4314">
            <v>2111000</v>
          </cell>
        </row>
        <row r="4315">
          <cell r="A4315" t="str">
            <v>Q00253</v>
          </cell>
          <cell r="B4315" t="str">
            <v>RINDA JANUARTHA</v>
          </cell>
          <cell r="C4315" t="str">
            <v>13050</v>
          </cell>
          <cell r="D4315">
            <v>935000</v>
          </cell>
          <cell r="E4315">
            <v>0</v>
          </cell>
          <cell r="F4315">
            <v>0</v>
          </cell>
          <cell r="G4315">
            <v>75000</v>
          </cell>
          <cell r="H4315">
            <v>0</v>
          </cell>
          <cell r="I4315">
            <v>0</v>
          </cell>
          <cell r="J4315">
            <v>1210000</v>
          </cell>
        </row>
        <row r="4316">
          <cell r="A4316" t="str">
            <v>Q00254</v>
          </cell>
          <cell r="B4316" t="str">
            <v>DESI ARISANTI</v>
          </cell>
          <cell r="C4316" t="str">
            <v>13050</v>
          </cell>
          <cell r="D4316">
            <v>935000</v>
          </cell>
          <cell r="E4316">
            <v>0</v>
          </cell>
          <cell r="F4316">
            <v>0</v>
          </cell>
          <cell r="G4316">
            <v>75000</v>
          </cell>
          <cell r="H4316">
            <v>0</v>
          </cell>
          <cell r="I4316">
            <v>0</v>
          </cell>
          <cell r="J4316">
            <v>1210000</v>
          </cell>
        </row>
        <row r="4317">
          <cell r="A4317" t="str">
            <v>P80853</v>
          </cell>
          <cell r="B4317" t="str">
            <v>SYAHRI RAMDLANI</v>
          </cell>
          <cell r="C4317" t="str">
            <v>13060</v>
          </cell>
          <cell r="D4317">
            <v>1425000</v>
          </cell>
          <cell r="E4317">
            <v>142500</v>
          </cell>
          <cell r="F4317">
            <v>142500</v>
          </cell>
          <cell r="G4317">
            <v>300000</v>
          </cell>
          <cell r="H4317">
            <v>0</v>
          </cell>
          <cell r="I4317">
            <v>825000</v>
          </cell>
          <cell r="J4317">
            <v>2101000</v>
          </cell>
        </row>
        <row r="4318">
          <cell r="A4318" t="str">
            <v>P81206</v>
          </cell>
          <cell r="B4318" t="str">
            <v>ALVIN KRISNAWAN, S.E.</v>
          </cell>
          <cell r="C4318" t="str">
            <v>13060</v>
          </cell>
          <cell r="D4318">
            <v>1738000</v>
          </cell>
          <cell r="E4318">
            <v>173800</v>
          </cell>
          <cell r="F4318">
            <v>173800</v>
          </cell>
          <cell r="G4318">
            <v>300000</v>
          </cell>
          <cell r="H4318">
            <v>1500000</v>
          </cell>
          <cell r="I4318">
            <v>0</v>
          </cell>
          <cell r="J4318">
            <v>3225000</v>
          </cell>
        </row>
        <row r="4319">
          <cell r="A4319" t="str">
            <v>P81868</v>
          </cell>
          <cell r="B4319" t="str">
            <v>SUDAR</v>
          </cell>
          <cell r="C4319" t="str">
            <v>13060</v>
          </cell>
          <cell r="D4319">
            <v>1207000</v>
          </cell>
          <cell r="E4319">
            <v>120700</v>
          </cell>
          <cell r="F4319">
            <v>120700</v>
          </cell>
          <cell r="G4319">
            <v>300000</v>
          </cell>
          <cell r="H4319">
            <v>0</v>
          </cell>
          <cell r="I4319">
            <v>297000</v>
          </cell>
          <cell r="J4319">
            <v>1888000</v>
          </cell>
        </row>
        <row r="4320">
          <cell r="A4320" t="str">
            <v>P82265</v>
          </cell>
          <cell r="B4320" t="str">
            <v>FAKHRUDDIN HIDAYAT, S.E.</v>
          </cell>
          <cell r="C4320" t="str">
            <v>13060</v>
          </cell>
          <cell r="D4320">
            <v>1377000</v>
          </cell>
          <cell r="E4320">
            <v>137700</v>
          </cell>
          <cell r="F4320">
            <v>0</v>
          </cell>
          <cell r="G4320">
            <v>150000</v>
          </cell>
          <cell r="H4320">
            <v>0</v>
          </cell>
          <cell r="I4320">
            <v>407000</v>
          </cell>
          <cell r="J4320">
            <v>2101000</v>
          </cell>
        </row>
        <row r="4321">
          <cell r="A4321" t="str">
            <v>Q00272</v>
          </cell>
          <cell r="B4321" t="str">
            <v>AIDA MUSLIAWATI</v>
          </cell>
          <cell r="C4321" t="str">
            <v>13060</v>
          </cell>
          <cell r="D4321">
            <v>935000</v>
          </cell>
          <cell r="E4321">
            <v>0</v>
          </cell>
          <cell r="F4321">
            <v>0</v>
          </cell>
          <cell r="G4321">
            <v>75000</v>
          </cell>
          <cell r="H4321">
            <v>0</v>
          </cell>
          <cell r="I4321">
            <v>0</v>
          </cell>
          <cell r="J4321">
            <v>1120000</v>
          </cell>
        </row>
        <row r="4322">
          <cell r="A4322" t="str">
            <v>P80106</v>
          </cell>
          <cell r="B4322" t="str">
            <v>EKO HANDOKO</v>
          </cell>
          <cell r="C4322" t="str">
            <v>13070</v>
          </cell>
          <cell r="D4322">
            <v>1744000</v>
          </cell>
          <cell r="E4322">
            <v>174400</v>
          </cell>
          <cell r="F4322">
            <v>87200</v>
          </cell>
          <cell r="G4322">
            <v>225000</v>
          </cell>
          <cell r="H4322">
            <v>1500000</v>
          </cell>
          <cell r="I4322">
            <v>0</v>
          </cell>
          <cell r="J4322">
            <v>3432000</v>
          </cell>
        </row>
        <row r="4323">
          <cell r="A4323" t="str">
            <v>P80852</v>
          </cell>
          <cell r="B4323" t="str">
            <v>MUHAMAD IRFAN</v>
          </cell>
          <cell r="C4323" t="str">
            <v>13070</v>
          </cell>
          <cell r="D4323">
            <v>1425000</v>
          </cell>
          <cell r="E4323">
            <v>142500</v>
          </cell>
          <cell r="F4323">
            <v>142500</v>
          </cell>
          <cell r="G4323">
            <v>300000</v>
          </cell>
          <cell r="H4323">
            <v>0</v>
          </cell>
          <cell r="I4323">
            <v>825000</v>
          </cell>
          <cell r="J4323">
            <v>2149000</v>
          </cell>
        </row>
        <row r="4324">
          <cell r="A4324" t="str">
            <v>P81220</v>
          </cell>
          <cell r="B4324" t="str">
            <v>HERMIN PONGTULURAN, S.E.</v>
          </cell>
          <cell r="C4324" t="str">
            <v>13070</v>
          </cell>
          <cell r="D4324">
            <v>1377000</v>
          </cell>
          <cell r="E4324">
            <v>137700</v>
          </cell>
          <cell r="F4324">
            <v>68850</v>
          </cell>
          <cell r="G4324">
            <v>225000</v>
          </cell>
          <cell r="H4324">
            <v>0</v>
          </cell>
          <cell r="I4324">
            <v>825000</v>
          </cell>
          <cell r="J4324">
            <v>2149000</v>
          </cell>
        </row>
        <row r="4325">
          <cell r="A4325" t="str">
            <v>P82956</v>
          </cell>
          <cell r="B4325" t="str">
            <v>SEPTIAN DWI RAHADI</v>
          </cell>
          <cell r="C4325" t="str">
            <v>13070</v>
          </cell>
          <cell r="D4325">
            <v>1145000</v>
          </cell>
          <cell r="E4325">
            <v>0</v>
          </cell>
          <cell r="F4325">
            <v>0</v>
          </cell>
          <cell r="G4325">
            <v>75000</v>
          </cell>
          <cell r="H4325">
            <v>0</v>
          </cell>
          <cell r="I4325">
            <v>495000</v>
          </cell>
          <cell r="J4325">
            <v>1928000</v>
          </cell>
        </row>
        <row r="4326">
          <cell r="A4326" t="str">
            <v>P83424</v>
          </cell>
          <cell r="B4326" t="str">
            <v>RANTY MAULIA PUTRI</v>
          </cell>
          <cell r="C4326" t="str">
            <v>13070</v>
          </cell>
          <cell r="D4326">
            <v>946400</v>
          </cell>
          <cell r="E4326">
            <v>0</v>
          </cell>
          <cell r="F4326">
            <v>0</v>
          </cell>
          <cell r="G4326">
            <v>75000</v>
          </cell>
          <cell r="H4326">
            <v>0</v>
          </cell>
          <cell r="I4326">
            <v>0</v>
          </cell>
          <cell r="J4326">
            <v>1447200</v>
          </cell>
        </row>
        <row r="4327">
          <cell r="A4327" t="str">
            <v>P78646</v>
          </cell>
          <cell r="B4327" t="str">
            <v>MARTONO, S.E.</v>
          </cell>
          <cell r="C4327" t="str">
            <v>13080</v>
          </cell>
          <cell r="D4327">
            <v>1930000</v>
          </cell>
          <cell r="E4327">
            <v>193000</v>
          </cell>
          <cell r="F4327">
            <v>193000</v>
          </cell>
          <cell r="G4327">
            <v>300000</v>
          </cell>
          <cell r="H4327">
            <v>1500000</v>
          </cell>
          <cell r="I4327">
            <v>0</v>
          </cell>
          <cell r="J4327">
            <v>3300000</v>
          </cell>
        </row>
        <row r="4328">
          <cell r="A4328" t="str">
            <v>P81878</v>
          </cell>
          <cell r="B4328" t="str">
            <v>YUSUF BAHTIMI</v>
          </cell>
          <cell r="C4328" t="str">
            <v>13080</v>
          </cell>
          <cell r="D4328">
            <v>1207000</v>
          </cell>
          <cell r="E4328">
            <v>120700</v>
          </cell>
          <cell r="F4328">
            <v>120700</v>
          </cell>
          <cell r="G4328">
            <v>300000</v>
          </cell>
          <cell r="H4328">
            <v>0</v>
          </cell>
          <cell r="I4328">
            <v>297000</v>
          </cell>
          <cell r="J4328">
            <v>1932000</v>
          </cell>
        </row>
        <row r="4329">
          <cell r="A4329" t="str">
            <v>P82261</v>
          </cell>
          <cell r="B4329" t="str">
            <v>AGUNG SANYOTO, S.E.</v>
          </cell>
          <cell r="C4329" t="str">
            <v>13080</v>
          </cell>
          <cell r="D4329">
            <v>1377000</v>
          </cell>
          <cell r="E4329">
            <v>137700</v>
          </cell>
          <cell r="F4329">
            <v>68850</v>
          </cell>
          <cell r="G4329">
            <v>225000</v>
          </cell>
          <cell r="H4329">
            <v>0</v>
          </cell>
          <cell r="I4329">
            <v>825000</v>
          </cell>
          <cell r="J4329">
            <v>2149000</v>
          </cell>
        </row>
        <row r="4330">
          <cell r="A4330" t="str">
            <v>P82950</v>
          </cell>
          <cell r="B4330" t="str">
            <v>JOKO SUPRIYATNO</v>
          </cell>
          <cell r="C4330" t="str">
            <v>13080</v>
          </cell>
          <cell r="D4330">
            <v>1145000</v>
          </cell>
          <cell r="E4330">
            <v>0</v>
          </cell>
          <cell r="F4330">
            <v>0</v>
          </cell>
          <cell r="G4330">
            <v>75000</v>
          </cell>
          <cell r="H4330">
            <v>0</v>
          </cell>
          <cell r="I4330">
            <v>407000</v>
          </cell>
          <cell r="J4330">
            <v>2004000</v>
          </cell>
        </row>
        <row r="4331">
          <cell r="A4331" t="str">
            <v>P83425</v>
          </cell>
          <cell r="B4331" t="str">
            <v>ZULFIYAN</v>
          </cell>
          <cell r="C4331" t="str">
            <v>13080</v>
          </cell>
          <cell r="D4331">
            <v>946400</v>
          </cell>
          <cell r="E4331">
            <v>0</v>
          </cell>
          <cell r="F4331">
            <v>0</v>
          </cell>
          <cell r="G4331">
            <v>75000</v>
          </cell>
          <cell r="H4331">
            <v>0</v>
          </cell>
          <cell r="I4331">
            <v>0</v>
          </cell>
          <cell r="J4331">
            <v>1447200</v>
          </cell>
        </row>
        <row r="4332">
          <cell r="A4332" t="str">
            <v>P46646</v>
          </cell>
          <cell r="B4332" t="str">
            <v>M. ARIFIN</v>
          </cell>
          <cell r="C4332" t="str">
            <v>13090</v>
          </cell>
          <cell r="D4332">
            <v>2076000</v>
          </cell>
          <cell r="E4332">
            <v>207600</v>
          </cell>
          <cell r="F4332">
            <v>207600</v>
          </cell>
          <cell r="G4332">
            <v>300000</v>
          </cell>
          <cell r="H4332">
            <v>0</v>
          </cell>
          <cell r="I4332">
            <v>0</v>
          </cell>
          <cell r="J4332">
            <v>2020000</v>
          </cell>
        </row>
        <row r="4333">
          <cell r="A4333" t="str">
            <v>P74374</v>
          </cell>
          <cell r="B4333" t="str">
            <v>ABDUL HADI</v>
          </cell>
          <cell r="C4333" t="str">
            <v>13090</v>
          </cell>
          <cell r="D4333">
            <v>1538000</v>
          </cell>
          <cell r="E4333">
            <v>153800</v>
          </cell>
          <cell r="F4333">
            <v>153800</v>
          </cell>
          <cell r="G4333">
            <v>300000</v>
          </cell>
          <cell r="H4333">
            <v>0</v>
          </cell>
          <cell r="I4333">
            <v>0</v>
          </cell>
          <cell r="J4333">
            <v>1822000</v>
          </cell>
        </row>
        <row r="4334">
          <cell r="A4334" t="str">
            <v>P80428</v>
          </cell>
          <cell r="B4334" t="str">
            <v>JAYA TARIGAN, S.E.</v>
          </cell>
          <cell r="C4334" t="str">
            <v>13090</v>
          </cell>
          <cell r="D4334">
            <v>1799000</v>
          </cell>
          <cell r="E4334">
            <v>179900</v>
          </cell>
          <cell r="F4334">
            <v>179900</v>
          </cell>
          <cell r="G4334">
            <v>300000</v>
          </cell>
          <cell r="H4334">
            <v>1500000</v>
          </cell>
          <cell r="I4334">
            <v>0</v>
          </cell>
          <cell r="J4334">
            <v>3125000</v>
          </cell>
        </row>
        <row r="4335">
          <cell r="A4335" t="str">
            <v>P80850</v>
          </cell>
          <cell r="B4335" t="str">
            <v>EDY SUHARDI</v>
          </cell>
          <cell r="C4335" t="str">
            <v>13090</v>
          </cell>
          <cell r="D4335">
            <v>1377000</v>
          </cell>
          <cell r="E4335">
            <v>137700</v>
          </cell>
          <cell r="F4335">
            <v>68850</v>
          </cell>
          <cell r="G4335">
            <v>225000</v>
          </cell>
          <cell r="H4335">
            <v>0</v>
          </cell>
          <cell r="I4335">
            <v>825000</v>
          </cell>
          <cell r="J4335">
            <v>1954000</v>
          </cell>
        </row>
        <row r="4336">
          <cell r="A4336" t="str">
            <v>P81894</v>
          </cell>
          <cell r="B4336" t="str">
            <v>JUNAIDI</v>
          </cell>
          <cell r="C4336" t="str">
            <v>13090</v>
          </cell>
          <cell r="D4336">
            <v>1168000</v>
          </cell>
          <cell r="E4336">
            <v>0</v>
          </cell>
          <cell r="F4336">
            <v>0</v>
          </cell>
          <cell r="G4336">
            <v>75000</v>
          </cell>
          <cell r="H4336">
            <v>0</v>
          </cell>
          <cell r="I4336">
            <v>297000</v>
          </cell>
          <cell r="J4336">
            <v>1760000</v>
          </cell>
        </row>
        <row r="4337">
          <cell r="A4337" t="str">
            <v>Q00306</v>
          </cell>
          <cell r="B4337" t="str">
            <v>NETHY ANDRIANI</v>
          </cell>
          <cell r="C4337" t="str">
            <v>13090</v>
          </cell>
          <cell r="D4337">
            <v>935000</v>
          </cell>
          <cell r="E4337">
            <v>0</v>
          </cell>
          <cell r="F4337">
            <v>0</v>
          </cell>
          <cell r="G4337">
            <v>75000</v>
          </cell>
          <cell r="H4337">
            <v>0</v>
          </cell>
          <cell r="I4337">
            <v>0</v>
          </cell>
          <cell r="J4337">
            <v>1090000</v>
          </cell>
        </row>
        <row r="4338">
          <cell r="A4338" t="str">
            <v>P54416</v>
          </cell>
          <cell r="B4338" t="str">
            <v>BUDI HERIYANTO, DRS.</v>
          </cell>
          <cell r="C4338" t="str">
            <v>13100</v>
          </cell>
          <cell r="D4338">
            <v>2364000</v>
          </cell>
          <cell r="E4338">
            <v>236400</v>
          </cell>
          <cell r="F4338">
            <v>118200</v>
          </cell>
          <cell r="G4338">
            <v>225000</v>
          </cell>
          <cell r="H4338">
            <v>1500000</v>
          </cell>
          <cell r="I4338">
            <v>0</v>
          </cell>
          <cell r="J4338">
            <v>3000000</v>
          </cell>
        </row>
        <row r="4339">
          <cell r="A4339" t="str">
            <v>P77299</v>
          </cell>
          <cell r="B4339" t="str">
            <v>EDDY FAISAL</v>
          </cell>
          <cell r="C4339" t="str">
            <v>13100</v>
          </cell>
          <cell r="D4339">
            <v>1869000</v>
          </cell>
          <cell r="E4339">
            <v>186900</v>
          </cell>
          <cell r="F4339">
            <v>186900</v>
          </cell>
          <cell r="G4339">
            <v>300000</v>
          </cell>
          <cell r="H4339">
            <v>0</v>
          </cell>
          <cell r="I4339">
            <v>825000</v>
          </cell>
          <cell r="J4339">
            <v>2173000</v>
          </cell>
        </row>
        <row r="4340">
          <cell r="A4340" t="str">
            <v>P78765</v>
          </cell>
          <cell r="B4340" t="str">
            <v>SAMSON DWIKORA, SE</v>
          </cell>
          <cell r="C4340" t="str">
            <v>13100</v>
          </cell>
          <cell r="D4340">
            <v>1526000</v>
          </cell>
          <cell r="E4340">
            <v>152600</v>
          </cell>
          <cell r="F4340">
            <v>152600</v>
          </cell>
          <cell r="G4340">
            <v>300000</v>
          </cell>
          <cell r="H4340">
            <v>0</v>
          </cell>
          <cell r="I4340">
            <v>825000</v>
          </cell>
          <cell r="J4340">
            <v>2035000</v>
          </cell>
        </row>
        <row r="4341">
          <cell r="A4341" t="str">
            <v>P80311</v>
          </cell>
          <cell r="B4341" t="str">
            <v>MUHAMMAD ANDI IBRAHIM, S.E.</v>
          </cell>
          <cell r="C4341" t="str">
            <v>13100</v>
          </cell>
          <cell r="D4341">
            <v>1923000</v>
          </cell>
          <cell r="E4341">
            <v>192300</v>
          </cell>
          <cell r="F4341">
            <v>192300</v>
          </cell>
          <cell r="G4341">
            <v>300000</v>
          </cell>
          <cell r="H4341">
            <v>1600000</v>
          </cell>
          <cell r="I4341">
            <v>0</v>
          </cell>
          <cell r="J4341">
            <v>4313000</v>
          </cell>
        </row>
        <row r="4342">
          <cell r="A4342" t="str">
            <v>P80366</v>
          </cell>
          <cell r="B4342" t="str">
            <v>SUGIYANTA, SE</v>
          </cell>
          <cell r="C4342" t="str">
            <v>13100</v>
          </cell>
          <cell r="D4342">
            <v>1686000</v>
          </cell>
          <cell r="E4342">
            <v>168600</v>
          </cell>
          <cell r="F4342">
            <v>168600</v>
          </cell>
          <cell r="G4342">
            <v>300000</v>
          </cell>
          <cell r="H4342">
            <v>1500000</v>
          </cell>
          <cell r="I4342">
            <v>0</v>
          </cell>
          <cell r="J4342">
            <v>2875000</v>
          </cell>
        </row>
        <row r="4343">
          <cell r="A4343" t="str">
            <v>P80839</v>
          </cell>
          <cell r="B4343" t="str">
            <v>AGUSTINA BUDHI UTAMI</v>
          </cell>
          <cell r="C4343" t="str">
            <v>13100</v>
          </cell>
          <cell r="D4343">
            <v>1425000</v>
          </cell>
          <cell r="E4343">
            <v>142500</v>
          </cell>
          <cell r="F4343">
            <v>142500</v>
          </cell>
          <cell r="G4343">
            <v>300000</v>
          </cell>
          <cell r="H4343">
            <v>0</v>
          </cell>
          <cell r="I4343">
            <v>825000</v>
          </cell>
          <cell r="J4343">
            <v>2035000</v>
          </cell>
        </row>
        <row r="4344">
          <cell r="A4344" t="str">
            <v>P81899</v>
          </cell>
          <cell r="B4344" t="str">
            <v>YUSUF</v>
          </cell>
          <cell r="C4344" t="str">
            <v>13100</v>
          </cell>
          <cell r="D4344">
            <v>1168000</v>
          </cell>
          <cell r="E4344">
            <v>116800</v>
          </cell>
          <cell r="F4344">
            <v>116800</v>
          </cell>
          <cell r="G4344">
            <v>300000</v>
          </cell>
          <cell r="H4344">
            <v>0</v>
          </cell>
          <cell r="I4344">
            <v>374000</v>
          </cell>
          <cell r="J4344">
            <v>1760000</v>
          </cell>
        </row>
        <row r="4345">
          <cell r="A4345" t="str">
            <v>P81902</v>
          </cell>
          <cell r="B4345" t="str">
            <v>ITA DARYANI</v>
          </cell>
          <cell r="C4345" t="str">
            <v>13100</v>
          </cell>
          <cell r="D4345">
            <v>1168000</v>
          </cell>
          <cell r="E4345">
            <v>0</v>
          </cell>
          <cell r="F4345">
            <v>0</v>
          </cell>
          <cell r="G4345">
            <v>75000</v>
          </cell>
          <cell r="H4345">
            <v>0</v>
          </cell>
          <cell r="I4345">
            <v>374000</v>
          </cell>
          <cell r="J4345">
            <v>1760000</v>
          </cell>
        </row>
        <row r="4346">
          <cell r="A4346" t="str">
            <v>P81964</v>
          </cell>
          <cell r="B4346" t="str">
            <v>RISMA APRIYANDA.L.TOBING, SE</v>
          </cell>
          <cell r="C4346" t="str">
            <v>13100</v>
          </cell>
          <cell r="D4346">
            <v>1520000</v>
          </cell>
          <cell r="E4346">
            <v>152000</v>
          </cell>
          <cell r="F4346">
            <v>152000</v>
          </cell>
          <cell r="G4346">
            <v>300000</v>
          </cell>
          <cell r="H4346">
            <v>0</v>
          </cell>
          <cell r="I4346">
            <v>583000</v>
          </cell>
          <cell r="J4346">
            <v>2173000</v>
          </cell>
        </row>
        <row r="4347">
          <cell r="A4347" t="str">
            <v>P81965</v>
          </cell>
          <cell r="B4347" t="str">
            <v>MUHAMMAD AGUS ANUGRAHA, SE</v>
          </cell>
          <cell r="C4347" t="str">
            <v>13100</v>
          </cell>
          <cell r="D4347">
            <v>1520000</v>
          </cell>
          <cell r="E4347">
            <v>152000</v>
          </cell>
          <cell r="F4347">
            <v>152000</v>
          </cell>
          <cell r="G4347">
            <v>300000</v>
          </cell>
          <cell r="H4347">
            <v>0</v>
          </cell>
          <cell r="I4347">
            <v>803000</v>
          </cell>
          <cell r="J4347">
            <v>2173000</v>
          </cell>
        </row>
        <row r="4348">
          <cell r="A4348" t="str">
            <v>P82438</v>
          </cell>
          <cell r="B4348" t="str">
            <v>ANDHAR SETIAWAN</v>
          </cell>
          <cell r="C4348" t="str">
            <v>13100</v>
          </cell>
          <cell r="D4348">
            <v>1204000</v>
          </cell>
          <cell r="E4348">
            <v>0</v>
          </cell>
          <cell r="F4348">
            <v>0</v>
          </cell>
          <cell r="G4348">
            <v>75000</v>
          </cell>
          <cell r="H4348">
            <v>0</v>
          </cell>
          <cell r="I4348">
            <v>825000</v>
          </cell>
          <cell r="J4348">
            <v>1898000</v>
          </cell>
        </row>
        <row r="4349">
          <cell r="A4349" t="str">
            <v>P83012</v>
          </cell>
          <cell r="B4349" t="str">
            <v>RIKAWATI</v>
          </cell>
          <cell r="C4349" t="str">
            <v>13100</v>
          </cell>
          <cell r="D4349">
            <v>1145000</v>
          </cell>
          <cell r="E4349">
            <v>0</v>
          </cell>
          <cell r="F4349">
            <v>0</v>
          </cell>
          <cell r="G4349">
            <v>75000</v>
          </cell>
          <cell r="H4349">
            <v>0</v>
          </cell>
          <cell r="I4349">
            <v>825000</v>
          </cell>
          <cell r="J4349">
            <v>1898000</v>
          </cell>
        </row>
        <row r="4350">
          <cell r="A4350" t="str">
            <v>Q00276</v>
          </cell>
          <cell r="B4350" t="str">
            <v>VATICA PARVIFOLIA</v>
          </cell>
          <cell r="C4350" t="str">
            <v>13100</v>
          </cell>
          <cell r="D4350">
            <v>935000</v>
          </cell>
          <cell r="E4350">
            <v>0</v>
          </cell>
          <cell r="F4350">
            <v>0</v>
          </cell>
          <cell r="G4350">
            <v>75000</v>
          </cell>
          <cell r="H4350">
            <v>0</v>
          </cell>
          <cell r="I4350">
            <v>0</v>
          </cell>
          <cell r="J4350">
            <v>1090000</v>
          </cell>
        </row>
        <row r="4351">
          <cell r="A4351" t="str">
            <v>Q00277</v>
          </cell>
          <cell r="B4351" t="str">
            <v>FARIHA NOVIANTI</v>
          </cell>
          <cell r="C4351" t="str">
            <v>13100</v>
          </cell>
          <cell r="D4351">
            <v>935000</v>
          </cell>
          <cell r="E4351">
            <v>0</v>
          </cell>
          <cell r="F4351">
            <v>0</v>
          </cell>
          <cell r="G4351">
            <v>75000</v>
          </cell>
          <cell r="H4351">
            <v>0</v>
          </cell>
          <cell r="I4351">
            <v>0</v>
          </cell>
          <cell r="J4351">
            <v>1090000</v>
          </cell>
        </row>
        <row r="4352">
          <cell r="A4352" t="str">
            <v>Q00278</v>
          </cell>
          <cell r="B4352" t="str">
            <v>EKA SETIAWATI</v>
          </cell>
          <cell r="C4352" t="str">
            <v>13100</v>
          </cell>
          <cell r="D4352">
            <v>935000</v>
          </cell>
          <cell r="E4352">
            <v>0</v>
          </cell>
          <cell r="F4352">
            <v>0</v>
          </cell>
          <cell r="G4352">
            <v>75000</v>
          </cell>
          <cell r="H4352">
            <v>0</v>
          </cell>
          <cell r="I4352">
            <v>0</v>
          </cell>
          <cell r="J4352">
            <v>1090000</v>
          </cell>
        </row>
        <row r="4353">
          <cell r="A4353" t="str">
            <v>Q00279</v>
          </cell>
          <cell r="B4353" t="str">
            <v>HUSTARNA RUBIATY</v>
          </cell>
          <cell r="C4353" t="str">
            <v>13100</v>
          </cell>
          <cell r="D4353">
            <v>935000</v>
          </cell>
          <cell r="E4353">
            <v>0</v>
          </cell>
          <cell r="F4353">
            <v>0</v>
          </cell>
          <cell r="G4353">
            <v>75000</v>
          </cell>
          <cell r="H4353">
            <v>0</v>
          </cell>
          <cell r="I4353">
            <v>0</v>
          </cell>
          <cell r="J4353">
            <v>1090000</v>
          </cell>
        </row>
        <row r="4354">
          <cell r="A4354" t="str">
            <v>Q00280</v>
          </cell>
          <cell r="B4354" t="str">
            <v>ARI WULANDARI</v>
          </cell>
          <cell r="C4354" t="str">
            <v>13100</v>
          </cell>
          <cell r="D4354">
            <v>935000</v>
          </cell>
          <cell r="E4354">
            <v>0</v>
          </cell>
          <cell r="F4354">
            <v>0</v>
          </cell>
          <cell r="G4354">
            <v>75000</v>
          </cell>
          <cell r="H4354">
            <v>0</v>
          </cell>
          <cell r="I4354">
            <v>0</v>
          </cell>
          <cell r="J4354">
            <v>1090000</v>
          </cell>
        </row>
        <row r="4355">
          <cell r="A4355" t="str">
            <v>P78987</v>
          </cell>
          <cell r="B4355" t="str">
            <v>MUNARDI,SE</v>
          </cell>
          <cell r="C4355" t="str">
            <v>13110</v>
          </cell>
          <cell r="D4355">
            <v>1927000</v>
          </cell>
          <cell r="E4355">
            <v>192700</v>
          </cell>
          <cell r="F4355">
            <v>192700</v>
          </cell>
          <cell r="G4355">
            <v>300000</v>
          </cell>
          <cell r="H4355">
            <v>1500000</v>
          </cell>
          <cell r="I4355">
            <v>0</v>
          </cell>
          <cell r="J4355">
            <v>3125000</v>
          </cell>
        </row>
        <row r="4356">
          <cell r="A4356" t="str">
            <v>P80459</v>
          </cell>
          <cell r="B4356" t="str">
            <v>HERO KALIANTO, S.E.</v>
          </cell>
          <cell r="C4356" t="str">
            <v>13110</v>
          </cell>
          <cell r="D4356">
            <v>1799000</v>
          </cell>
          <cell r="E4356">
            <v>179900</v>
          </cell>
          <cell r="F4356">
            <v>0</v>
          </cell>
          <cell r="G4356">
            <v>150000</v>
          </cell>
          <cell r="H4356">
            <v>0</v>
          </cell>
          <cell r="I4356">
            <v>825000</v>
          </cell>
          <cell r="J4356">
            <v>2310000</v>
          </cell>
        </row>
        <row r="4357">
          <cell r="A4357" t="str">
            <v>P81903</v>
          </cell>
          <cell r="B4357" t="str">
            <v>SUHANDA</v>
          </cell>
          <cell r="C4357" t="str">
            <v>13110</v>
          </cell>
          <cell r="D4357">
            <v>1207000</v>
          </cell>
          <cell r="E4357">
            <v>120700</v>
          </cell>
          <cell r="F4357">
            <v>120700</v>
          </cell>
          <cell r="G4357">
            <v>300000</v>
          </cell>
          <cell r="H4357">
            <v>0</v>
          </cell>
          <cell r="I4357">
            <v>297000</v>
          </cell>
          <cell r="J4357">
            <v>1829000</v>
          </cell>
        </row>
        <row r="4358">
          <cell r="A4358" t="str">
            <v>P81967</v>
          </cell>
          <cell r="B4358" t="str">
            <v>KADARUSNO, SE</v>
          </cell>
          <cell r="C4358" t="str">
            <v>13110</v>
          </cell>
          <cell r="D4358">
            <v>1520000</v>
          </cell>
          <cell r="E4358">
            <v>152000</v>
          </cell>
          <cell r="F4358">
            <v>152000</v>
          </cell>
          <cell r="G4358">
            <v>300000</v>
          </cell>
          <cell r="H4358">
            <v>0</v>
          </cell>
          <cell r="I4358">
            <v>825000</v>
          </cell>
          <cell r="J4358">
            <v>2173000</v>
          </cell>
        </row>
        <row r="4359">
          <cell r="A4359" t="str">
            <v>P82174</v>
          </cell>
          <cell r="B4359" t="str">
            <v>DARUL ALIANSYAH</v>
          </cell>
          <cell r="C4359" t="str">
            <v>13110</v>
          </cell>
          <cell r="D4359">
            <v>1164000</v>
          </cell>
          <cell r="E4359">
            <v>116400</v>
          </cell>
          <cell r="F4359">
            <v>116400</v>
          </cell>
          <cell r="G4359">
            <v>300000</v>
          </cell>
          <cell r="H4359">
            <v>0</v>
          </cell>
          <cell r="I4359">
            <v>407000</v>
          </cell>
          <cell r="J4359">
            <v>1898000</v>
          </cell>
        </row>
        <row r="4360">
          <cell r="A4360" t="str">
            <v>Q00300</v>
          </cell>
          <cell r="B4360" t="str">
            <v>RIKA APRIANTY</v>
          </cell>
          <cell r="C4360" t="str">
            <v>13110</v>
          </cell>
          <cell r="D4360">
            <v>935000</v>
          </cell>
          <cell r="E4360">
            <v>0</v>
          </cell>
          <cell r="F4360">
            <v>0</v>
          </cell>
          <cell r="G4360">
            <v>75000</v>
          </cell>
          <cell r="H4360">
            <v>0</v>
          </cell>
          <cell r="I4360">
            <v>0</v>
          </cell>
          <cell r="J4360">
            <v>1090000</v>
          </cell>
        </row>
        <row r="4361">
          <cell r="A4361" t="str">
            <v>Q00301</v>
          </cell>
          <cell r="B4361" t="str">
            <v>RENI FITRIA</v>
          </cell>
          <cell r="C4361" t="str">
            <v>13110</v>
          </cell>
          <cell r="D4361">
            <v>935000</v>
          </cell>
          <cell r="E4361">
            <v>0</v>
          </cell>
          <cell r="F4361">
            <v>0</v>
          </cell>
          <cell r="G4361">
            <v>75000</v>
          </cell>
          <cell r="H4361">
            <v>0</v>
          </cell>
          <cell r="I4361">
            <v>0</v>
          </cell>
          <cell r="J4361">
            <v>1090000</v>
          </cell>
        </row>
        <row r="4362">
          <cell r="A4362" t="str">
            <v>P78754</v>
          </cell>
          <cell r="B4362" t="str">
            <v>AHMAD MUCHLIS SUPRIYADI</v>
          </cell>
          <cell r="C4362" t="str">
            <v>13120</v>
          </cell>
          <cell r="D4362">
            <v>1526000</v>
          </cell>
          <cell r="E4362">
            <v>152600</v>
          </cell>
          <cell r="F4362">
            <v>152600</v>
          </cell>
          <cell r="G4362">
            <v>300000</v>
          </cell>
          <cell r="H4362">
            <v>0</v>
          </cell>
          <cell r="I4362">
            <v>825000</v>
          </cell>
          <cell r="J4362">
            <v>2035000</v>
          </cell>
        </row>
        <row r="4363">
          <cell r="A4363" t="str">
            <v>P79833</v>
          </cell>
          <cell r="B4363" t="str">
            <v>PRIYO DARMINTO, SE</v>
          </cell>
          <cell r="C4363" t="str">
            <v>13120</v>
          </cell>
          <cell r="D4363">
            <v>1927000</v>
          </cell>
          <cell r="E4363">
            <v>192700</v>
          </cell>
          <cell r="F4363">
            <v>192700</v>
          </cell>
          <cell r="G4363">
            <v>300000</v>
          </cell>
          <cell r="H4363">
            <v>1500000</v>
          </cell>
          <cell r="I4363">
            <v>0</v>
          </cell>
          <cell r="J4363">
            <v>3125000</v>
          </cell>
        </row>
        <row r="4364">
          <cell r="A4364" t="str">
            <v>P81905</v>
          </cell>
          <cell r="B4364" t="str">
            <v>HADI</v>
          </cell>
          <cell r="C4364" t="str">
            <v>13120</v>
          </cell>
          <cell r="D4364">
            <v>1168000</v>
          </cell>
          <cell r="E4364">
            <v>116800</v>
          </cell>
          <cell r="F4364">
            <v>116800</v>
          </cell>
          <cell r="G4364">
            <v>300000</v>
          </cell>
          <cell r="H4364">
            <v>0</v>
          </cell>
          <cell r="I4364">
            <v>297000</v>
          </cell>
          <cell r="J4364">
            <v>1760000</v>
          </cell>
        </row>
        <row r="4365">
          <cell r="A4365" t="str">
            <v>P82175</v>
          </cell>
          <cell r="B4365" t="str">
            <v>PAISAL RIZAL</v>
          </cell>
          <cell r="C4365" t="str">
            <v>13120</v>
          </cell>
          <cell r="D4365">
            <v>1164000</v>
          </cell>
          <cell r="E4365">
            <v>116400</v>
          </cell>
          <cell r="F4365">
            <v>58200</v>
          </cell>
          <cell r="G4365">
            <v>225000</v>
          </cell>
          <cell r="H4365">
            <v>0</v>
          </cell>
          <cell r="I4365">
            <v>407000</v>
          </cell>
          <cell r="J4365">
            <v>1898000</v>
          </cell>
        </row>
        <row r="4366">
          <cell r="A4366" t="str">
            <v>Q00308</v>
          </cell>
          <cell r="B4366" t="str">
            <v>AFMI DEVIANA</v>
          </cell>
          <cell r="C4366" t="str">
            <v>13120</v>
          </cell>
          <cell r="D4366">
            <v>935000</v>
          </cell>
          <cell r="E4366">
            <v>0</v>
          </cell>
          <cell r="F4366">
            <v>0</v>
          </cell>
          <cell r="G4366">
            <v>75000</v>
          </cell>
          <cell r="H4366">
            <v>0</v>
          </cell>
          <cell r="I4366">
            <v>0</v>
          </cell>
          <cell r="J4366">
            <v>1090000</v>
          </cell>
        </row>
        <row r="4367">
          <cell r="A4367" t="str">
            <v>P80301</v>
          </cell>
          <cell r="B4367" t="str">
            <v>YONATAN LUMALAN, SE. MM.</v>
          </cell>
          <cell r="C4367" t="str">
            <v>13130</v>
          </cell>
          <cell r="D4367">
            <v>1923000</v>
          </cell>
          <cell r="E4367">
            <v>192300</v>
          </cell>
          <cell r="F4367">
            <v>192300</v>
          </cell>
          <cell r="G4367">
            <v>300000</v>
          </cell>
          <cell r="H4367">
            <v>1600000</v>
          </cell>
          <cell r="I4367">
            <v>0</v>
          </cell>
          <cell r="J4367">
            <v>3250000</v>
          </cell>
        </row>
        <row r="4368">
          <cell r="A4368" t="str">
            <v>P80842</v>
          </cell>
          <cell r="B4368" t="str">
            <v>BAHARUDDIN</v>
          </cell>
          <cell r="C4368" t="str">
            <v>13130</v>
          </cell>
          <cell r="D4368">
            <v>1425000</v>
          </cell>
          <cell r="E4368">
            <v>142500</v>
          </cell>
          <cell r="F4368">
            <v>142500</v>
          </cell>
          <cell r="G4368">
            <v>300000</v>
          </cell>
          <cell r="H4368">
            <v>0</v>
          </cell>
          <cell r="I4368">
            <v>825000</v>
          </cell>
          <cell r="J4368">
            <v>2035000</v>
          </cell>
        </row>
        <row r="4369">
          <cell r="A4369" t="str">
            <v>P81599</v>
          </cell>
          <cell r="B4369" t="str">
            <v>ADI TRISNAWAN, SE.</v>
          </cell>
          <cell r="C4369" t="str">
            <v>13130</v>
          </cell>
          <cell r="D4369">
            <v>1246000</v>
          </cell>
          <cell r="E4369">
            <v>124600</v>
          </cell>
          <cell r="F4369">
            <v>124600</v>
          </cell>
          <cell r="G4369">
            <v>300000</v>
          </cell>
          <cell r="H4369">
            <v>0</v>
          </cell>
          <cell r="I4369">
            <v>495000</v>
          </cell>
          <cell r="J4369">
            <v>1898000</v>
          </cell>
        </row>
        <row r="4370">
          <cell r="A4370" t="str">
            <v>P81900</v>
          </cell>
          <cell r="B4370" t="str">
            <v>SAWALUDIN</v>
          </cell>
          <cell r="C4370" t="str">
            <v>13130</v>
          </cell>
          <cell r="D4370">
            <v>1168000</v>
          </cell>
          <cell r="E4370">
            <v>116800</v>
          </cell>
          <cell r="F4370">
            <v>58400</v>
          </cell>
          <cell r="G4370">
            <v>225000</v>
          </cell>
          <cell r="H4370">
            <v>0</v>
          </cell>
          <cell r="I4370">
            <v>330000</v>
          </cell>
          <cell r="J4370">
            <v>1760000</v>
          </cell>
        </row>
        <row r="4371">
          <cell r="A4371" t="str">
            <v>P81966</v>
          </cell>
          <cell r="B4371" t="str">
            <v>HARTONO, SE</v>
          </cell>
          <cell r="C4371" t="str">
            <v>13130</v>
          </cell>
          <cell r="D4371">
            <v>1520000</v>
          </cell>
          <cell r="E4371">
            <v>152000</v>
          </cell>
          <cell r="F4371">
            <v>152000</v>
          </cell>
          <cell r="G4371">
            <v>300000</v>
          </cell>
          <cell r="H4371">
            <v>0</v>
          </cell>
          <cell r="I4371">
            <v>825000</v>
          </cell>
          <cell r="J4371">
            <v>2173000</v>
          </cell>
        </row>
        <row r="4372">
          <cell r="A4372" t="str">
            <v>P82673</v>
          </cell>
          <cell r="B4372" t="str">
            <v>MAYA ROTA YUSTISIA, SE.</v>
          </cell>
          <cell r="C4372" t="str">
            <v>13130</v>
          </cell>
          <cell r="D4372">
            <v>1052000</v>
          </cell>
          <cell r="E4372">
            <v>0</v>
          </cell>
          <cell r="F4372">
            <v>0</v>
          </cell>
          <cell r="G4372">
            <v>75000</v>
          </cell>
          <cell r="H4372">
            <v>0</v>
          </cell>
          <cell r="I4372">
            <v>495000</v>
          </cell>
          <cell r="J4372">
            <v>1829000</v>
          </cell>
        </row>
        <row r="4373">
          <cell r="A4373" t="str">
            <v>Q00302</v>
          </cell>
          <cell r="B4373" t="str">
            <v>SARI HADHISTI</v>
          </cell>
          <cell r="C4373" t="str">
            <v>13130</v>
          </cell>
          <cell r="D4373">
            <v>935000</v>
          </cell>
          <cell r="E4373">
            <v>0</v>
          </cell>
          <cell r="F4373">
            <v>0</v>
          </cell>
          <cell r="G4373">
            <v>75000</v>
          </cell>
          <cell r="H4373">
            <v>0</v>
          </cell>
          <cell r="I4373">
            <v>0</v>
          </cell>
          <cell r="J4373">
            <v>1090000</v>
          </cell>
        </row>
        <row r="4374">
          <cell r="A4374" t="str">
            <v>Q00303</v>
          </cell>
          <cell r="B4374" t="str">
            <v>MARLIA</v>
          </cell>
          <cell r="C4374" t="str">
            <v>13130</v>
          </cell>
          <cell r="D4374">
            <v>935000</v>
          </cell>
          <cell r="E4374">
            <v>0</v>
          </cell>
          <cell r="F4374">
            <v>0</v>
          </cell>
          <cell r="G4374">
            <v>75000</v>
          </cell>
          <cell r="H4374">
            <v>0</v>
          </cell>
          <cell r="I4374">
            <v>0</v>
          </cell>
          <cell r="J4374">
            <v>1090000</v>
          </cell>
        </row>
        <row r="4375">
          <cell r="A4375" t="str">
            <v>Q00304</v>
          </cell>
          <cell r="B4375" t="str">
            <v>SINDY YUANDANI</v>
          </cell>
          <cell r="C4375" t="str">
            <v>13130</v>
          </cell>
          <cell r="D4375">
            <v>935000</v>
          </cell>
          <cell r="E4375">
            <v>0</v>
          </cell>
          <cell r="F4375">
            <v>0</v>
          </cell>
          <cell r="G4375">
            <v>75000</v>
          </cell>
          <cell r="H4375">
            <v>0</v>
          </cell>
          <cell r="I4375">
            <v>0</v>
          </cell>
          <cell r="J4375">
            <v>1090000</v>
          </cell>
        </row>
        <row r="4376">
          <cell r="A4376" t="str">
            <v>Q00305</v>
          </cell>
          <cell r="B4376" t="str">
            <v>RATI SEPTIANTI</v>
          </cell>
          <cell r="C4376" t="str">
            <v>13130</v>
          </cell>
          <cell r="D4376">
            <v>935000</v>
          </cell>
          <cell r="E4376">
            <v>0</v>
          </cell>
          <cell r="F4376">
            <v>0</v>
          </cell>
          <cell r="G4376">
            <v>75000</v>
          </cell>
          <cell r="H4376">
            <v>0</v>
          </cell>
          <cell r="I4376">
            <v>0</v>
          </cell>
          <cell r="J4376">
            <v>1090000</v>
          </cell>
        </row>
        <row r="4377">
          <cell r="A4377" t="str">
            <v>P62758</v>
          </cell>
          <cell r="B4377" t="str">
            <v>HARYANTO</v>
          </cell>
          <cell r="C4377" t="str">
            <v>13140</v>
          </cell>
          <cell r="D4377">
            <v>2140000</v>
          </cell>
          <cell r="E4377">
            <v>214000</v>
          </cell>
          <cell r="F4377">
            <v>214000</v>
          </cell>
          <cell r="G4377">
            <v>300000</v>
          </cell>
          <cell r="H4377">
            <v>1500000</v>
          </cell>
          <cell r="I4377">
            <v>0</v>
          </cell>
          <cell r="J4377">
            <v>3000000</v>
          </cell>
        </row>
        <row r="4378">
          <cell r="A4378" t="str">
            <v>P78876</v>
          </cell>
          <cell r="B4378" t="str">
            <v>A. YANI</v>
          </cell>
          <cell r="C4378" t="str">
            <v>13140</v>
          </cell>
          <cell r="D4378">
            <v>1436000</v>
          </cell>
          <cell r="E4378">
            <v>143600</v>
          </cell>
          <cell r="F4378">
            <v>143600</v>
          </cell>
          <cell r="G4378">
            <v>300000</v>
          </cell>
          <cell r="H4378">
            <v>0</v>
          </cell>
          <cell r="I4378">
            <v>297000</v>
          </cell>
          <cell r="J4378">
            <v>1898000</v>
          </cell>
        </row>
        <row r="4379">
          <cell r="A4379" t="str">
            <v>P80851</v>
          </cell>
          <cell r="B4379" t="str">
            <v>MARSIDI</v>
          </cell>
          <cell r="C4379" t="str">
            <v>13140</v>
          </cell>
          <cell r="D4379">
            <v>1425000</v>
          </cell>
          <cell r="E4379">
            <v>142500</v>
          </cell>
          <cell r="F4379">
            <v>71250</v>
          </cell>
          <cell r="G4379">
            <v>225000</v>
          </cell>
          <cell r="H4379">
            <v>0</v>
          </cell>
          <cell r="I4379">
            <v>407000</v>
          </cell>
          <cell r="J4379">
            <v>2035000</v>
          </cell>
        </row>
        <row r="4380">
          <cell r="A4380" t="str">
            <v>P78991</v>
          </cell>
          <cell r="B4380" t="str">
            <v>NUR MUSTAKIM, SE</v>
          </cell>
          <cell r="C4380" t="str">
            <v>13150</v>
          </cell>
          <cell r="D4380">
            <v>1865000</v>
          </cell>
          <cell r="E4380">
            <v>186500</v>
          </cell>
          <cell r="F4380">
            <v>186500</v>
          </cell>
          <cell r="G4380">
            <v>300000</v>
          </cell>
          <cell r="H4380">
            <v>1500000</v>
          </cell>
          <cell r="I4380">
            <v>0</v>
          </cell>
          <cell r="J4380">
            <v>3000000</v>
          </cell>
        </row>
        <row r="4381">
          <cell r="A4381" t="str">
            <v>P79641</v>
          </cell>
          <cell r="B4381" t="str">
            <v>ESTI SULASTRI</v>
          </cell>
          <cell r="C4381" t="str">
            <v>13150</v>
          </cell>
          <cell r="D4381">
            <v>1686000</v>
          </cell>
          <cell r="E4381">
            <v>0</v>
          </cell>
          <cell r="F4381">
            <v>0</v>
          </cell>
          <cell r="G4381">
            <v>75000</v>
          </cell>
          <cell r="H4381">
            <v>0</v>
          </cell>
          <cell r="I4381">
            <v>495000</v>
          </cell>
          <cell r="J4381">
            <v>2173000</v>
          </cell>
        </row>
        <row r="4382">
          <cell r="A4382" t="str">
            <v>P80044</v>
          </cell>
          <cell r="B4382" t="str">
            <v>WIDIASMORO IBNURIYANTO, SE,MM</v>
          </cell>
          <cell r="C4382" t="str">
            <v>13150</v>
          </cell>
          <cell r="D4382">
            <v>1990000</v>
          </cell>
          <cell r="E4382">
            <v>199000</v>
          </cell>
          <cell r="F4382">
            <v>199000</v>
          </cell>
          <cell r="G4382">
            <v>300000</v>
          </cell>
          <cell r="H4382">
            <v>1600000</v>
          </cell>
          <cell r="I4382">
            <v>0</v>
          </cell>
          <cell r="J4382">
            <v>3625000</v>
          </cell>
        </row>
        <row r="4383">
          <cell r="A4383" t="str">
            <v>P80843</v>
          </cell>
          <cell r="B4383" t="str">
            <v>RUDY SUDARMONO</v>
          </cell>
          <cell r="C4383" t="str">
            <v>13150</v>
          </cell>
          <cell r="D4383">
            <v>1425000</v>
          </cell>
          <cell r="E4383">
            <v>142500</v>
          </cell>
          <cell r="F4383">
            <v>142500</v>
          </cell>
          <cell r="G4383">
            <v>300000</v>
          </cell>
          <cell r="H4383">
            <v>0</v>
          </cell>
          <cell r="I4383">
            <v>825000</v>
          </cell>
          <cell r="J4383">
            <v>2035000</v>
          </cell>
        </row>
        <row r="4384">
          <cell r="A4384" t="str">
            <v>P81219</v>
          </cell>
          <cell r="B4384" t="str">
            <v>MUHAMMAD NUR</v>
          </cell>
          <cell r="C4384" t="str">
            <v>13150</v>
          </cell>
          <cell r="D4384">
            <v>1377000</v>
          </cell>
          <cell r="E4384">
            <v>137700</v>
          </cell>
          <cell r="F4384">
            <v>68850</v>
          </cell>
          <cell r="G4384">
            <v>225000</v>
          </cell>
          <cell r="H4384">
            <v>0</v>
          </cell>
          <cell r="I4384">
            <v>583000</v>
          </cell>
          <cell r="J4384">
            <v>2035000</v>
          </cell>
        </row>
        <row r="4385">
          <cell r="A4385" t="str">
            <v>P82674</v>
          </cell>
          <cell r="B4385" t="str">
            <v>RONI AQTUANTO</v>
          </cell>
          <cell r="C4385" t="str">
            <v>13150</v>
          </cell>
          <cell r="D4385">
            <v>1052000</v>
          </cell>
          <cell r="E4385">
            <v>105200</v>
          </cell>
          <cell r="F4385">
            <v>105200</v>
          </cell>
          <cell r="G4385">
            <v>300000</v>
          </cell>
          <cell r="H4385">
            <v>0</v>
          </cell>
          <cell r="I4385">
            <v>352000</v>
          </cell>
          <cell r="J4385">
            <v>1829000</v>
          </cell>
        </row>
        <row r="4386">
          <cell r="A4386" t="str">
            <v>Q00290</v>
          </cell>
          <cell r="B4386" t="str">
            <v>TERAYANA PUTRI ADICITA</v>
          </cell>
          <cell r="C4386" t="str">
            <v>13150</v>
          </cell>
          <cell r="D4386">
            <v>935000</v>
          </cell>
          <cell r="E4386">
            <v>0</v>
          </cell>
          <cell r="F4386">
            <v>0</v>
          </cell>
          <cell r="G4386">
            <v>75000</v>
          </cell>
          <cell r="H4386">
            <v>0</v>
          </cell>
          <cell r="I4386">
            <v>0</v>
          </cell>
          <cell r="J4386">
            <v>1090000</v>
          </cell>
        </row>
        <row r="4387">
          <cell r="A4387" t="str">
            <v>Q00291</v>
          </cell>
          <cell r="B4387" t="str">
            <v>NURHIDAYATI</v>
          </cell>
          <cell r="C4387" t="str">
            <v>13150</v>
          </cell>
          <cell r="D4387">
            <v>935000</v>
          </cell>
          <cell r="E4387">
            <v>0</v>
          </cell>
          <cell r="F4387">
            <v>0</v>
          </cell>
          <cell r="G4387">
            <v>75000</v>
          </cell>
          <cell r="H4387">
            <v>0</v>
          </cell>
          <cell r="I4387">
            <v>0</v>
          </cell>
          <cell r="J4387">
            <v>1090000</v>
          </cell>
        </row>
        <row r="4388">
          <cell r="A4388" t="str">
            <v>Q00292</v>
          </cell>
          <cell r="B4388" t="str">
            <v>FITRALISIA ISKANDAR</v>
          </cell>
          <cell r="C4388" t="str">
            <v>13150</v>
          </cell>
          <cell r="D4388">
            <v>935000</v>
          </cell>
          <cell r="E4388">
            <v>0</v>
          </cell>
          <cell r="F4388">
            <v>0</v>
          </cell>
          <cell r="G4388">
            <v>75000</v>
          </cell>
          <cell r="H4388">
            <v>0</v>
          </cell>
          <cell r="I4388">
            <v>0</v>
          </cell>
          <cell r="J4388">
            <v>1090000</v>
          </cell>
        </row>
        <row r="4389">
          <cell r="A4389" t="str">
            <v>P78625</v>
          </cell>
          <cell r="B4389" t="str">
            <v>MUHAMMAD ALI FAHMI, SE</v>
          </cell>
          <cell r="C4389" t="str">
            <v>13160</v>
          </cell>
          <cell r="D4389">
            <v>1930000</v>
          </cell>
          <cell r="E4389">
            <v>193000</v>
          </cell>
          <cell r="F4389">
            <v>193000</v>
          </cell>
          <cell r="G4389">
            <v>300000</v>
          </cell>
          <cell r="H4389">
            <v>1600000</v>
          </cell>
          <cell r="I4389">
            <v>0</v>
          </cell>
          <cell r="J4389">
            <v>3250000</v>
          </cell>
        </row>
        <row r="4390">
          <cell r="A4390" t="str">
            <v>P81895</v>
          </cell>
          <cell r="B4390" t="str">
            <v>JONI</v>
          </cell>
          <cell r="C4390" t="str">
            <v>13160</v>
          </cell>
          <cell r="D4390">
            <v>1168000</v>
          </cell>
          <cell r="E4390">
            <v>116800</v>
          </cell>
          <cell r="F4390">
            <v>116800</v>
          </cell>
          <cell r="G4390">
            <v>300000</v>
          </cell>
          <cell r="H4390">
            <v>0</v>
          </cell>
          <cell r="I4390">
            <v>330000</v>
          </cell>
          <cell r="J4390">
            <v>1760000</v>
          </cell>
        </row>
        <row r="4391">
          <cell r="A4391" t="str">
            <v>P82172</v>
          </cell>
          <cell r="B4391" t="str">
            <v>SUWANDI</v>
          </cell>
          <cell r="C4391" t="str">
            <v>13160</v>
          </cell>
          <cell r="D4391">
            <v>1164000</v>
          </cell>
          <cell r="E4391">
            <v>116400</v>
          </cell>
          <cell r="F4391">
            <v>58200</v>
          </cell>
          <cell r="G4391">
            <v>225000</v>
          </cell>
          <cell r="H4391">
            <v>0</v>
          </cell>
          <cell r="I4391">
            <v>825000</v>
          </cell>
          <cell r="J4391">
            <v>1898000</v>
          </cell>
        </row>
        <row r="4392">
          <cell r="A4392" t="str">
            <v>P82173</v>
          </cell>
          <cell r="B4392" t="str">
            <v>MUNZIRI</v>
          </cell>
          <cell r="C4392" t="str">
            <v>13160</v>
          </cell>
          <cell r="D4392">
            <v>1164000</v>
          </cell>
          <cell r="E4392">
            <v>116400</v>
          </cell>
          <cell r="F4392">
            <v>58200</v>
          </cell>
          <cell r="G4392">
            <v>225000</v>
          </cell>
          <cell r="H4392">
            <v>0</v>
          </cell>
          <cell r="I4392">
            <v>495000</v>
          </cell>
          <cell r="J4392">
            <v>1898000</v>
          </cell>
        </row>
        <row r="4393">
          <cell r="A4393" t="str">
            <v>P82459</v>
          </cell>
          <cell r="B4393" t="str">
            <v>UMAR AFANDI</v>
          </cell>
          <cell r="C4393" t="str">
            <v>13160</v>
          </cell>
          <cell r="D4393">
            <v>1204000</v>
          </cell>
          <cell r="E4393">
            <v>120400</v>
          </cell>
          <cell r="F4393">
            <v>0</v>
          </cell>
          <cell r="G4393">
            <v>150000</v>
          </cell>
          <cell r="H4393">
            <v>0</v>
          </cell>
          <cell r="I4393">
            <v>583000</v>
          </cell>
          <cell r="J4393">
            <v>1898000</v>
          </cell>
        </row>
        <row r="4394">
          <cell r="A4394" t="str">
            <v>Q00307</v>
          </cell>
          <cell r="B4394" t="str">
            <v>WIRA SUWESTI</v>
          </cell>
          <cell r="C4394" t="str">
            <v>13160</v>
          </cell>
          <cell r="D4394">
            <v>935000</v>
          </cell>
          <cell r="E4394">
            <v>0</v>
          </cell>
          <cell r="F4394">
            <v>0</v>
          </cell>
          <cell r="G4394">
            <v>75000</v>
          </cell>
          <cell r="H4394">
            <v>0</v>
          </cell>
          <cell r="I4394">
            <v>0</v>
          </cell>
          <cell r="J4394">
            <v>1090000</v>
          </cell>
        </row>
        <row r="4395">
          <cell r="A4395" t="str">
            <v>P79915</v>
          </cell>
          <cell r="B4395" t="str">
            <v>ARI BUDHI SASONGKO, SE. MM.</v>
          </cell>
          <cell r="C4395" t="str">
            <v>13170</v>
          </cell>
          <cell r="D4395">
            <v>1802000</v>
          </cell>
          <cell r="E4395">
            <v>180200</v>
          </cell>
          <cell r="F4395">
            <v>180200</v>
          </cell>
          <cell r="G4395">
            <v>300000</v>
          </cell>
          <cell r="H4395">
            <v>1500000</v>
          </cell>
          <cell r="I4395">
            <v>0</v>
          </cell>
          <cell r="J4395">
            <v>3432000</v>
          </cell>
        </row>
        <row r="4396">
          <cell r="A4396" t="str">
            <v>P82254</v>
          </cell>
          <cell r="B4396" t="str">
            <v>FAISHAL ROKHMAN, A.Md.</v>
          </cell>
          <cell r="C4396" t="str">
            <v>13170</v>
          </cell>
          <cell r="D4396">
            <v>1377000</v>
          </cell>
          <cell r="E4396">
            <v>0</v>
          </cell>
          <cell r="F4396">
            <v>0</v>
          </cell>
          <cell r="G4396">
            <v>75000</v>
          </cell>
          <cell r="H4396">
            <v>0</v>
          </cell>
          <cell r="I4396">
            <v>825000</v>
          </cell>
          <cell r="J4396">
            <v>2149000</v>
          </cell>
        </row>
        <row r="4397">
          <cell r="A4397" t="str">
            <v>P82439</v>
          </cell>
          <cell r="B4397" t="str">
            <v>ANDY GUNAWAN</v>
          </cell>
          <cell r="C4397" t="str">
            <v>13170</v>
          </cell>
          <cell r="D4397">
            <v>1204000</v>
          </cell>
          <cell r="E4397">
            <v>120400</v>
          </cell>
          <cell r="F4397">
            <v>60200</v>
          </cell>
          <cell r="G4397">
            <v>225000</v>
          </cell>
          <cell r="H4397">
            <v>0</v>
          </cell>
          <cell r="I4397">
            <v>825000</v>
          </cell>
          <cell r="J4397">
            <v>2004000</v>
          </cell>
        </row>
        <row r="4398">
          <cell r="A4398" t="str">
            <v>P82952</v>
          </cell>
          <cell r="B4398" t="str">
            <v>BUDIYANTO</v>
          </cell>
          <cell r="C4398" t="str">
            <v>13170</v>
          </cell>
          <cell r="D4398">
            <v>1145000</v>
          </cell>
          <cell r="E4398">
            <v>0</v>
          </cell>
          <cell r="F4398">
            <v>0</v>
          </cell>
          <cell r="G4398">
            <v>75000</v>
          </cell>
          <cell r="H4398">
            <v>0</v>
          </cell>
          <cell r="I4398">
            <v>495000</v>
          </cell>
          <cell r="J4398">
            <v>2004000</v>
          </cell>
        </row>
        <row r="4399">
          <cell r="A4399" t="str">
            <v>P83426</v>
          </cell>
          <cell r="B4399" t="str">
            <v>ANDERI KESUMA</v>
          </cell>
          <cell r="C4399" t="str">
            <v>13170</v>
          </cell>
          <cell r="D4399">
            <v>946400</v>
          </cell>
          <cell r="E4399">
            <v>0</v>
          </cell>
          <cell r="F4399">
            <v>0</v>
          </cell>
          <cell r="G4399">
            <v>75000</v>
          </cell>
          <cell r="H4399">
            <v>0</v>
          </cell>
          <cell r="I4399">
            <v>319000</v>
          </cell>
          <cell r="J4399">
            <v>1447200</v>
          </cell>
        </row>
        <row r="4400">
          <cell r="A4400" t="str">
            <v>P78770</v>
          </cell>
          <cell r="B4400" t="str">
            <v>TUKIMIN</v>
          </cell>
          <cell r="C4400" t="str">
            <v>13180</v>
          </cell>
          <cell r="D4400">
            <v>1477000</v>
          </cell>
          <cell r="E4400">
            <v>147700</v>
          </cell>
          <cell r="F4400">
            <v>147700</v>
          </cell>
          <cell r="G4400">
            <v>300000</v>
          </cell>
          <cell r="H4400">
            <v>0</v>
          </cell>
          <cell r="I4400">
            <v>352000</v>
          </cell>
          <cell r="J4400">
            <v>2187000</v>
          </cell>
        </row>
        <row r="4401">
          <cell r="A4401" t="str">
            <v>P78918</v>
          </cell>
          <cell r="B4401" t="str">
            <v>SULAEMAN, SE</v>
          </cell>
          <cell r="C4401" t="str">
            <v>13180</v>
          </cell>
          <cell r="D4401">
            <v>1865000</v>
          </cell>
          <cell r="E4401">
            <v>186500</v>
          </cell>
          <cell r="F4401">
            <v>186500</v>
          </cell>
          <cell r="G4401">
            <v>300000</v>
          </cell>
          <cell r="H4401">
            <v>1600000</v>
          </cell>
          <cell r="I4401">
            <v>0</v>
          </cell>
          <cell r="J4401">
            <v>4031000</v>
          </cell>
        </row>
        <row r="4402">
          <cell r="A4402" t="str">
            <v>P81200</v>
          </cell>
          <cell r="B4402" t="str">
            <v>MUHAMMAD TAUFIQ,S.E.</v>
          </cell>
          <cell r="C4402" t="str">
            <v>13180</v>
          </cell>
          <cell r="D4402">
            <v>1738000</v>
          </cell>
          <cell r="E4402">
            <v>173800</v>
          </cell>
          <cell r="F4402">
            <v>173800</v>
          </cell>
          <cell r="G4402">
            <v>300000</v>
          </cell>
          <cell r="H4402">
            <v>900000</v>
          </cell>
          <cell r="I4402">
            <v>0</v>
          </cell>
          <cell r="J4402">
            <v>3192000</v>
          </cell>
        </row>
        <row r="4403">
          <cell r="A4403" t="str">
            <v>P81871</v>
          </cell>
          <cell r="B4403" t="str">
            <v>MUHAMMAD SULAIMAN, SE</v>
          </cell>
          <cell r="C4403" t="str">
            <v>13180</v>
          </cell>
          <cell r="D4403">
            <v>1246000</v>
          </cell>
          <cell r="E4403">
            <v>124600</v>
          </cell>
          <cell r="F4403">
            <v>124600</v>
          </cell>
          <cell r="G4403">
            <v>300000</v>
          </cell>
          <cell r="H4403">
            <v>0</v>
          </cell>
          <cell r="I4403">
            <v>825000</v>
          </cell>
          <cell r="J4403">
            <v>2111000</v>
          </cell>
        </row>
        <row r="4404">
          <cell r="A4404" t="str">
            <v>P82165</v>
          </cell>
          <cell r="B4404" t="str">
            <v>SUPRAYONO</v>
          </cell>
          <cell r="C4404" t="str">
            <v>13180</v>
          </cell>
          <cell r="D4404">
            <v>1164000</v>
          </cell>
          <cell r="E4404">
            <v>116400</v>
          </cell>
          <cell r="F4404">
            <v>58200</v>
          </cell>
          <cell r="G4404">
            <v>225000</v>
          </cell>
          <cell r="H4404">
            <v>0</v>
          </cell>
          <cell r="I4404">
            <v>825000</v>
          </cell>
          <cell r="J4404">
            <v>2111000</v>
          </cell>
        </row>
        <row r="4405">
          <cell r="A4405" t="str">
            <v>P82271</v>
          </cell>
          <cell r="B4405" t="str">
            <v>AMED ISRA PAGESONGAN, S.KOM.</v>
          </cell>
          <cell r="C4405" t="str">
            <v>13180</v>
          </cell>
          <cell r="D4405">
            <v>1377000</v>
          </cell>
          <cell r="E4405">
            <v>137700</v>
          </cell>
          <cell r="F4405">
            <v>68850</v>
          </cell>
          <cell r="G4405">
            <v>225000</v>
          </cell>
          <cell r="H4405">
            <v>0</v>
          </cell>
          <cell r="I4405">
            <v>825000</v>
          </cell>
          <cell r="J4405">
            <v>2263000</v>
          </cell>
        </row>
        <row r="4406">
          <cell r="A4406" t="str">
            <v>P82595</v>
          </cell>
          <cell r="B4406" t="str">
            <v>HERMIDHAN, S.PD.</v>
          </cell>
          <cell r="C4406" t="str">
            <v>13180</v>
          </cell>
          <cell r="D4406">
            <v>1052000</v>
          </cell>
          <cell r="E4406">
            <v>105200</v>
          </cell>
          <cell r="F4406">
            <v>0</v>
          </cell>
          <cell r="G4406">
            <v>150000</v>
          </cell>
          <cell r="H4406">
            <v>0</v>
          </cell>
          <cell r="I4406">
            <v>495000</v>
          </cell>
          <cell r="J4406">
            <v>1946000</v>
          </cell>
        </row>
        <row r="4407">
          <cell r="A4407" t="str">
            <v>P82955</v>
          </cell>
          <cell r="B4407" t="str">
            <v>FARIZ FAUZAN</v>
          </cell>
          <cell r="C4407" t="str">
            <v>13180</v>
          </cell>
          <cell r="D4407">
            <v>1145000</v>
          </cell>
          <cell r="E4407">
            <v>0</v>
          </cell>
          <cell r="F4407">
            <v>0</v>
          </cell>
          <cell r="G4407">
            <v>75000</v>
          </cell>
          <cell r="H4407">
            <v>0</v>
          </cell>
          <cell r="I4407">
            <v>825000</v>
          </cell>
          <cell r="J4407">
            <v>2111000</v>
          </cell>
        </row>
        <row r="4408">
          <cell r="A4408" t="str">
            <v>P83417</v>
          </cell>
          <cell r="B4408" t="str">
            <v>INDRA PRISTIWANTO</v>
          </cell>
          <cell r="C4408" t="str">
            <v>13180</v>
          </cell>
          <cell r="D4408">
            <v>946400</v>
          </cell>
          <cell r="E4408">
            <v>0</v>
          </cell>
          <cell r="F4408">
            <v>0</v>
          </cell>
          <cell r="G4408">
            <v>75000</v>
          </cell>
          <cell r="H4408">
            <v>0</v>
          </cell>
          <cell r="I4408">
            <v>0</v>
          </cell>
          <cell r="J4408">
            <v>1523200</v>
          </cell>
        </row>
        <row r="4409">
          <cell r="A4409" t="str">
            <v>Q00256</v>
          </cell>
          <cell r="B4409" t="str">
            <v>M SYAMSUL MA'ARIF</v>
          </cell>
          <cell r="C4409" t="str">
            <v>13180</v>
          </cell>
          <cell r="D4409">
            <v>935000</v>
          </cell>
          <cell r="E4409">
            <v>0</v>
          </cell>
          <cell r="F4409">
            <v>0</v>
          </cell>
          <cell r="G4409">
            <v>75000</v>
          </cell>
          <cell r="H4409">
            <v>0</v>
          </cell>
          <cell r="I4409">
            <v>0</v>
          </cell>
          <cell r="J4409">
            <v>1210000</v>
          </cell>
        </row>
        <row r="4410">
          <cell r="A4410" t="str">
            <v>Q00257</v>
          </cell>
          <cell r="B4410" t="str">
            <v>ITA LIANA</v>
          </cell>
          <cell r="C4410" t="str">
            <v>13180</v>
          </cell>
          <cell r="D4410">
            <v>935000</v>
          </cell>
          <cell r="E4410">
            <v>0</v>
          </cell>
          <cell r="F4410">
            <v>0</v>
          </cell>
          <cell r="G4410">
            <v>75000</v>
          </cell>
          <cell r="H4410">
            <v>0</v>
          </cell>
          <cell r="I4410">
            <v>0</v>
          </cell>
          <cell r="J4410">
            <v>1210000</v>
          </cell>
        </row>
        <row r="4411">
          <cell r="A4411" t="str">
            <v>P78657</v>
          </cell>
          <cell r="B4411" t="str">
            <v>HENDRA GUNAWAN</v>
          </cell>
          <cell r="C4411" t="str">
            <v>13190</v>
          </cell>
          <cell r="D4411">
            <v>1930000</v>
          </cell>
          <cell r="E4411">
            <v>193000</v>
          </cell>
          <cell r="F4411">
            <v>193000</v>
          </cell>
          <cell r="G4411">
            <v>300000</v>
          </cell>
          <cell r="H4411">
            <v>1500000</v>
          </cell>
          <cell r="I4411">
            <v>0</v>
          </cell>
          <cell r="J4411">
            <v>3250000</v>
          </cell>
        </row>
        <row r="4412">
          <cell r="A4412" t="str">
            <v>P78882</v>
          </cell>
          <cell r="B4412" t="str">
            <v>ALFIAN</v>
          </cell>
          <cell r="C4412" t="str">
            <v>13190</v>
          </cell>
          <cell r="D4412">
            <v>1436000</v>
          </cell>
          <cell r="E4412">
            <v>143600</v>
          </cell>
          <cell r="F4412">
            <v>71800</v>
          </cell>
          <cell r="G4412">
            <v>225000</v>
          </cell>
          <cell r="H4412">
            <v>0</v>
          </cell>
          <cell r="I4412">
            <v>330000</v>
          </cell>
          <cell r="J4412">
            <v>1898000</v>
          </cell>
        </row>
        <row r="4413">
          <cell r="A4413" t="str">
            <v>P81968</v>
          </cell>
          <cell r="B4413" t="str">
            <v>IMANULLAH, SE, MM.</v>
          </cell>
          <cell r="C4413" t="str">
            <v>13190</v>
          </cell>
          <cell r="D4413">
            <v>1520000</v>
          </cell>
          <cell r="E4413">
            <v>152000</v>
          </cell>
          <cell r="F4413">
            <v>76000</v>
          </cell>
          <cell r="G4413">
            <v>225000</v>
          </cell>
          <cell r="H4413">
            <v>0</v>
          </cell>
          <cell r="I4413">
            <v>583000</v>
          </cell>
          <cell r="J4413">
            <v>2277000</v>
          </cell>
        </row>
        <row r="4414">
          <cell r="A4414" t="str">
            <v>P81969</v>
          </cell>
          <cell r="B4414" t="str">
            <v>ANANG FAJARANTO, SE</v>
          </cell>
          <cell r="C4414" t="str">
            <v>13190</v>
          </cell>
          <cell r="D4414">
            <v>1520000</v>
          </cell>
          <cell r="E4414">
            <v>152000</v>
          </cell>
          <cell r="F4414">
            <v>76000</v>
          </cell>
          <cell r="G4414">
            <v>225000</v>
          </cell>
          <cell r="H4414">
            <v>0</v>
          </cell>
          <cell r="I4414">
            <v>825000</v>
          </cell>
          <cell r="J4414">
            <v>2173000</v>
          </cell>
        </row>
        <row r="4415">
          <cell r="A4415" t="str">
            <v>P82663</v>
          </cell>
          <cell r="B4415" t="str">
            <v>NUR FITRIANA HAMSYI, SE.</v>
          </cell>
          <cell r="C4415" t="str">
            <v>13190</v>
          </cell>
          <cell r="D4415">
            <v>1145000</v>
          </cell>
          <cell r="E4415">
            <v>0</v>
          </cell>
          <cell r="F4415">
            <v>0</v>
          </cell>
          <cell r="G4415">
            <v>75000</v>
          </cell>
          <cell r="H4415">
            <v>0</v>
          </cell>
          <cell r="I4415">
            <v>495000</v>
          </cell>
          <cell r="J4415">
            <v>1898000</v>
          </cell>
        </row>
        <row r="4416">
          <cell r="A4416" t="str">
            <v>Q00281</v>
          </cell>
          <cell r="B4416" t="str">
            <v>ATIKA DARA PRENSI</v>
          </cell>
          <cell r="C4416" t="str">
            <v>13190</v>
          </cell>
          <cell r="D4416">
            <v>935000</v>
          </cell>
          <cell r="E4416">
            <v>0</v>
          </cell>
          <cell r="F4416">
            <v>0</v>
          </cell>
          <cell r="G4416">
            <v>75000</v>
          </cell>
          <cell r="H4416">
            <v>0</v>
          </cell>
          <cell r="I4416">
            <v>0</v>
          </cell>
          <cell r="J4416">
            <v>1090000</v>
          </cell>
        </row>
        <row r="4417">
          <cell r="A4417" t="str">
            <v>Q00282</v>
          </cell>
          <cell r="B4417" t="str">
            <v>SISILIA PRATIWI</v>
          </cell>
          <cell r="C4417" t="str">
            <v>13190</v>
          </cell>
          <cell r="D4417">
            <v>935000</v>
          </cell>
          <cell r="E4417">
            <v>0</v>
          </cell>
          <cell r="F4417">
            <v>0</v>
          </cell>
          <cell r="G4417">
            <v>75000</v>
          </cell>
          <cell r="H4417">
            <v>0</v>
          </cell>
          <cell r="I4417">
            <v>0</v>
          </cell>
          <cell r="J4417">
            <v>1090000</v>
          </cell>
        </row>
        <row r="4418">
          <cell r="A4418" t="str">
            <v>Q00283</v>
          </cell>
          <cell r="B4418" t="str">
            <v>SRI JULIANINGSIH</v>
          </cell>
          <cell r="C4418" t="str">
            <v>13190</v>
          </cell>
          <cell r="D4418">
            <v>935000</v>
          </cell>
          <cell r="E4418">
            <v>0</v>
          </cell>
          <cell r="F4418">
            <v>0</v>
          </cell>
          <cell r="G4418">
            <v>75000</v>
          </cell>
          <cell r="H4418">
            <v>0</v>
          </cell>
          <cell r="I4418">
            <v>0</v>
          </cell>
          <cell r="J4418">
            <v>1090000</v>
          </cell>
        </row>
        <row r="4419">
          <cell r="A4419" t="str">
            <v>P80411</v>
          </cell>
          <cell r="B4419" t="str">
            <v>LUKAS MULYONO, SE</v>
          </cell>
          <cell r="C4419" t="str">
            <v>13200</v>
          </cell>
          <cell r="D4419">
            <v>1686000</v>
          </cell>
          <cell r="E4419">
            <v>168600</v>
          </cell>
          <cell r="F4419">
            <v>168600</v>
          </cell>
          <cell r="G4419">
            <v>300000</v>
          </cell>
          <cell r="H4419">
            <v>1500000</v>
          </cell>
          <cell r="I4419">
            <v>0</v>
          </cell>
          <cell r="J4419">
            <v>3125000</v>
          </cell>
        </row>
        <row r="4420">
          <cell r="A4420" t="str">
            <v>P81898</v>
          </cell>
          <cell r="B4420" t="str">
            <v>URAY EDI</v>
          </cell>
          <cell r="C4420" t="str">
            <v>13200</v>
          </cell>
          <cell r="D4420">
            <v>1207000</v>
          </cell>
          <cell r="E4420">
            <v>120700</v>
          </cell>
          <cell r="F4420">
            <v>120700</v>
          </cell>
          <cell r="G4420">
            <v>300000</v>
          </cell>
          <cell r="H4420">
            <v>0</v>
          </cell>
          <cell r="I4420">
            <v>297000</v>
          </cell>
          <cell r="J4420">
            <v>1829000</v>
          </cell>
        </row>
        <row r="4421">
          <cell r="A4421" t="str">
            <v>P81959</v>
          </cell>
          <cell r="B4421" t="str">
            <v>BAGUS DANANG WAHYU AJI, SE</v>
          </cell>
          <cell r="C4421" t="str">
            <v>13200</v>
          </cell>
          <cell r="D4421">
            <v>1520000</v>
          </cell>
          <cell r="E4421">
            <v>152000</v>
          </cell>
          <cell r="F4421">
            <v>152000</v>
          </cell>
          <cell r="G4421">
            <v>300000</v>
          </cell>
          <cell r="H4421">
            <v>0</v>
          </cell>
          <cell r="I4421">
            <v>583000</v>
          </cell>
          <cell r="J4421">
            <v>2173000</v>
          </cell>
        </row>
        <row r="4422">
          <cell r="A4422" t="str">
            <v>P82445</v>
          </cell>
          <cell r="B4422" t="str">
            <v>HELIODORUS HENDRA SILALAHI</v>
          </cell>
          <cell r="C4422" t="str">
            <v>13200</v>
          </cell>
          <cell r="D4422">
            <v>1204000</v>
          </cell>
          <cell r="E4422">
            <v>0</v>
          </cell>
          <cell r="F4422">
            <v>0</v>
          </cell>
          <cell r="G4422">
            <v>75000</v>
          </cell>
          <cell r="H4422">
            <v>0</v>
          </cell>
          <cell r="I4422">
            <v>407000</v>
          </cell>
          <cell r="J4422">
            <v>1898000</v>
          </cell>
        </row>
        <row r="4423">
          <cell r="A4423" t="str">
            <v>P83428</v>
          </cell>
          <cell r="B4423" t="str">
            <v>YESSY WIDYA SARI</v>
          </cell>
          <cell r="C4423" t="str">
            <v>13200</v>
          </cell>
          <cell r="D4423">
            <v>946400</v>
          </cell>
          <cell r="E4423">
            <v>0</v>
          </cell>
          <cell r="F4423">
            <v>0</v>
          </cell>
          <cell r="G4423">
            <v>75000</v>
          </cell>
          <cell r="H4423">
            <v>0</v>
          </cell>
          <cell r="I4423">
            <v>0</v>
          </cell>
          <cell r="J4423">
            <v>1372000</v>
          </cell>
        </row>
        <row r="4424">
          <cell r="A4424" t="str">
            <v>P50087</v>
          </cell>
          <cell r="B4424" t="str">
            <v>JOHANES BUDIJARTO</v>
          </cell>
          <cell r="C4424" t="str">
            <v>13210</v>
          </cell>
          <cell r="D4424">
            <v>2140000</v>
          </cell>
          <cell r="E4424">
            <v>214000</v>
          </cell>
          <cell r="F4424">
            <v>0</v>
          </cell>
          <cell r="G4424">
            <v>150000</v>
          </cell>
          <cell r="H4424">
            <v>1500000</v>
          </cell>
          <cell r="I4424">
            <v>0</v>
          </cell>
          <cell r="J4424">
            <v>3225000</v>
          </cell>
        </row>
        <row r="4425">
          <cell r="A4425" t="str">
            <v>P81870</v>
          </cell>
          <cell r="B4425" t="str">
            <v>SALIM</v>
          </cell>
          <cell r="C4425" t="str">
            <v>13210</v>
          </cell>
          <cell r="D4425">
            <v>1207000</v>
          </cell>
          <cell r="E4425">
            <v>120700</v>
          </cell>
          <cell r="F4425">
            <v>120700</v>
          </cell>
          <cell r="G4425">
            <v>300000</v>
          </cell>
          <cell r="H4425">
            <v>0</v>
          </cell>
          <cell r="I4425">
            <v>297000</v>
          </cell>
          <cell r="J4425">
            <v>1888000</v>
          </cell>
        </row>
        <row r="4426">
          <cell r="A4426" t="str">
            <v>P82969</v>
          </cell>
          <cell r="B4426" t="str">
            <v>ACHMAD NASA'I</v>
          </cell>
          <cell r="C4426" t="str">
            <v>13210</v>
          </cell>
          <cell r="D4426">
            <v>1145000</v>
          </cell>
          <cell r="E4426">
            <v>0</v>
          </cell>
          <cell r="F4426">
            <v>0</v>
          </cell>
          <cell r="G4426">
            <v>75000</v>
          </cell>
          <cell r="H4426">
            <v>0</v>
          </cell>
          <cell r="I4426">
            <v>407000</v>
          </cell>
          <cell r="J4426">
            <v>1959000</v>
          </cell>
        </row>
        <row r="4427">
          <cell r="A4427" t="str">
            <v>P76147</v>
          </cell>
          <cell r="B4427" t="str">
            <v>SAMUEL</v>
          </cell>
          <cell r="C4427" t="str">
            <v>13220</v>
          </cell>
          <cell r="D4427">
            <v>1998000</v>
          </cell>
          <cell r="E4427">
            <v>199800</v>
          </cell>
          <cell r="F4427">
            <v>0</v>
          </cell>
          <cell r="G4427">
            <v>150000</v>
          </cell>
          <cell r="H4427">
            <v>2100000</v>
          </cell>
          <cell r="I4427">
            <v>0</v>
          </cell>
          <cell r="J4427">
            <v>4796000</v>
          </cell>
        </row>
        <row r="4428">
          <cell r="A4428" t="str">
            <v>P81209</v>
          </cell>
          <cell r="B4428" t="str">
            <v>HERI WIBAWA, S.E.</v>
          </cell>
          <cell r="C4428" t="str">
            <v>13220</v>
          </cell>
          <cell r="D4428">
            <v>1738000</v>
          </cell>
          <cell r="E4428">
            <v>173800</v>
          </cell>
          <cell r="F4428">
            <v>173800</v>
          </cell>
          <cell r="G4428">
            <v>300000</v>
          </cell>
          <cell r="H4428">
            <v>900000</v>
          </cell>
          <cell r="I4428">
            <v>0</v>
          </cell>
          <cell r="J4428">
            <v>3192000</v>
          </cell>
        </row>
        <row r="4429">
          <cell r="A4429" t="str">
            <v>P81222</v>
          </cell>
          <cell r="B4429" t="str">
            <v>DARMIDI, SE</v>
          </cell>
          <cell r="C4429" t="str">
            <v>13220</v>
          </cell>
          <cell r="D4429">
            <v>1377000</v>
          </cell>
          <cell r="E4429">
            <v>137700</v>
          </cell>
          <cell r="F4429">
            <v>68850</v>
          </cell>
          <cell r="G4429">
            <v>225000</v>
          </cell>
          <cell r="H4429">
            <v>0</v>
          </cell>
          <cell r="I4429">
            <v>583000</v>
          </cell>
          <cell r="J4429">
            <v>2263000</v>
          </cell>
        </row>
        <row r="4430">
          <cell r="A4430" t="str">
            <v>P81866</v>
          </cell>
          <cell r="B4430" t="str">
            <v>SAMOLI UMAR</v>
          </cell>
          <cell r="C4430" t="str">
            <v>13220</v>
          </cell>
          <cell r="D4430">
            <v>1168000</v>
          </cell>
          <cell r="E4430">
            <v>116800</v>
          </cell>
          <cell r="F4430">
            <v>116800</v>
          </cell>
          <cell r="G4430">
            <v>300000</v>
          </cell>
          <cell r="H4430">
            <v>0</v>
          </cell>
          <cell r="I4430">
            <v>374000</v>
          </cell>
          <cell r="J4430">
            <v>1958000</v>
          </cell>
        </row>
        <row r="4431">
          <cell r="A4431" t="str">
            <v>P82461</v>
          </cell>
          <cell r="B4431" t="str">
            <v>YOYOK SUGIANTO</v>
          </cell>
          <cell r="C4431" t="str">
            <v>13220</v>
          </cell>
          <cell r="D4431">
            <v>1204000</v>
          </cell>
          <cell r="E4431">
            <v>0</v>
          </cell>
          <cell r="F4431">
            <v>0</v>
          </cell>
          <cell r="G4431">
            <v>75000</v>
          </cell>
          <cell r="H4431">
            <v>0</v>
          </cell>
          <cell r="I4431">
            <v>825000</v>
          </cell>
          <cell r="J4431">
            <v>2111000</v>
          </cell>
        </row>
        <row r="4432">
          <cell r="A4432" t="str">
            <v>P82665</v>
          </cell>
          <cell r="B4432" t="str">
            <v>RIDA ACHDANI OKTAVIA</v>
          </cell>
          <cell r="C4432" t="str">
            <v>13220</v>
          </cell>
          <cell r="D4432">
            <v>1052000</v>
          </cell>
          <cell r="E4432">
            <v>105200</v>
          </cell>
          <cell r="F4432">
            <v>52600</v>
          </cell>
          <cell r="G4432">
            <v>225000</v>
          </cell>
          <cell r="H4432">
            <v>0</v>
          </cell>
          <cell r="I4432">
            <v>374000</v>
          </cell>
          <cell r="J4432">
            <v>2034000</v>
          </cell>
        </row>
        <row r="4433">
          <cell r="A4433" t="str">
            <v>P82965</v>
          </cell>
          <cell r="B4433" t="str">
            <v>MUHAMMAD BURHANUDDIN</v>
          </cell>
          <cell r="C4433" t="str">
            <v>13220</v>
          </cell>
          <cell r="D4433">
            <v>1145000</v>
          </cell>
          <cell r="E4433">
            <v>0</v>
          </cell>
          <cell r="F4433">
            <v>0</v>
          </cell>
          <cell r="G4433">
            <v>75000</v>
          </cell>
          <cell r="H4433">
            <v>0</v>
          </cell>
          <cell r="I4433">
            <v>550000</v>
          </cell>
          <cell r="J4433">
            <v>2111000</v>
          </cell>
        </row>
        <row r="4434">
          <cell r="A4434" t="str">
            <v>P82968</v>
          </cell>
          <cell r="B4434" t="str">
            <v>REZA MAHADI</v>
          </cell>
          <cell r="C4434" t="str">
            <v>13220</v>
          </cell>
          <cell r="D4434">
            <v>1145000</v>
          </cell>
          <cell r="E4434">
            <v>0</v>
          </cell>
          <cell r="F4434">
            <v>0</v>
          </cell>
          <cell r="G4434">
            <v>75000</v>
          </cell>
          <cell r="H4434">
            <v>0</v>
          </cell>
          <cell r="I4434">
            <v>825000</v>
          </cell>
          <cell r="J4434">
            <v>2111000</v>
          </cell>
        </row>
        <row r="4435">
          <cell r="A4435" t="str">
            <v>Q00225</v>
          </cell>
          <cell r="B4435" t="str">
            <v>ASTRIA SUKMAWATI</v>
          </cell>
          <cell r="C4435" t="str">
            <v>13220</v>
          </cell>
          <cell r="D4435">
            <v>935000</v>
          </cell>
          <cell r="E4435">
            <v>0</v>
          </cell>
          <cell r="F4435">
            <v>0</v>
          </cell>
          <cell r="G4435">
            <v>75000</v>
          </cell>
          <cell r="H4435">
            <v>0</v>
          </cell>
          <cell r="I4435">
            <v>0</v>
          </cell>
          <cell r="J4435">
            <v>1210000</v>
          </cell>
        </row>
        <row r="4436">
          <cell r="A4436" t="str">
            <v>Q00226</v>
          </cell>
          <cell r="B4436" t="str">
            <v>WINARTI</v>
          </cell>
          <cell r="C4436" t="str">
            <v>13220</v>
          </cell>
          <cell r="D4436">
            <v>935000</v>
          </cell>
          <cell r="E4436">
            <v>0</v>
          </cell>
          <cell r="F4436">
            <v>0</v>
          </cell>
          <cell r="G4436">
            <v>75000</v>
          </cell>
          <cell r="H4436">
            <v>0</v>
          </cell>
          <cell r="I4436">
            <v>0</v>
          </cell>
          <cell r="J4436">
            <v>1210000</v>
          </cell>
        </row>
        <row r="4437">
          <cell r="A4437" t="str">
            <v>P80096</v>
          </cell>
          <cell r="B4437" t="str">
            <v>BUDI PURNOMO</v>
          </cell>
          <cell r="C4437" t="str">
            <v>13230</v>
          </cell>
          <cell r="D4437">
            <v>1744000</v>
          </cell>
          <cell r="E4437">
            <v>174400</v>
          </cell>
          <cell r="F4437">
            <v>174400</v>
          </cell>
          <cell r="G4437">
            <v>300000</v>
          </cell>
          <cell r="H4437">
            <v>1500000</v>
          </cell>
          <cell r="I4437">
            <v>0</v>
          </cell>
          <cell r="J4437">
            <v>4031000</v>
          </cell>
        </row>
        <row r="4438">
          <cell r="A4438" t="str">
            <v>P81205</v>
          </cell>
          <cell r="B4438" t="str">
            <v>YOHAN SARWONO, SE. MM.</v>
          </cell>
          <cell r="C4438" t="str">
            <v>13230</v>
          </cell>
          <cell r="D4438">
            <v>1682000</v>
          </cell>
          <cell r="E4438">
            <v>168200</v>
          </cell>
          <cell r="F4438">
            <v>84100</v>
          </cell>
          <cell r="G4438">
            <v>225000</v>
          </cell>
          <cell r="H4438">
            <v>0</v>
          </cell>
          <cell r="I4438">
            <v>825000</v>
          </cell>
          <cell r="J4438">
            <v>2493000</v>
          </cell>
        </row>
        <row r="4439">
          <cell r="A4439" t="str">
            <v>P82168</v>
          </cell>
          <cell r="B4439" t="str">
            <v>RIKSAN</v>
          </cell>
          <cell r="C4439" t="str">
            <v>13230</v>
          </cell>
          <cell r="D4439">
            <v>1164000</v>
          </cell>
          <cell r="E4439">
            <v>116400</v>
          </cell>
          <cell r="F4439">
            <v>116400</v>
          </cell>
          <cell r="G4439">
            <v>300000</v>
          </cell>
          <cell r="H4439">
            <v>0</v>
          </cell>
          <cell r="I4439">
            <v>825000</v>
          </cell>
          <cell r="J4439">
            <v>2111000</v>
          </cell>
        </row>
        <row r="4440">
          <cell r="A4440" t="str">
            <v>P82436</v>
          </cell>
          <cell r="B4440" t="str">
            <v>AHMAD</v>
          </cell>
          <cell r="C4440" t="str">
            <v>13230</v>
          </cell>
          <cell r="D4440">
            <v>1204000</v>
          </cell>
          <cell r="E4440">
            <v>0</v>
          </cell>
          <cell r="F4440">
            <v>0</v>
          </cell>
          <cell r="G4440">
            <v>75000</v>
          </cell>
          <cell r="H4440">
            <v>0</v>
          </cell>
          <cell r="I4440">
            <v>495000</v>
          </cell>
          <cell r="J4440">
            <v>2111000</v>
          </cell>
        </row>
        <row r="4441">
          <cell r="A4441" t="str">
            <v>P82662</v>
          </cell>
          <cell r="B4441" t="str">
            <v>BUDI SANTOSO</v>
          </cell>
          <cell r="C4441" t="str">
            <v>13230</v>
          </cell>
          <cell r="D4441">
            <v>1052000</v>
          </cell>
          <cell r="E4441">
            <v>105200</v>
          </cell>
          <cell r="F4441">
            <v>0</v>
          </cell>
          <cell r="G4441">
            <v>150000</v>
          </cell>
          <cell r="H4441">
            <v>0</v>
          </cell>
          <cell r="I4441">
            <v>352000</v>
          </cell>
          <cell r="J4441">
            <v>2034000</v>
          </cell>
        </row>
        <row r="4442">
          <cell r="A4442" t="str">
            <v>P83414</v>
          </cell>
          <cell r="B4442" t="str">
            <v>RATNA NURAINI</v>
          </cell>
          <cell r="C4442" t="str">
            <v>13230</v>
          </cell>
          <cell r="D4442">
            <v>946400</v>
          </cell>
          <cell r="E4442">
            <v>0</v>
          </cell>
          <cell r="F4442">
            <v>0</v>
          </cell>
          <cell r="G4442">
            <v>75000</v>
          </cell>
          <cell r="H4442">
            <v>0</v>
          </cell>
          <cell r="I4442">
            <v>0</v>
          </cell>
          <cell r="J4442">
            <v>1523200</v>
          </cell>
        </row>
        <row r="4443">
          <cell r="A4443" t="str">
            <v>Q00243</v>
          </cell>
          <cell r="B4443" t="str">
            <v>SARIFAH YULI KURNIASARI</v>
          </cell>
          <cell r="C4443" t="str">
            <v>13230</v>
          </cell>
          <cell r="D4443">
            <v>935000</v>
          </cell>
          <cell r="E4443">
            <v>0</v>
          </cell>
          <cell r="F4443">
            <v>0</v>
          </cell>
          <cell r="G4443">
            <v>75000</v>
          </cell>
          <cell r="H4443">
            <v>0</v>
          </cell>
          <cell r="I4443">
            <v>0</v>
          </cell>
          <cell r="J4443">
            <v>1210000</v>
          </cell>
        </row>
        <row r="4444">
          <cell r="A4444" t="str">
            <v>Q00244</v>
          </cell>
          <cell r="B4444" t="str">
            <v>KASNAWATI</v>
          </cell>
          <cell r="C4444" t="str">
            <v>13230</v>
          </cell>
          <cell r="D4444">
            <v>935000</v>
          </cell>
          <cell r="E4444">
            <v>0</v>
          </cell>
          <cell r="F4444">
            <v>0</v>
          </cell>
          <cell r="G4444">
            <v>75000</v>
          </cell>
          <cell r="H4444">
            <v>0</v>
          </cell>
          <cell r="I4444">
            <v>0</v>
          </cell>
          <cell r="J4444">
            <v>1210000</v>
          </cell>
        </row>
        <row r="4445">
          <cell r="A4445" t="str">
            <v>P76279</v>
          </cell>
          <cell r="B4445" t="str">
            <v>KASMURI</v>
          </cell>
          <cell r="C4445" t="str">
            <v>13240</v>
          </cell>
          <cell r="D4445">
            <v>1538000</v>
          </cell>
          <cell r="E4445">
            <v>153800</v>
          </cell>
          <cell r="F4445">
            <v>153800</v>
          </cell>
          <cell r="G4445">
            <v>300000</v>
          </cell>
          <cell r="H4445">
            <v>0</v>
          </cell>
          <cell r="I4445">
            <v>330000</v>
          </cell>
          <cell r="J4445">
            <v>1898000</v>
          </cell>
        </row>
        <row r="4446">
          <cell r="A4446" t="str">
            <v>P78757</v>
          </cell>
          <cell r="B4446" t="str">
            <v>HENDRI USKA</v>
          </cell>
          <cell r="C4446" t="str">
            <v>13240</v>
          </cell>
          <cell r="D4446">
            <v>1526000</v>
          </cell>
          <cell r="E4446">
            <v>152600</v>
          </cell>
          <cell r="F4446">
            <v>152600</v>
          </cell>
          <cell r="G4446">
            <v>300000</v>
          </cell>
          <cell r="H4446">
            <v>0</v>
          </cell>
          <cell r="I4446">
            <v>825000</v>
          </cell>
          <cell r="J4446">
            <v>2035000</v>
          </cell>
        </row>
        <row r="4447">
          <cell r="A4447" t="str">
            <v>P78884</v>
          </cell>
          <cell r="B4447" t="str">
            <v>ZAILANI, SE</v>
          </cell>
          <cell r="C4447" t="str">
            <v>13240</v>
          </cell>
          <cell r="D4447">
            <v>1477000</v>
          </cell>
          <cell r="E4447">
            <v>147700</v>
          </cell>
          <cell r="F4447">
            <v>147700</v>
          </cell>
          <cell r="G4447">
            <v>300000</v>
          </cell>
          <cell r="H4447">
            <v>0</v>
          </cell>
          <cell r="I4447">
            <v>825000</v>
          </cell>
          <cell r="J4447">
            <v>1967000</v>
          </cell>
        </row>
        <row r="4448">
          <cell r="A4448" t="str">
            <v>P79352</v>
          </cell>
          <cell r="B4448" t="str">
            <v>EDY RUSMANTO, SE</v>
          </cell>
          <cell r="C4448" t="str">
            <v>13240</v>
          </cell>
          <cell r="D4448">
            <v>1865000</v>
          </cell>
          <cell r="E4448">
            <v>186500</v>
          </cell>
          <cell r="F4448">
            <v>186500</v>
          </cell>
          <cell r="G4448">
            <v>300000</v>
          </cell>
          <cell r="H4448">
            <v>1500000</v>
          </cell>
          <cell r="I4448">
            <v>0</v>
          </cell>
          <cell r="J4448">
            <v>3250000</v>
          </cell>
        </row>
        <row r="4449">
          <cell r="A4449" t="str">
            <v>P81215</v>
          </cell>
          <cell r="B4449" t="str">
            <v>INDRA MAULANA, SE</v>
          </cell>
          <cell r="C4449" t="str">
            <v>13240</v>
          </cell>
          <cell r="D4449">
            <v>1523000</v>
          </cell>
          <cell r="E4449">
            <v>152300</v>
          </cell>
          <cell r="F4449">
            <v>152300</v>
          </cell>
          <cell r="G4449">
            <v>300000</v>
          </cell>
          <cell r="H4449">
            <v>0</v>
          </cell>
          <cell r="I4449">
            <v>605000</v>
          </cell>
          <cell r="J4449">
            <v>2104000</v>
          </cell>
        </row>
        <row r="4450">
          <cell r="A4450" t="str">
            <v>P81962</v>
          </cell>
          <cell r="B4450" t="str">
            <v>FITRIANDI OKTAVIAN, SE</v>
          </cell>
          <cell r="C4450" t="str">
            <v>13240</v>
          </cell>
          <cell r="D4450">
            <v>1520000</v>
          </cell>
          <cell r="E4450">
            <v>152000</v>
          </cell>
          <cell r="F4450">
            <v>152000</v>
          </cell>
          <cell r="G4450">
            <v>300000</v>
          </cell>
          <cell r="H4450">
            <v>0</v>
          </cell>
          <cell r="I4450">
            <v>583000</v>
          </cell>
          <cell r="J4450">
            <v>2173000</v>
          </cell>
        </row>
        <row r="4451">
          <cell r="A4451" t="str">
            <v>P82942</v>
          </cell>
          <cell r="B4451" t="str">
            <v>ADELINA TRISYANI</v>
          </cell>
          <cell r="C4451" t="str">
            <v>13240</v>
          </cell>
          <cell r="D4451">
            <v>1145000</v>
          </cell>
          <cell r="E4451">
            <v>0</v>
          </cell>
          <cell r="F4451">
            <v>0</v>
          </cell>
          <cell r="G4451">
            <v>75000</v>
          </cell>
          <cell r="H4451">
            <v>0</v>
          </cell>
          <cell r="I4451">
            <v>495000</v>
          </cell>
          <cell r="J4451">
            <v>1898000</v>
          </cell>
        </row>
        <row r="4452">
          <cell r="A4452" t="str">
            <v>Q00293</v>
          </cell>
          <cell r="B4452" t="str">
            <v>MUHAMAD KHUDORI</v>
          </cell>
          <cell r="C4452" t="str">
            <v>13240</v>
          </cell>
          <cell r="D4452">
            <v>935000</v>
          </cell>
          <cell r="E4452">
            <v>0</v>
          </cell>
          <cell r="F4452">
            <v>0</v>
          </cell>
          <cell r="G4452">
            <v>75000</v>
          </cell>
          <cell r="H4452">
            <v>0</v>
          </cell>
          <cell r="I4452">
            <v>0</v>
          </cell>
          <cell r="J4452">
            <v>1090000</v>
          </cell>
        </row>
        <row r="4453">
          <cell r="A4453" t="str">
            <v>Q00294</v>
          </cell>
          <cell r="B4453" t="str">
            <v>RINA ANDAYANI</v>
          </cell>
          <cell r="C4453" t="str">
            <v>13240</v>
          </cell>
          <cell r="D4453">
            <v>935000</v>
          </cell>
          <cell r="E4453">
            <v>0</v>
          </cell>
          <cell r="F4453">
            <v>0</v>
          </cell>
          <cell r="G4453">
            <v>75000</v>
          </cell>
          <cell r="H4453">
            <v>0</v>
          </cell>
          <cell r="I4453">
            <v>0</v>
          </cell>
          <cell r="J4453">
            <v>1090000</v>
          </cell>
        </row>
        <row r="4454">
          <cell r="A4454" t="str">
            <v>Q00295</v>
          </cell>
          <cell r="B4454" t="str">
            <v>DWI HELIASTUTI</v>
          </cell>
          <cell r="C4454" t="str">
            <v>13240</v>
          </cell>
          <cell r="D4454">
            <v>935000</v>
          </cell>
          <cell r="E4454">
            <v>0</v>
          </cell>
          <cell r="F4454">
            <v>0</v>
          </cell>
          <cell r="G4454">
            <v>75000</v>
          </cell>
          <cell r="H4454">
            <v>0</v>
          </cell>
          <cell r="I4454">
            <v>0</v>
          </cell>
          <cell r="J4454">
            <v>1090000</v>
          </cell>
        </row>
        <row r="4455">
          <cell r="A4455" t="str">
            <v>P79371</v>
          </cell>
          <cell r="B4455" t="str">
            <v>SUNYOTO</v>
          </cell>
          <cell r="C4455" t="str">
            <v>13250</v>
          </cell>
          <cell r="D4455">
            <v>1806000</v>
          </cell>
          <cell r="E4455">
            <v>180600</v>
          </cell>
          <cell r="F4455">
            <v>180600</v>
          </cell>
          <cell r="G4455">
            <v>300000</v>
          </cell>
          <cell r="H4455">
            <v>1500000</v>
          </cell>
          <cell r="I4455">
            <v>0</v>
          </cell>
          <cell r="J4455">
            <v>3300000</v>
          </cell>
        </row>
        <row r="4456">
          <cell r="A4456" t="str">
            <v>P82171</v>
          </cell>
          <cell r="B4456" t="str">
            <v>ARIF RAHMAN HAKIM</v>
          </cell>
          <cell r="C4456" t="str">
            <v>13250</v>
          </cell>
          <cell r="D4456">
            <v>1126000</v>
          </cell>
          <cell r="E4456">
            <v>112600</v>
          </cell>
          <cell r="F4456">
            <v>112600</v>
          </cell>
          <cell r="G4456">
            <v>300000</v>
          </cell>
          <cell r="H4456">
            <v>0</v>
          </cell>
          <cell r="I4456">
            <v>297000</v>
          </cell>
          <cell r="J4456">
            <v>1932000</v>
          </cell>
        </row>
        <row r="4457">
          <cell r="A4457" t="str">
            <v>P82259</v>
          </cell>
          <cell r="B4457" t="str">
            <v>YUSUF SURYONO, S.E.</v>
          </cell>
          <cell r="C4457" t="str">
            <v>13250</v>
          </cell>
          <cell r="D4457">
            <v>1377000</v>
          </cell>
          <cell r="E4457">
            <v>137700</v>
          </cell>
          <cell r="F4457">
            <v>68850</v>
          </cell>
          <cell r="G4457">
            <v>225000</v>
          </cell>
          <cell r="H4457">
            <v>0</v>
          </cell>
          <cell r="I4457">
            <v>407000</v>
          </cell>
          <cell r="J4457">
            <v>2149000</v>
          </cell>
        </row>
        <row r="4458">
          <cell r="A4458" t="str">
            <v>P83427</v>
          </cell>
          <cell r="B4458" t="str">
            <v>ADIYTA KRISNAWAN</v>
          </cell>
          <cell r="C4458" t="str">
            <v>13250</v>
          </cell>
          <cell r="D4458">
            <v>946400</v>
          </cell>
          <cell r="E4458">
            <v>0</v>
          </cell>
          <cell r="F4458">
            <v>0</v>
          </cell>
          <cell r="G4458">
            <v>75000</v>
          </cell>
          <cell r="H4458">
            <v>0</v>
          </cell>
          <cell r="I4458">
            <v>0</v>
          </cell>
          <cell r="J4458">
            <v>1447200</v>
          </cell>
        </row>
        <row r="4459">
          <cell r="A4459" t="str">
            <v>P78647</v>
          </cell>
          <cell r="B4459" t="str">
            <v>TOTOK SUHARTONO</v>
          </cell>
          <cell r="C4459" t="str">
            <v>13260</v>
          </cell>
          <cell r="D4459">
            <v>1930000</v>
          </cell>
          <cell r="E4459">
            <v>193000</v>
          </cell>
          <cell r="F4459">
            <v>96500</v>
          </cell>
          <cell r="G4459">
            <v>225000</v>
          </cell>
          <cell r="H4459">
            <v>1500000</v>
          </cell>
          <cell r="I4459">
            <v>0</v>
          </cell>
          <cell r="J4459">
            <v>3354000</v>
          </cell>
        </row>
        <row r="4460">
          <cell r="A4460" t="str">
            <v>P81888</v>
          </cell>
          <cell r="B4460" t="str">
            <v>MEIDI YULZARIEN</v>
          </cell>
          <cell r="C4460" t="str">
            <v>13260</v>
          </cell>
          <cell r="D4460">
            <v>1207000</v>
          </cell>
          <cell r="E4460">
            <v>120700</v>
          </cell>
          <cell r="F4460">
            <v>60350</v>
          </cell>
          <cell r="G4460">
            <v>225000</v>
          </cell>
          <cell r="H4460">
            <v>0</v>
          </cell>
          <cell r="I4460">
            <v>330000</v>
          </cell>
          <cell r="J4460">
            <v>1888000</v>
          </cell>
        </row>
        <row r="4461">
          <cell r="A4461" t="str">
            <v>P82440</v>
          </cell>
          <cell r="B4461" t="str">
            <v>ARIF RACHMAN</v>
          </cell>
          <cell r="C4461" t="str">
            <v>13260</v>
          </cell>
          <cell r="D4461">
            <v>1204000</v>
          </cell>
          <cell r="E4461">
            <v>0</v>
          </cell>
          <cell r="F4461">
            <v>0</v>
          </cell>
          <cell r="G4461">
            <v>75000</v>
          </cell>
          <cell r="H4461">
            <v>0</v>
          </cell>
          <cell r="I4461">
            <v>583000</v>
          </cell>
          <cell r="J4461">
            <v>1959000</v>
          </cell>
        </row>
        <row r="4462">
          <cell r="A4462" t="str">
            <v>P82449</v>
          </cell>
          <cell r="B4462" t="str">
            <v>MUHAMMAD AMINULLAH</v>
          </cell>
          <cell r="C4462" t="str">
            <v>13260</v>
          </cell>
          <cell r="D4462">
            <v>1204000</v>
          </cell>
          <cell r="E4462">
            <v>120400</v>
          </cell>
          <cell r="F4462">
            <v>0</v>
          </cell>
          <cell r="G4462">
            <v>150000</v>
          </cell>
          <cell r="H4462">
            <v>0</v>
          </cell>
          <cell r="I4462">
            <v>825000</v>
          </cell>
          <cell r="J4462">
            <v>1959000</v>
          </cell>
        </row>
        <row r="4463">
          <cell r="A4463" t="str">
            <v>P82973</v>
          </cell>
          <cell r="B4463" t="str">
            <v>SUKRIS</v>
          </cell>
          <cell r="C4463" t="str">
            <v>13260</v>
          </cell>
          <cell r="D4463">
            <v>1145000</v>
          </cell>
          <cell r="E4463">
            <v>0</v>
          </cell>
          <cell r="F4463">
            <v>0</v>
          </cell>
          <cell r="G4463">
            <v>75000</v>
          </cell>
          <cell r="H4463">
            <v>0</v>
          </cell>
          <cell r="I4463">
            <v>495000</v>
          </cell>
          <cell r="J4463">
            <v>1959000</v>
          </cell>
        </row>
        <row r="4464">
          <cell r="A4464" t="str">
            <v>Q00269</v>
          </cell>
          <cell r="B4464" t="str">
            <v>TRI LELA SARI</v>
          </cell>
          <cell r="C4464" t="str">
            <v>13260</v>
          </cell>
          <cell r="D4464">
            <v>935000</v>
          </cell>
          <cell r="E4464">
            <v>0</v>
          </cell>
          <cell r="F4464">
            <v>0</v>
          </cell>
          <cell r="G4464">
            <v>75000</v>
          </cell>
          <cell r="H4464">
            <v>0</v>
          </cell>
          <cell r="I4464">
            <v>0</v>
          </cell>
          <cell r="J4464">
            <v>1120000</v>
          </cell>
        </row>
        <row r="4465">
          <cell r="A4465" t="str">
            <v>Q00270</v>
          </cell>
          <cell r="B4465" t="str">
            <v>DEWI UTAMI</v>
          </cell>
          <cell r="C4465" t="str">
            <v>13260</v>
          </cell>
          <cell r="D4465">
            <v>935000</v>
          </cell>
          <cell r="E4465">
            <v>0</v>
          </cell>
          <cell r="F4465">
            <v>0</v>
          </cell>
          <cell r="G4465">
            <v>75000</v>
          </cell>
          <cell r="H4465">
            <v>0</v>
          </cell>
          <cell r="I4465">
            <v>0</v>
          </cell>
          <cell r="J4465">
            <v>1120000</v>
          </cell>
        </row>
        <row r="4466">
          <cell r="A4466" t="str">
            <v>P78957</v>
          </cell>
          <cell r="B4466" t="str">
            <v>SUTRISNO</v>
          </cell>
          <cell r="C4466" t="str">
            <v>13270</v>
          </cell>
          <cell r="D4466">
            <v>1744000</v>
          </cell>
          <cell r="E4466">
            <v>174400</v>
          </cell>
          <cell r="F4466">
            <v>174400</v>
          </cell>
          <cell r="G4466">
            <v>300000</v>
          </cell>
          <cell r="H4466">
            <v>1500000</v>
          </cell>
          <cell r="I4466">
            <v>0</v>
          </cell>
          <cell r="J4466">
            <v>3336000</v>
          </cell>
        </row>
        <row r="4467">
          <cell r="A4467" t="str">
            <v>P80300</v>
          </cell>
          <cell r="B4467" t="str">
            <v>YUSUF S.E.</v>
          </cell>
          <cell r="C4467" t="str">
            <v>13270</v>
          </cell>
          <cell r="D4467">
            <v>1923000</v>
          </cell>
          <cell r="E4467">
            <v>192300</v>
          </cell>
          <cell r="F4467">
            <v>192300</v>
          </cell>
          <cell r="G4467">
            <v>300000</v>
          </cell>
          <cell r="H4467">
            <v>1600000</v>
          </cell>
          <cell r="I4467">
            <v>0</v>
          </cell>
          <cell r="J4467">
            <v>4031000</v>
          </cell>
        </row>
        <row r="4468">
          <cell r="A4468" t="str">
            <v>P82167</v>
          </cell>
          <cell r="B4468" t="str">
            <v>ARBAYANTI</v>
          </cell>
          <cell r="C4468" t="str">
            <v>13270</v>
          </cell>
          <cell r="D4468">
            <v>1164000</v>
          </cell>
          <cell r="E4468">
            <v>116400</v>
          </cell>
          <cell r="F4468">
            <v>116400</v>
          </cell>
          <cell r="G4468">
            <v>300000</v>
          </cell>
          <cell r="H4468">
            <v>0</v>
          </cell>
          <cell r="I4468">
            <v>352000</v>
          </cell>
          <cell r="J4468">
            <v>2111000</v>
          </cell>
        </row>
        <row r="4469">
          <cell r="A4469" t="str">
            <v>P82255</v>
          </cell>
          <cell r="B4469" t="str">
            <v>RAMADHANY, S.HUT.</v>
          </cell>
          <cell r="C4469" t="str">
            <v>13270</v>
          </cell>
          <cell r="D4469">
            <v>1377000</v>
          </cell>
          <cell r="E4469">
            <v>137700</v>
          </cell>
          <cell r="F4469">
            <v>68850</v>
          </cell>
          <cell r="G4469">
            <v>225000</v>
          </cell>
          <cell r="H4469">
            <v>0</v>
          </cell>
          <cell r="I4469">
            <v>583000</v>
          </cell>
          <cell r="J4469">
            <v>2263000</v>
          </cell>
        </row>
        <row r="4470">
          <cell r="A4470" t="str">
            <v>P82452</v>
          </cell>
          <cell r="B4470" t="str">
            <v>PERDANA RAKHMAN</v>
          </cell>
          <cell r="C4470" t="str">
            <v>13270</v>
          </cell>
          <cell r="D4470">
            <v>1204000</v>
          </cell>
          <cell r="E4470">
            <v>120400</v>
          </cell>
          <cell r="F4470">
            <v>60200</v>
          </cell>
          <cell r="G4470">
            <v>225000</v>
          </cell>
          <cell r="H4470">
            <v>0</v>
          </cell>
          <cell r="I4470">
            <v>825000</v>
          </cell>
          <cell r="J4470">
            <v>2111000</v>
          </cell>
        </row>
        <row r="4471">
          <cell r="A4471" t="str">
            <v>P82666</v>
          </cell>
          <cell r="B4471" t="str">
            <v>HENDRA SUPRIANSYAH</v>
          </cell>
          <cell r="C4471" t="str">
            <v>13270</v>
          </cell>
          <cell r="D4471">
            <v>1052000</v>
          </cell>
          <cell r="E4471">
            <v>105200</v>
          </cell>
          <cell r="F4471">
            <v>52600</v>
          </cell>
          <cell r="G4471">
            <v>225000</v>
          </cell>
          <cell r="H4471">
            <v>0</v>
          </cell>
          <cell r="I4471">
            <v>352000</v>
          </cell>
          <cell r="J4471">
            <v>2034000</v>
          </cell>
        </row>
        <row r="4472">
          <cell r="A4472" t="str">
            <v>P82948</v>
          </cell>
          <cell r="B4472" t="str">
            <v>DARA PARAMITA</v>
          </cell>
          <cell r="C4472" t="str">
            <v>13270</v>
          </cell>
          <cell r="D4472">
            <v>1145000</v>
          </cell>
          <cell r="E4472">
            <v>0</v>
          </cell>
          <cell r="F4472">
            <v>0</v>
          </cell>
          <cell r="G4472">
            <v>75000</v>
          </cell>
          <cell r="H4472">
            <v>0</v>
          </cell>
          <cell r="I4472">
            <v>825000</v>
          </cell>
          <cell r="J4472">
            <v>2111000</v>
          </cell>
        </row>
        <row r="4473">
          <cell r="A4473" t="str">
            <v>Q00227</v>
          </cell>
          <cell r="B4473" t="str">
            <v>RETNO PURWANTI</v>
          </cell>
          <cell r="C4473" t="str">
            <v>13270</v>
          </cell>
          <cell r="D4473">
            <v>935000</v>
          </cell>
          <cell r="E4473">
            <v>0</v>
          </cell>
          <cell r="F4473">
            <v>0</v>
          </cell>
          <cell r="G4473">
            <v>75000</v>
          </cell>
          <cell r="H4473">
            <v>0</v>
          </cell>
          <cell r="I4473">
            <v>0</v>
          </cell>
          <cell r="J4473">
            <v>1210000</v>
          </cell>
        </row>
        <row r="4474">
          <cell r="A4474" t="str">
            <v>Q00228</v>
          </cell>
          <cell r="B4474" t="str">
            <v>SRI SULASTRI</v>
          </cell>
          <cell r="C4474" t="str">
            <v>13270</v>
          </cell>
          <cell r="D4474">
            <v>935000</v>
          </cell>
          <cell r="E4474">
            <v>0</v>
          </cell>
          <cell r="F4474">
            <v>0</v>
          </cell>
          <cell r="G4474">
            <v>75000</v>
          </cell>
          <cell r="H4474">
            <v>0</v>
          </cell>
          <cell r="I4474">
            <v>0</v>
          </cell>
          <cell r="J4474">
            <v>1210000</v>
          </cell>
        </row>
        <row r="4475">
          <cell r="A4475" t="str">
            <v>P80124</v>
          </cell>
          <cell r="B4475" t="str">
            <v>KARJO ALI SOFIIN</v>
          </cell>
          <cell r="C4475" t="str">
            <v>13280</v>
          </cell>
          <cell r="D4475">
            <v>1744000</v>
          </cell>
          <cell r="E4475">
            <v>174400</v>
          </cell>
          <cell r="F4475">
            <v>87200</v>
          </cell>
          <cell r="G4475">
            <v>225000</v>
          </cell>
          <cell r="H4475">
            <v>1500000</v>
          </cell>
          <cell r="I4475">
            <v>0</v>
          </cell>
          <cell r="J4475">
            <v>3614000</v>
          </cell>
        </row>
        <row r="4476">
          <cell r="A4476" t="str">
            <v>P82257</v>
          </cell>
          <cell r="B4476" t="str">
            <v>YASIR M., S.SOS.</v>
          </cell>
          <cell r="C4476" t="str">
            <v>13280</v>
          </cell>
          <cell r="D4476">
            <v>1377000</v>
          </cell>
          <cell r="E4476">
            <v>137700</v>
          </cell>
          <cell r="F4476">
            <v>68850</v>
          </cell>
          <cell r="G4476">
            <v>225000</v>
          </cell>
          <cell r="H4476">
            <v>0</v>
          </cell>
          <cell r="I4476">
            <v>825000</v>
          </cell>
          <cell r="J4476">
            <v>2263000</v>
          </cell>
        </row>
        <row r="4477">
          <cell r="A4477" t="str">
            <v>P82270</v>
          </cell>
          <cell r="B4477" t="str">
            <v>JAELANI SALIM, SP.</v>
          </cell>
          <cell r="C4477" t="str">
            <v>13280</v>
          </cell>
          <cell r="D4477">
            <v>1377000</v>
          </cell>
          <cell r="E4477">
            <v>137700</v>
          </cell>
          <cell r="F4477">
            <v>68850</v>
          </cell>
          <cell r="G4477">
            <v>225000</v>
          </cell>
          <cell r="H4477">
            <v>0</v>
          </cell>
          <cell r="I4477">
            <v>825000</v>
          </cell>
          <cell r="J4477">
            <v>2263000</v>
          </cell>
        </row>
        <row r="4478">
          <cell r="A4478" t="str">
            <v>P82667</v>
          </cell>
          <cell r="B4478" t="str">
            <v>HARI ANGGARA SOMA</v>
          </cell>
          <cell r="C4478" t="str">
            <v>13280</v>
          </cell>
          <cell r="D4478">
            <v>1052000</v>
          </cell>
          <cell r="E4478">
            <v>105200</v>
          </cell>
          <cell r="F4478">
            <v>0</v>
          </cell>
          <cell r="G4478">
            <v>150000</v>
          </cell>
          <cell r="H4478">
            <v>0</v>
          </cell>
          <cell r="I4478">
            <v>330000</v>
          </cell>
          <cell r="J4478">
            <v>1946000</v>
          </cell>
        </row>
        <row r="4479">
          <cell r="A4479" t="str">
            <v>P82974</v>
          </cell>
          <cell r="B4479" t="str">
            <v>WISNU RIYADI</v>
          </cell>
          <cell r="C4479" t="str">
            <v>13280</v>
          </cell>
          <cell r="D4479">
            <v>1145000</v>
          </cell>
          <cell r="E4479">
            <v>0</v>
          </cell>
          <cell r="F4479">
            <v>0</v>
          </cell>
          <cell r="G4479">
            <v>75000</v>
          </cell>
          <cell r="H4479">
            <v>0</v>
          </cell>
          <cell r="I4479">
            <v>495000</v>
          </cell>
          <cell r="J4479">
            <v>2019000</v>
          </cell>
        </row>
        <row r="4480">
          <cell r="A4480" t="str">
            <v>Q00238</v>
          </cell>
          <cell r="B4480" t="str">
            <v>SHOLEHA</v>
          </cell>
          <cell r="C4480" t="str">
            <v>13280</v>
          </cell>
          <cell r="D4480">
            <v>935000</v>
          </cell>
          <cell r="E4480">
            <v>0</v>
          </cell>
          <cell r="F4480">
            <v>0</v>
          </cell>
          <cell r="G4480">
            <v>75000</v>
          </cell>
          <cell r="H4480">
            <v>0</v>
          </cell>
          <cell r="I4480">
            <v>0</v>
          </cell>
          <cell r="J4480">
            <v>1210000</v>
          </cell>
        </row>
        <row r="4481">
          <cell r="A4481" t="str">
            <v>P80195</v>
          </cell>
          <cell r="B4481" t="str">
            <v>ANASTAH SYAM</v>
          </cell>
          <cell r="C4481" t="str">
            <v>13290</v>
          </cell>
          <cell r="D4481">
            <v>1538000</v>
          </cell>
          <cell r="E4481">
            <v>153800</v>
          </cell>
          <cell r="F4481">
            <v>153800</v>
          </cell>
          <cell r="G4481">
            <v>300000</v>
          </cell>
          <cell r="H4481">
            <v>0</v>
          </cell>
          <cell r="I4481">
            <v>297000</v>
          </cell>
          <cell r="J4481">
            <v>1959000</v>
          </cell>
        </row>
        <row r="4482">
          <cell r="A4482" t="str">
            <v>P80461</v>
          </cell>
          <cell r="B4482" t="str">
            <v>SETYO PRABOWO, SE</v>
          </cell>
          <cell r="C4482" t="str">
            <v>13290</v>
          </cell>
          <cell r="D4482">
            <v>1799000</v>
          </cell>
          <cell r="E4482">
            <v>179900</v>
          </cell>
          <cell r="F4482">
            <v>89950</v>
          </cell>
          <cell r="G4482">
            <v>225000</v>
          </cell>
          <cell r="H4482">
            <v>1500000</v>
          </cell>
          <cell r="I4482">
            <v>0</v>
          </cell>
          <cell r="J4482">
            <v>3225000</v>
          </cell>
        </row>
        <row r="4483">
          <cell r="A4483" t="str">
            <v>P81891</v>
          </cell>
          <cell r="B4483" t="str">
            <v>FITRI YANTINAH</v>
          </cell>
          <cell r="C4483" t="str">
            <v>13290</v>
          </cell>
          <cell r="D4483">
            <v>1246000</v>
          </cell>
          <cell r="E4483">
            <v>124600</v>
          </cell>
          <cell r="F4483">
            <v>124600</v>
          </cell>
          <cell r="G4483">
            <v>300000</v>
          </cell>
          <cell r="H4483">
            <v>0</v>
          </cell>
          <cell r="I4483">
            <v>825000</v>
          </cell>
          <cell r="J4483">
            <v>1959000</v>
          </cell>
        </row>
        <row r="4484">
          <cell r="A4484" t="str">
            <v>P83419</v>
          </cell>
          <cell r="B4484" t="str">
            <v>M IRFANDY IZHAR</v>
          </cell>
          <cell r="C4484" t="str">
            <v>13290</v>
          </cell>
          <cell r="D4484">
            <v>946400</v>
          </cell>
          <cell r="E4484">
            <v>0</v>
          </cell>
          <cell r="F4484">
            <v>0</v>
          </cell>
          <cell r="G4484">
            <v>75000</v>
          </cell>
          <cell r="H4484">
            <v>0</v>
          </cell>
          <cell r="I4484">
            <v>0</v>
          </cell>
          <cell r="J4484">
            <v>1409600</v>
          </cell>
        </row>
        <row r="4485">
          <cell r="A4485" t="str">
            <v>P78996</v>
          </cell>
          <cell r="B4485" t="str">
            <v>AGUS PURWADI,SE. MM.</v>
          </cell>
          <cell r="C4485" t="str">
            <v>13300</v>
          </cell>
          <cell r="D4485">
            <v>1927000</v>
          </cell>
          <cell r="E4485">
            <v>192700</v>
          </cell>
          <cell r="F4485">
            <v>192700</v>
          </cell>
          <cell r="G4485">
            <v>300000</v>
          </cell>
          <cell r="H4485">
            <v>1500000</v>
          </cell>
          <cell r="I4485">
            <v>0</v>
          </cell>
          <cell r="J4485">
            <v>3614000</v>
          </cell>
        </row>
        <row r="4486">
          <cell r="A4486" t="str">
            <v>P82162</v>
          </cell>
          <cell r="B4486" t="str">
            <v>MIRZA PRAVITA SARI, SE.</v>
          </cell>
          <cell r="C4486" t="str">
            <v>13300</v>
          </cell>
          <cell r="D4486">
            <v>1164000</v>
          </cell>
          <cell r="E4486">
            <v>0</v>
          </cell>
          <cell r="F4486">
            <v>0</v>
          </cell>
          <cell r="G4486">
            <v>75000</v>
          </cell>
          <cell r="H4486">
            <v>0</v>
          </cell>
          <cell r="I4486">
            <v>330000</v>
          </cell>
          <cell r="J4486">
            <v>2111000</v>
          </cell>
        </row>
        <row r="4487">
          <cell r="A4487" t="str">
            <v>P82462</v>
          </cell>
          <cell r="B4487" t="str">
            <v>ZULKIFLI SILI</v>
          </cell>
          <cell r="C4487" t="str">
            <v>13300</v>
          </cell>
          <cell r="D4487">
            <v>1204000</v>
          </cell>
          <cell r="E4487">
            <v>120400</v>
          </cell>
          <cell r="F4487">
            <v>0</v>
          </cell>
          <cell r="G4487">
            <v>150000</v>
          </cell>
          <cell r="H4487">
            <v>0</v>
          </cell>
          <cell r="I4487">
            <v>825000</v>
          </cell>
          <cell r="J4487">
            <v>2111000</v>
          </cell>
        </row>
        <row r="4488">
          <cell r="A4488" t="str">
            <v>P82593</v>
          </cell>
          <cell r="B4488" t="str">
            <v>FAISAL, S.PD.</v>
          </cell>
          <cell r="C4488" t="str">
            <v>13300</v>
          </cell>
          <cell r="D4488">
            <v>1052000</v>
          </cell>
          <cell r="E4488">
            <v>105200</v>
          </cell>
          <cell r="F4488">
            <v>105200</v>
          </cell>
          <cell r="G4488">
            <v>300000</v>
          </cell>
          <cell r="H4488">
            <v>0</v>
          </cell>
          <cell r="I4488">
            <v>825000</v>
          </cell>
          <cell r="J4488">
            <v>2034000</v>
          </cell>
        </row>
        <row r="4489">
          <cell r="A4489" t="str">
            <v>Q00245</v>
          </cell>
          <cell r="B4489" t="str">
            <v>ANNA KURNIAWATI</v>
          </cell>
          <cell r="C4489" t="str">
            <v>13300</v>
          </cell>
          <cell r="D4489">
            <v>935000</v>
          </cell>
          <cell r="E4489">
            <v>0</v>
          </cell>
          <cell r="F4489">
            <v>0</v>
          </cell>
          <cell r="G4489">
            <v>75000</v>
          </cell>
          <cell r="H4489">
            <v>0</v>
          </cell>
          <cell r="I4489">
            <v>0</v>
          </cell>
          <cell r="J4489">
            <v>1210000</v>
          </cell>
        </row>
        <row r="4490">
          <cell r="A4490" t="str">
            <v>P76277</v>
          </cell>
          <cell r="B4490" t="str">
            <v>LAMAJI</v>
          </cell>
          <cell r="C4490" t="str">
            <v>13310</v>
          </cell>
          <cell r="D4490">
            <v>1538000</v>
          </cell>
          <cell r="E4490">
            <v>153800</v>
          </cell>
          <cell r="F4490">
            <v>153800</v>
          </cell>
          <cell r="G4490">
            <v>300000</v>
          </cell>
          <cell r="H4490">
            <v>0</v>
          </cell>
          <cell r="I4490">
            <v>297000</v>
          </cell>
          <cell r="J4490">
            <v>1898000</v>
          </cell>
        </row>
        <row r="4491">
          <cell r="A4491" t="str">
            <v>P77300</v>
          </cell>
          <cell r="B4491" t="str">
            <v>ANDRY DESANDRY, S.E</v>
          </cell>
          <cell r="C4491" t="str">
            <v>13310</v>
          </cell>
          <cell r="D4491">
            <v>1869000</v>
          </cell>
          <cell r="E4491">
            <v>186900</v>
          </cell>
          <cell r="F4491">
            <v>186900</v>
          </cell>
          <cell r="G4491">
            <v>300000</v>
          </cell>
          <cell r="H4491">
            <v>1500000</v>
          </cell>
          <cell r="I4491">
            <v>0</v>
          </cell>
          <cell r="J4491">
            <v>3125000</v>
          </cell>
        </row>
        <row r="4492">
          <cell r="A4492" t="str">
            <v>P80857</v>
          </cell>
          <cell r="B4492" t="str">
            <v>EDY KUNCORO</v>
          </cell>
          <cell r="C4492" t="str">
            <v>13310</v>
          </cell>
          <cell r="D4492">
            <v>1333000</v>
          </cell>
          <cell r="E4492">
            <v>133300</v>
          </cell>
          <cell r="F4492">
            <v>133300</v>
          </cell>
          <cell r="G4492">
            <v>300000</v>
          </cell>
          <cell r="H4492">
            <v>0</v>
          </cell>
          <cell r="I4492">
            <v>825000</v>
          </cell>
          <cell r="J4492">
            <v>1967000</v>
          </cell>
        </row>
        <row r="4493">
          <cell r="A4493" t="str">
            <v>P82176</v>
          </cell>
          <cell r="B4493" t="str">
            <v>SYAINI</v>
          </cell>
          <cell r="C4493" t="str">
            <v>13310</v>
          </cell>
          <cell r="D4493">
            <v>1164000</v>
          </cell>
          <cell r="E4493">
            <v>116400</v>
          </cell>
          <cell r="F4493">
            <v>58200</v>
          </cell>
          <cell r="G4493">
            <v>225000</v>
          </cell>
          <cell r="H4493">
            <v>0</v>
          </cell>
          <cell r="I4493">
            <v>407000</v>
          </cell>
          <cell r="J4493">
            <v>1898000</v>
          </cell>
        </row>
        <row r="4494">
          <cell r="A4494" t="str">
            <v>Q00299</v>
          </cell>
          <cell r="B4494" t="str">
            <v>UTIN AYU ERFIANI</v>
          </cell>
          <cell r="C4494" t="str">
            <v>13310</v>
          </cell>
          <cell r="D4494">
            <v>935000</v>
          </cell>
          <cell r="E4494">
            <v>0</v>
          </cell>
          <cell r="F4494">
            <v>0</v>
          </cell>
          <cell r="G4494">
            <v>75000</v>
          </cell>
          <cell r="H4494">
            <v>0</v>
          </cell>
          <cell r="I4494">
            <v>0</v>
          </cell>
          <cell r="J4494">
            <v>1090000</v>
          </cell>
        </row>
        <row r="4495">
          <cell r="A4495" t="str">
            <v>P80306</v>
          </cell>
          <cell r="B4495" t="str">
            <v>AHDIANI NOOR, S.E.</v>
          </cell>
          <cell r="C4495" t="str">
            <v>13320</v>
          </cell>
          <cell r="D4495">
            <v>1923000</v>
          </cell>
          <cell r="E4495">
            <v>192300</v>
          </cell>
          <cell r="F4495">
            <v>192300</v>
          </cell>
          <cell r="G4495">
            <v>300000</v>
          </cell>
          <cell r="H4495">
            <v>1500000</v>
          </cell>
          <cell r="I4495">
            <v>0</v>
          </cell>
          <cell r="J4495">
            <v>3354000</v>
          </cell>
        </row>
        <row r="4496">
          <cell r="A4496" t="str">
            <v>P80431</v>
          </cell>
          <cell r="B4496" t="str">
            <v>SAHAT MULATUA P, S.Sos.</v>
          </cell>
          <cell r="C4496" t="str">
            <v>13320</v>
          </cell>
          <cell r="D4496">
            <v>1577000</v>
          </cell>
          <cell r="E4496">
            <v>157700</v>
          </cell>
          <cell r="F4496">
            <v>157700</v>
          </cell>
          <cell r="G4496">
            <v>300000</v>
          </cell>
          <cell r="H4496">
            <v>0</v>
          </cell>
          <cell r="I4496">
            <v>825000</v>
          </cell>
          <cell r="J4496">
            <v>2172000</v>
          </cell>
        </row>
        <row r="4497">
          <cell r="A4497" t="str">
            <v>P81867</v>
          </cell>
          <cell r="B4497" t="str">
            <v>MUHAMMAD WAHIDIN</v>
          </cell>
          <cell r="C4497" t="str">
            <v>13320</v>
          </cell>
          <cell r="D4497">
            <v>1207000</v>
          </cell>
          <cell r="E4497">
            <v>120700</v>
          </cell>
          <cell r="F4497">
            <v>60350</v>
          </cell>
          <cell r="G4497">
            <v>225000</v>
          </cell>
          <cell r="H4497">
            <v>0</v>
          </cell>
          <cell r="I4497">
            <v>330000</v>
          </cell>
          <cell r="J4497">
            <v>1888000</v>
          </cell>
        </row>
        <row r="4498">
          <cell r="A4498" t="str">
            <v>P82964</v>
          </cell>
          <cell r="B4498" t="str">
            <v>ASTON GRIMALDI</v>
          </cell>
          <cell r="C4498" t="str">
            <v>13320</v>
          </cell>
          <cell r="D4498">
            <v>1145000</v>
          </cell>
          <cell r="E4498">
            <v>0</v>
          </cell>
          <cell r="F4498">
            <v>0</v>
          </cell>
          <cell r="G4498">
            <v>75000</v>
          </cell>
          <cell r="H4498">
            <v>0</v>
          </cell>
          <cell r="I4498">
            <v>495000</v>
          </cell>
          <cell r="J4498">
            <v>1959000</v>
          </cell>
        </row>
        <row r="4499">
          <cell r="A4499" t="str">
            <v>Q00273</v>
          </cell>
          <cell r="B4499" t="str">
            <v>HERLINA SARI</v>
          </cell>
          <cell r="C4499" t="str">
            <v>13320</v>
          </cell>
          <cell r="D4499">
            <v>935000</v>
          </cell>
          <cell r="E4499">
            <v>0</v>
          </cell>
          <cell r="F4499">
            <v>0</v>
          </cell>
          <cell r="G4499">
            <v>75000</v>
          </cell>
          <cell r="H4499">
            <v>0</v>
          </cell>
          <cell r="I4499">
            <v>0</v>
          </cell>
          <cell r="J4499">
            <v>1120000</v>
          </cell>
        </row>
        <row r="4500">
          <cell r="A4500" t="str">
            <v>P54415</v>
          </cell>
          <cell r="B4500" t="str">
            <v>SUDARTO,S.E.</v>
          </cell>
          <cell r="C4500" t="str">
            <v>13330</v>
          </cell>
          <cell r="D4500">
            <v>2442000</v>
          </cell>
          <cell r="E4500">
            <v>244200</v>
          </cell>
          <cell r="F4500">
            <v>244200</v>
          </cell>
          <cell r="G4500">
            <v>300000</v>
          </cell>
          <cell r="H4500">
            <v>1600000</v>
          </cell>
          <cell r="I4500">
            <v>0</v>
          </cell>
          <cell r="J4500">
            <v>3614000</v>
          </cell>
        </row>
        <row r="4501">
          <cell r="A4501" t="str">
            <v>P82268</v>
          </cell>
          <cell r="B4501" t="str">
            <v>SARDIANSYAH, A.MD.</v>
          </cell>
          <cell r="C4501" t="str">
            <v>13330</v>
          </cell>
          <cell r="D4501">
            <v>1377000</v>
          </cell>
          <cell r="E4501">
            <v>137700</v>
          </cell>
          <cell r="F4501">
            <v>0</v>
          </cell>
          <cell r="G4501">
            <v>150000</v>
          </cell>
          <cell r="H4501">
            <v>0</v>
          </cell>
          <cell r="I4501">
            <v>495000</v>
          </cell>
          <cell r="J4501">
            <v>2263000</v>
          </cell>
        </row>
        <row r="4502">
          <cell r="A4502" t="str">
            <v>P82442</v>
          </cell>
          <cell r="B4502" t="str">
            <v>ERIK TOMIJANARKO, SE</v>
          </cell>
          <cell r="C4502" t="str">
            <v>13330</v>
          </cell>
          <cell r="D4502">
            <v>1204000</v>
          </cell>
          <cell r="E4502">
            <v>0</v>
          </cell>
          <cell r="F4502">
            <v>0</v>
          </cell>
          <cell r="G4502">
            <v>75000</v>
          </cell>
          <cell r="H4502">
            <v>0</v>
          </cell>
          <cell r="I4502">
            <v>825000</v>
          </cell>
          <cell r="J4502">
            <v>2111000</v>
          </cell>
        </row>
        <row r="4503">
          <cell r="A4503" t="str">
            <v>P82671</v>
          </cell>
          <cell r="B4503" t="str">
            <v>SLAMET PURWANTO</v>
          </cell>
          <cell r="C4503" t="str">
            <v>13330</v>
          </cell>
          <cell r="D4503">
            <v>1052000</v>
          </cell>
          <cell r="E4503">
            <v>0</v>
          </cell>
          <cell r="F4503">
            <v>0</v>
          </cell>
          <cell r="G4503">
            <v>75000</v>
          </cell>
          <cell r="H4503">
            <v>0</v>
          </cell>
          <cell r="I4503">
            <v>330000</v>
          </cell>
          <cell r="J4503">
            <v>2034000</v>
          </cell>
        </row>
        <row r="4504">
          <cell r="A4504" t="str">
            <v>P82939</v>
          </cell>
          <cell r="B4504" t="str">
            <v>SOFYAN HAIRUN</v>
          </cell>
          <cell r="C4504" t="str">
            <v>13330</v>
          </cell>
          <cell r="D4504">
            <v>1145000</v>
          </cell>
          <cell r="E4504">
            <v>0</v>
          </cell>
          <cell r="F4504">
            <v>0</v>
          </cell>
          <cell r="G4504">
            <v>75000</v>
          </cell>
          <cell r="H4504">
            <v>0</v>
          </cell>
          <cell r="I4504">
            <v>495000</v>
          </cell>
          <cell r="J4504">
            <v>2111000</v>
          </cell>
        </row>
        <row r="4505">
          <cell r="A4505" t="str">
            <v>Q00229</v>
          </cell>
          <cell r="B4505" t="str">
            <v>NORLINA</v>
          </cell>
          <cell r="C4505" t="str">
            <v>13330</v>
          </cell>
          <cell r="D4505">
            <v>935000</v>
          </cell>
          <cell r="E4505">
            <v>0</v>
          </cell>
          <cell r="F4505">
            <v>0</v>
          </cell>
          <cell r="G4505">
            <v>75000</v>
          </cell>
          <cell r="H4505">
            <v>0</v>
          </cell>
          <cell r="I4505">
            <v>0</v>
          </cell>
          <cell r="J4505">
            <v>1210000</v>
          </cell>
        </row>
        <row r="4506">
          <cell r="A4506" t="str">
            <v>Q00230</v>
          </cell>
          <cell r="B4506" t="str">
            <v>NENI NORHANA</v>
          </cell>
          <cell r="C4506" t="str">
            <v>13330</v>
          </cell>
          <cell r="D4506">
            <v>935000</v>
          </cell>
          <cell r="E4506">
            <v>0</v>
          </cell>
          <cell r="F4506">
            <v>0</v>
          </cell>
          <cell r="G4506">
            <v>75000</v>
          </cell>
          <cell r="H4506">
            <v>0</v>
          </cell>
          <cell r="I4506">
            <v>0</v>
          </cell>
          <cell r="J4506">
            <v>1210000</v>
          </cell>
        </row>
        <row r="4507">
          <cell r="A4507" t="str">
            <v>P76709</v>
          </cell>
          <cell r="B4507" t="str">
            <v>PRAMONO</v>
          </cell>
          <cell r="C4507" t="str">
            <v>13340</v>
          </cell>
          <cell r="D4507">
            <v>1748000</v>
          </cell>
          <cell r="E4507">
            <v>174800</v>
          </cell>
          <cell r="F4507">
            <v>87400</v>
          </cell>
          <cell r="G4507">
            <v>225000</v>
          </cell>
          <cell r="H4507">
            <v>0</v>
          </cell>
          <cell r="I4507">
            <v>583000</v>
          </cell>
          <cell r="J4507">
            <v>2340000</v>
          </cell>
        </row>
        <row r="4508">
          <cell r="A4508" t="str">
            <v>P80298</v>
          </cell>
          <cell r="B4508" t="str">
            <v>HARIADY,S.E.</v>
          </cell>
          <cell r="C4508" t="str">
            <v>13340</v>
          </cell>
          <cell r="D4508">
            <v>1861000</v>
          </cell>
          <cell r="E4508">
            <v>186100</v>
          </cell>
          <cell r="F4508">
            <v>93050</v>
          </cell>
          <cell r="G4508">
            <v>225000</v>
          </cell>
          <cell r="H4508">
            <v>0</v>
          </cell>
          <cell r="I4508">
            <v>825000</v>
          </cell>
          <cell r="J4508">
            <v>2569000</v>
          </cell>
        </row>
        <row r="4509">
          <cell r="A4509" t="str">
            <v>P80326</v>
          </cell>
          <cell r="B4509" t="str">
            <v>EKO DANARTO</v>
          </cell>
          <cell r="C4509" t="str">
            <v>13340</v>
          </cell>
          <cell r="D4509">
            <v>1686000</v>
          </cell>
          <cell r="E4509">
            <v>168600</v>
          </cell>
          <cell r="F4509">
            <v>168600</v>
          </cell>
          <cell r="G4509">
            <v>300000</v>
          </cell>
          <cell r="H4509">
            <v>1500000</v>
          </cell>
          <cell r="I4509">
            <v>0</v>
          </cell>
          <cell r="J4509">
            <v>3614000</v>
          </cell>
        </row>
        <row r="4510">
          <cell r="A4510" t="str">
            <v>P82668</v>
          </cell>
          <cell r="B4510" t="str">
            <v>MUHAMMAD SAPUTRA</v>
          </cell>
          <cell r="C4510" t="str">
            <v>13340</v>
          </cell>
          <cell r="D4510">
            <v>1052000</v>
          </cell>
          <cell r="E4510">
            <v>105200</v>
          </cell>
          <cell r="F4510">
            <v>52600</v>
          </cell>
          <cell r="G4510">
            <v>225000</v>
          </cell>
          <cell r="H4510">
            <v>0</v>
          </cell>
          <cell r="I4510">
            <v>330000</v>
          </cell>
          <cell r="J4510">
            <v>2034000</v>
          </cell>
        </row>
        <row r="4511">
          <cell r="A4511" t="str">
            <v>P82954</v>
          </cell>
          <cell r="B4511" t="str">
            <v>AHMED MIRZA</v>
          </cell>
          <cell r="C4511" t="str">
            <v>13340</v>
          </cell>
          <cell r="D4511">
            <v>1145000</v>
          </cell>
          <cell r="E4511">
            <v>0</v>
          </cell>
          <cell r="F4511">
            <v>0</v>
          </cell>
          <cell r="G4511">
            <v>75000</v>
          </cell>
          <cell r="H4511">
            <v>0</v>
          </cell>
          <cell r="I4511">
            <v>825000</v>
          </cell>
          <cell r="J4511">
            <v>2111000</v>
          </cell>
        </row>
        <row r="4512">
          <cell r="A4512" t="str">
            <v>P83415</v>
          </cell>
          <cell r="B4512" t="str">
            <v>MARYAM JAMILAH</v>
          </cell>
          <cell r="C4512" t="str">
            <v>13340</v>
          </cell>
          <cell r="D4512">
            <v>946400</v>
          </cell>
          <cell r="E4512">
            <v>0</v>
          </cell>
          <cell r="F4512">
            <v>0</v>
          </cell>
          <cell r="G4512">
            <v>75000</v>
          </cell>
          <cell r="H4512">
            <v>0</v>
          </cell>
          <cell r="I4512">
            <v>0</v>
          </cell>
          <cell r="J4512">
            <v>1523200</v>
          </cell>
        </row>
        <row r="4513">
          <cell r="A4513" t="str">
            <v>Q00246</v>
          </cell>
          <cell r="B4513" t="str">
            <v>FITIRIANA INDAH</v>
          </cell>
          <cell r="C4513" t="str">
            <v>13340</v>
          </cell>
          <cell r="D4513">
            <v>935000</v>
          </cell>
          <cell r="E4513">
            <v>0</v>
          </cell>
          <cell r="F4513">
            <v>0</v>
          </cell>
          <cell r="G4513">
            <v>75000</v>
          </cell>
          <cell r="H4513">
            <v>0</v>
          </cell>
          <cell r="I4513">
            <v>0</v>
          </cell>
          <cell r="J4513">
            <v>1210000</v>
          </cell>
        </row>
        <row r="4514">
          <cell r="A4514" t="str">
            <v>P80313</v>
          </cell>
          <cell r="B4514" t="str">
            <v>RAHMANI, S.E.</v>
          </cell>
          <cell r="C4514" t="str">
            <v>13350</v>
          </cell>
          <cell r="D4514">
            <v>1923000</v>
          </cell>
          <cell r="E4514">
            <v>192300</v>
          </cell>
          <cell r="F4514">
            <v>192300</v>
          </cell>
          <cell r="G4514">
            <v>300000</v>
          </cell>
          <cell r="H4514">
            <v>1500000</v>
          </cell>
          <cell r="I4514">
            <v>0</v>
          </cell>
          <cell r="J4514">
            <v>3354000</v>
          </cell>
        </row>
        <row r="4515">
          <cell r="A4515" t="str">
            <v>P80846</v>
          </cell>
          <cell r="B4515" t="str">
            <v>GUSTI  KESUMA, S.E</v>
          </cell>
          <cell r="C4515" t="str">
            <v>13350</v>
          </cell>
          <cell r="D4515">
            <v>1377000</v>
          </cell>
          <cell r="E4515">
            <v>137700</v>
          </cell>
          <cell r="F4515">
            <v>68850</v>
          </cell>
          <cell r="G4515">
            <v>225000</v>
          </cell>
          <cell r="H4515">
            <v>0</v>
          </cell>
          <cell r="I4515">
            <v>583000</v>
          </cell>
          <cell r="J4515">
            <v>2101000</v>
          </cell>
        </row>
        <row r="4516">
          <cell r="A4516" t="str">
            <v>P81875</v>
          </cell>
          <cell r="B4516" t="str">
            <v>NASRUL, SE</v>
          </cell>
          <cell r="C4516" t="str">
            <v>13350</v>
          </cell>
          <cell r="D4516">
            <v>1207000</v>
          </cell>
          <cell r="E4516">
            <v>120700</v>
          </cell>
          <cell r="F4516">
            <v>120700</v>
          </cell>
          <cell r="G4516">
            <v>300000</v>
          </cell>
          <cell r="H4516">
            <v>0</v>
          </cell>
          <cell r="I4516">
            <v>330000</v>
          </cell>
          <cell r="J4516">
            <v>1888000</v>
          </cell>
        </row>
        <row r="4517">
          <cell r="A4517" t="str">
            <v>P81887</v>
          </cell>
          <cell r="B4517" t="str">
            <v>ANITA MULYANTI</v>
          </cell>
          <cell r="C4517" t="str">
            <v>13350</v>
          </cell>
          <cell r="D4517">
            <v>1246000</v>
          </cell>
          <cell r="E4517">
            <v>124600</v>
          </cell>
          <cell r="F4517">
            <v>124600</v>
          </cell>
          <cell r="G4517">
            <v>300000</v>
          </cell>
          <cell r="H4517">
            <v>0</v>
          </cell>
          <cell r="I4517">
            <v>825000</v>
          </cell>
          <cell r="J4517">
            <v>1959000</v>
          </cell>
        </row>
        <row r="4518">
          <cell r="A4518" t="str">
            <v>P82161</v>
          </cell>
          <cell r="B4518" t="str">
            <v>PARJIMIN</v>
          </cell>
          <cell r="C4518" t="str">
            <v>13350</v>
          </cell>
          <cell r="D4518">
            <v>1164000</v>
          </cell>
          <cell r="E4518">
            <v>116400</v>
          </cell>
          <cell r="F4518">
            <v>116400</v>
          </cell>
          <cell r="G4518">
            <v>300000</v>
          </cell>
          <cell r="H4518">
            <v>0</v>
          </cell>
          <cell r="I4518">
            <v>495000</v>
          </cell>
          <cell r="J4518">
            <v>1959000</v>
          </cell>
        </row>
        <row r="4519">
          <cell r="A4519" t="str">
            <v>P83420</v>
          </cell>
          <cell r="B4519" t="str">
            <v>FADLIANSYAH</v>
          </cell>
          <cell r="C4519" t="str">
            <v>13350</v>
          </cell>
          <cell r="D4519">
            <v>946400</v>
          </cell>
          <cell r="E4519">
            <v>0</v>
          </cell>
          <cell r="F4519">
            <v>0</v>
          </cell>
          <cell r="G4519">
            <v>75000</v>
          </cell>
          <cell r="H4519">
            <v>0</v>
          </cell>
          <cell r="I4519">
            <v>0</v>
          </cell>
          <cell r="J4519">
            <v>1409600</v>
          </cell>
        </row>
        <row r="4520">
          <cell r="A4520" t="str">
            <v>P80308</v>
          </cell>
          <cell r="B4520" t="str">
            <v>VERDI AZWAR, S.E.</v>
          </cell>
          <cell r="C4520" t="str">
            <v>13360</v>
          </cell>
          <cell r="D4520">
            <v>1923000</v>
          </cell>
          <cell r="E4520">
            <v>192300</v>
          </cell>
          <cell r="F4520">
            <v>192300</v>
          </cell>
          <cell r="G4520">
            <v>300000</v>
          </cell>
          <cell r="H4520">
            <v>1500000</v>
          </cell>
          <cell r="I4520">
            <v>0</v>
          </cell>
          <cell r="J4520">
            <v>4031000</v>
          </cell>
        </row>
        <row r="4521">
          <cell r="A4521" t="str">
            <v>P80844</v>
          </cell>
          <cell r="B4521" t="str">
            <v>ILYAS</v>
          </cell>
          <cell r="C4521" t="str">
            <v>13360</v>
          </cell>
          <cell r="D4521">
            <v>1425000</v>
          </cell>
          <cell r="E4521">
            <v>142500</v>
          </cell>
          <cell r="F4521">
            <v>142500</v>
          </cell>
          <cell r="G4521">
            <v>300000</v>
          </cell>
          <cell r="H4521">
            <v>0</v>
          </cell>
          <cell r="I4521">
            <v>825000</v>
          </cell>
          <cell r="J4521">
            <v>2263000</v>
          </cell>
        </row>
        <row r="4522">
          <cell r="A4522" t="str">
            <v>P81201</v>
          </cell>
          <cell r="B4522" t="str">
            <v>HERO ROBINSON, S.E.</v>
          </cell>
          <cell r="C4522" t="str">
            <v>13360</v>
          </cell>
          <cell r="D4522">
            <v>1738000</v>
          </cell>
          <cell r="E4522">
            <v>173800</v>
          </cell>
          <cell r="F4522">
            <v>173800</v>
          </cell>
          <cell r="G4522">
            <v>300000</v>
          </cell>
          <cell r="H4522">
            <v>900000</v>
          </cell>
          <cell r="I4522">
            <v>0</v>
          </cell>
          <cell r="J4522">
            <v>3192000</v>
          </cell>
        </row>
        <row r="4523">
          <cell r="A4523" t="str">
            <v>P81892</v>
          </cell>
          <cell r="B4523" t="str">
            <v>SIMAN</v>
          </cell>
          <cell r="C4523" t="str">
            <v>13360</v>
          </cell>
          <cell r="D4523">
            <v>1168000</v>
          </cell>
          <cell r="E4523">
            <v>116800</v>
          </cell>
          <cell r="F4523">
            <v>116800</v>
          </cell>
          <cell r="G4523">
            <v>300000</v>
          </cell>
          <cell r="H4523">
            <v>0</v>
          </cell>
          <cell r="I4523">
            <v>352000</v>
          </cell>
          <cell r="J4523">
            <v>1958000</v>
          </cell>
        </row>
        <row r="4524">
          <cell r="A4524" t="str">
            <v>P82953</v>
          </cell>
          <cell r="B4524" t="str">
            <v>BETTHA YULIANTORO</v>
          </cell>
          <cell r="C4524" t="str">
            <v>13360</v>
          </cell>
          <cell r="D4524">
            <v>1145000</v>
          </cell>
          <cell r="E4524">
            <v>0</v>
          </cell>
          <cell r="F4524">
            <v>0</v>
          </cell>
          <cell r="G4524">
            <v>75000</v>
          </cell>
          <cell r="H4524">
            <v>0</v>
          </cell>
          <cell r="I4524">
            <v>495000</v>
          </cell>
          <cell r="J4524">
            <v>2111000</v>
          </cell>
        </row>
        <row r="4525">
          <cell r="A4525" t="str">
            <v>P83418</v>
          </cell>
          <cell r="B4525" t="str">
            <v>IRVAN NUR</v>
          </cell>
          <cell r="C4525" t="str">
            <v>13360</v>
          </cell>
          <cell r="D4525">
            <v>946400</v>
          </cell>
          <cell r="E4525">
            <v>0</v>
          </cell>
          <cell r="F4525">
            <v>0</v>
          </cell>
          <cell r="G4525">
            <v>75000</v>
          </cell>
          <cell r="H4525">
            <v>0</v>
          </cell>
          <cell r="I4525">
            <v>0</v>
          </cell>
          <cell r="J4525">
            <v>1523200</v>
          </cell>
        </row>
        <row r="4526">
          <cell r="A4526" t="str">
            <v>Q00261</v>
          </cell>
          <cell r="B4526" t="str">
            <v>FAHMI SYARIF</v>
          </cell>
          <cell r="C4526" t="str">
            <v>13360</v>
          </cell>
          <cell r="D4526">
            <v>935000</v>
          </cell>
          <cell r="E4526">
            <v>0</v>
          </cell>
          <cell r="F4526">
            <v>0</v>
          </cell>
          <cell r="G4526">
            <v>75000</v>
          </cell>
          <cell r="H4526">
            <v>0</v>
          </cell>
          <cell r="I4526">
            <v>0</v>
          </cell>
          <cell r="J4526">
            <v>1210000</v>
          </cell>
        </row>
        <row r="4527">
          <cell r="A4527" t="str">
            <v>P80312</v>
          </cell>
          <cell r="B4527" t="str">
            <v>AGUS WIBOWO ISMUWARTO, S.E.</v>
          </cell>
          <cell r="C4527" t="str">
            <v>13370</v>
          </cell>
          <cell r="D4527">
            <v>1923000</v>
          </cell>
          <cell r="E4527">
            <v>192300</v>
          </cell>
          <cell r="F4527">
            <v>192300</v>
          </cell>
          <cell r="G4527">
            <v>300000</v>
          </cell>
          <cell r="H4527">
            <v>1500000</v>
          </cell>
          <cell r="I4527">
            <v>0</v>
          </cell>
          <cell r="J4527">
            <v>3614000</v>
          </cell>
        </row>
        <row r="4528">
          <cell r="A4528" t="str">
            <v>P82454</v>
          </cell>
          <cell r="B4528" t="str">
            <v>ROMI CANDRA PRAYOKI</v>
          </cell>
          <cell r="C4528" t="str">
            <v>13370</v>
          </cell>
          <cell r="D4528">
            <v>1204000</v>
          </cell>
          <cell r="E4528">
            <v>0</v>
          </cell>
          <cell r="F4528">
            <v>0</v>
          </cell>
          <cell r="G4528">
            <v>75000</v>
          </cell>
          <cell r="H4528">
            <v>0</v>
          </cell>
          <cell r="I4528">
            <v>495000</v>
          </cell>
          <cell r="J4528">
            <v>2111000</v>
          </cell>
        </row>
        <row r="4529">
          <cell r="A4529" t="str">
            <v>P82949</v>
          </cell>
          <cell r="B4529" t="str">
            <v>BUDIMAN</v>
          </cell>
          <cell r="C4529" t="str">
            <v>13370</v>
          </cell>
          <cell r="D4529">
            <v>1145000</v>
          </cell>
          <cell r="E4529">
            <v>0</v>
          </cell>
          <cell r="F4529">
            <v>0</v>
          </cell>
          <cell r="G4529">
            <v>75000</v>
          </cell>
          <cell r="H4529">
            <v>0</v>
          </cell>
          <cell r="I4529">
            <v>330000</v>
          </cell>
          <cell r="J4529">
            <v>2111000</v>
          </cell>
        </row>
        <row r="4530">
          <cell r="A4530" t="str">
            <v>P79649</v>
          </cell>
          <cell r="B4530" t="str">
            <v>ISKANDAR RIZA, SH,MM</v>
          </cell>
          <cell r="C4530" t="str">
            <v>13380</v>
          </cell>
          <cell r="D4530">
            <v>1577000</v>
          </cell>
          <cell r="E4530">
            <v>157700</v>
          </cell>
          <cell r="F4530">
            <v>78850</v>
          </cell>
          <cell r="G4530">
            <v>225000</v>
          </cell>
          <cell r="H4530">
            <v>900000</v>
          </cell>
          <cell r="I4530">
            <v>0</v>
          </cell>
          <cell r="J4530">
            <v>3075000</v>
          </cell>
        </row>
        <row r="4531">
          <cell r="A4531" t="str">
            <v>P81882</v>
          </cell>
          <cell r="B4531" t="str">
            <v>MARIONO</v>
          </cell>
          <cell r="C4531" t="str">
            <v>13380</v>
          </cell>
          <cell r="D4531">
            <v>1168000</v>
          </cell>
          <cell r="E4531">
            <v>0</v>
          </cell>
          <cell r="F4531">
            <v>0</v>
          </cell>
          <cell r="G4531">
            <v>75000</v>
          </cell>
          <cell r="H4531">
            <v>0</v>
          </cell>
          <cell r="I4531">
            <v>297000</v>
          </cell>
          <cell r="J4531">
            <v>1732000</v>
          </cell>
        </row>
        <row r="4532">
          <cell r="A4532" t="str">
            <v>P82170</v>
          </cell>
          <cell r="B4532" t="str">
            <v>RAHMADHANI, SE</v>
          </cell>
          <cell r="C4532" t="str">
            <v>13380</v>
          </cell>
          <cell r="D4532">
            <v>1126000</v>
          </cell>
          <cell r="E4532">
            <v>112600</v>
          </cell>
          <cell r="F4532">
            <v>56300</v>
          </cell>
          <cell r="G4532">
            <v>225000</v>
          </cell>
          <cell r="H4532">
            <v>0</v>
          </cell>
          <cell r="I4532">
            <v>407000</v>
          </cell>
          <cell r="J4532">
            <v>1888000</v>
          </cell>
        </row>
        <row r="4533">
          <cell r="A4533" t="str">
            <v>P83422</v>
          </cell>
          <cell r="B4533" t="str">
            <v>HAIRUDIN</v>
          </cell>
          <cell r="C4533" t="str">
            <v>13380</v>
          </cell>
          <cell r="D4533">
            <v>946400</v>
          </cell>
          <cell r="E4533">
            <v>0</v>
          </cell>
          <cell r="F4533">
            <v>0</v>
          </cell>
          <cell r="G4533">
            <v>75000</v>
          </cell>
          <cell r="H4533">
            <v>0</v>
          </cell>
          <cell r="I4533">
            <v>0</v>
          </cell>
          <cell r="J4533">
            <v>1409600</v>
          </cell>
        </row>
        <row r="4534">
          <cell r="A4534" t="str">
            <v>P77329</v>
          </cell>
          <cell r="B4534" t="str">
            <v>MARLIANNA, SE</v>
          </cell>
          <cell r="C4534" t="str">
            <v>13390</v>
          </cell>
          <cell r="D4534">
            <v>1689000</v>
          </cell>
          <cell r="E4534">
            <v>168900</v>
          </cell>
          <cell r="F4534">
            <v>253350</v>
          </cell>
          <cell r="G4534">
            <v>375000</v>
          </cell>
          <cell r="H4534">
            <v>0</v>
          </cell>
          <cell r="I4534">
            <v>825000</v>
          </cell>
          <cell r="J4534">
            <v>2340000</v>
          </cell>
        </row>
        <row r="4535">
          <cell r="A4535" t="str">
            <v>P79683</v>
          </cell>
          <cell r="B4535" t="str">
            <v>SUPRIYATI, SE</v>
          </cell>
          <cell r="C4535" t="str">
            <v>13390</v>
          </cell>
          <cell r="D4535">
            <v>1686000</v>
          </cell>
          <cell r="E4535">
            <v>168600</v>
          </cell>
          <cell r="F4535">
            <v>168600</v>
          </cell>
          <cell r="G4535">
            <v>300000</v>
          </cell>
          <cell r="H4535">
            <v>900000</v>
          </cell>
          <cell r="I4535">
            <v>0</v>
          </cell>
          <cell r="J4535">
            <v>3192000</v>
          </cell>
        </row>
        <row r="4536">
          <cell r="A4536" t="str">
            <v>P80302</v>
          </cell>
          <cell r="B4536" t="str">
            <v>EKO PARIANTO, S.E.</v>
          </cell>
          <cell r="C4536" t="str">
            <v>13390</v>
          </cell>
          <cell r="D4536">
            <v>1923000</v>
          </cell>
          <cell r="E4536">
            <v>192300</v>
          </cell>
          <cell r="F4536">
            <v>192300</v>
          </cell>
          <cell r="G4536">
            <v>300000</v>
          </cell>
          <cell r="H4536">
            <v>1500000</v>
          </cell>
          <cell r="I4536">
            <v>0</v>
          </cell>
          <cell r="J4536">
            <v>4031000</v>
          </cell>
        </row>
        <row r="4537">
          <cell r="A4537" t="str">
            <v>P81863</v>
          </cell>
          <cell r="B4537" t="str">
            <v>MANHURI</v>
          </cell>
          <cell r="C4537" t="str">
            <v>13390</v>
          </cell>
          <cell r="D4537">
            <v>1168000</v>
          </cell>
          <cell r="E4537">
            <v>116800</v>
          </cell>
          <cell r="F4537">
            <v>116800</v>
          </cell>
          <cell r="G4537">
            <v>300000</v>
          </cell>
          <cell r="H4537">
            <v>0</v>
          </cell>
          <cell r="I4537">
            <v>352000</v>
          </cell>
          <cell r="J4537">
            <v>1958000</v>
          </cell>
        </row>
        <row r="4538">
          <cell r="A4538" t="str">
            <v>P82253</v>
          </cell>
          <cell r="B4538" t="str">
            <v>ANAS WIRAWAN, A.MD.</v>
          </cell>
          <cell r="C4538" t="str">
            <v>13390</v>
          </cell>
          <cell r="D4538">
            <v>1377000</v>
          </cell>
          <cell r="E4538">
            <v>137700</v>
          </cell>
          <cell r="F4538">
            <v>68850</v>
          </cell>
          <cell r="G4538">
            <v>225000</v>
          </cell>
          <cell r="H4538">
            <v>0</v>
          </cell>
          <cell r="I4538">
            <v>583000</v>
          </cell>
          <cell r="J4538">
            <v>2263000</v>
          </cell>
        </row>
        <row r="4539">
          <cell r="A4539" t="str">
            <v>P82672</v>
          </cell>
          <cell r="B4539" t="str">
            <v>ERLIANE APRILIA MAMAGE</v>
          </cell>
          <cell r="C4539" t="str">
            <v>13390</v>
          </cell>
          <cell r="D4539">
            <v>1145000</v>
          </cell>
          <cell r="E4539">
            <v>0</v>
          </cell>
          <cell r="F4539">
            <v>0</v>
          </cell>
          <cell r="G4539">
            <v>75000</v>
          </cell>
          <cell r="H4539">
            <v>0</v>
          </cell>
          <cell r="I4539">
            <v>495000</v>
          </cell>
          <cell r="J4539">
            <v>2019000</v>
          </cell>
        </row>
        <row r="4540">
          <cell r="A4540" t="str">
            <v>P82947</v>
          </cell>
          <cell r="B4540" t="str">
            <v>ACHMAD ROSADI FACHRI</v>
          </cell>
          <cell r="C4540" t="str">
            <v>13390</v>
          </cell>
          <cell r="D4540">
            <v>1145000</v>
          </cell>
          <cell r="E4540">
            <v>0</v>
          </cell>
          <cell r="F4540">
            <v>0</v>
          </cell>
          <cell r="G4540">
            <v>75000</v>
          </cell>
          <cell r="H4540">
            <v>0</v>
          </cell>
          <cell r="I4540">
            <v>825000</v>
          </cell>
          <cell r="J4540">
            <v>2019000</v>
          </cell>
        </row>
        <row r="4541">
          <cell r="A4541" t="str">
            <v>P82959</v>
          </cell>
          <cell r="B4541" t="str">
            <v>MARTIHEN SUPRIYADI</v>
          </cell>
          <cell r="C4541" t="str">
            <v>13390</v>
          </cell>
          <cell r="D4541">
            <v>1145000</v>
          </cell>
          <cell r="E4541">
            <v>0</v>
          </cell>
          <cell r="F4541">
            <v>0</v>
          </cell>
          <cell r="G4541">
            <v>75000</v>
          </cell>
          <cell r="H4541">
            <v>0</v>
          </cell>
          <cell r="I4541">
            <v>825000</v>
          </cell>
          <cell r="J4541">
            <v>2111000</v>
          </cell>
        </row>
        <row r="4542">
          <cell r="A4542" t="str">
            <v>Q00247</v>
          </cell>
          <cell r="B4542" t="str">
            <v>NENSI LONDONG PARE</v>
          </cell>
          <cell r="C4542" t="str">
            <v>13390</v>
          </cell>
          <cell r="D4542">
            <v>935000</v>
          </cell>
          <cell r="E4542">
            <v>0</v>
          </cell>
          <cell r="F4542">
            <v>0</v>
          </cell>
          <cell r="G4542">
            <v>75000</v>
          </cell>
          <cell r="H4542">
            <v>0</v>
          </cell>
          <cell r="I4542">
            <v>0</v>
          </cell>
          <cell r="J4542">
            <v>1210000</v>
          </cell>
        </row>
        <row r="4543">
          <cell r="A4543" t="str">
            <v>Q00248</v>
          </cell>
          <cell r="B4543" t="str">
            <v>SHINTA MAHARANI</v>
          </cell>
          <cell r="C4543" t="str">
            <v>13390</v>
          </cell>
          <cell r="D4543">
            <v>935000</v>
          </cell>
          <cell r="E4543">
            <v>0</v>
          </cell>
          <cell r="F4543">
            <v>0</v>
          </cell>
          <cell r="G4543">
            <v>75000</v>
          </cell>
          <cell r="H4543">
            <v>0</v>
          </cell>
          <cell r="I4543">
            <v>0</v>
          </cell>
          <cell r="J4543">
            <v>1210000</v>
          </cell>
        </row>
        <row r="4544">
          <cell r="A4544" t="str">
            <v>P80299</v>
          </cell>
          <cell r="B4544" t="str">
            <v>NORHANSYAH, S.E.</v>
          </cell>
          <cell r="C4544" t="str">
            <v>13400</v>
          </cell>
          <cell r="D4544">
            <v>1923000</v>
          </cell>
          <cell r="E4544">
            <v>192300</v>
          </cell>
          <cell r="F4544">
            <v>192300</v>
          </cell>
          <cell r="G4544">
            <v>300000</v>
          </cell>
          <cell r="H4544">
            <v>1500000</v>
          </cell>
          <cell r="I4544">
            <v>0</v>
          </cell>
          <cell r="J4544">
            <v>3225000</v>
          </cell>
        </row>
        <row r="4545">
          <cell r="A4545" t="str">
            <v>P82970</v>
          </cell>
          <cell r="B4545" t="str">
            <v>AGUS SISWANTORO</v>
          </cell>
          <cell r="C4545" t="str">
            <v>13400</v>
          </cell>
          <cell r="D4545">
            <v>1145000</v>
          </cell>
          <cell r="E4545">
            <v>0</v>
          </cell>
          <cell r="F4545">
            <v>0</v>
          </cell>
          <cell r="G4545">
            <v>75000</v>
          </cell>
          <cell r="H4545">
            <v>0</v>
          </cell>
          <cell r="I4545">
            <v>407000</v>
          </cell>
          <cell r="J4545">
            <v>1959000</v>
          </cell>
        </row>
        <row r="4546">
          <cell r="A4546" t="str">
            <v>Q00271</v>
          </cell>
          <cell r="B4546" t="str">
            <v>DELVINA ARAINI</v>
          </cell>
          <cell r="C4546" t="str">
            <v>13400</v>
          </cell>
          <cell r="D4546">
            <v>935000</v>
          </cell>
          <cell r="E4546">
            <v>0</v>
          </cell>
          <cell r="F4546">
            <v>0</v>
          </cell>
          <cell r="G4546">
            <v>75000</v>
          </cell>
          <cell r="H4546">
            <v>0</v>
          </cell>
          <cell r="I4546">
            <v>0</v>
          </cell>
          <cell r="J4546">
            <v>1120000</v>
          </cell>
        </row>
        <row r="4547">
          <cell r="A4547" t="str">
            <v>P80111</v>
          </cell>
          <cell r="B4547" t="str">
            <v>GANDUNG SUPRIYADI, S.MN.</v>
          </cell>
          <cell r="C4547" t="str">
            <v>13410</v>
          </cell>
          <cell r="D4547">
            <v>1744000</v>
          </cell>
          <cell r="E4547">
            <v>174400</v>
          </cell>
          <cell r="F4547">
            <v>174400</v>
          </cell>
          <cell r="G4547">
            <v>300000</v>
          </cell>
          <cell r="H4547">
            <v>1500000</v>
          </cell>
          <cell r="I4547">
            <v>0</v>
          </cell>
          <cell r="J4547">
            <v>3250000</v>
          </cell>
        </row>
        <row r="4548">
          <cell r="A4548" t="str">
            <v>P81889</v>
          </cell>
          <cell r="B4548" t="str">
            <v>UMAR</v>
          </cell>
          <cell r="C4548" t="str">
            <v>13410</v>
          </cell>
          <cell r="D4548">
            <v>1207000</v>
          </cell>
          <cell r="E4548">
            <v>120700</v>
          </cell>
          <cell r="F4548">
            <v>60350</v>
          </cell>
          <cell r="G4548">
            <v>225000</v>
          </cell>
          <cell r="H4548">
            <v>0</v>
          </cell>
          <cell r="I4548">
            <v>330000</v>
          </cell>
          <cell r="J4548">
            <v>1829000</v>
          </cell>
        </row>
        <row r="4549">
          <cell r="A4549" t="str">
            <v>P81963</v>
          </cell>
          <cell r="B4549" t="str">
            <v>HENDRO SUSANTO, SE</v>
          </cell>
          <cell r="C4549" t="str">
            <v>13410</v>
          </cell>
          <cell r="D4549">
            <v>1520000</v>
          </cell>
          <cell r="E4549">
            <v>152000</v>
          </cell>
          <cell r="F4549">
            <v>76000</v>
          </cell>
          <cell r="G4549">
            <v>225000</v>
          </cell>
          <cell r="H4549">
            <v>0</v>
          </cell>
          <cell r="I4549">
            <v>583000</v>
          </cell>
          <cell r="J4549">
            <v>2173000</v>
          </cell>
        </row>
        <row r="4550">
          <cell r="A4550" t="str">
            <v>P83052</v>
          </cell>
          <cell r="B4550" t="str">
            <v>APRIANI</v>
          </cell>
          <cell r="C4550" t="str">
            <v>13410</v>
          </cell>
          <cell r="D4550">
            <v>1145000</v>
          </cell>
          <cell r="E4550">
            <v>0</v>
          </cell>
          <cell r="F4550">
            <v>0</v>
          </cell>
          <cell r="G4550">
            <v>75000</v>
          </cell>
          <cell r="H4550">
            <v>0</v>
          </cell>
          <cell r="I4550">
            <v>495000</v>
          </cell>
          <cell r="J4550">
            <v>1655000</v>
          </cell>
        </row>
        <row r="4551">
          <cell r="A4551" t="str">
            <v>Q00284</v>
          </cell>
          <cell r="B4551" t="str">
            <v>SUMANATARI</v>
          </cell>
          <cell r="C4551" t="str">
            <v>13410</v>
          </cell>
          <cell r="D4551">
            <v>935000</v>
          </cell>
          <cell r="E4551">
            <v>0</v>
          </cell>
          <cell r="F4551">
            <v>0</v>
          </cell>
          <cell r="G4551">
            <v>75000</v>
          </cell>
          <cell r="H4551">
            <v>0</v>
          </cell>
          <cell r="I4551">
            <v>0</v>
          </cell>
          <cell r="J4551">
            <v>1090000</v>
          </cell>
        </row>
        <row r="4552">
          <cell r="A4552" t="str">
            <v>Q00285</v>
          </cell>
          <cell r="B4552" t="str">
            <v>PRIHATININGSIH SIDABUTAR</v>
          </cell>
          <cell r="C4552" t="str">
            <v>13410</v>
          </cell>
          <cell r="D4552">
            <v>935000</v>
          </cell>
          <cell r="E4552">
            <v>0</v>
          </cell>
          <cell r="F4552">
            <v>0</v>
          </cell>
          <cell r="G4552">
            <v>75000</v>
          </cell>
          <cell r="H4552">
            <v>0</v>
          </cell>
          <cell r="I4552">
            <v>0</v>
          </cell>
          <cell r="J4552">
            <v>1090000</v>
          </cell>
        </row>
        <row r="4553">
          <cell r="A4553" t="str">
            <v>P79170</v>
          </cell>
          <cell r="B4553" t="str">
            <v>ADWIN, SE</v>
          </cell>
          <cell r="C4553" t="str">
            <v>13420</v>
          </cell>
          <cell r="D4553">
            <v>1744000</v>
          </cell>
          <cell r="E4553">
            <v>174400</v>
          </cell>
          <cell r="F4553">
            <v>174400</v>
          </cell>
          <cell r="G4553">
            <v>300000</v>
          </cell>
          <cell r="H4553">
            <v>1500000</v>
          </cell>
          <cell r="I4553">
            <v>0</v>
          </cell>
          <cell r="J4553">
            <v>3614000</v>
          </cell>
        </row>
        <row r="4554">
          <cell r="A4554" t="str">
            <v>P81214</v>
          </cell>
          <cell r="B4554" t="str">
            <v>MUHAMMAD DARJAD, SE, MM</v>
          </cell>
          <cell r="C4554" t="str">
            <v>13420</v>
          </cell>
          <cell r="D4554">
            <v>1523000</v>
          </cell>
          <cell r="E4554">
            <v>152300</v>
          </cell>
          <cell r="F4554">
            <v>76150</v>
          </cell>
          <cell r="G4554">
            <v>225000</v>
          </cell>
          <cell r="H4554">
            <v>0</v>
          </cell>
          <cell r="I4554">
            <v>583000</v>
          </cell>
          <cell r="J4554">
            <v>2340000</v>
          </cell>
        </row>
        <row r="4555">
          <cell r="A4555" t="str">
            <v>P81880</v>
          </cell>
          <cell r="B4555" t="str">
            <v>MISKUN</v>
          </cell>
          <cell r="C4555" t="str">
            <v>13420</v>
          </cell>
          <cell r="D4555">
            <v>1204000</v>
          </cell>
          <cell r="E4555">
            <v>120400</v>
          </cell>
          <cell r="F4555">
            <v>60200</v>
          </cell>
          <cell r="G4555">
            <v>225000</v>
          </cell>
          <cell r="H4555">
            <v>0</v>
          </cell>
          <cell r="I4555">
            <v>825000</v>
          </cell>
          <cell r="J4555">
            <v>2111000</v>
          </cell>
        </row>
        <row r="4556">
          <cell r="A4556" t="str">
            <v>P82166</v>
          </cell>
          <cell r="B4556" t="str">
            <v>EKO SUSANTO</v>
          </cell>
          <cell r="C4556" t="str">
            <v>13420</v>
          </cell>
          <cell r="D4556">
            <v>1164000</v>
          </cell>
          <cell r="E4556">
            <v>0</v>
          </cell>
          <cell r="F4556">
            <v>0</v>
          </cell>
          <cell r="G4556">
            <v>75000</v>
          </cell>
          <cell r="H4556">
            <v>0</v>
          </cell>
          <cell r="I4556">
            <v>330000</v>
          </cell>
          <cell r="J4556">
            <v>2111000</v>
          </cell>
        </row>
        <row r="4557">
          <cell r="A4557" t="str">
            <v>P82458</v>
          </cell>
          <cell r="B4557" t="str">
            <v>SIGIT SAKSONO</v>
          </cell>
          <cell r="C4557" t="str">
            <v>13420</v>
          </cell>
          <cell r="D4557">
            <v>1204000</v>
          </cell>
          <cell r="E4557">
            <v>0</v>
          </cell>
          <cell r="F4557">
            <v>0</v>
          </cell>
          <cell r="G4557">
            <v>75000</v>
          </cell>
          <cell r="H4557">
            <v>0</v>
          </cell>
          <cell r="I4557">
            <v>825000</v>
          </cell>
          <cell r="J4557">
            <v>2111000</v>
          </cell>
        </row>
        <row r="4558">
          <cell r="A4558" t="str">
            <v>P82946</v>
          </cell>
          <cell r="B4558" t="str">
            <v>AYAT SUPRIATIN</v>
          </cell>
          <cell r="C4558" t="str">
            <v>13420</v>
          </cell>
          <cell r="D4558">
            <v>1145000</v>
          </cell>
          <cell r="E4558">
            <v>0</v>
          </cell>
          <cell r="F4558">
            <v>0</v>
          </cell>
          <cell r="G4558">
            <v>75000</v>
          </cell>
          <cell r="H4558">
            <v>0</v>
          </cell>
          <cell r="I4558">
            <v>825000</v>
          </cell>
          <cell r="J4558">
            <v>2111000</v>
          </cell>
        </row>
        <row r="4559">
          <cell r="A4559" t="str">
            <v>Q00249</v>
          </cell>
          <cell r="B4559" t="str">
            <v>DIAN NURUL UTAMI</v>
          </cell>
          <cell r="C4559" t="str">
            <v>13420</v>
          </cell>
          <cell r="D4559">
            <v>935000</v>
          </cell>
          <cell r="E4559">
            <v>0</v>
          </cell>
          <cell r="F4559">
            <v>0</v>
          </cell>
          <cell r="G4559">
            <v>75000</v>
          </cell>
          <cell r="H4559">
            <v>0</v>
          </cell>
          <cell r="I4559">
            <v>0</v>
          </cell>
          <cell r="J4559">
            <v>1210000</v>
          </cell>
        </row>
        <row r="4560">
          <cell r="A4560" t="str">
            <v>P80454</v>
          </cell>
          <cell r="B4560" t="str">
            <v>ACHMAD HADORI, S.SOS.</v>
          </cell>
          <cell r="C4560" t="str">
            <v>13430</v>
          </cell>
          <cell r="D4560">
            <v>1741000</v>
          </cell>
          <cell r="E4560">
            <v>174100</v>
          </cell>
          <cell r="F4560">
            <v>174100</v>
          </cell>
          <cell r="G4560">
            <v>300000</v>
          </cell>
          <cell r="H4560">
            <v>1500000</v>
          </cell>
          <cell r="I4560">
            <v>0</v>
          </cell>
          <cell r="J4560">
            <v>3614000</v>
          </cell>
        </row>
        <row r="4561">
          <cell r="A4561" t="str">
            <v>P81885</v>
          </cell>
          <cell r="B4561" t="str">
            <v>SYAMSUL ANWAR</v>
          </cell>
          <cell r="C4561" t="str">
            <v>13430</v>
          </cell>
          <cell r="D4561">
            <v>1207000</v>
          </cell>
          <cell r="E4561">
            <v>120700</v>
          </cell>
          <cell r="F4561">
            <v>120700</v>
          </cell>
          <cell r="G4561">
            <v>300000</v>
          </cell>
          <cell r="H4561">
            <v>0</v>
          </cell>
          <cell r="I4561">
            <v>330000</v>
          </cell>
          <cell r="J4561">
            <v>2034000</v>
          </cell>
        </row>
        <row r="4562">
          <cell r="A4562" t="str">
            <v>P82267</v>
          </cell>
          <cell r="B4562" t="str">
            <v>ARIE KUSUMA, A.MD.</v>
          </cell>
          <cell r="C4562" t="str">
            <v>13430</v>
          </cell>
          <cell r="D4562">
            <v>1377000</v>
          </cell>
          <cell r="E4562">
            <v>137700</v>
          </cell>
          <cell r="F4562">
            <v>68850</v>
          </cell>
          <cell r="G4562">
            <v>225000</v>
          </cell>
          <cell r="H4562">
            <v>0</v>
          </cell>
          <cell r="I4562">
            <v>495000</v>
          </cell>
          <cell r="J4562">
            <v>2263000</v>
          </cell>
        </row>
        <row r="4563">
          <cell r="A4563" t="str">
            <v>P82456</v>
          </cell>
          <cell r="B4563" t="str">
            <v>SANDI SETIAWAN</v>
          </cell>
          <cell r="C4563" t="str">
            <v>13430</v>
          </cell>
          <cell r="D4563">
            <v>1204000</v>
          </cell>
          <cell r="E4563">
            <v>0</v>
          </cell>
          <cell r="F4563">
            <v>0</v>
          </cell>
          <cell r="G4563">
            <v>75000</v>
          </cell>
          <cell r="H4563">
            <v>0</v>
          </cell>
          <cell r="I4563">
            <v>825000</v>
          </cell>
          <cell r="J4563">
            <v>2111000</v>
          </cell>
        </row>
        <row r="4564">
          <cell r="A4564" t="str">
            <v>Q00231</v>
          </cell>
          <cell r="B4564" t="str">
            <v>HERLITA DAMAYANTI</v>
          </cell>
          <cell r="C4564" t="str">
            <v>13430</v>
          </cell>
          <cell r="D4564">
            <v>935000</v>
          </cell>
          <cell r="E4564">
            <v>0</v>
          </cell>
          <cell r="F4564">
            <v>0</v>
          </cell>
          <cell r="G4564">
            <v>75000</v>
          </cell>
          <cell r="H4564">
            <v>0</v>
          </cell>
          <cell r="I4564">
            <v>0</v>
          </cell>
          <cell r="J4564">
            <v>1210000</v>
          </cell>
        </row>
        <row r="4565">
          <cell r="A4565" t="str">
            <v>P78989</v>
          </cell>
          <cell r="B4565" t="str">
            <v>MURTIYANTO, SE</v>
          </cell>
          <cell r="C4565" t="str">
            <v>13440</v>
          </cell>
          <cell r="D4565">
            <v>1865000</v>
          </cell>
          <cell r="E4565">
            <v>186500</v>
          </cell>
          <cell r="F4565">
            <v>186500</v>
          </cell>
          <cell r="G4565">
            <v>300000</v>
          </cell>
          <cell r="H4565">
            <v>1500000</v>
          </cell>
          <cell r="I4565">
            <v>0</v>
          </cell>
          <cell r="J4565">
            <v>3250000</v>
          </cell>
        </row>
        <row r="4566">
          <cell r="A4566" t="str">
            <v>P81896</v>
          </cell>
          <cell r="B4566" t="str">
            <v>URAI  NUR ANOM</v>
          </cell>
          <cell r="C4566" t="str">
            <v>13440</v>
          </cell>
          <cell r="D4566">
            <v>1168000</v>
          </cell>
          <cell r="E4566">
            <v>116800</v>
          </cell>
          <cell r="F4566">
            <v>116800</v>
          </cell>
          <cell r="G4566">
            <v>300000</v>
          </cell>
          <cell r="H4566">
            <v>0</v>
          </cell>
          <cell r="I4566">
            <v>330000</v>
          </cell>
          <cell r="J4566">
            <v>1760000</v>
          </cell>
        </row>
        <row r="4567">
          <cell r="A4567" t="str">
            <v>P81904</v>
          </cell>
          <cell r="B4567" t="str">
            <v>DWI WAHYUNI, SE</v>
          </cell>
          <cell r="C4567" t="str">
            <v>13440</v>
          </cell>
          <cell r="D4567">
            <v>1246000</v>
          </cell>
          <cell r="E4567">
            <v>124600</v>
          </cell>
          <cell r="F4567">
            <v>124600</v>
          </cell>
          <cell r="G4567">
            <v>300000</v>
          </cell>
          <cell r="H4567">
            <v>0</v>
          </cell>
          <cell r="I4567">
            <v>495000</v>
          </cell>
          <cell r="J4567">
            <v>1898000</v>
          </cell>
        </row>
        <row r="4568">
          <cell r="A4568" t="str">
            <v>P81960</v>
          </cell>
          <cell r="B4568" t="str">
            <v>AGUSTINUS EKO CAHYANTO, SE.MM</v>
          </cell>
          <cell r="C4568" t="str">
            <v>13440</v>
          </cell>
          <cell r="D4568">
            <v>1520000</v>
          </cell>
          <cell r="E4568">
            <v>152000</v>
          </cell>
          <cell r="F4568">
            <v>152000</v>
          </cell>
          <cell r="G4568">
            <v>300000</v>
          </cell>
          <cell r="H4568">
            <v>0</v>
          </cell>
          <cell r="I4568">
            <v>825000</v>
          </cell>
          <cell r="J4568">
            <v>2173000</v>
          </cell>
        </row>
        <row r="4569">
          <cell r="A4569" t="str">
            <v>Q00288</v>
          </cell>
          <cell r="B4569" t="str">
            <v>ARIE UTAMI</v>
          </cell>
          <cell r="C4569" t="str">
            <v>13440</v>
          </cell>
          <cell r="D4569">
            <v>935000</v>
          </cell>
          <cell r="E4569">
            <v>0</v>
          </cell>
          <cell r="F4569">
            <v>0</v>
          </cell>
          <cell r="G4569">
            <v>75000</v>
          </cell>
          <cell r="H4569">
            <v>0</v>
          </cell>
          <cell r="I4569">
            <v>0</v>
          </cell>
          <cell r="J4569">
            <v>1090000</v>
          </cell>
        </row>
        <row r="4570">
          <cell r="A4570" t="str">
            <v>Q00289</v>
          </cell>
          <cell r="B4570" t="str">
            <v>SYLVIA FREDERISYA</v>
          </cell>
          <cell r="C4570" t="str">
            <v>13440</v>
          </cell>
          <cell r="D4570">
            <v>935000</v>
          </cell>
          <cell r="E4570">
            <v>0</v>
          </cell>
          <cell r="F4570">
            <v>0</v>
          </cell>
          <cell r="G4570">
            <v>75000</v>
          </cell>
          <cell r="H4570">
            <v>0</v>
          </cell>
          <cell r="I4570">
            <v>0</v>
          </cell>
          <cell r="J4570">
            <v>1090000</v>
          </cell>
        </row>
        <row r="4571">
          <cell r="A4571" t="str">
            <v>P80419</v>
          </cell>
          <cell r="B4571" t="str">
            <v>WAWAN SUPRIANTO, SE</v>
          </cell>
          <cell r="C4571" t="str">
            <v>13450</v>
          </cell>
          <cell r="D4571">
            <v>1686000</v>
          </cell>
          <cell r="E4571">
            <v>168600</v>
          </cell>
          <cell r="F4571">
            <v>168600</v>
          </cell>
          <cell r="G4571">
            <v>300000</v>
          </cell>
          <cell r="H4571">
            <v>1500000</v>
          </cell>
          <cell r="I4571">
            <v>0</v>
          </cell>
          <cell r="J4571">
            <v>3300000</v>
          </cell>
        </row>
        <row r="4572">
          <cell r="A4572" t="str">
            <v>P81883</v>
          </cell>
          <cell r="B4572" t="str">
            <v>POPO MUSTOPA</v>
          </cell>
          <cell r="C4572" t="str">
            <v>13450</v>
          </cell>
          <cell r="D4572">
            <v>1168000</v>
          </cell>
          <cell r="E4572">
            <v>116800</v>
          </cell>
          <cell r="F4572">
            <v>116800</v>
          </cell>
          <cell r="G4572">
            <v>300000</v>
          </cell>
          <cell r="H4572">
            <v>0</v>
          </cell>
          <cell r="I4572">
            <v>297000</v>
          </cell>
          <cell r="J4572">
            <v>1859000</v>
          </cell>
        </row>
        <row r="4573">
          <cell r="A4573" t="str">
            <v>P82450</v>
          </cell>
          <cell r="B4573" t="str">
            <v>MUHAMMAD NANANG KOSIM</v>
          </cell>
          <cell r="C4573" t="str">
            <v>13450</v>
          </cell>
          <cell r="D4573">
            <v>1204000</v>
          </cell>
          <cell r="E4573">
            <v>120400</v>
          </cell>
          <cell r="F4573">
            <v>60200</v>
          </cell>
          <cell r="G4573">
            <v>225000</v>
          </cell>
          <cell r="H4573">
            <v>0</v>
          </cell>
          <cell r="I4573">
            <v>825000</v>
          </cell>
          <cell r="J4573">
            <v>2004000</v>
          </cell>
        </row>
        <row r="4574">
          <cell r="A4574" t="str">
            <v>P83057</v>
          </cell>
          <cell r="B4574" t="str">
            <v>DANI RIZKY NABELA</v>
          </cell>
          <cell r="C4574" t="str">
            <v>13450</v>
          </cell>
          <cell r="D4574">
            <v>1145000</v>
          </cell>
          <cell r="E4574">
            <v>0</v>
          </cell>
          <cell r="F4574">
            <v>0</v>
          </cell>
          <cell r="G4574">
            <v>75000</v>
          </cell>
          <cell r="H4574">
            <v>0</v>
          </cell>
          <cell r="I4574">
            <v>407000</v>
          </cell>
          <cell r="J4574">
            <v>1746000</v>
          </cell>
        </row>
        <row r="4575">
          <cell r="A4575" t="str">
            <v>P83423</v>
          </cell>
          <cell r="B4575" t="str">
            <v>SYANDI YUDHISTIRA</v>
          </cell>
          <cell r="C4575" t="str">
            <v>13450</v>
          </cell>
          <cell r="D4575">
            <v>946400</v>
          </cell>
          <cell r="E4575">
            <v>0</v>
          </cell>
          <cell r="F4575">
            <v>0</v>
          </cell>
          <cell r="G4575">
            <v>75000</v>
          </cell>
          <cell r="H4575">
            <v>0</v>
          </cell>
          <cell r="I4575">
            <v>0</v>
          </cell>
          <cell r="J4575">
            <v>1447200</v>
          </cell>
        </row>
        <row r="4576">
          <cell r="A4576" t="str">
            <v>P78926</v>
          </cell>
          <cell r="B4576" t="str">
            <v>HERU SANTOSO, S.E.</v>
          </cell>
          <cell r="C4576" t="str">
            <v>13460</v>
          </cell>
          <cell r="D4576">
            <v>1865000</v>
          </cell>
          <cell r="E4576">
            <v>186500</v>
          </cell>
          <cell r="F4576">
            <v>186500</v>
          </cell>
          <cell r="G4576">
            <v>300000</v>
          </cell>
          <cell r="H4576">
            <v>1500000</v>
          </cell>
          <cell r="I4576">
            <v>0</v>
          </cell>
          <cell r="J4576">
            <v>3250000</v>
          </cell>
        </row>
        <row r="4577">
          <cell r="A4577" t="str">
            <v>P81901</v>
          </cell>
          <cell r="B4577" t="str">
            <v>HASAN BASRI</v>
          </cell>
          <cell r="C4577" t="str">
            <v>13460</v>
          </cell>
          <cell r="D4577">
            <v>1246000</v>
          </cell>
          <cell r="E4577">
            <v>124600</v>
          </cell>
          <cell r="F4577">
            <v>124600</v>
          </cell>
          <cell r="G4577">
            <v>300000</v>
          </cell>
          <cell r="H4577">
            <v>0</v>
          </cell>
          <cell r="I4577">
            <v>330000</v>
          </cell>
          <cell r="J4577">
            <v>1898000</v>
          </cell>
        </row>
        <row r="4578">
          <cell r="A4578" t="str">
            <v>P82446</v>
          </cell>
          <cell r="B4578" t="str">
            <v>HENDRA FAHRUNA</v>
          </cell>
          <cell r="C4578" t="str">
            <v>13460</v>
          </cell>
          <cell r="D4578">
            <v>1204000</v>
          </cell>
          <cell r="E4578">
            <v>0</v>
          </cell>
          <cell r="F4578">
            <v>0</v>
          </cell>
          <cell r="G4578">
            <v>75000</v>
          </cell>
          <cell r="H4578">
            <v>0</v>
          </cell>
          <cell r="I4578">
            <v>825000</v>
          </cell>
          <cell r="J4578">
            <v>1898000</v>
          </cell>
        </row>
        <row r="4579">
          <cell r="A4579" t="str">
            <v>Q00286</v>
          </cell>
          <cell r="B4579" t="str">
            <v>FAJAR NIVISA</v>
          </cell>
          <cell r="C4579" t="str">
            <v>13460</v>
          </cell>
          <cell r="D4579">
            <v>935000</v>
          </cell>
          <cell r="E4579">
            <v>0</v>
          </cell>
          <cell r="F4579">
            <v>0</v>
          </cell>
          <cell r="G4579">
            <v>75000</v>
          </cell>
          <cell r="H4579">
            <v>0</v>
          </cell>
          <cell r="I4579">
            <v>0</v>
          </cell>
          <cell r="J4579">
            <v>1090000</v>
          </cell>
        </row>
        <row r="4580">
          <cell r="A4580" t="str">
            <v>Q00287</v>
          </cell>
          <cell r="B4580" t="str">
            <v>RONIZA AMELYA</v>
          </cell>
          <cell r="C4580" t="str">
            <v>13460</v>
          </cell>
          <cell r="D4580">
            <v>935000</v>
          </cell>
          <cell r="E4580">
            <v>0</v>
          </cell>
          <cell r="F4580">
            <v>0</v>
          </cell>
          <cell r="G4580">
            <v>75000</v>
          </cell>
          <cell r="H4580">
            <v>0</v>
          </cell>
          <cell r="I4580">
            <v>0</v>
          </cell>
          <cell r="J4580">
            <v>1090000</v>
          </cell>
        </row>
        <row r="4581">
          <cell r="A4581" t="str">
            <v>P80309</v>
          </cell>
          <cell r="B4581" t="str">
            <v>WILDI FAIZANI, S.E.</v>
          </cell>
          <cell r="C4581" t="str">
            <v>13470</v>
          </cell>
          <cell r="D4581">
            <v>1923000</v>
          </cell>
          <cell r="E4581">
            <v>192300</v>
          </cell>
          <cell r="F4581">
            <v>192300</v>
          </cell>
          <cell r="G4581">
            <v>300000</v>
          </cell>
          <cell r="H4581">
            <v>1500000</v>
          </cell>
          <cell r="I4581">
            <v>0</v>
          </cell>
          <cell r="J4581">
            <v>3475000</v>
          </cell>
        </row>
        <row r="4582">
          <cell r="A4582" t="str">
            <v>P80854</v>
          </cell>
          <cell r="B4582" t="str">
            <v>DIYATMO, SE.</v>
          </cell>
          <cell r="C4582" t="str">
            <v>13470</v>
          </cell>
          <cell r="D4582">
            <v>1333000</v>
          </cell>
          <cell r="E4582">
            <v>133300</v>
          </cell>
          <cell r="F4582">
            <v>66650</v>
          </cell>
          <cell r="G4582">
            <v>225000</v>
          </cell>
          <cell r="H4582">
            <v>0</v>
          </cell>
          <cell r="I4582">
            <v>825000</v>
          </cell>
          <cell r="J4582">
            <v>2187000</v>
          </cell>
        </row>
        <row r="4583">
          <cell r="A4583" t="str">
            <v>P82256</v>
          </cell>
          <cell r="B4583" t="str">
            <v>TONI SUGIANTO, A.Md.</v>
          </cell>
          <cell r="C4583" t="str">
            <v>13470</v>
          </cell>
          <cell r="D4583">
            <v>1377000</v>
          </cell>
          <cell r="E4583">
            <v>137700</v>
          </cell>
          <cell r="F4583">
            <v>0</v>
          </cell>
          <cell r="G4583">
            <v>150000</v>
          </cell>
          <cell r="H4583">
            <v>0</v>
          </cell>
          <cell r="I4583">
            <v>825000</v>
          </cell>
          <cell r="J4583">
            <v>2361000</v>
          </cell>
        </row>
        <row r="4584">
          <cell r="A4584" t="str">
            <v>P82460</v>
          </cell>
          <cell r="B4584" t="str">
            <v>WAHYU SETIAWAN</v>
          </cell>
          <cell r="C4584" t="str">
            <v>13470</v>
          </cell>
          <cell r="D4584">
            <v>1204000</v>
          </cell>
          <cell r="E4584">
            <v>0</v>
          </cell>
          <cell r="F4584">
            <v>0</v>
          </cell>
          <cell r="G4584">
            <v>75000</v>
          </cell>
          <cell r="H4584">
            <v>0</v>
          </cell>
          <cell r="I4584">
            <v>825000</v>
          </cell>
          <cell r="J4584">
            <v>2111000</v>
          </cell>
        </row>
        <row r="4585">
          <cell r="A4585" t="str">
            <v>P82670</v>
          </cell>
          <cell r="B4585" t="str">
            <v>AGUNG SISWOYO</v>
          </cell>
          <cell r="C4585" t="str">
            <v>13470</v>
          </cell>
          <cell r="D4585">
            <v>1052000</v>
          </cell>
          <cell r="E4585">
            <v>105200</v>
          </cell>
          <cell r="F4585">
            <v>0</v>
          </cell>
          <cell r="G4585">
            <v>150000</v>
          </cell>
          <cell r="H4585">
            <v>0</v>
          </cell>
          <cell r="I4585">
            <v>297000</v>
          </cell>
          <cell r="J4585">
            <v>2034000</v>
          </cell>
        </row>
        <row r="4586">
          <cell r="A4586" t="str">
            <v>P82978</v>
          </cell>
          <cell r="B4586" t="str">
            <v>FARID WAJEDI</v>
          </cell>
          <cell r="C4586" t="str">
            <v>13470</v>
          </cell>
          <cell r="D4586">
            <v>1145000</v>
          </cell>
          <cell r="E4586">
            <v>0</v>
          </cell>
          <cell r="F4586">
            <v>0</v>
          </cell>
          <cell r="G4586">
            <v>75000</v>
          </cell>
          <cell r="H4586">
            <v>0</v>
          </cell>
          <cell r="I4586">
            <v>495000</v>
          </cell>
          <cell r="J4586">
            <v>2111000</v>
          </cell>
        </row>
        <row r="4587">
          <cell r="A4587" t="str">
            <v>Q00250</v>
          </cell>
          <cell r="B4587" t="str">
            <v>ARI SUSANTO</v>
          </cell>
          <cell r="C4587" t="str">
            <v>13470</v>
          </cell>
          <cell r="D4587">
            <v>935000</v>
          </cell>
          <cell r="E4587">
            <v>0</v>
          </cell>
          <cell r="F4587">
            <v>0</v>
          </cell>
          <cell r="G4587">
            <v>75000</v>
          </cell>
          <cell r="H4587">
            <v>0</v>
          </cell>
          <cell r="I4587">
            <v>0</v>
          </cell>
          <cell r="J4587">
            <v>1210000</v>
          </cell>
        </row>
        <row r="4588">
          <cell r="A4588" t="str">
            <v>P78958</v>
          </cell>
          <cell r="B4588" t="str">
            <v>SOLIHUDIN</v>
          </cell>
          <cell r="C4588" t="str">
            <v>13480</v>
          </cell>
          <cell r="D4588">
            <v>1865000</v>
          </cell>
          <cell r="E4588">
            <v>186500</v>
          </cell>
          <cell r="F4588">
            <v>93250</v>
          </cell>
          <cell r="G4588">
            <v>225000</v>
          </cell>
          <cell r="H4588">
            <v>1500000</v>
          </cell>
          <cell r="I4588">
            <v>0</v>
          </cell>
          <cell r="J4588">
            <v>3614000</v>
          </cell>
        </row>
        <row r="4589">
          <cell r="A4589" t="str">
            <v>P82447</v>
          </cell>
          <cell r="B4589" t="str">
            <v>HERLAN SUJANA</v>
          </cell>
          <cell r="C4589" t="str">
            <v>13480</v>
          </cell>
          <cell r="D4589">
            <v>1204000</v>
          </cell>
          <cell r="E4589">
            <v>0</v>
          </cell>
          <cell r="F4589">
            <v>0</v>
          </cell>
          <cell r="G4589">
            <v>75000</v>
          </cell>
          <cell r="H4589">
            <v>0</v>
          </cell>
          <cell r="I4589">
            <v>495000</v>
          </cell>
          <cell r="J4589">
            <v>2111000</v>
          </cell>
        </row>
        <row r="4590">
          <cell r="A4590" t="str">
            <v>P82951</v>
          </cell>
          <cell r="B4590" t="str">
            <v>MASMAIDI OKTAFIAN</v>
          </cell>
          <cell r="C4590" t="str">
            <v>13480</v>
          </cell>
          <cell r="D4590">
            <v>1145000</v>
          </cell>
          <cell r="E4590">
            <v>0</v>
          </cell>
          <cell r="F4590">
            <v>0</v>
          </cell>
          <cell r="G4590">
            <v>75000</v>
          </cell>
          <cell r="H4590">
            <v>0</v>
          </cell>
          <cell r="I4590">
            <v>319000</v>
          </cell>
          <cell r="J4590">
            <v>2111000</v>
          </cell>
        </row>
        <row r="4591">
          <cell r="A4591" t="str">
            <v>Q00255</v>
          </cell>
          <cell r="B4591" t="str">
            <v>YULI SULISTIADI</v>
          </cell>
          <cell r="C4591" t="str">
            <v>13480</v>
          </cell>
          <cell r="D4591">
            <v>935000</v>
          </cell>
          <cell r="E4591">
            <v>0</v>
          </cell>
          <cell r="F4591">
            <v>0</v>
          </cell>
          <cell r="G4591">
            <v>75000</v>
          </cell>
          <cell r="H4591">
            <v>0</v>
          </cell>
          <cell r="I4591">
            <v>0</v>
          </cell>
          <cell r="J4591">
            <v>1210000</v>
          </cell>
        </row>
        <row r="4592">
          <cell r="A4592" t="str">
            <v>P79605</v>
          </cell>
          <cell r="B4592" t="str">
            <v>DJADIL HUSAIN, S.E.</v>
          </cell>
          <cell r="C4592" t="str">
            <v>13490</v>
          </cell>
          <cell r="D4592">
            <v>2060000</v>
          </cell>
          <cell r="E4592">
            <v>206000</v>
          </cell>
          <cell r="F4592">
            <v>206000</v>
          </cell>
          <cell r="G4592">
            <v>300000</v>
          </cell>
          <cell r="H4592">
            <v>1500000</v>
          </cell>
          <cell r="I4592">
            <v>0</v>
          </cell>
          <cell r="J4592">
            <v>3614000</v>
          </cell>
        </row>
        <row r="4593">
          <cell r="A4593" t="str">
            <v>P81886</v>
          </cell>
          <cell r="B4593" t="str">
            <v>NUR RAMANG, S.E.</v>
          </cell>
          <cell r="C4593" t="str">
            <v>13490</v>
          </cell>
          <cell r="D4593">
            <v>1207000</v>
          </cell>
          <cell r="E4593">
            <v>0</v>
          </cell>
          <cell r="F4593">
            <v>0</v>
          </cell>
          <cell r="G4593">
            <v>75000</v>
          </cell>
          <cell r="H4593">
            <v>0</v>
          </cell>
          <cell r="I4593">
            <v>330000</v>
          </cell>
          <cell r="J4593">
            <v>2034000</v>
          </cell>
        </row>
        <row r="4594">
          <cell r="A4594" t="str">
            <v>P82961</v>
          </cell>
          <cell r="B4594" t="str">
            <v>RACHMAT SETIA BUDY</v>
          </cell>
          <cell r="C4594" t="str">
            <v>13490</v>
          </cell>
          <cell r="D4594">
            <v>1145000</v>
          </cell>
          <cell r="E4594">
            <v>0</v>
          </cell>
          <cell r="F4594">
            <v>0</v>
          </cell>
          <cell r="G4594">
            <v>75000</v>
          </cell>
          <cell r="H4594">
            <v>0</v>
          </cell>
          <cell r="I4594">
            <v>825000</v>
          </cell>
          <cell r="J4594">
            <v>2111000</v>
          </cell>
        </row>
        <row r="4595">
          <cell r="A4595" t="str">
            <v>Q00260</v>
          </cell>
          <cell r="B4595" t="str">
            <v>SYARIFAH FAUZIAH</v>
          </cell>
          <cell r="C4595" t="str">
            <v>13490</v>
          </cell>
          <cell r="D4595">
            <v>935000</v>
          </cell>
          <cell r="E4595">
            <v>0</v>
          </cell>
          <cell r="F4595">
            <v>0</v>
          </cell>
          <cell r="G4595">
            <v>75000</v>
          </cell>
          <cell r="H4595">
            <v>0</v>
          </cell>
          <cell r="I4595">
            <v>0</v>
          </cell>
          <cell r="J4595">
            <v>1210000</v>
          </cell>
        </row>
        <row r="4596">
          <cell r="A4596" t="str">
            <v>P79686</v>
          </cell>
          <cell r="B4596" t="str">
            <v>DHARMA STIYA JAYA,S.E.</v>
          </cell>
          <cell r="C4596" t="str">
            <v>13500</v>
          </cell>
          <cell r="D4596">
            <v>1744000</v>
          </cell>
          <cell r="E4596">
            <v>174400</v>
          </cell>
          <cell r="F4596">
            <v>174400</v>
          </cell>
          <cell r="G4596">
            <v>300000</v>
          </cell>
          <cell r="H4596">
            <v>1500000</v>
          </cell>
          <cell r="I4596">
            <v>0</v>
          </cell>
          <cell r="J4596">
            <v>3475000</v>
          </cell>
        </row>
        <row r="4597">
          <cell r="A4597" t="str">
            <v>P82164</v>
          </cell>
          <cell r="B4597" t="str">
            <v>MATSUTOYO</v>
          </cell>
          <cell r="C4597" t="str">
            <v>13500</v>
          </cell>
          <cell r="D4597">
            <v>1164000</v>
          </cell>
          <cell r="E4597">
            <v>116400</v>
          </cell>
          <cell r="F4597">
            <v>58200</v>
          </cell>
          <cell r="G4597">
            <v>225000</v>
          </cell>
          <cell r="H4597">
            <v>0</v>
          </cell>
          <cell r="I4597">
            <v>825000</v>
          </cell>
          <cell r="J4597">
            <v>2111000</v>
          </cell>
        </row>
        <row r="4598">
          <cell r="A4598" t="str">
            <v>P82664</v>
          </cell>
          <cell r="B4598" t="str">
            <v>LIES AMBARWATI, SH.</v>
          </cell>
          <cell r="C4598" t="str">
            <v>13500</v>
          </cell>
          <cell r="D4598">
            <v>1052000</v>
          </cell>
          <cell r="E4598">
            <v>0</v>
          </cell>
          <cell r="F4598">
            <v>0</v>
          </cell>
          <cell r="G4598">
            <v>75000</v>
          </cell>
          <cell r="H4598">
            <v>0</v>
          </cell>
          <cell r="I4598">
            <v>297000</v>
          </cell>
          <cell r="J4598">
            <v>1946000</v>
          </cell>
        </row>
        <row r="4599">
          <cell r="A4599" t="str">
            <v>P82941</v>
          </cell>
          <cell r="B4599" t="str">
            <v>ZULFIKAR SULAIMAN</v>
          </cell>
          <cell r="C4599" t="str">
            <v>13500</v>
          </cell>
          <cell r="D4599">
            <v>1145000</v>
          </cell>
          <cell r="E4599">
            <v>0</v>
          </cell>
          <cell r="F4599">
            <v>0</v>
          </cell>
          <cell r="G4599">
            <v>75000</v>
          </cell>
          <cell r="H4599">
            <v>0</v>
          </cell>
          <cell r="I4599">
            <v>407000</v>
          </cell>
          <cell r="J4599">
            <v>2019000</v>
          </cell>
        </row>
        <row r="4600">
          <cell r="A4600" t="str">
            <v>Q00233</v>
          </cell>
          <cell r="B4600" t="str">
            <v>SARI ETY NIHDIYAH</v>
          </cell>
          <cell r="C4600" t="str">
            <v>13500</v>
          </cell>
          <cell r="D4600">
            <v>935000</v>
          </cell>
          <cell r="E4600">
            <v>0</v>
          </cell>
          <cell r="F4600">
            <v>0</v>
          </cell>
          <cell r="G4600">
            <v>75000</v>
          </cell>
          <cell r="H4600">
            <v>0</v>
          </cell>
          <cell r="I4600">
            <v>0</v>
          </cell>
          <cell r="J4600">
            <v>1210000</v>
          </cell>
        </row>
        <row r="4601">
          <cell r="A4601" t="str">
            <v>P79423</v>
          </cell>
          <cell r="B4601" t="str">
            <v>SUHADI, S.SOS</v>
          </cell>
          <cell r="C4601" t="str">
            <v>13510</v>
          </cell>
          <cell r="D4601">
            <v>1806000</v>
          </cell>
          <cell r="E4601">
            <v>180600</v>
          </cell>
          <cell r="F4601">
            <v>180600</v>
          </cell>
          <cell r="G4601">
            <v>300000</v>
          </cell>
          <cell r="H4601">
            <v>1500000</v>
          </cell>
          <cell r="I4601">
            <v>0</v>
          </cell>
          <cell r="J4601">
            <v>3475000</v>
          </cell>
        </row>
        <row r="4602">
          <cell r="A4602" t="str">
            <v>P81199</v>
          </cell>
          <cell r="B4602" t="str">
            <v>JURAID IKHSANI,S.E.</v>
          </cell>
          <cell r="C4602" t="str">
            <v>13510</v>
          </cell>
          <cell r="D4602">
            <v>1738000</v>
          </cell>
          <cell r="E4602">
            <v>173800</v>
          </cell>
          <cell r="F4602">
            <v>173800</v>
          </cell>
          <cell r="G4602">
            <v>300000</v>
          </cell>
          <cell r="H4602">
            <v>0</v>
          </cell>
          <cell r="I4602">
            <v>825000</v>
          </cell>
          <cell r="J4602">
            <v>2569000</v>
          </cell>
        </row>
        <row r="4603">
          <cell r="A4603" t="str">
            <v>P81879</v>
          </cell>
          <cell r="B4603" t="str">
            <v>MUHAMMAD</v>
          </cell>
          <cell r="C4603" t="str">
            <v>13510</v>
          </cell>
          <cell r="D4603">
            <v>1207000</v>
          </cell>
          <cell r="E4603">
            <v>120700</v>
          </cell>
          <cell r="F4603">
            <v>120700</v>
          </cell>
          <cell r="G4603">
            <v>300000</v>
          </cell>
          <cell r="H4603">
            <v>0</v>
          </cell>
          <cell r="I4603">
            <v>297000</v>
          </cell>
          <cell r="J4603">
            <v>2034000</v>
          </cell>
        </row>
        <row r="4604">
          <cell r="A4604" t="str">
            <v>P82972</v>
          </cell>
          <cell r="B4604" t="str">
            <v>AKHMAD NOPIAN NOR</v>
          </cell>
          <cell r="C4604" t="str">
            <v>13510</v>
          </cell>
          <cell r="D4604">
            <v>1145000</v>
          </cell>
          <cell r="E4604">
            <v>0</v>
          </cell>
          <cell r="F4604">
            <v>0</v>
          </cell>
          <cell r="G4604">
            <v>75000</v>
          </cell>
          <cell r="H4604">
            <v>0</v>
          </cell>
          <cell r="I4604">
            <v>407000</v>
          </cell>
          <cell r="J4604">
            <v>2019000</v>
          </cell>
        </row>
        <row r="4605">
          <cell r="A4605" t="str">
            <v>Q00234</v>
          </cell>
          <cell r="B4605" t="str">
            <v>RENNY WIDYANTI</v>
          </cell>
          <cell r="C4605" t="str">
            <v>13510</v>
          </cell>
          <cell r="D4605">
            <v>935000</v>
          </cell>
          <cell r="E4605">
            <v>0</v>
          </cell>
          <cell r="F4605">
            <v>0</v>
          </cell>
          <cell r="G4605">
            <v>75000</v>
          </cell>
          <cell r="H4605">
            <v>0</v>
          </cell>
          <cell r="I4605">
            <v>0</v>
          </cell>
          <cell r="J4605">
            <v>1210000</v>
          </cell>
        </row>
        <row r="4606">
          <cell r="A4606" t="str">
            <v>P77174</v>
          </cell>
          <cell r="B4606" t="str">
            <v>IBNU UMAR, SE</v>
          </cell>
          <cell r="C4606" t="str">
            <v>13520</v>
          </cell>
          <cell r="D4606">
            <v>1994000</v>
          </cell>
          <cell r="E4606">
            <v>199400</v>
          </cell>
          <cell r="F4606">
            <v>199400</v>
          </cell>
          <cell r="G4606">
            <v>300000</v>
          </cell>
          <cell r="H4606">
            <v>1500000</v>
          </cell>
          <cell r="I4606">
            <v>0</v>
          </cell>
          <cell r="J4606">
            <v>3475000</v>
          </cell>
        </row>
        <row r="4607">
          <cell r="A4607" t="str">
            <v>P82264</v>
          </cell>
          <cell r="B4607" t="str">
            <v>YUSRAN, S.SI.</v>
          </cell>
          <cell r="C4607" t="str">
            <v>13520</v>
          </cell>
          <cell r="D4607">
            <v>1377000</v>
          </cell>
          <cell r="E4607">
            <v>137700</v>
          </cell>
          <cell r="F4607">
            <v>68850</v>
          </cell>
          <cell r="G4607">
            <v>225000</v>
          </cell>
          <cell r="H4607">
            <v>0</v>
          </cell>
          <cell r="I4607">
            <v>825000</v>
          </cell>
          <cell r="J4607">
            <v>2263000</v>
          </cell>
        </row>
        <row r="4608">
          <cell r="A4608" t="str">
            <v>P82967</v>
          </cell>
          <cell r="B4608" t="str">
            <v>HUMAM MUSADDAD</v>
          </cell>
          <cell r="C4608" t="str">
            <v>13520</v>
          </cell>
          <cell r="D4608">
            <v>1145000</v>
          </cell>
          <cell r="E4608">
            <v>0</v>
          </cell>
          <cell r="F4608">
            <v>0</v>
          </cell>
          <cell r="G4608">
            <v>75000</v>
          </cell>
          <cell r="H4608">
            <v>0</v>
          </cell>
          <cell r="I4608">
            <v>407000</v>
          </cell>
          <cell r="J4608">
            <v>2111000</v>
          </cell>
        </row>
        <row r="4609">
          <cell r="A4609" t="str">
            <v>Q00235</v>
          </cell>
          <cell r="B4609" t="str">
            <v>NURUL HIDAYAH</v>
          </cell>
          <cell r="C4609" t="str">
            <v>13520</v>
          </cell>
          <cell r="D4609">
            <v>935000</v>
          </cell>
          <cell r="E4609">
            <v>0</v>
          </cell>
          <cell r="F4609">
            <v>0</v>
          </cell>
          <cell r="G4609">
            <v>75000</v>
          </cell>
          <cell r="H4609">
            <v>0</v>
          </cell>
          <cell r="I4609">
            <v>0</v>
          </cell>
          <cell r="J4609">
            <v>1210000</v>
          </cell>
        </row>
        <row r="4610">
          <cell r="A4610" t="str">
            <v>P80855</v>
          </cell>
          <cell r="B4610" t="str">
            <v>SUJENDRA</v>
          </cell>
          <cell r="C4610" t="str">
            <v>13530</v>
          </cell>
          <cell r="D4610">
            <v>1333000</v>
          </cell>
          <cell r="E4610">
            <v>133300</v>
          </cell>
          <cell r="F4610">
            <v>133300</v>
          </cell>
          <cell r="G4610">
            <v>300000</v>
          </cell>
          <cell r="H4610">
            <v>0</v>
          </cell>
          <cell r="I4610">
            <v>825000</v>
          </cell>
          <cell r="J4610">
            <v>2187000</v>
          </cell>
        </row>
        <row r="4611">
          <cell r="A4611" t="str">
            <v>P81197</v>
          </cell>
          <cell r="B4611" t="str">
            <v>KAMALUDDIN, S.E.</v>
          </cell>
          <cell r="C4611" t="str">
            <v>13530</v>
          </cell>
          <cell r="D4611">
            <v>1738000</v>
          </cell>
          <cell r="E4611">
            <v>173800</v>
          </cell>
          <cell r="F4611">
            <v>173800</v>
          </cell>
          <cell r="G4611">
            <v>300000</v>
          </cell>
          <cell r="H4611">
            <v>1500000</v>
          </cell>
          <cell r="I4611">
            <v>0</v>
          </cell>
          <cell r="J4611">
            <v>3475000</v>
          </cell>
        </row>
        <row r="4612">
          <cell r="A4612" t="str">
            <v>P81876</v>
          </cell>
          <cell r="B4612" t="str">
            <v>PETRUS</v>
          </cell>
          <cell r="C4612" t="str">
            <v>13530</v>
          </cell>
          <cell r="D4612">
            <v>1168000</v>
          </cell>
          <cell r="E4612">
            <v>116800</v>
          </cell>
          <cell r="F4612">
            <v>116800</v>
          </cell>
          <cell r="G4612">
            <v>300000</v>
          </cell>
          <cell r="H4612">
            <v>0</v>
          </cell>
          <cell r="I4612">
            <v>297000</v>
          </cell>
          <cell r="J4612">
            <v>1873000</v>
          </cell>
        </row>
        <row r="4613">
          <cell r="A4613" t="str">
            <v>P82971</v>
          </cell>
          <cell r="B4613" t="str">
            <v>PUTUT JATMIKO</v>
          </cell>
          <cell r="C4613" t="str">
            <v>13530</v>
          </cell>
          <cell r="D4613">
            <v>1145000</v>
          </cell>
          <cell r="E4613">
            <v>0</v>
          </cell>
          <cell r="F4613">
            <v>0</v>
          </cell>
          <cell r="G4613">
            <v>75000</v>
          </cell>
          <cell r="H4613">
            <v>0</v>
          </cell>
          <cell r="I4613">
            <v>407000</v>
          </cell>
          <cell r="J4613">
            <v>2111000</v>
          </cell>
        </row>
        <row r="4614">
          <cell r="A4614" t="str">
            <v>Q00262</v>
          </cell>
          <cell r="B4614" t="str">
            <v>EKA WAHYUDI</v>
          </cell>
          <cell r="C4614" t="str">
            <v>13530</v>
          </cell>
          <cell r="D4614">
            <v>935000</v>
          </cell>
          <cell r="E4614">
            <v>0</v>
          </cell>
          <cell r="F4614">
            <v>0</v>
          </cell>
          <cell r="G4614">
            <v>75000</v>
          </cell>
          <cell r="H4614">
            <v>0</v>
          </cell>
          <cell r="I4614">
            <v>0</v>
          </cell>
          <cell r="J4614">
            <v>1210000</v>
          </cell>
        </row>
        <row r="4615">
          <cell r="A4615" t="str">
            <v>P81877</v>
          </cell>
          <cell r="B4615" t="str">
            <v>LASIDIN</v>
          </cell>
          <cell r="C4615" t="str">
            <v>13540</v>
          </cell>
          <cell r="D4615">
            <v>1246000</v>
          </cell>
          <cell r="E4615">
            <v>124600</v>
          </cell>
          <cell r="F4615">
            <v>0</v>
          </cell>
          <cell r="G4615">
            <v>150000</v>
          </cell>
          <cell r="H4615">
            <v>0</v>
          </cell>
          <cell r="I4615">
            <v>825000</v>
          </cell>
          <cell r="J4615">
            <v>2111000</v>
          </cell>
        </row>
        <row r="4616">
          <cell r="A4616" t="str">
            <v>P82977</v>
          </cell>
          <cell r="B4616" t="str">
            <v>GALIH YULIANTO</v>
          </cell>
          <cell r="C4616" t="str">
            <v>13540</v>
          </cell>
          <cell r="D4616">
            <v>1145000</v>
          </cell>
          <cell r="E4616">
            <v>0</v>
          </cell>
          <cell r="F4616">
            <v>0</v>
          </cell>
          <cell r="G4616">
            <v>75000</v>
          </cell>
          <cell r="H4616">
            <v>0</v>
          </cell>
          <cell r="I4616">
            <v>407000</v>
          </cell>
          <cell r="J4616">
            <v>2019000</v>
          </cell>
        </row>
        <row r="4617">
          <cell r="A4617" t="str">
            <v>P79330</v>
          </cell>
          <cell r="B4617" t="str">
            <v>KUSWORO,SE</v>
          </cell>
          <cell r="C4617" t="str">
            <v>13550</v>
          </cell>
          <cell r="D4617">
            <v>1806000</v>
          </cell>
          <cell r="E4617">
            <v>180600</v>
          </cell>
          <cell r="F4617">
            <v>180600</v>
          </cell>
          <cell r="G4617">
            <v>300000</v>
          </cell>
          <cell r="H4617">
            <v>1500000</v>
          </cell>
          <cell r="I4617">
            <v>0</v>
          </cell>
          <cell r="J4617">
            <v>3475000</v>
          </cell>
        </row>
        <row r="4618">
          <cell r="A4618" t="str">
            <v>P82962</v>
          </cell>
          <cell r="B4618" t="str">
            <v>BUDI HARYONO</v>
          </cell>
          <cell r="C4618" t="str">
            <v>13550</v>
          </cell>
          <cell r="D4618">
            <v>1145000</v>
          </cell>
          <cell r="E4618">
            <v>0</v>
          </cell>
          <cell r="F4618">
            <v>0</v>
          </cell>
          <cell r="G4618">
            <v>75000</v>
          </cell>
          <cell r="H4618">
            <v>0</v>
          </cell>
          <cell r="I4618">
            <v>407000</v>
          </cell>
          <cell r="J4618">
            <v>2019000</v>
          </cell>
        </row>
        <row r="4619">
          <cell r="A4619" t="str">
            <v>Q00232</v>
          </cell>
          <cell r="B4619" t="str">
            <v>NUR MAYA SARI</v>
          </cell>
          <cell r="C4619" t="str">
            <v>13550</v>
          </cell>
          <cell r="D4619">
            <v>935000</v>
          </cell>
          <cell r="E4619">
            <v>0</v>
          </cell>
          <cell r="F4619">
            <v>0</v>
          </cell>
          <cell r="G4619">
            <v>75000</v>
          </cell>
          <cell r="H4619">
            <v>0</v>
          </cell>
          <cell r="I4619">
            <v>0</v>
          </cell>
          <cell r="J4619">
            <v>1210000</v>
          </cell>
        </row>
        <row r="4620">
          <cell r="A4620" t="str">
            <v>P76703</v>
          </cell>
          <cell r="B4620" t="str">
            <v>DWI MARGO PRANOTO</v>
          </cell>
          <cell r="C4620" t="str">
            <v>13560</v>
          </cell>
          <cell r="D4620">
            <v>1748000</v>
          </cell>
          <cell r="E4620">
            <v>174800</v>
          </cell>
          <cell r="F4620">
            <v>174800</v>
          </cell>
          <cell r="G4620">
            <v>300000</v>
          </cell>
          <cell r="H4620">
            <v>0</v>
          </cell>
          <cell r="I4620">
            <v>825000</v>
          </cell>
          <cell r="J4620">
            <v>2340000</v>
          </cell>
        </row>
        <row r="4621">
          <cell r="A4621" t="str">
            <v>P80123</v>
          </cell>
          <cell r="B4621" t="str">
            <v>JUWARI, SE</v>
          </cell>
          <cell r="C4621" t="str">
            <v>13560</v>
          </cell>
          <cell r="D4621">
            <v>1802000</v>
          </cell>
          <cell r="E4621">
            <v>180200</v>
          </cell>
          <cell r="F4621">
            <v>90100</v>
          </cell>
          <cell r="G4621">
            <v>225000</v>
          </cell>
          <cell r="H4621">
            <v>1500000</v>
          </cell>
          <cell r="I4621">
            <v>0</v>
          </cell>
          <cell r="J4621">
            <v>3475000</v>
          </cell>
        </row>
        <row r="4622">
          <cell r="A4622" t="str">
            <v>P82943</v>
          </cell>
          <cell r="B4622" t="str">
            <v>DEDY ANWAR</v>
          </cell>
          <cell r="C4622" t="str">
            <v>13560</v>
          </cell>
          <cell r="D4622">
            <v>1145000</v>
          </cell>
          <cell r="E4622">
            <v>0</v>
          </cell>
          <cell r="F4622">
            <v>0</v>
          </cell>
          <cell r="G4622">
            <v>75000</v>
          </cell>
          <cell r="H4622">
            <v>0</v>
          </cell>
          <cell r="I4622">
            <v>825000</v>
          </cell>
          <cell r="J4622">
            <v>2111000</v>
          </cell>
        </row>
        <row r="4623">
          <cell r="A4623" t="str">
            <v>Q00263</v>
          </cell>
          <cell r="B4623" t="str">
            <v>MARDIANA ELISA</v>
          </cell>
          <cell r="C4623" t="str">
            <v>13560</v>
          </cell>
          <cell r="D4623">
            <v>935000</v>
          </cell>
          <cell r="E4623">
            <v>0</v>
          </cell>
          <cell r="F4623">
            <v>0</v>
          </cell>
          <cell r="G4623">
            <v>75000</v>
          </cell>
          <cell r="H4623">
            <v>0</v>
          </cell>
          <cell r="I4623">
            <v>0</v>
          </cell>
          <cell r="J4623">
            <v>1210000</v>
          </cell>
        </row>
        <row r="4624">
          <cell r="A4624" t="str">
            <v>P79705</v>
          </cell>
          <cell r="B4624" t="str">
            <v>CHAMIDUDIN AMRON, SE</v>
          </cell>
          <cell r="C4624" t="str">
            <v>13570</v>
          </cell>
          <cell r="D4624">
            <v>1799000</v>
          </cell>
          <cell r="E4624">
            <v>179900</v>
          </cell>
          <cell r="F4624">
            <v>179900</v>
          </cell>
          <cell r="G4624">
            <v>300000</v>
          </cell>
          <cell r="H4624">
            <v>1500000</v>
          </cell>
          <cell r="I4624">
            <v>0</v>
          </cell>
          <cell r="J4624">
            <v>3125000</v>
          </cell>
        </row>
        <row r="4625">
          <cell r="A4625" t="str">
            <v>P82944</v>
          </cell>
          <cell r="B4625" t="str">
            <v>TIAS SEVTRYANA MANDASARI</v>
          </cell>
          <cell r="C4625" t="str">
            <v>13570</v>
          </cell>
          <cell r="D4625">
            <v>1145000</v>
          </cell>
          <cell r="E4625">
            <v>0</v>
          </cell>
          <cell r="F4625">
            <v>0</v>
          </cell>
          <cell r="G4625">
            <v>75000</v>
          </cell>
          <cell r="H4625">
            <v>0</v>
          </cell>
          <cell r="I4625">
            <v>407000</v>
          </cell>
          <cell r="J4625">
            <v>1898000</v>
          </cell>
        </row>
        <row r="4626">
          <cell r="A4626" t="str">
            <v>P78971</v>
          </cell>
          <cell r="B4626" t="str">
            <v>CAHYO WIDODO WIDIYATMOKO</v>
          </cell>
          <cell r="C4626" t="str">
            <v>13580</v>
          </cell>
          <cell r="D4626">
            <v>1865000</v>
          </cell>
          <cell r="E4626">
            <v>186500</v>
          </cell>
          <cell r="F4626">
            <v>186500</v>
          </cell>
          <cell r="G4626">
            <v>300000</v>
          </cell>
          <cell r="H4626">
            <v>1500000</v>
          </cell>
          <cell r="I4626">
            <v>0</v>
          </cell>
          <cell r="J4626">
            <v>3125000</v>
          </cell>
        </row>
        <row r="4627">
          <cell r="A4627" t="str">
            <v>P82661</v>
          </cell>
          <cell r="B4627" t="str">
            <v>RITA DESRIWATI, S. KOM.</v>
          </cell>
          <cell r="C4627" t="str">
            <v>13580</v>
          </cell>
          <cell r="D4627">
            <v>1052000</v>
          </cell>
          <cell r="E4627">
            <v>105200</v>
          </cell>
          <cell r="F4627">
            <v>0</v>
          </cell>
          <cell r="G4627">
            <v>150000</v>
          </cell>
          <cell r="H4627">
            <v>0</v>
          </cell>
          <cell r="I4627">
            <v>407000</v>
          </cell>
          <cell r="J4627">
            <v>1829000</v>
          </cell>
        </row>
        <row r="4628">
          <cell r="A4628" t="str">
            <v>Q00298</v>
          </cell>
          <cell r="B4628" t="str">
            <v>RESTI AMBARWATI</v>
          </cell>
          <cell r="C4628" t="str">
            <v>13580</v>
          </cell>
          <cell r="D4628">
            <v>935000</v>
          </cell>
          <cell r="E4628">
            <v>0</v>
          </cell>
          <cell r="F4628">
            <v>0</v>
          </cell>
          <cell r="G4628">
            <v>75000</v>
          </cell>
          <cell r="H4628">
            <v>0</v>
          </cell>
          <cell r="I4628">
            <v>0</v>
          </cell>
          <cell r="J4628">
            <v>1090000</v>
          </cell>
        </row>
        <row r="4629">
          <cell r="A4629" t="str">
            <v>P76575</v>
          </cell>
          <cell r="B4629" t="str">
            <v>TITIK SUNARTI, SE</v>
          </cell>
          <cell r="C4629" t="str">
            <v>13590</v>
          </cell>
          <cell r="D4629">
            <v>1806000</v>
          </cell>
          <cell r="E4629">
            <v>0</v>
          </cell>
          <cell r="F4629">
            <v>0</v>
          </cell>
          <cell r="G4629">
            <v>75000</v>
          </cell>
          <cell r="H4629">
            <v>0</v>
          </cell>
          <cell r="I4629">
            <v>825000</v>
          </cell>
          <cell r="J4629">
            <v>2416000</v>
          </cell>
        </row>
        <row r="4630">
          <cell r="A4630" t="str">
            <v>P80101</v>
          </cell>
          <cell r="B4630" t="str">
            <v>DUL TRISNO,S.E</v>
          </cell>
          <cell r="C4630" t="str">
            <v>13590</v>
          </cell>
          <cell r="D4630">
            <v>1744000</v>
          </cell>
          <cell r="E4630">
            <v>174400</v>
          </cell>
          <cell r="F4630">
            <v>174400</v>
          </cell>
          <cell r="G4630">
            <v>300000</v>
          </cell>
          <cell r="H4630">
            <v>1500000</v>
          </cell>
          <cell r="I4630">
            <v>0</v>
          </cell>
          <cell r="J4630">
            <v>3475000</v>
          </cell>
        </row>
        <row r="4631">
          <cell r="A4631" t="str">
            <v>Q00237</v>
          </cell>
          <cell r="B4631" t="str">
            <v>ALIFFIAH ROHMANY</v>
          </cell>
          <cell r="C4631" t="str">
            <v>13590</v>
          </cell>
          <cell r="D4631">
            <v>935000</v>
          </cell>
          <cell r="E4631">
            <v>0</v>
          </cell>
          <cell r="F4631">
            <v>0</v>
          </cell>
          <cell r="G4631">
            <v>75000</v>
          </cell>
          <cell r="H4631">
            <v>0</v>
          </cell>
          <cell r="I4631">
            <v>0</v>
          </cell>
          <cell r="J4631">
            <v>1210000</v>
          </cell>
        </row>
        <row r="4632">
          <cell r="A4632" t="str">
            <v>P78978</v>
          </cell>
          <cell r="B4632" t="str">
            <v>KASTO, S.E.</v>
          </cell>
          <cell r="C4632" t="str">
            <v>13600</v>
          </cell>
          <cell r="D4632">
            <v>1865000</v>
          </cell>
          <cell r="E4632">
            <v>186500</v>
          </cell>
          <cell r="F4632">
            <v>186500</v>
          </cell>
          <cell r="G4632">
            <v>300000</v>
          </cell>
          <cell r="H4632">
            <v>1500000</v>
          </cell>
          <cell r="I4632">
            <v>0</v>
          </cell>
          <cell r="J4632">
            <v>3225000</v>
          </cell>
        </row>
        <row r="4633">
          <cell r="A4633" t="str">
            <v>P80848</v>
          </cell>
          <cell r="B4633" t="str">
            <v>IRWAN SETIAWAN</v>
          </cell>
          <cell r="C4633" t="str">
            <v>13600</v>
          </cell>
          <cell r="D4633">
            <v>1425000</v>
          </cell>
          <cell r="E4633">
            <v>142500</v>
          </cell>
          <cell r="F4633">
            <v>142500</v>
          </cell>
          <cell r="G4633">
            <v>300000</v>
          </cell>
          <cell r="H4633">
            <v>0</v>
          </cell>
          <cell r="I4633">
            <v>825000</v>
          </cell>
          <cell r="J4633">
            <v>2101000</v>
          </cell>
        </row>
        <row r="4634">
          <cell r="A4634" t="str">
            <v>P82675</v>
          </cell>
          <cell r="B4634" t="str">
            <v>DHARMA HARYADI</v>
          </cell>
          <cell r="C4634" t="str">
            <v>13600</v>
          </cell>
          <cell r="D4634">
            <v>1052000</v>
          </cell>
          <cell r="E4634">
            <v>0</v>
          </cell>
          <cell r="F4634">
            <v>0</v>
          </cell>
          <cell r="G4634">
            <v>75000</v>
          </cell>
          <cell r="H4634">
            <v>0</v>
          </cell>
          <cell r="I4634">
            <v>297000</v>
          </cell>
          <cell r="J4634">
            <v>1888000</v>
          </cell>
        </row>
        <row r="4635">
          <cell r="A4635" t="str">
            <v>P82724</v>
          </cell>
          <cell r="B4635" t="str">
            <v>YOGA ADI  QUARTANTO, S.P.</v>
          </cell>
          <cell r="C4635" t="str">
            <v>13600</v>
          </cell>
          <cell r="D4635">
            <v>1052000</v>
          </cell>
          <cell r="E4635">
            <v>105200</v>
          </cell>
          <cell r="F4635">
            <v>0</v>
          </cell>
          <cell r="G4635">
            <v>150000</v>
          </cell>
          <cell r="H4635">
            <v>0</v>
          </cell>
          <cell r="I4635">
            <v>407000</v>
          </cell>
          <cell r="J4635">
            <v>1888000</v>
          </cell>
        </row>
        <row r="4636">
          <cell r="A4636" t="str">
            <v>Q00275</v>
          </cell>
          <cell r="B4636" t="str">
            <v>HENI</v>
          </cell>
          <cell r="C4636" t="str">
            <v>13600</v>
          </cell>
          <cell r="D4636">
            <v>935000</v>
          </cell>
          <cell r="E4636">
            <v>0</v>
          </cell>
          <cell r="F4636">
            <v>0</v>
          </cell>
          <cell r="G4636">
            <v>75000</v>
          </cell>
          <cell r="H4636">
            <v>0</v>
          </cell>
          <cell r="I4636">
            <v>0</v>
          </cell>
          <cell r="J4636">
            <v>1120000</v>
          </cell>
        </row>
        <row r="4637">
          <cell r="A4637" t="str">
            <v>P81211</v>
          </cell>
          <cell r="B4637" t="str">
            <v>IWAN PERDANA, S.E.</v>
          </cell>
          <cell r="C4637" t="str">
            <v>13610</v>
          </cell>
          <cell r="D4637">
            <v>1738000</v>
          </cell>
          <cell r="E4637">
            <v>173800</v>
          </cell>
          <cell r="F4637">
            <v>86900</v>
          </cell>
          <cell r="G4637">
            <v>225000</v>
          </cell>
          <cell r="H4637">
            <v>1500000</v>
          </cell>
          <cell r="I4637">
            <v>0</v>
          </cell>
          <cell r="J4637">
            <v>3000000</v>
          </cell>
        </row>
        <row r="4638">
          <cell r="A4638" t="str">
            <v>P82882</v>
          </cell>
          <cell r="B4638" t="str">
            <v>DANI SUDIWAN</v>
          </cell>
          <cell r="C4638" t="str">
            <v>13610</v>
          </cell>
          <cell r="D4638">
            <v>1145000</v>
          </cell>
          <cell r="E4638">
            <v>0</v>
          </cell>
          <cell r="F4638">
            <v>0</v>
          </cell>
          <cell r="G4638">
            <v>75000</v>
          </cell>
          <cell r="H4638">
            <v>0</v>
          </cell>
          <cell r="I4638">
            <v>407000</v>
          </cell>
          <cell r="J4638">
            <v>1898000</v>
          </cell>
        </row>
        <row r="4639">
          <cell r="A4639" t="str">
            <v>P82945</v>
          </cell>
          <cell r="B4639" t="str">
            <v>ALFUAD</v>
          </cell>
          <cell r="C4639" t="str">
            <v>13610</v>
          </cell>
          <cell r="D4639">
            <v>1145000</v>
          </cell>
          <cell r="E4639">
            <v>114500</v>
          </cell>
          <cell r="F4639">
            <v>0</v>
          </cell>
          <cell r="G4639">
            <v>150000</v>
          </cell>
          <cell r="H4639">
            <v>0</v>
          </cell>
          <cell r="I4639">
            <v>825000</v>
          </cell>
          <cell r="J4639">
            <v>1898000</v>
          </cell>
        </row>
        <row r="4640">
          <cell r="A4640" t="str">
            <v>Q00945</v>
          </cell>
          <cell r="B4640" t="str">
            <v>SUPARJO</v>
          </cell>
          <cell r="C4640" t="str">
            <v>13610</v>
          </cell>
          <cell r="D4640">
            <v>935000</v>
          </cell>
          <cell r="E4640">
            <v>0</v>
          </cell>
          <cell r="F4640">
            <v>0</v>
          </cell>
          <cell r="G4640">
            <v>75000</v>
          </cell>
          <cell r="H4640">
            <v>0</v>
          </cell>
          <cell r="I4640">
            <v>0</v>
          </cell>
          <cell r="J4640">
            <v>1090000</v>
          </cell>
        </row>
        <row r="4641">
          <cell r="A4641" t="str">
            <v>P80304</v>
          </cell>
          <cell r="B4641" t="str">
            <v>MUHAMMAD ICHLAS, S.E.</v>
          </cell>
          <cell r="C4641" t="str">
            <v>13S01</v>
          </cell>
          <cell r="D4641">
            <v>1923000</v>
          </cell>
          <cell r="E4641">
            <v>192300</v>
          </cell>
          <cell r="F4641">
            <v>96150</v>
          </cell>
          <cell r="G4641">
            <v>225000</v>
          </cell>
          <cell r="H4641">
            <v>1500000</v>
          </cell>
          <cell r="I4641">
            <v>0</v>
          </cell>
          <cell r="J4641">
            <v>3225000</v>
          </cell>
        </row>
        <row r="4642">
          <cell r="A4642" t="str">
            <v>P80837</v>
          </cell>
          <cell r="B4642" t="str">
            <v>NURUL MINAWATI, S.E.</v>
          </cell>
          <cell r="C4642" t="str">
            <v>13S01</v>
          </cell>
          <cell r="D4642">
            <v>1738000</v>
          </cell>
          <cell r="E4642">
            <v>173800</v>
          </cell>
          <cell r="F4642">
            <v>173800</v>
          </cell>
          <cell r="G4642">
            <v>300000</v>
          </cell>
          <cell r="H4642">
            <v>0</v>
          </cell>
          <cell r="I4642">
            <v>825000</v>
          </cell>
          <cell r="J4642">
            <v>2384000</v>
          </cell>
        </row>
        <row r="4643">
          <cell r="A4643" t="str">
            <v>P81873</v>
          </cell>
          <cell r="B4643" t="str">
            <v>SOUFIAN  NOOR</v>
          </cell>
          <cell r="C4643" t="str">
            <v>13S01</v>
          </cell>
          <cell r="D4643">
            <v>1207000</v>
          </cell>
          <cell r="E4643">
            <v>120700</v>
          </cell>
          <cell r="F4643">
            <v>120700</v>
          </cell>
          <cell r="G4643">
            <v>300000</v>
          </cell>
          <cell r="H4643">
            <v>0</v>
          </cell>
          <cell r="I4643">
            <v>297000</v>
          </cell>
          <cell r="J4643">
            <v>1888000</v>
          </cell>
        </row>
        <row r="4644">
          <cell r="A4644" t="str">
            <v>P82960</v>
          </cell>
          <cell r="B4644" t="str">
            <v>NURHIKMAH WIDYA ASTUTI</v>
          </cell>
          <cell r="C4644" t="str">
            <v>13S01</v>
          </cell>
          <cell r="D4644">
            <v>1145000</v>
          </cell>
          <cell r="E4644">
            <v>0</v>
          </cell>
          <cell r="F4644">
            <v>0</v>
          </cell>
          <cell r="G4644">
            <v>75000</v>
          </cell>
          <cell r="H4644">
            <v>0</v>
          </cell>
          <cell r="I4644">
            <v>407000</v>
          </cell>
          <cell r="J4644">
            <v>1868000</v>
          </cell>
        </row>
        <row r="4645">
          <cell r="A4645" t="str">
            <v>P83421</v>
          </cell>
          <cell r="B4645" t="str">
            <v>WIWIN FITRIYANI</v>
          </cell>
          <cell r="C4645" t="str">
            <v>13S01</v>
          </cell>
          <cell r="D4645">
            <v>946400</v>
          </cell>
          <cell r="E4645">
            <v>0</v>
          </cell>
          <cell r="F4645">
            <v>0</v>
          </cell>
          <cell r="G4645">
            <v>75000</v>
          </cell>
          <cell r="H4645">
            <v>0</v>
          </cell>
          <cell r="I4645">
            <v>0</v>
          </cell>
          <cell r="J4645">
            <v>1409600</v>
          </cell>
        </row>
        <row r="4646">
          <cell r="A4646" t="str">
            <v>Q00274</v>
          </cell>
          <cell r="B4646" t="str">
            <v>SITI DAHNIAR</v>
          </cell>
          <cell r="C4646" t="str">
            <v>13S01</v>
          </cell>
          <cell r="D4646">
            <v>935000</v>
          </cell>
          <cell r="E4646">
            <v>0</v>
          </cell>
          <cell r="F4646">
            <v>0</v>
          </cell>
          <cell r="G4646">
            <v>75000</v>
          </cell>
          <cell r="H4646">
            <v>0</v>
          </cell>
          <cell r="I4646">
            <v>0</v>
          </cell>
          <cell r="J4646">
            <v>1120000</v>
          </cell>
        </row>
        <row r="4647">
          <cell r="A4647" t="str">
            <v>P81203</v>
          </cell>
          <cell r="B4647" t="str">
            <v>NYOTO MARGONO, S.E.</v>
          </cell>
          <cell r="C4647" t="str">
            <v>13S02</v>
          </cell>
          <cell r="D4647">
            <v>1738000</v>
          </cell>
          <cell r="E4647">
            <v>173800</v>
          </cell>
          <cell r="F4647">
            <v>173800</v>
          </cell>
          <cell r="G4647">
            <v>300000</v>
          </cell>
          <cell r="H4647">
            <v>1500000</v>
          </cell>
          <cell r="I4647">
            <v>0</v>
          </cell>
          <cell r="J4647">
            <v>3475000</v>
          </cell>
        </row>
        <row r="4648">
          <cell r="A4648" t="str">
            <v>P81212</v>
          </cell>
          <cell r="B4648" t="str">
            <v>DWI RINI MARSETYO ASTUTI, S.E.</v>
          </cell>
          <cell r="C4648" t="str">
            <v>13S02</v>
          </cell>
          <cell r="D4648">
            <v>1625000</v>
          </cell>
          <cell r="E4648">
            <v>162500</v>
          </cell>
          <cell r="F4648">
            <v>0</v>
          </cell>
          <cell r="G4648">
            <v>150000</v>
          </cell>
          <cell r="H4648">
            <v>0</v>
          </cell>
          <cell r="I4648">
            <v>825000</v>
          </cell>
          <cell r="J4648">
            <v>2493000</v>
          </cell>
        </row>
        <row r="4649">
          <cell r="A4649" t="str">
            <v>P82451</v>
          </cell>
          <cell r="B4649" t="str">
            <v>MURSALAT AKBAR</v>
          </cell>
          <cell r="C4649" t="str">
            <v>13S02</v>
          </cell>
          <cell r="D4649">
            <v>1204000</v>
          </cell>
          <cell r="E4649">
            <v>0</v>
          </cell>
          <cell r="F4649">
            <v>0</v>
          </cell>
          <cell r="G4649">
            <v>75000</v>
          </cell>
          <cell r="H4649">
            <v>0</v>
          </cell>
          <cell r="I4649">
            <v>583000</v>
          </cell>
          <cell r="J4649">
            <v>2111000</v>
          </cell>
        </row>
        <row r="4650">
          <cell r="A4650" t="str">
            <v>P82940</v>
          </cell>
          <cell r="B4650" t="str">
            <v>NURLATHIFAH</v>
          </cell>
          <cell r="C4650" t="str">
            <v>13S02</v>
          </cell>
          <cell r="D4650">
            <v>1145000</v>
          </cell>
          <cell r="E4650">
            <v>0</v>
          </cell>
          <cell r="F4650">
            <v>0</v>
          </cell>
          <cell r="G4650">
            <v>75000</v>
          </cell>
          <cell r="H4650">
            <v>0</v>
          </cell>
          <cell r="I4650">
            <v>407000</v>
          </cell>
          <cell r="J4650">
            <v>2111000</v>
          </cell>
        </row>
        <row r="4651">
          <cell r="A4651" t="str">
            <v>Q00236</v>
          </cell>
          <cell r="B4651" t="str">
            <v>NONY FITRIYANI</v>
          </cell>
          <cell r="C4651" t="str">
            <v>13S02</v>
          </cell>
          <cell r="D4651">
            <v>935000</v>
          </cell>
          <cell r="E4651">
            <v>0</v>
          </cell>
          <cell r="F4651">
            <v>0</v>
          </cell>
          <cell r="G4651">
            <v>75000</v>
          </cell>
          <cell r="H4651">
            <v>0</v>
          </cell>
          <cell r="I4651">
            <v>0</v>
          </cell>
          <cell r="J4651">
            <v>1210000</v>
          </cell>
        </row>
        <row r="4652">
          <cell r="A4652" t="str">
            <v>P80065</v>
          </cell>
          <cell r="B4652" t="str">
            <v>MAS'ADAH</v>
          </cell>
          <cell r="C4652" t="str">
            <v>13S03</v>
          </cell>
          <cell r="D4652">
            <v>1744000</v>
          </cell>
          <cell r="E4652">
            <v>0</v>
          </cell>
          <cell r="F4652">
            <v>0</v>
          </cell>
          <cell r="G4652">
            <v>75000</v>
          </cell>
          <cell r="H4652">
            <v>0</v>
          </cell>
          <cell r="I4652">
            <v>407000</v>
          </cell>
          <cell r="J4652">
            <v>2173000</v>
          </cell>
        </row>
        <row r="4653">
          <cell r="A4653" t="str">
            <v>P80114</v>
          </cell>
          <cell r="B4653" t="str">
            <v>HARSONO</v>
          </cell>
          <cell r="C4653" t="str">
            <v>13S03</v>
          </cell>
          <cell r="D4653">
            <v>1744000</v>
          </cell>
          <cell r="E4653">
            <v>174400</v>
          </cell>
          <cell r="F4653">
            <v>174400</v>
          </cell>
          <cell r="G4653">
            <v>300000</v>
          </cell>
          <cell r="H4653">
            <v>1500000</v>
          </cell>
          <cell r="I4653">
            <v>0</v>
          </cell>
          <cell r="J4653">
            <v>3125000</v>
          </cell>
        </row>
        <row r="4654">
          <cell r="A4654" t="str">
            <v>P81897</v>
          </cell>
          <cell r="B4654" t="str">
            <v>SALADIN</v>
          </cell>
          <cell r="C4654" t="str">
            <v>13S03</v>
          </cell>
          <cell r="D4654">
            <v>1168000</v>
          </cell>
          <cell r="E4654">
            <v>116800</v>
          </cell>
          <cell r="F4654">
            <v>116800</v>
          </cell>
          <cell r="G4654">
            <v>300000</v>
          </cell>
          <cell r="H4654">
            <v>0</v>
          </cell>
          <cell r="I4654">
            <v>297000</v>
          </cell>
          <cell r="J4654">
            <v>1760000</v>
          </cell>
        </row>
        <row r="4655">
          <cell r="A4655" t="str">
            <v>P81970</v>
          </cell>
          <cell r="B4655" t="str">
            <v>M.SYATIBI, SE</v>
          </cell>
          <cell r="C4655" t="str">
            <v>13S03</v>
          </cell>
          <cell r="D4655">
            <v>1520000</v>
          </cell>
          <cell r="E4655">
            <v>152000</v>
          </cell>
          <cell r="F4655">
            <v>0</v>
          </cell>
          <cell r="G4655">
            <v>150000</v>
          </cell>
          <cell r="H4655">
            <v>0</v>
          </cell>
          <cell r="I4655">
            <v>825000</v>
          </cell>
          <cell r="J4655">
            <v>2173000</v>
          </cell>
        </row>
        <row r="4656">
          <cell r="A4656" t="str">
            <v>Q00296</v>
          </cell>
          <cell r="B4656" t="str">
            <v>BALKIS MARLIANA</v>
          </cell>
          <cell r="C4656" t="str">
            <v>13S03</v>
          </cell>
          <cell r="D4656">
            <v>935000</v>
          </cell>
          <cell r="E4656">
            <v>0</v>
          </cell>
          <cell r="F4656">
            <v>0</v>
          </cell>
          <cell r="G4656">
            <v>75000</v>
          </cell>
          <cell r="H4656">
            <v>0</v>
          </cell>
          <cell r="I4656">
            <v>0</v>
          </cell>
          <cell r="J4656">
            <v>1090000</v>
          </cell>
        </row>
        <row r="4657">
          <cell r="A4657" t="str">
            <v>Q00297</v>
          </cell>
          <cell r="B4657" t="str">
            <v>SARI PRATIWI</v>
          </cell>
          <cell r="C4657" t="str">
            <v>13S03</v>
          </cell>
          <cell r="D4657">
            <v>935000</v>
          </cell>
          <cell r="E4657">
            <v>0</v>
          </cell>
          <cell r="F4657">
            <v>0</v>
          </cell>
          <cell r="G4657">
            <v>75000</v>
          </cell>
          <cell r="H4657">
            <v>0</v>
          </cell>
          <cell r="I4657">
            <v>0</v>
          </cell>
          <cell r="J4657">
            <v>1090000</v>
          </cell>
        </row>
        <row r="4658">
          <cell r="A4658" t="str">
            <v>P52472</v>
          </cell>
          <cell r="B4658" t="str">
            <v>SARDJO,SE</v>
          </cell>
          <cell r="C4658" t="str">
            <v>13S04</v>
          </cell>
          <cell r="D4658">
            <v>2373000</v>
          </cell>
          <cell r="E4658">
            <v>237300</v>
          </cell>
          <cell r="F4658">
            <v>0</v>
          </cell>
          <cell r="G4658">
            <v>150000</v>
          </cell>
          <cell r="H4658">
            <v>1500000</v>
          </cell>
          <cell r="I4658">
            <v>0</v>
          </cell>
          <cell r="J4658">
            <v>3475000</v>
          </cell>
        </row>
        <row r="4659">
          <cell r="A4659" t="str">
            <v>P71575</v>
          </cell>
          <cell r="B4659" t="str">
            <v>DJEMANGIN</v>
          </cell>
          <cell r="C4659" t="str">
            <v>13S04</v>
          </cell>
          <cell r="D4659">
            <v>1538000</v>
          </cell>
          <cell r="E4659">
            <v>153800</v>
          </cell>
          <cell r="F4659">
            <v>153800</v>
          </cell>
          <cell r="G4659">
            <v>300000</v>
          </cell>
          <cell r="H4659">
            <v>0</v>
          </cell>
          <cell r="I4659">
            <v>0</v>
          </cell>
          <cell r="J4659">
            <v>2111000</v>
          </cell>
        </row>
        <row r="4660">
          <cell r="A4660" t="str">
            <v>P81213</v>
          </cell>
          <cell r="B4660" t="str">
            <v>FATHMA</v>
          </cell>
          <cell r="C4660" t="str">
            <v>13S04</v>
          </cell>
          <cell r="D4660">
            <v>1523000</v>
          </cell>
          <cell r="E4660">
            <v>0</v>
          </cell>
          <cell r="F4660">
            <v>0</v>
          </cell>
          <cell r="G4660">
            <v>75000</v>
          </cell>
          <cell r="H4660">
            <v>0</v>
          </cell>
          <cell r="I4660">
            <v>825000</v>
          </cell>
          <cell r="J4660">
            <v>2340000</v>
          </cell>
        </row>
        <row r="4661">
          <cell r="A4661" t="str">
            <v>P82976</v>
          </cell>
          <cell r="B4661" t="str">
            <v>DESY PRASETYAWATI</v>
          </cell>
          <cell r="C4661" t="str">
            <v>13S04</v>
          </cell>
          <cell r="D4661">
            <v>1145000</v>
          </cell>
          <cell r="E4661">
            <v>0</v>
          </cell>
          <cell r="F4661">
            <v>0</v>
          </cell>
          <cell r="G4661">
            <v>75000</v>
          </cell>
          <cell r="H4661">
            <v>0</v>
          </cell>
          <cell r="I4661">
            <v>407000</v>
          </cell>
          <cell r="J4661">
            <v>2111000</v>
          </cell>
        </row>
        <row r="4662">
          <cell r="A4662" t="str">
            <v>Q00258</v>
          </cell>
          <cell r="B4662" t="str">
            <v>ANDI YUNI RUSITA</v>
          </cell>
          <cell r="C4662" t="str">
            <v>13S04</v>
          </cell>
          <cell r="D4662">
            <v>935000</v>
          </cell>
          <cell r="E4662">
            <v>0</v>
          </cell>
          <cell r="F4662">
            <v>0</v>
          </cell>
          <cell r="G4662">
            <v>75000</v>
          </cell>
          <cell r="H4662">
            <v>0</v>
          </cell>
          <cell r="I4662">
            <v>0</v>
          </cell>
          <cell r="J4662">
            <v>1210000</v>
          </cell>
        </row>
        <row r="4663">
          <cell r="A4663" t="str">
            <v>Q00259</v>
          </cell>
          <cell r="B4663" t="str">
            <v>DESI DAMAYANTI</v>
          </cell>
          <cell r="C4663" t="str">
            <v>13S04</v>
          </cell>
          <cell r="D4663">
            <v>935000</v>
          </cell>
          <cell r="E4663">
            <v>0</v>
          </cell>
          <cell r="F4663">
            <v>0</v>
          </cell>
          <cell r="G4663">
            <v>75000</v>
          </cell>
          <cell r="H4663">
            <v>0</v>
          </cell>
          <cell r="I4663">
            <v>0</v>
          </cell>
          <cell r="J4663">
            <v>1210000</v>
          </cell>
        </row>
        <row r="4664">
          <cell r="A4664" t="str">
            <v>P52911</v>
          </cell>
          <cell r="B4664" t="str">
            <v>SOEJONO, SH</v>
          </cell>
          <cell r="C4664" t="str">
            <v>15000</v>
          </cell>
          <cell r="D4664">
            <v>2610000</v>
          </cell>
          <cell r="E4664">
            <v>261000</v>
          </cell>
          <cell r="F4664">
            <v>130500</v>
          </cell>
          <cell r="G4664">
            <v>225000</v>
          </cell>
          <cell r="H4664">
            <v>4800000</v>
          </cell>
          <cell r="I4664">
            <v>0</v>
          </cell>
          <cell r="J4664">
            <v>5916000</v>
          </cell>
        </row>
        <row r="4665">
          <cell r="A4665" t="str">
            <v>P53208</v>
          </cell>
          <cell r="B4665" t="str">
            <v>DRS. MOCH  ZAINI</v>
          </cell>
          <cell r="C4665" t="str">
            <v>15000</v>
          </cell>
          <cell r="D4665">
            <v>2442000</v>
          </cell>
          <cell r="E4665">
            <v>244200</v>
          </cell>
          <cell r="F4665">
            <v>122100</v>
          </cell>
          <cell r="G4665">
            <v>225000</v>
          </cell>
          <cell r="H4665">
            <v>2100000</v>
          </cell>
          <cell r="I4665">
            <v>0</v>
          </cell>
          <cell r="J4665">
            <v>4095000</v>
          </cell>
        </row>
        <row r="4666">
          <cell r="A4666" t="str">
            <v>P63293</v>
          </cell>
          <cell r="B4666" t="str">
            <v>HERNANDO   R.   KORE, SH.</v>
          </cell>
          <cell r="C4666" t="str">
            <v>15000</v>
          </cell>
          <cell r="D4666">
            <v>2359000</v>
          </cell>
          <cell r="E4666">
            <v>235900</v>
          </cell>
          <cell r="F4666">
            <v>117950</v>
          </cell>
          <cell r="G4666">
            <v>225000</v>
          </cell>
          <cell r="H4666">
            <v>2100000</v>
          </cell>
          <cell r="I4666">
            <v>0</v>
          </cell>
          <cell r="J4666">
            <v>4284000</v>
          </cell>
        </row>
        <row r="4667">
          <cell r="A4667" t="str">
            <v>P63548</v>
          </cell>
          <cell r="B4667" t="str">
            <v>ASYIER MANAFE, S.H. MM</v>
          </cell>
          <cell r="C4667" t="str">
            <v>15000</v>
          </cell>
          <cell r="D4667">
            <v>2279000</v>
          </cell>
          <cell r="E4667">
            <v>227900</v>
          </cell>
          <cell r="F4667">
            <v>341850</v>
          </cell>
          <cell r="G4667">
            <v>375000</v>
          </cell>
          <cell r="H4667">
            <v>2100000</v>
          </cell>
          <cell r="I4667">
            <v>0</v>
          </cell>
          <cell r="J4667">
            <v>4284000</v>
          </cell>
        </row>
        <row r="4668">
          <cell r="A4668" t="str">
            <v>P77407</v>
          </cell>
          <cell r="B4668" t="str">
            <v>LEGIYO HERY SUSANTO, SE</v>
          </cell>
          <cell r="C4668" t="str">
            <v>15000</v>
          </cell>
          <cell r="D4668">
            <v>1865000</v>
          </cell>
          <cell r="E4668">
            <v>186500</v>
          </cell>
          <cell r="F4668">
            <v>186500</v>
          </cell>
          <cell r="G4668">
            <v>300000</v>
          </cell>
          <cell r="H4668">
            <v>1500000</v>
          </cell>
          <cell r="I4668">
            <v>0</v>
          </cell>
          <cell r="J4668">
            <v>3128000</v>
          </cell>
        </row>
        <row r="4669">
          <cell r="A4669" t="str">
            <v>P78559</v>
          </cell>
          <cell r="B4669" t="str">
            <v>EDWIN SOEHARTO INKIRIWANG, SE.</v>
          </cell>
          <cell r="C4669" t="str">
            <v>15000</v>
          </cell>
          <cell r="D4669">
            <v>1930000</v>
          </cell>
          <cell r="E4669">
            <v>193000</v>
          </cell>
          <cell r="F4669">
            <v>193000</v>
          </cell>
          <cell r="G4669">
            <v>300000</v>
          </cell>
          <cell r="H4669">
            <v>1500000</v>
          </cell>
          <cell r="I4669">
            <v>0</v>
          </cell>
          <cell r="J4669">
            <v>3128000</v>
          </cell>
        </row>
        <row r="4670">
          <cell r="A4670" t="str">
            <v>P78590</v>
          </cell>
          <cell r="B4670" t="str">
            <v>YUSLIANTO, SE</v>
          </cell>
          <cell r="C4670" t="str">
            <v>15000</v>
          </cell>
          <cell r="D4670">
            <v>1994000</v>
          </cell>
          <cell r="E4670">
            <v>199400</v>
          </cell>
          <cell r="F4670">
            <v>199400</v>
          </cell>
          <cell r="G4670">
            <v>300000</v>
          </cell>
          <cell r="H4670">
            <v>2100000</v>
          </cell>
          <cell r="I4670">
            <v>0</v>
          </cell>
          <cell r="J4670">
            <v>4284000</v>
          </cell>
        </row>
        <row r="4671">
          <cell r="A4671" t="str">
            <v>P78640</v>
          </cell>
          <cell r="B4671" t="str">
            <v>RADEN JOEDONO KOESMARGO</v>
          </cell>
          <cell r="C4671" t="str">
            <v>15000</v>
          </cell>
          <cell r="D4671">
            <v>1930000</v>
          </cell>
          <cell r="E4671">
            <v>193000</v>
          </cell>
          <cell r="F4671">
            <v>96500</v>
          </cell>
          <cell r="G4671">
            <v>225000</v>
          </cell>
          <cell r="H4671">
            <v>1500000</v>
          </cell>
          <cell r="I4671">
            <v>0</v>
          </cell>
          <cell r="J4671">
            <v>3128000</v>
          </cell>
        </row>
        <row r="4672">
          <cell r="A4672" t="str">
            <v>P78658</v>
          </cell>
          <cell r="B4672" t="str">
            <v>MUSHONIF, SE</v>
          </cell>
          <cell r="C4672" t="str">
            <v>15000</v>
          </cell>
          <cell r="D4672">
            <v>1930000</v>
          </cell>
          <cell r="E4672">
            <v>193000</v>
          </cell>
          <cell r="F4672">
            <v>193000</v>
          </cell>
          <cell r="G4672">
            <v>300000</v>
          </cell>
          <cell r="H4672">
            <v>1500000</v>
          </cell>
          <cell r="I4672">
            <v>0</v>
          </cell>
          <cell r="J4672">
            <v>3128000</v>
          </cell>
        </row>
        <row r="4673">
          <cell r="A4673" t="str">
            <v>P79684</v>
          </cell>
          <cell r="B4673" t="str">
            <v>KUNARDI</v>
          </cell>
          <cell r="C4673" t="str">
            <v>15000</v>
          </cell>
          <cell r="D4673">
            <v>1686000</v>
          </cell>
          <cell r="E4673">
            <v>168600</v>
          </cell>
          <cell r="F4673">
            <v>168600</v>
          </cell>
          <cell r="G4673">
            <v>300000</v>
          </cell>
          <cell r="H4673">
            <v>1500000</v>
          </cell>
          <cell r="I4673">
            <v>0</v>
          </cell>
          <cell r="J4673">
            <v>3128000</v>
          </cell>
        </row>
        <row r="4674">
          <cell r="A4674" t="str">
            <v>P79895</v>
          </cell>
          <cell r="B4674" t="str">
            <v>IRAYANA, S.MN</v>
          </cell>
          <cell r="C4674" t="str">
            <v>15000</v>
          </cell>
          <cell r="D4674">
            <v>1806000</v>
          </cell>
          <cell r="E4674">
            <v>180600</v>
          </cell>
          <cell r="F4674">
            <v>180600</v>
          </cell>
          <cell r="G4674">
            <v>300000</v>
          </cell>
          <cell r="H4674">
            <v>1500000</v>
          </cell>
          <cell r="I4674">
            <v>0</v>
          </cell>
          <cell r="J4674">
            <v>3128000</v>
          </cell>
        </row>
        <row r="4675">
          <cell r="A4675" t="str">
            <v>P79908</v>
          </cell>
          <cell r="B4675" t="str">
            <v>ABDUL MUNIF</v>
          </cell>
          <cell r="C4675" t="str">
            <v>15000</v>
          </cell>
          <cell r="D4675">
            <v>1580000</v>
          </cell>
          <cell r="E4675">
            <v>158000</v>
          </cell>
          <cell r="F4675">
            <v>158000</v>
          </cell>
          <cell r="G4675">
            <v>300000</v>
          </cell>
          <cell r="H4675">
            <v>0</v>
          </cell>
          <cell r="I4675">
            <v>803000</v>
          </cell>
          <cell r="J4675">
            <v>2095000</v>
          </cell>
        </row>
        <row r="4676">
          <cell r="A4676" t="str">
            <v>P80022</v>
          </cell>
          <cell r="B4676" t="str">
            <v>PIPIN SUHERI,SE</v>
          </cell>
          <cell r="C4676" t="str">
            <v>15000</v>
          </cell>
          <cell r="D4676">
            <v>1990000</v>
          </cell>
          <cell r="E4676">
            <v>199000</v>
          </cell>
          <cell r="F4676">
            <v>199000</v>
          </cell>
          <cell r="G4676">
            <v>300000</v>
          </cell>
          <cell r="H4676">
            <v>2100000</v>
          </cell>
          <cell r="I4676">
            <v>0</v>
          </cell>
          <cell r="J4676">
            <v>4284000</v>
          </cell>
        </row>
        <row r="4677">
          <cell r="A4677" t="str">
            <v>P80269</v>
          </cell>
          <cell r="B4677" t="str">
            <v>RAMLI HARUN,SE</v>
          </cell>
          <cell r="C4677" t="str">
            <v>15000</v>
          </cell>
          <cell r="D4677">
            <v>1861000</v>
          </cell>
          <cell r="E4677">
            <v>186100</v>
          </cell>
          <cell r="F4677">
            <v>93050</v>
          </cell>
          <cell r="G4677">
            <v>225000</v>
          </cell>
          <cell r="H4677">
            <v>0</v>
          </cell>
          <cell r="I4677">
            <v>0</v>
          </cell>
          <cell r="J4677">
            <v>2288000</v>
          </cell>
        </row>
        <row r="4678">
          <cell r="A4678" t="str">
            <v>P80270</v>
          </cell>
          <cell r="B4678" t="str">
            <v>HENKI ADRIAN TUNGGUL,SE</v>
          </cell>
          <cell r="C4678" t="str">
            <v>15000</v>
          </cell>
          <cell r="D4678">
            <v>1923000</v>
          </cell>
          <cell r="E4678">
            <v>192300</v>
          </cell>
          <cell r="F4678">
            <v>192300</v>
          </cell>
          <cell r="G4678">
            <v>300000</v>
          </cell>
          <cell r="H4678">
            <v>1500000</v>
          </cell>
          <cell r="I4678">
            <v>0</v>
          </cell>
          <cell r="J4678">
            <v>3128000</v>
          </cell>
        </row>
        <row r="4679">
          <cell r="A4679" t="str">
            <v>P80944</v>
          </cell>
          <cell r="B4679" t="str">
            <v>YESSY YASMINI, SE</v>
          </cell>
          <cell r="C4679" t="str">
            <v>15000</v>
          </cell>
          <cell r="D4679">
            <v>1738000</v>
          </cell>
          <cell r="E4679">
            <v>0</v>
          </cell>
          <cell r="F4679">
            <v>0</v>
          </cell>
          <cell r="G4679">
            <v>75000</v>
          </cell>
          <cell r="H4679">
            <v>1500000</v>
          </cell>
          <cell r="I4679">
            <v>0</v>
          </cell>
          <cell r="J4679">
            <v>3128000</v>
          </cell>
        </row>
        <row r="4680">
          <cell r="A4680" t="str">
            <v>P80977</v>
          </cell>
          <cell r="B4680" t="str">
            <v>SISWANTO, SE</v>
          </cell>
          <cell r="C4680" t="str">
            <v>15000</v>
          </cell>
          <cell r="D4680">
            <v>1738000</v>
          </cell>
          <cell r="E4680">
            <v>173800</v>
          </cell>
          <cell r="F4680">
            <v>173800</v>
          </cell>
          <cell r="G4680">
            <v>300000</v>
          </cell>
          <cell r="H4680">
            <v>1500000</v>
          </cell>
          <cell r="I4680">
            <v>0</v>
          </cell>
          <cell r="J4680">
            <v>3128000</v>
          </cell>
        </row>
        <row r="4681">
          <cell r="A4681" t="str">
            <v>P81164</v>
          </cell>
          <cell r="B4681" t="str">
            <v>ZULFAN ADAM, SE,Ak.</v>
          </cell>
          <cell r="C4681" t="str">
            <v>15000</v>
          </cell>
          <cell r="D4681">
            <v>1738000</v>
          </cell>
          <cell r="E4681">
            <v>173800</v>
          </cell>
          <cell r="F4681">
            <v>173800</v>
          </cell>
          <cell r="G4681">
            <v>300000</v>
          </cell>
          <cell r="H4681">
            <v>1500000</v>
          </cell>
          <cell r="I4681">
            <v>0</v>
          </cell>
          <cell r="J4681">
            <v>3128000</v>
          </cell>
        </row>
        <row r="4682">
          <cell r="A4682" t="str">
            <v>P82263</v>
          </cell>
          <cell r="B4682" t="str">
            <v>ARIA YUDIANTO SIGIT SAPUTRO, A.MD.</v>
          </cell>
          <cell r="C4682" t="str">
            <v>15000</v>
          </cell>
          <cell r="D4682">
            <v>1377000</v>
          </cell>
          <cell r="E4682">
            <v>0</v>
          </cell>
          <cell r="F4682">
            <v>0</v>
          </cell>
          <cell r="G4682">
            <v>75000</v>
          </cell>
          <cell r="H4682">
            <v>0</v>
          </cell>
          <cell r="I4682">
            <v>803000</v>
          </cell>
          <cell r="J4682">
            <v>2095000</v>
          </cell>
        </row>
        <row r="4683">
          <cell r="A4683" t="str">
            <v>P82312</v>
          </cell>
          <cell r="B4683" t="str">
            <v>STEVY ELFRIDA AKUALING, SE.,Ak.</v>
          </cell>
          <cell r="C4683" t="str">
            <v>15000</v>
          </cell>
          <cell r="D4683">
            <v>1377000</v>
          </cell>
          <cell r="E4683">
            <v>0</v>
          </cell>
          <cell r="F4683">
            <v>0</v>
          </cell>
          <cell r="G4683">
            <v>75000</v>
          </cell>
          <cell r="H4683">
            <v>0</v>
          </cell>
          <cell r="I4683">
            <v>330000</v>
          </cell>
          <cell r="J4683">
            <v>2095000</v>
          </cell>
        </row>
        <row r="4684">
          <cell r="A4684" t="str">
            <v>P82334</v>
          </cell>
          <cell r="B4684" t="str">
            <v>RACHMAWATI SOEBAGIO, SE.</v>
          </cell>
          <cell r="C4684" t="str">
            <v>15000</v>
          </cell>
          <cell r="D4684">
            <v>1377000</v>
          </cell>
          <cell r="E4684">
            <v>0</v>
          </cell>
          <cell r="F4684">
            <v>0</v>
          </cell>
          <cell r="G4684">
            <v>75000</v>
          </cell>
          <cell r="H4684">
            <v>0</v>
          </cell>
          <cell r="I4684">
            <v>0</v>
          </cell>
          <cell r="J4684">
            <v>2095000</v>
          </cell>
        </row>
        <row r="4685">
          <cell r="A4685" t="str">
            <v>P82475</v>
          </cell>
          <cell r="B4685" t="str">
            <v>MANGANTAR PARLINDUNGAN</v>
          </cell>
          <cell r="C4685" t="str">
            <v>15000</v>
          </cell>
          <cell r="D4685">
            <v>1204000</v>
          </cell>
          <cell r="E4685">
            <v>0</v>
          </cell>
          <cell r="F4685">
            <v>0</v>
          </cell>
          <cell r="G4685">
            <v>75000</v>
          </cell>
          <cell r="H4685">
            <v>0</v>
          </cell>
          <cell r="I4685">
            <v>674520</v>
          </cell>
          <cell r="J4685">
            <v>1945000</v>
          </cell>
        </row>
        <row r="4686">
          <cell r="A4686" t="str">
            <v>P52492</v>
          </cell>
          <cell r="B4686" t="str">
            <v>HAPSORO MUIS,SH</v>
          </cell>
          <cell r="C4686" t="str">
            <v>15005</v>
          </cell>
          <cell r="D4686">
            <v>2522000</v>
          </cell>
          <cell r="E4686">
            <v>252200</v>
          </cell>
          <cell r="F4686">
            <v>252200</v>
          </cell>
          <cell r="G4686">
            <v>300000</v>
          </cell>
          <cell r="H4686">
            <v>2700000</v>
          </cell>
          <cell r="I4686">
            <v>0</v>
          </cell>
          <cell r="J4686">
            <v>4828000</v>
          </cell>
        </row>
        <row r="4687">
          <cell r="A4687" t="str">
            <v>P79002</v>
          </cell>
          <cell r="B4687" t="str">
            <v>KETUT SUHARDIONO, S.E</v>
          </cell>
          <cell r="C4687" t="str">
            <v>15005</v>
          </cell>
          <cell r="D4687">
            <v>1927000</v>
          </cell>
          <cell r="E4687">
            <v>192700</v>
          </cell>
          <cell r="F4687">
            <v>192700</v>
          </cell>
          <cell r="G4687">
            <v>300000</v>
          </cell>
          <cell r="H4687">
            <v>2100000</v>
          </cell>
          <cell r="I4687">
            <v>0</v>
          </cell>
          <cell r="J4687">
            <v>4284000</v>
          </cell>
        </row>
        <row r="4688">
          <cell r="A4688" t="str">
            <v>P79346</v>
          </cell>
          <cell r="B4688" t="str">
            <v>SUGIYONO, S.E.</v>
          </cell>
          <cell r="C4688" t="str">
            <v>15005</v>
          </cell>
          <cell r="D4688">
            <v>1927000</v>
          </cell>
          <cell r="E4688">
            <v>192700</v>
          </cell>
          <cell r="F4688">
            <v>192700</v>
          </cell>
          <cell r="G4688">
            <v>300000</v>
          </cell>
          <cell r="H4688">
            <v>2100000</v>
          </cell>
          <cell r="I4688">
            <v>0</v>
          </cell>
          <cell r="J4688">
            <v>4284000</v>
          </cell>
        </row>
        <row r="4689">
          <cell r="A4689" t="str">
            <v>P80088</v>
          </cell>
          <cell r="B4689" t="str">
            <v>ARIF FATHURRAHMAN, S.SOS.</v>
          </cell>
          <cell r="C4689" t="str">
            <v>15005</v>
          </cell>
          <cell r="D4689">
            <v>1686000</v>
          </cell>
          <cell r="E4689">
            <v>168600</v>
          </cell>
          <cell r="F4689">
            <v>168600</v>
          </cell>
          <cell r="G4689">
            <v>300000</v>
          </cell>
          <cell r="H4689">
            <v>1500000</v>
          </cell>
          <cell r="I4689">
            <v>0</v>
          </cell>
          <cell r="J4689">
            <v>3128000</v>
          </cell>
        </row>
        <row r="4690">
          <cell r="A4690" t="str">
            <v>P80492</v>
          </cell>
          <cell r="B4690" t="str">
            <v>EUSTACHIUS PRIJANTO PUDJIWIDODO, SE</v>
          </cell>
          <cell r="C4690" t="str">
            <v>15005</v>
          </cell>
          <cell r="D4690">
            <v>1799000</v>
          </cell>
          <cell r="E4690">
            <v>179900</v>
          </cell>
          <cell r="F4690">
            <v>89950</v>
          </cell>
          <cell r="G4690">
            <v>225000</v>
          </cell>
          <cell r="H4690">
            <v>900000</v>
          </cell>
          <cell r="I4690">
            <v>0</v>
          </cell>
          <cell r="J4690">
            <v>2852000</v>
          </cell>
        </row>
        <row r="4691">
          <cell r="A4691" t="str">
            <v>P80040</v>
          </cell>
          <cell r="B4691" t="str">
            <v>DODI PRAKARSA, SE.</v>
          </cell>
          <cell r="C4691" t="str">
            <v>15006</v>
          </cell>
          <cell r="D4691">
            <v>1923000</v>
          </cell>
          <cell r="E4691">
            <v>0</v>
          </cell>
          <cell r="F4691">
            <v>0</v>
          </cell>
          <cell r="G4691">
            <v>75000</v>
          </cell>
          <cell r="H4691">
            <v>2100000</v>
          </cell>
          <cell r="I4691">
            <v>0</v>
          </cell>
          <cell r="J4691">
            <v>4064000</v>
          </cell>
        </row>
        <row r="4692">
          <cell r="A4692" t="str">
            <v>P80345</v>
          </cell>
          <cell r="B4692" t="str">
            <v>AGUS SETIYONO,SE</v>
          </cell>
          <cell r="C4692" t="str">
            <v>15006</v>
          </cell>
          <cell r="D4692">
            <v>1686000</v>
          </cell>
          <cell r="E4692">
            <v>168600</v>
          </cell>
          <cell r="F4692">
            <v>84300</v>
          </cell>
          <cell r="G4692">
            <v>225000</v>
          </cell>
          <cell r="H4692">
            <v>900000</v>
          </cell>
          <cell r="I4692">
            <v>0</v>
          </cell>
          <cell r="J4692">
            <v>2967000</v>
          </cell>
        </row>
        <row r="4693">
          <cell r="A4693" t="str">
            <v>P78902</v>
          </cell>
          <cell r="B4693" t="str">
            <v>SUDJARWONO, SE</v>
          </cell>
          <cell r="C4693" t="str">
            <v>15007</v>
          </cell>
          <cell r="D4693">
            <v>1927000</v>
          </cell>
          <cell r="E4693">
            <v>192700</v>
          </cell>
          <cell r="F4693">
            <v>192700</v>
          </cell>
          <cell r="G4693">
            <v>300000</v>
          </cell>
          <cell r="H4693">
            <v>2100000</v>
          </cell>
          <cell r="I4693">
            <v>0</v>
          </cell>
          <cell r="J4693">
            <v>4599000</v>
          </cell>
        </row>
        <row r="4694">
          <cell r="A4694" t="str">
            <v>P80342</v>
          </cell>
          <cell r="B4694" t="str">
            <v>SUDARTOYO, SE.</v>
          </cell>
          <cell r="C4694" t="str">
            <v>15007</v>
          </cell>
          <cell r="D4694">
            <v>1686000</v>
          </cell>
          <cell r="E4694">
            <v>168600</v>
          </cell>
          <cell r="F4694">
            <v>168600</v>
          </cell>
          <cell r="G4694">
            <v>300000</v>
          </cell>
          <cell r="H4694">
            <v>1500000</v>
          </cell>
          <cell r="I4694">
            <v>0</v>
          </cell>
          <cell r="J4694">
            <v>3358000</v>
          </cell>
        </row>
        <row r="4695">
          <cell r="A4695" t="str">
            <v>P53638</v>
          </cell>
          <cell r="B4695" t="str">
            <v>DRS. SUGENG ARIYANTO</v>
          </cell>
          <cell r="C4695" t="str">
            <v>15010</v>
          </cell>
          <cell r="D4695">
            <v>2522000</v>
          </cell>
          <cell r="E4695">
            <v>252200</v>
          </cell>
          <cell r="F4695">
            <v>252200</v>
          </cell>
          <cell r="G4695">
            <v>300000</v>
          </cell>
          <cell r="H4695">
            <v>2100000</v>
          </cell>
          <cell r="I4695">
            <v>0</v>
          </cell>
          <cell r="J4695">
            <v>5005000</v>
          </cell>
        </row>
        <row r="4696">
          <cell r="A4696" t="str">
            <v>P77172</v>
          </cell>
          <cell r="B4696" t="str">
            <v>THOMAS PRAPTOMO KRISTIANANTO, S.E.</v>
          </cell>
          <cell r="C4696" t="str">
            <v>15010</v>
          </cell>
          <cell r="D4696">
            <v>1927000</v>
          </cell>
          <cell r="E4696">
            <v>192700</v>
          </cell>
          <cell r="F4696">
            <v>96350</v>
          </cell>
          <cell r="G4696">
            <v>225000</v>
          </cell>
          <cell r="H4696">
            <v>1500000</v>
          </cell>
          <cell r="I4696">
            <v>0</v>
          </cell>
          <cell r="J4696">
            <v>3264000</v>
          </cell>
        </row>
        <row r="4697">
          <cell r="A4697" t="str">
            <v>P81394</v>
          </cell>
          <cell r="B4697" t="str">
            <v>HARRY SUHARDIMAN</v>
          </cell>
          <cell r="C4697" t="str">
            <v>15010</v>
          </cell>
          <cell r="D4697">
            <v>1246000</v>
          </cell>
          <cell r="E4697">
            <v>124600</v>
          </cell>
          <cell r="F4697">
            <v>124600</v>
          </cell>
          <cell r="G4697">
            <v>300000</v>
          </cell>
          <cell r="H4697">
            <v>0</v>
          </cell>
          <cell r="I4697">
            <v>825000</v>
          </cell>
          <cell r="J4697">
            <v>2065000</v>
          </cell>
        </row>
        <row r="4698">
          <cell r="A4698" t="str">
            <v>P81500</v>
          </cell>
          <cell r="B4698" t="str">
            <v>NIXON MAKANONENG</v>
          </cell>
          <cell r="C4698" t="str">
            <v>15010</v>
          </cell>
          <cell r="D4698">
            <v>1207000</v>
          </cell>
          <cell r="E4698">
            <v>120700</v>
          </cell>
          <cell r="F4698">
            <v>120700</v>
          </cell>
          <cell r="G4698">
            <v>300000</v>
          </cell>
          <cell r="H4698">
            <v>0</v>
          </cell>
          <cell r="I4698">
            <v>300960</v>
          </cell>
          <cell r="J4698">
            <v>1990000</v>
          </cell>
        </row>
        <row r="4699">
          <cell r="A4699" t="str">
            <v>P81949</v>
          </cell>
          <cell r="B4699" t="str">
            <v>ERWIN UNDU, SE</v>
          </cell>
          <cell r="C4699" t="str">
            <v>15010</v>
          </cell>
          <cell r="D4699">
            <v>1425000</v>
          </cell>
          <cell r="E4699">
            <v>142500</v>
          </cell>
          <cell r="F4699">
            <v>71250</v>
          </cell>
          <cell r="G4699">
            <v>225000</v>
          </cell>
          <cell r="H4699">
            <v>0</v>
          </cell>
          <cell r="I4699">
            <v>825000</v>
          </cell>
          <cell r="J4699">
            <v>2215000</v>
          </cell>
        </row>
        <row r="4700">
          <cell r="A4700" t="str">
            <v>P81952</v>
          </cell>
          <cell r="B4700" t="str">
            <v>SUDIRMAN KAHARU, SE. Ak</v>
          </cell>
          <cell r="C4700" t="str">
            <v>15010</v>
          </cell>
          <cell r="D4700">
            <v>1425000</v>
          </cell>
          <cell r="E4700">
            <v>142500</v>
          </cell>
          <cell r="F4700">
            <v>0</v>
          </cell>
          <cell r="G4700">
            <v>150000</v>
          </cell>
          <cell r="H4700">
            <v>0</v>
          </cell>
          <cell r="I4700">
            <v>396000</v>
          </cell>
          <cell r="J4700">
            <v>2215000</v>
          </cell>
        </row>
        <row r="4701">
          <cell r="A4701" t="str">
            <v>P82315</v>
          </cell>
          <cell r="B4701" t="str">
            <v>LIDYA GRACE KAWENGIAN, SE.</v>
          </cell>
          <cell r="C4701" t="str">
            <v>15010</v>
          </cell>
          <cell r="D4701">
            <v>1377000</v>
          </cell>
          <cell r="E4701">
            <v>137700</v>
          </cell>
          <cell r="F4701">
            <v>0</v>
          </cell>
          <cell r="G4701">
            <v>150000</v>
          </cell>
          <cell r="H4701">
            <v>0</v>
          </cell>
          <cell r="I4701">
            <v>583000</v>
          </cell>
          <cell r="J4701">
            <v>2215000</v>
          </cell>
        </row>
        <row r="4702">
          <cell r="A4702" t="str">
            <v>P82328</v>
          </cell>
          <cell r="B4702" t="str">
            <v>LADY RORI, SH.</v>
          </cell>
          <cell r="C4702" t="str">
            <v>15010</v>
          </cell>
          <cell r="D4702">
            <v>1377000</v>
          </cell>
          <cell r="E4702">
            <v>0</v>
          </cell>
          <cell r="F4702">
            <v>0</v>
          </cell>
          <cell r="G4702">
            <v>75000</v>
          </cell>
          <cell r="H4702">
            <v>0</v>
          </cell>
          <cell r="I4702">
            <v>825000</v>
          </cell>
          <cell r="J4702">
            <v>2215000</v>
          </cell>
        </row>
        <row r="4703">
          <cell r="A4703" t="str">
            <v>P82606</v>
          </cell>
          <cell r="B4703" t="str">
            <v>DELIA Y ROGAHANG,SE</v>
          </cell>
          <cell r="C4703" t="str">
            <v>15010</v>
          </cell>
          <cell r="D4703">
            <v>1183000</v>
          </cell>
          <cell r="E4703">
            <v>0</v>
          </cell>
          <cell r="F4703">
            <v>0</v>
          </cell>
          <cell r="G4703">
            <v>75000</v>
          </cell>
          <cell r="H4703">
            <v>0</v>
          </cell>
          <cell r="I4703">
            <v>528000</v>
          </cell>
          <cell r="J4703">
            <v>2140000</v>
          </cell>
        </row>
        <row r="4704">
          <cell r="A4704" t="str">
            <v>P82614</v>
          </cell>
          <cell r="B4704" t="str">
            <v>PINGKAN CHRISTIN ELISABETH POLI,SP</v>
          </cell>
          <cell r="C4704" t="str">
            <v>15010</v>
          </cell>
          <cell r="D4704">
            <v>1052000</v>
          </cell>
          <cell r="E4704">
            <v>0</v>
          </cell>
          <cell r="F4704">
            <v>0</v>
          </cell>
          <cell r="G4704">
            <v>75000</v>
          </cell>
          <cell r="H4704">
            <v>0</v>
          </cell>
          <cell r="I4704">
            <v>528000</v>
          </cell>
          <cell r="J4704">
            <v>1990000</v>
          </cell>
        </row>
        <row r="4705">
          <cell r="A4705" t="str">
            <v>Q00667</v>
          </cell>
          <cell r="B4705" t="str">
            <v>JANE DESIRA POLII, SE</v>
          </cell>
          <cell r="C4705" t="str">
            <v>15010</v>
          </cell>
          <cell r="D4705">
            <v>935000</v>
          </cell>
          <cell r="E4705">
            <v>0</v>
          </cell>
          <cell r="F4705">
            <v>0</v>
          </cell>
          <cell r="G4705">
            <v>75000</v>
          </cell>
          <cell r="H4705">
            <v>0</v>
          </cell>
          <cell r="I4705">
            <v>380160</v>
          </cell>
          <cell r="J4705">
            <v>1180000</v>
          </cell>
        </row>
        <row r="4706">
          <cell r="A4706" t="str">
            <v>Q00677</v>
          </cell>
          <cell r="B4706" t="str">
            <v>IVANNA ALOUW, SE</v>
          </cell>
          <cell r="C4706" t="str">
            <v>15010</v>
          </cell>
          <cell r="D4706">
            <v>935000</v>
          </cell>
          <cell r="E4706">
            <v>0</v>
          </cell>
          <cell r="F4706">
            <v>0</v>
          </cell>
          <cell r="G4706">
            <v>75000</v>
          </cell>
          <cell r="H4706">
            <v>0</v>
          </cell>
          <cell r="I4706">
            <v>396000</v>
          </cell>
          <cell r="J4706">
            <v>1180000</v>
          </cell>
        </row>
        <row r="4707">
          <cell r="A4707" t="str">
            <v>Q00682</v>
          </cell>
          <cell r="B4707" t="str">
            <v>RATNADEWI MAMONTO, SE</v>
          </cell>
          <cell r="C4707" t="str">
            <v>15010</v>
          </cell>
          <cell r="D4707">
            <v>935000</v>
          </cell>
          <cell r="E4707">
            <v>0</v>
          </cell>
          <cell r="F4707">
            <v>0</v>
          </cell>
          <cell r="G4707">
            <v>75000</v>
          </cell>
          <cell r="H4707">
            <v>0</v>
          </cell>
          <cell r="I4707">
            <v>396000</v>
          </cell>
          <cell r="J4707">
            <v>1180000</v>
          </cell>
        </row>
        <row r="4708">
          <cell r="A4708" t="str">
            <v>Q00684</v>
          </cell>
          <cell r="B4708" t="str">
            <v>ARINI PRAMASAPUTRI, SE</v>
          </cell>
          <cell r="C4708" t="str">
            <v>15010</v>
          </cell>
          <cell r="D4708">
            <v>935000</v>
          </cell>
          <cell r="E4708">
            <v>0</v>
          </cell>
          <cell r="F4708">
            <v>0</v>
          </cell>
          <cell r="G4708">
            <v>75000</v>
          </cell>
          <cell r="H4708">
            <v>0</v>
          </cell>
          <cell r="I4708">
            <v>297000</v>
          </cell>
          <cell r="J4708">
            <v>1180000</v>
          </cell>
        </row>
        <row r="4709">
          <cell r="A4709" t="str">
            <v>Q00703</v>
          </cell>
          <cell r="B4709" t="str">
            <v>PINGKAN R. LEGI, SE</v>
          </cell>
          <cell r="C4709" t="str">
            <v>15010</v>
          </cell>
          <cell r="D4709">
            <v>935000</v>
          </cell>
          <cell r="E4709">
            <v>0</v>
          </cell>
          <cell r="F4709">
            <v>0</v>
          </cell>
          <cell r="G4709">
            <v>75000</v>
          </cell>
          <cell r="H4709">
            <v>0</v>
          </cell>
          <cell r="I4709">
            <v>396000</v>
          </cell>
          <cell r="J4709">
            <v>1180000</v>
          </cell>
        </row>
        <row r="4710">
          <cell r="A4710" t="str">
            <v>P76569</v>
          </cell>
          <cell r="B4710" t="str">
            <v>ABDUL KADIR IBRAHIM</v>
          </cell>
          <cell r="C4710" t="str">
            <v>15020</v>
          </cell>
          <cell r="D4710">
            <v>1689000</v>
          </cell>
          <cell r="E4710">
            <v>168900</v>
          </cell>
          <cell r="F4710">
            <v>168900</v>
          </cell>
          <cell r="G4710">
            <v>300000</v>
          </cell>
          <cell r="H4710">
            <v>0</v>
          </cell>
          <cell r="I4710">
            <v>583000</v>
          </cell>
          <cell r="J4710">
            <v>2172000</v>
          </cell>
        </row>
        <row r="4711">
          <cell r="A4711" t="str">
            <v>P76574</v>
          </cell>
          <cell r="B4711" t="str">
            <v>LUSIANA LASANDE</v>
          </cell>
          <cell r="C4711" t="str">
            <v>15020</v>
          </cell>
          <cell r="D4711">
            <v>1635000</v>
          </cell>
          <cell r="E4711">
            <v>0</v>
          </cell>
          <cell r="F4711">
            <v>0</v>
          </cell>
          <cell r="G4711">
            <v>75000</v>
          </cell>
          <cell r="H4711">
            <v>0</v>
          </cell>
          <cell r="I4711">
            <v>825000</v>
          </cell>
          <cell r="J4711">
            <v>2101000</v>
          </cell>
        </row>
        <row r="4712">
          <cell r="A4712" t="str">
            <v>P78001</v>
          </cell>
          <cell r="B4712" t="str">
            <v>SANTOSO IBRAHIM</v>
          </cell>
          <cell r="C4712" t="str">
            <v>15020</v>
          </cell>
          <cell r="D4712">
            <v>1436000</v>
          </cell>
          <cell r="E4712">
            <v>143600</v>
          </cell>
          <cell r="F4712">
            <v>143600</v>
          </cell>
          <cell r="G4712">
            <v>300000</v>
          </cell>
          <cell r="H4712">
            <v>0</v>
          </cell>
          <cell r="I4712">
            <v>352000</v>
          </cell>
          <cell r="J4712">
            <v>1868000</v>
          </cell>
        </row>
        <row r="4713">
          <cell r="A4713" t="str">
            <v>P78594</v>
          </cell>
          <cell r="B4713" t="str">
            <v>MURTI SLAMET, SE</v>
          </cell>
          <cell r="C4713" t="str">
            <v>15020</v>
          </cell>
          <cell r="D4713">
            <v>1994000</v>
          </cell>
          <cell r="E4713">
            <v>199400</v>
          </cell>
          <cell r="F4713">
            <v>199400</v>
          </cell>
          <cell r="G4713">
            <v>300000</v>
          </cell>
          <cell r="H4713">
            <v>1600000</v>
          </cell>
          <cell r="I4713">
            <v>0</v>
          </cell>
          <cell r="J4713">
            <v>3741000</v>
          </cell>
        </row>
        <row r="4714">
          <cell r="A4714" t="str">
            <v>P79178</v>
          </cell>
          <cell r="B4714" t="str">
            <v>MAHDAWIAH</v>
          </cell>
          <cell r="C4714" t="str">
            <v>15020</v>
          </cell>
          <cell r="D4714">
            <v>1744000</v>
          </cell>
          <cell r="E4714">
            <v>0</v>
          </cell>
          <cell r="F4714">
            <v>0</v>
          </cell>
          <cell r="G4714">
            <v>75000</v>
          </cell>
          <cell r="H4714">
            <v>0</v>
          </cell>
          <cell r="I4714">
            <v>825000</v>
          </cell>
          <cell r="J4714">
            <v>2243000</v>
          </cell>
        </row>
        <row r="4715">
          <cell r="A4715" t="str">
            <v>P80194</v>
          </cell>
          <cell r="B4715" t="str">
            <v>AFANDY ANWAR</v>
          </cell>
          <cell r="C4715" t="str">
            <v>15020</v>
          </cell>
          <cell r="D4715">
            <v>1340000</v>
          </cell>
          <cell r="E4715">
            <v>134000</v>
          </cell>
          <cell r="F4715">
            <v>134000</v>
          </cell>
          <cell r="G4715">
            <v>300000</v>
          </cell>
          <cell r="H4715">
            <v>0</v>
          </cell>
          <cell r="I4715">
            <v>352000</v>
          </cell>
          <cell r="J4715">
            <v>1868000</v>
          </cell>
        </row>
        <row r="4716">
          <cell r="A4716" t="str">
            <v>P80318</v>
          </cell>
          <cell r="B4716" t="str">
            <v>AGUS PURWANTO, SE</v>
          </cell>
          <cell r="C4716" t="str">
            <v>15020</v>
          </cell>
          <cell r="D4716">
            <v>1686000</v>
          </cell>
          <cell r="E4716">
            <v>168600</v>
          </cell>
          <cell r="F4716">
            <v>84300</v>
          </cell>
          <cell r="G4716">
            <v>225000</v>
          </cell>
          <cell r="H4716">
            <v>900000</v>
          </cell>
          <cell r="I4716">
            <v>0</v>
          </cell>
          <cell r="J4716">
            <v>2952000</v>
          </cell>
        </row>
        <row r="4717">
          <cell r="A4717" t="str">
            <v>P82477</v>
          </cell>
          <cell r="B4717" t="str">
            <v>MARSELINO J MANGINSIHI</v>
          </cell>
          <cell r="C4717" t="str">
            <v>15020</v>
          </cell>
          <cell r="D4717">
            <v>1204000</v>
          </cell>
          <cell r="E4717">
            <v>0</v>
          </cell>
          <cell r="F4717">
            <v>0</v>
          </cell>
          <cell r="G4717">
            <v>75000</v>
          </cell>
          <cell r="H4717">
            <v>0</v>
          </cell>
          <cell r="I4717">
            <v>825000</v>
          </cell>
          <cell r="J4717">
            <v>1959000</v>
          </cell>
        </row>
        <row r="4718">
          <cell r="A4718" t="str">
            <v>Q00696</v>
          </cell>
          <cell r="B4718" t="str">
            <v>EKA OCTAVIANY, SE</v>
          </cell>
          <cell r="C4718" t="str">
            <v>15020</v>
          </cell>
          <cell r="D4718">
            <v>935000</v>
          </cell>
          <cell r="E4718">
            <v>0</v>
          </cell>
          <cell r="F4718">
            <v>0</v>
          </cell>
          <cell r="G4718">
            <v>75000</v>
          </cell>
          <cell r="H4718">
            <v>0</v>
          </cell>
          <cell r="I4718">
            <v>352000</v>
          </cell>
          <cell r="J4718">
            <v>1120000</v>
          </cell>
        </row>
        <row r="4719">
          <cell r="A4719" t="str">
            <v>P80268</v>
          </cell>
          <cell r="B4719" t="str">
            <v>MOHAMMAD NASIR PAJUJU, S.E.</v>
          </cell>
          <cell r="C4719" t="str">
            <v>15030</v>
          </cell>
          <cell r="D4719">
            <v>1923000</v>
          </cell>
          <cell r="E4719">
            <v>192300</v>
          </cell>
          <cell r="F4719">
            <v>96150</v>
          </cell>
          <cell r="G4719">
            <v>225000</v>
          </cell>
          <cell r="H4719">
            <v>1600000</v>
          </cell>
          <cell r="I4719">
            <v>0</v>
          </cell>
          <cell r="J4719">
            <v>4934000</v>
          </cell>
        </row>
        <row r="4720">
          <cell r="A4720" t="str">
            <v>P80689</v>
          </cell>
          <cell r="B4720" t="str">
            <v>HUSNI MODIM</v>
          </cell>
          <cell r="C4720" t="str">
            <v>15030</v>
          </cell>
          <cell r="D4720">
            <v>1333000</v>
          </cell>
          <cell r="E4720">
            <v>133300</v>
          </cell>
          <cell r="F4720">
            <v>133300</v>
          </cell>
          <cell r="G4720">
            <v>300000</v>
          </cell>
          <cell r="H4720">
            <v>0</v>
          </cell>
          <cell r="I4720">
            <v>726000</v>
          </cell>
          <cell r="J4720">
            <v>2250000</v>
          </cell>
        </row>
        <row r="4721">
          <cell r="A4721" t="str">
            <v>P81523</v>
          </cell>
          <cell r="B4721" t="str">
            <v>IKBAR ARIF</v>
          </cell>
          <cell r="C4721" t="str">
            <v>15030</v>
          </cell>
          <cell r="D4721">
            <v>1207000</v>
          </cell>
          <cell r="E4721">
            <v>120700</v>
          </cell>
          <cell r="F4721">
            <v>120700</v>
          </cell>
          <cell r="G4721">
            <v>300000</v>
          </cell>
          <cell r="H4721">
            <v>0</v>
          </cell>
          <cell r="I4721">
            <v>583000</v>
          </cell>
          <cell r="J4721">
            <v>1990000</v>
          </cell>
        </row>
        <row r="4722">
          <cell r="A4722" t="str">
            <v>P81955</v>
          </cell>
          <cell r="B4722" t="str">
            <v>MUSTAFA DOMILI, SE</v>
          </cell>
          <cell r="C4722" t="str">
            <v>15030</v>
          </cell>
          <cell r="D4722">
            <v>1425000</v>
          </cell>
          <cell r="E4722">
            <v>142500</v>
          </cell>
          <cell r="F4722">
            <v>142500</v>
          </cell>
          <cell r="G4722">
            <v>300000</v>
          </cell>
          <cell r="H4722">
            <v>0</v>
          </cell>
          <cell r="I4722">
            <v>429000</v>
          </cell>
          <cell r="J4722">
            <v>2329000</v>
          </cell>
        </row>
        <row r="4723">
          <cell r="A4723" t="str">
            <v>P82489</v>
          </cell>
          <cell r="B4723" t="str">
            <v>ZULHARMAN</v>
          </cell>
          <cell r="C4723" t="str">
            <v>15030</v>
          </cell>
          <cell r="D4723">
            <v>1204000</v>
          </cell>
          <cell r="E4723">
            <v>0</v>
          </cell>
          <cell r="F4723">
            <v>0</v>
          </cell>
          <cell r="G4723">
            <v>75000</v>
          </cell>
          <cell r="H4723">
            <v>0</v>
          </cell>
          <cell r="I4723">
            <v>484000</v>
          </cell>
          <cell r="J4723">
            <v>2065000</v>
          </cell>
        </row>
        <row r="4724">
          <cell r="A4724" t="str">
            <v>P82609</v>
          </cell>
          <cell r="B4724" t="str">
            <v>MURYANTO</v>
          </cell>
          <cell r="C4724" t="str">
            <v>15030</v>
          </cell>
          <cell r="D4724">
            <v>1052000</v>
          </cell>
          <cell r="E4724">
            <v>105200</v>
          </cell>
          <cell r="F4724">
            <v>0</v>
          </cell>
          <cell r="G4724">
            <v>150000</v>
          </cell>
          <cell r="H4724">
            <v>0</v>
          </cell>
          <cell r="I4724">
            <v>374000</v>
          </cell>
          <cell r="J4724">
            <v>1990000</v>
          </cell>
        </row>
        <row r="4725">
          <cell r="A4725" t="str">
            <v>P83127</v>
          </cell>
          <cell r="B4725" t="str">
            <v>MUHAMMAD IQBAL</v>
          </cell>
          <cell r="C4725" t="str">
            <v>15030</v>
          </cell>
          <cell r="D4725">
            <v>1145000</v>
          </cell>
          <cell r="E4725">
            <v>0</v>
          </cell>
          <cell r="F4725">
            <v>0</v>
          </cell>
          <cell r="G4725">
            <v>75000</v>
          </cell>
          <cell r="H4725">
            <v>0</v>
          </cell>
          <cell r="I4725">
            <v>550000</v>
          </cell>
          <cell r="J4725">
            <v>1883000</v>
          </cell>
        </row>
        <row r="4726">
          <cell r="A4726" t="str">
            <v>Q00701</v>
          </cell>
          <cell r="B4726" t="str">
            <v>FARIDA DJUMAATI, SE</v>
          </cell>
          <cell r="C4726" t="str">
            <v>15030</v>
          </cell>
          <cell r="D4726">
            <v>935000</v>
          </cell>
          <cell r="E4726">
            <v>0</v>
          </cell>
          <cell r="F4726">
            <v>0</v>
          </cell>
          <cell r="G4726">
            <v>75000</v>
          </cell>
          <cell r="H4726">
            <v>0</v>
          </cell>
          <cell r="I4726">
            <v>374000</v>
          </cell>
          <cell r="J4726">
            <v>1240000</v>
          </cell>
        </row>
        <row r="4727">
          <cell r="A4727" t="str">
            <v>Q00709</v>
          </cell>
          <cell r="B4727" t="str">
            <v>NORMA RASID, SE</v>
          </cell>
          <cell r="C4727" t="str">
            <v>15030</v>
          </cell>
          <cell r="D4727">
            <v>935000</v>
          </cell>
          <cell r="E4727">
            <v>0</v>
          </cell>
          <cell r="F4727">
            <v>0</v>
          </cell>
          <cell r="G4727">
            <v>75000</v>
          </cell>
          <cell r="H4727">
            <v>0</v>
          </cell>
          <cell r="I4727">
            <v>374000</v>
          </cell>
          <cell r="J4727">
            <v>1240000</v>
          </cell>
        </row>
        <row r="4728">
          <cell r="A4728" t="str">
            <v>P66247</v>
          </cell>
          <cell r="B4728" t="str">
            <v>ROCKY.P.I.SAMBOW, SE</v>
          </cell>
          <cell r="C4728" t="str">
            <v>15040</v>
          </cell>
          <cell r="D4728">
            <v>2211000</v>
          </cell>
          <cell r="E4728">
            <v>221100</v>
          </cell>
          <cell r="F4728">
            <v>110550</v>
          </cell>
          <cell r="G4728">
            <v>225000</v>
          </cell>
          <cell r="H4728">
            <v>1600000</v>
          </cell>
          <cell r="I4728">
            <v>0</v>
          </cell>
          <cell r="J4728">
            <v>3828000</v>
          </cell>
        </row>
        <row r="4729">
          <cell r="A4729" t="str">
            <v>P80271</v>
          </cell>
          <cell r="B4729" t="str">
            <v>ROYKE TILAAR,SE</v>
          </cell>
          <cell r="C4729" t="str">
            <v>15040</v>
          </cell>
          <cell r="D4729">
            <v>1861000</v>
          </cell>
          <cell r="E4729">
            <v>186100</v>
          </cell>
          <cell r="F4729">
            <v>93050</v>
          </cell>
          <cell r="G4729">
            <v>225000</v>
          </cell>
          <cell r="H4729">
            <v>1500000</v>
          </cell>
          <cell r="I4729">
            <v>0</v>
          </cell>
          <cell r="J4729">
            <v>3048000</v>
          </cell>
        </row>
        <row r="4730">
          <cell r="A4730" t="str">
            <v>P81502</v>
          </cell>
          <cell r="B4730" t="str">
            <v>HAMID RAMBIT</v>
          </cell>
          <cell r="C4730" t="str">
            <v>15040</v>
          </cell>
          <cell r="D4730">
            <v>1168000</v>
          </cell>
          <cell r="E4730">
            <v>116800</v>
          </cell>
          <cell r="F4730">
            <v>116800</v>
          </cell>
          <cell r="G4730">
            <v>300000</v>
          </cell>
          <cell r="H4730">
            <v>0</v>
          </cell>
          <cell r="I4730">
            <v>323840</v>
          </cell>
          <cell r="J4730">
            <v>1789000</v>
          </cell>
        </row>
        <row r="4731">
          <cell r="A4731" t="str">
            <v>P81957</v>
          </cell>
          <cell r="B4731" t="str">
            <v>LUCKY JAMES PIOH</v>
          </cell>
          <cell r="C4731" t="str">
            <v>15040</v>
          </cell>
          <cell r="D4731">
            <v>1425000</v>
          </cell>
          <cell r="E4731">
            <v>0</v>
          </cell>
          <cell r="F4731">
            <v>0</v>
          </cell>
          <cell r="G4731">
            <v>75000</v>
          </cell>
          <cell r="H4731">
            <v>0</v>
          </cell>
          <cell r="I4731">
            <v>583000</v>
          </cell>
          <cell r="J4731">
            <v>2149000</v>
          </cell>
        </row>
        <row r="4732">
          <cell r="A4732" t="str">
            <v>P82335</v>
          </cell>
          <cell r="B4732" t="str">
            <v>NATHALIA INGRIET CORNELIS, SP.</v>
          </cell>
          <cell r="C4732" t="str">
            <v>15040</v>
          </cell>
          <cell r="D4732">
            <v>1377000</v>
          </cell>
          <cell r="E4732">
            <v>0</v>
          </cell>
          <cell r="F4732">
            <v>0</v>
          </cell>
          <cell r="G4732">
            <v>75000</v>
          </cell>
          <cell r="H4732">
            <v>0</v>
          </cell>
          <cell r="I4732">
            <v>825000</v>
          </cell>
          <cell r="J4732">
            <v>2149000</v>
          </cell>
        </row>
        <row r="4733">
          <cell r="A4733" t="str">
            <v>P82465</v>
          </cell>
          <cell r="B4733" t="str">
            <v>ARIF WIBISONO</v>
          </cell>
          <cell r="C4733" t="str">
            <v>15040</v>
          </cell>
          <cell r="D4733">
            <v>1204000</v>
          </cell>
          <cell r="E4733">
            <v>120400</v>
          </cell>
          <cell r="F4733">
            <v>0</v>
          </cell>
          <cell r="G4733">
            <v>150000</v>
          </cell>
          <cell r="H4733">
            <v>0</v>
          </cell>
          <cell r="I4733">
            <v>693000</v>
          </cell>
          <cell r="J4733">
            <v>2004000</v>
          </cell>
        </row>
        <row r="4734">
          <cell r="A4734" t="str">
            <v>Q00691</v>
          </cell>
          <cell r="B4734" t="str">
            <v>JACKY CHRISTIAN MEDAH, SE</v>
          </cell>
          <cell r="C4734" t="str">
            <v>15040</v>
          </cell>
          <cell r="D4734">
            <v>935000</v>
          </cell>
          <cell r="E4734">
            <v>0</v>
          </cell>
          <cell r="F4734">
            <v>0</v>
          </cell>
          <cell r="G4734">
            <v>75000</v>
          </cell>
          <cell r="H4734">
            <v>0</v>
          </cell>
          <cell r="I4734">
            <v>352000</v>
          </cell>
          <cell r="J4734">
            <v>1150000</v>
          </cell>
        </row>
        <row r="4735">
          <cell r="A4735" t="str">
            <v>Q00697</v>
          </cell>
          <cell r="B4735" t="str">
            <v>OKTAVIANY N. UMBOH, SSI</v>
          </cell>
          <cell r="C4735" t="str">
            <v>15040</v>
          </cell>
          <cell r="D4735">
            <v>935000</v>
          </cell>
          <cell r="E4735">
            <v>0</v>
          </cell>
          <cell r="F4735">
            <v>0</v>
          </cell>
          <cell r="G4735">
            <v>75000</v>
          </cell>
          <cell r="H4735">
            <v>0</v>
          </cell>
          <cell r="I4735">
            <v>352000</v>
          </cell>
          <cell r="J4735">
            <v>1150000</v>
          </cell>
        </row>
        <row r="4736">
          <cell r="A4736" t="str">
            <v>Q00720</v>
          </cell>
          <cell r="B4736" t="str">
            <v>CHRISTINA M TURANG</v>
          </cell>
          <cell r="C4736" t="str">
            <v>15040</v>
          </cell>
          <cell r="D4736">
            <v>935000</v>
          </cell>
          <cell r="E4736">
            <v>0</v>
          </cell>
          <cell r="F4736">
            <v>0</v>
          </cell>
          <cell r="G4736">
            <v>75000</v>
          </cell>
          <cell r="H4736">
            <v>0</v>
          </cell>
          <cell r="I4736">
            <v>0</v>
          </cell>
          <cell r="J4736">
            <v>1150000</v>
          </cell>
        </row>
        <row r="4737">
          <cell r="A4737" t="str">
            <v>P76290</v>
          </cell>
          <cell r="B4737" t="str">
            <v>ABD. RAHMAN SULEMAN</v>
          </cell>
          <cell r="C4737" t="str">
            <v>15050</v>
          </cell>
          <cell r="D4737">
            <v>1755000</v>
          </cell>
          <cell r="E4737">
            <v>175500</v>
          </cell>
          <cell r="F4737">
            <v>87750</v>
          </cell>
          <cell r="G4737">
            <v>225000</v>
          </cell>
          <cell r="H4737">
            <v>0</v>
          </cell>
          <cell r="I4737">
            <v>0</v>
          </cell>
          <cell r="J4737">
            <v>1935000</v>
          </cell>
        </row>
        <row r="4738">
          <cell r="A4738" t="str">
            <v>P76554</v>
          </cell>
          <cell r="B4738" t="str">
            <v>ZAINUDDIN ALI</v>
          </cell>
          <cell r="C4738" t="str">
            <v>15050</v>
          </cell>
          <cell r="D4738">
            <v>1689000</v>
          </cell>
          <cell r="E4738">
            <v>168900</v>
          </cell>
          <cell r="F4738">
            <v>0</v>
          </cell>
          <cell r="G4738">
            <v>150000</v>
          </cell>
          <cell r="H4738">
            <v>0</v>
          </cell>
          <cell r="I4738">
            <v>825000</v>
          </cell>
          <cell r="J4738">
            <v>2172000</v>
          </cell>
        </row>
        <row r="4739">
          <cell r="A4739" t="str">
            <v>P80204</v>
          </cell>
          <cell r="B4739" t="str">
            <v>SARDJONO IBRAHIM</v>
          </cell>
          <cell r="C4739" t="str">
            <v>15050</v>
          </cell>
          <cell r="D4739">
            <v>1387000</v>
          </cell>
          <cell r="E4739">
            <v>138700</v>
          </cell>
          <cell r="F4739">
            <v>0</v>
          </cell>
          <cell r="G4739">
            <v>150000</v>
          </cell>
          <cell r="H4739">
            <v>0</v>
          </cell>
          <cell r="I4739">
            <v>330000</v>
          </cell>
          <cell r="J4739">
            <v>1959000</v>
          </cell>
        </row>
        <row r="4740">
          <cell r="A4740" t="str">
            <v>P80267</v>
          </cell>
          <cell r="B4740" t="str">
            <v>FERDIANSAH POMALINGO,SE</v>
          </cell>
          <cell r="C4740" t="str">
            <v>15050</v>
          </cell>
          <cell r="D4740">
            <v>1923000</v>
          </cell>
          <cell r="E4740">
            <v>192300</v>
          </cell>
          <cell r="F4740">
            <v>0</v>
          </cell>
          <cell r="G4740">
            <v>150000</v>
          </cell>
          <cell r="H4740">
            <v>1500000</v>
          </cell>
          <cell r="I4740">
            <v>0</v>
          </cell>
          <cell r="J4740">
            <v>3354000</v>
          </cell>
        </row>
        <row r="4741">
          <cell r="A4741" t="str">
            <v>P81953</v>
          </cell>
          <cell r="B4741" t="str">
            <v>HASAN JASSIN</v>
          </cell>
          <cell r="C4741" t="str">
            <v>15050</v>
          </cell>
          <cell r="D4741">
            <v>1425000</v>
          </cell>
          <cell r="E4741">
            <v>142500</v>
          </cell>
          <cell r="F4741">
            <v>71250</v>
          </cell>
          <cell r="G4741">
            <v>225000</v>
          </cell>
          <cell r="H4741">
            <v>0</v>
          </cell>
          <cell r="I4741">
            <v>605000</v>
          </cell>
          <cell r="J4741">
            <v>2101000</v>
          </cell>
        </row>
        <row r="4742">
          <cell r="A4742" t="str">
            <v>P83133</v>
          </cell>
          <cell r="B4742" t="str">
            <v>RAMADANNY SAMUEL</v>
          </cell>
          <cell r="C4742" t="str">
            <v>15050</v>
          </cell>
          <cell r="D4742">
            <v>1145000</v>
          </cell>
          <cell r="E4742">
            <v>0</v>
          </cell>
          <cell r="F4742">
            <v>0</v>
          </cell>
          <cell r="G4742">
            <v>75000</v>
          </cell>
          <cell r="H4742">
            <v>0</v>
          </cell>
          <cell r="I4742">
            <v>825000</v>
          </cell>
          <cell r="J4742">
            <v>1701000</v>
          </cell>
        </row>
        <row r="4743">
          <cell r="A4743" t="str">
            <v>Q00662</v>
          </cell>
          <cell r="B4743" t="str">
            <v>CITRA OKTAVIANY MIOLO, AMD</v>
          </cell>
          <cell r="C4743" t="str">
            <v>15050</v>
          </cell>
          <cell r="D4743">
            <v>935000</v>
          </cell>
          <cell r="E4743">
            <v>0</v>
          </cell>
          <cell r="F4743">
            <v>0</v>
          </cell>
          <cell r="G4743">
            <v>75000</v>
          </cell>
          <cell r="H4743">
            <v>0</v>
          </cell>
          <cell r="I4743">
            <v>267960</v>
          </cell>
          <cell r="J4743">
            <v>1120000</v>
          </cell>
        </row>
        <row r="4744">
          <cell r="A4744" t="str">
            <v>P77162</v>
          </cell>
          <cell r="B4744" t="str">
            <v>RETNA SISWORORINI</v>
          </cell>
          <cell r="C4744" t="str">
            <v>15060</v>
          </cell>
          <cell r="D4744">
            <v>1689000</v>
          </cell>
          <cell r="E4744">
            <v>168900</v>
          </cell>
          <cell r="F4744">
            <v>168900</v>
          </cell>
          <cell r="G4744">
            <v>300000</v>
          </cell>
          <cell r="H4744">
            <v>0</v>
          </cell>
          <cell r="I4744">
            <v>495000</v>
          </cell>
          <cell r="J4744">
            <v>2054000</v>
          </cell>
        </row>
        <row r="4745">
          <cell r="A4745" t="str">
            <v>P80265</v>
          </cell>
          <cell r="B4745" t="str">
            <v>ASIH SUBEKTI, SE</v>
          </cell>
          <cell r="C4745" t="str">
            <v>15060</v>
          </cell>
          <cell r="D4745">
            <v>1923000</v>
          </cell>
          <cell r="E4745">
            <v>192300</v>
          </cell>
          <cell r="F4745">
            <v>192300</v>
          </cell>
          <cell r="G4745">
            <v>300000</v>
          </cell>
          <cell r="H4745">
            <v>1600000</v>
          </cell>
          <cell r="I4745">
            <v>0</v>
          </cell>
          <cell r="J4745">
            <v>3538000</v>
          </cell>
        </row>
        <row r="4746">
          <cell r="A4746" t="str">
            <v>P81512</v>
          </cell>
          <cell r="B4746" t="str">
            <v>BUDI SANTOSO</v>
          </cell>
          <cell r="C4746" t="str">
            <v>15060</v>
          </cell>
          <cell r="D4746">
            <v>1168000</v>
          </cell>
          <cell r="E4746">
            <v>116800</v>
          </cell>
          <cell r="F4746">
            <v>116800</v>
          </cell>
          <cell r="G4746">
            <v>300000</v>
          </cell>
          <cell r="H4746">
            <v>0</v>
          </cell>
          <cell r="I4746">
            <v>352000</v>
          </cell>
          <cell r="J4746">
            <v>1718000</v>
          </cell>
        </row>
        <row r="4747">
          <cell r="A4747" t="str">
            <v>P81929</v>
          </cell>
          <cell r="B4747" t="str">
            <v>MUHAMMAD RUSLI, SE</v>
          </cell>
          <cell r="C4747" t="str">
            <v>15060</v>
          </cell>
          <cell r="D4747">
            <v>1288000</v>
          </cell>
          <cell r="E4747">
            <v>128800</v>
          </cell>
          <cell r="F4747">
            <v>128800</v>
          </cell>
          <cell r="G4747">
            <v>300000</v>
          </cell>
          <cell r="H4747">
            <v>0</v>
          </cell>
          <cell r="I4747">
            <v>583000</v>
          </cell>
          <cell r="J4747">
            <v>1920000</v>
          </cell>
        </row>
        <row r="4748">
          <cell r="A4748" t="str">
            <v>P83092</v>
          </cell>
          <cell r="B4748" t="str">
            <v>ANDRE JOVE WUWUNG</v>
          </cell>
          <cell r="C4748" t="str">
            <v>15060</v>
          </cell>
          <cell r="D4748">
            <v>1145000</v>
          </cell>
          <cell r="E4748">
            <v>0</v>
          </cell>
          <cell r="F4748">
            <v>0</v>
          </cell>
          <cell r="G4748">
            <v>75000</v>
          </cell>
          <cell r="H4748">
            <v>0</v>
          </cell>
          <cell r="I4748">
            <v>495000</v>
          </cell>
          <cell r="J4748">
            <v>1610000</v>
          </cell>
        </row>
        <row r="4749">
          <cell r="A4749" t="str">
            <v>P83118</v>
          </cell>
          <cell r="B4749" t="str">
            <v>GABRIEL SEBASTIAN RAJAGUKGUK</v>
          </cell>
          <cell r="C4749" t="str">
            <v>15060</v>
          </cell>
          <cell r="D4749">
            <v>1145000</v>
          </cell>
          <cell r="E4749">
            <v>0</v>
          </cell>
          <cell r="F4749">
            <v>0</v>
          </cell>
          <cell r="G4749">
            <v>75000</v>
          </cell>
          <cell r="H4749">
            <v>0</v>
          </cell>
          <cell r="I4749">
            <v>825000</v>
          </cell>
          <cell r="J4749">
            <v>1610000</v>
          </cell>
        </row>
        <row r="4750">
          <cell r="A4750" t="str">
            <v>Q00716</v>
          </cell>
          <cell r="B4750" t="str">
            <v>HABNI J PAPENDANG, SH</v>
          </cell>
          <cell r="C4750" t="str">
            <v>15060</v>
          </cell>
          <cell r="D4750">
            <v>935000</v>
          </cell>
          <cell r="E4750">
            <v>0</v>
          </cell>
          <cell r="F4750">
            <v>0</v>
          </cell>
          <cell r="G4750">
            <v>75000</v>
          </cell>
          <cell r="H4750">
            <v>0</v>
          </cell>
          <cell r="I4750">
            <v>352000</v>
          </cell>
          <cell r="J4750">
            <v>1060000</v>
          </cell>
        </row>
        <row r="4751">
          <cell r="A4751" t="str">
            <v>P76610</v>
          </cell>
          <cell r="B4751" t="str">
            <v>SUSIYANTO DWIYOGAWAN</v>
          </cell>
          <cell r="C4751" t="str">
            <v>15070</v>
          </cell>
          <cell r="D4751">
            <v>1689000</v>
          </cell>
          <cell r="E4751">
            <v>168900</v>
          </cell>
          <cell r="F4751">
            <v>168900</v>
          </cell>
          <cell r="G4751">
            <v>300000</v>
          </cell>
          <cell r="H4751">
            <v>0</v>
          </cell>
          <cell r="I4751">
            <v>825000</v>
          </cell>
          <cell r="J4751">
            <v>2222000</v>
          </cell>
        </row>
        <row r="4752">
          <cell r="A4752" t="str">
            <v>P76648</v>
          </cell>
          <cell r="B4752" t="str">
            <v>SARIMAN</v>
          </cell>
          <cell r="C4752" t="str">
            <v>15070</v>
          </cell>
          <cell r="D4752">
            <v>1638000</v>
          </cell>
          <cell r="E4752">
            <v>163800</v>
          </cell>
          <cell r="F4752">
            <v>163800</v>
          </cell>
          <cell r="G4752">
            <v>300000</v>
          </cell>
          <cell r="H4752">
            <v>0</v>
          </cell>
          <cell r="I4752">
            <v>374000</v>
          </cell>
          <cell r="J4752">
            <v>2077000</v>
          </cell>
        </row>
        <row r="4753">
          <cell r="A4753" t="str">
            <v>P76696</v>
          </cell>
          <cell r="B4753" t="str">
            <v>BENNY STENLY SUMILAT</v>
          </cell>
          <cell r="C4753" t="str">
            <v>15070</v>
          </cell>
          <cell r="D4753">
            <v>1689000</v>
          </cell>
          <cell r="E4753">
            <v>168900</v>
          </cell>
          <cell r="F4753">
            <v>168900</v>
          </cell>
          <cell r="G4753">
            <v>300000</v>
          </cell>
          <cell r="H4753">
            <v>0</v>
          </cell>
          <cell r="I4753">
            <v>825000</v>
          </cell>
          <cell r="J4753">
            <v>2222000</v>
          </cell>
        </row>
        <row r="4754">
          <cell r="A4754" t="str">
            <v>P76728</v>
          </cell>
          <cell r="B4754" t="str">
            <v>ETNA KALASE</v>
          </cell>
          <cell r="C4754" t="str">
            <v>15070</v>
          </cell>
          <cell r="D4754">
            <v>1689000</v>
          </cell>
          <cell r="E4754">
            <v>168900</v>
          </cell>
          <cell r="F4754">
            <v>168900</v>
          </cell>
          <cell r="G4754">
            <v>300000</v>
          </cell>
          <cell r="H4754">
            <v>0</v>
          </cell>
          <cell r="I4754">
            <v>550000</v>
          </cell>
          <cell r="J4754">
            <v>2222000</v>
          </cell>
        </row>
        <row r="4755">
          <cell r="A4755" t="str">
            <v>P79312</v>
          </cell>
          <cell r="B4755" t="str">
            <v>SUBAN FAUZIN, S.Sos, AJP,GG</v>
          </cell>
          <cell r="C4755" t="str">
            <v>15070</v>
          </cell>
          <cell r="D4755">
            <v>1866000</v>
          </cell>
          <cell r="E4755">
            <v>186600</v>
          </cell>
          <cell r="F4755">
            <v>186600</v>
          </cell>
          <cell r="G4755">
            <v>300000</v>
          </cell>
          <cell r="H4755">
            <v>1600000</v>
          </cell>
          <cell r="I4755">
            <v>0</v>
          </cell>
          <cell r="J4755">
            <v>4382000</v>
          </cell>
        </row>
        <row r="4756">
          <cell r="A4756" t="str">
            <v>P80264</v>
          </cell>
          <cell r="B4756" t="str">
            <v>TJAHYONO BUDI UTOMO,SE</v>
          </cell>
          <cell r="C4756" t="str">
            <v>15070</v>
          </cell>
          <cell r="D4756">
            <v>1861000</v>
          </cell>
          <cell r="E4756">
            <v>186100</v>
          </cell>
          <cell r="F4756">
            <v>186100</v>
          </cell>
          <cell r="G4756">
            <v>300000</v>
          </cell>
          <cell r="H4756">
            <v>1500000</v>
          </cell>
          <cell r="I4756">
            <v>0</v>
          </cell>
          <cell r="J4756">
            <v>3168000</v>
          </cell>
        </row>
        <row r="4757">
          <cell r="A4757" t="str">
            <v>P80484</v>
          </cell>
          <cell r="B4757" t="str">
            <v>RUSLI BASRI, SE.</v>
          </cell>
          <cell r="C4757" t="str">
            <v>15070</v>
          </cell>
          <cell r="D4757">
            <v>1741000</v>
          </cell>
          <cell r="E4757">
            <v>174100</v>
          </cell>
          <cell r="F4757">
            <v>174100</v>
          </cell>
          <cell r="G4757">
            <v>300000</v>
          </cell>
          <cell r="H4757">
            <v>1500000</v>
          </cell>
          <cell r="I4757">
            <v>0</v>
          </cell>
          <cell r="J4757">
            <v>3168000</v>
          </cell>
        </row>
        <row r="4758">
          <cell r="A4758" t="str">
            <v>P81184</v>
          </cell>
          <cell r="B4758" t="str">
            <v>SIRMAN HUNAWA, S.Sos</v>
          </cell>
          <cell r="C4758" t="str">
            <v>15070</v>
          </cell>
          <cell r="D4758">
            <v>1523000</v>
          </cell>
          <cell r="E4758">
            <v>152300</v>
          </cell>
          <cell r="F4758">
            <v>152300</v>
          </cell>
          <cell r="G4758">
            <v>300000</v>
          </cell>
          <cell r="H4758">
            <v>0</v>
          </cell>
          <cell r="I4758">
            <v>583000</v>
          </cell>
          <cell r="J4758">
            <v>2222000</v>
          </cell>
        </row>
        <row r="4759">
          <cell r="A4759" t="str">
            <v>P82488</v>
          </cell>
          <cell r="B4759" t="str">
            <v>WILLEM ALEXANDER TURANGAN</v>
          </cell>
          <cell r="C4759" t="str">
            <v>15070</v>
          </cell>
          <cell r="D4759">
            <v>1204000</v>
          </cell>
          <cell r="E4759">
            <v>120400</v>
          </cell>
          <cell r="F4759">
            <v>60200</v>
          </cell>
          <cell r="G4759">
            <v>225000</v>
          </cell>
          <cell r="H4759">
            <v>0</v>
          </cell>
          <cell r="I4759">
            <v>825000</v>
          </cell>
          <cell r="J4759">
            <v>2004000</v>
          </cell>
        </row>
        <row r="4760">
          <cell r="A4760" t="str">
            <v>P82921</v>
          </cell>
          <cell r="B4760" t="str">
            <v>ZEFANYA IMANUEL PALAR</v>
          </cell>
          <cell r="C4760" t="str">
            <v>15070</v>
          </cell>
          <cell r="D4760">
            <v>1145000</v>
          </cell>
          <cell r="E4760">
            <v>0</v>
          </cell>
          <cell r="F4760">
            <v>0</v>
          </cell>
          <cell r="G4760">
            <v>75000</v>
          </cell>
          <cell r="H4760">
            <v>0</v>
          </cell>
          <cell r="I4760">
            <v>825000</v>
          </cell>
          <cell r="J4760">
            <v>2004000</v>
          </cell>
        </row>
        <row r="4761">
          <cell r="A4761" t="str">
            <v>P83595</v>
          </cell>
          <cell r="B4761" t="str">
            <v>ASTRIANI PALAMANI,AMD</v>
          </cell>
          <cell r="C4761" t="str">
            <v>15070</v>
          </cell>
          <cell r="D4761">
            <v>946400</v>
          </cell>
          <cell r="E4761">
            <v>0</v>
          </cell>
          <cell r="F4761">
            <v>0</v>
          </cell>
          <cell r="G4761">
            <v>75000</v>
          </cell>
          <cell r="H4761">
            <v>0</v>
          </cell>
          <cell r="I4761">
            <v>0</v>
          </cell>
          <cell r="J4761">
            <v>1447200</v>
          </cell>
        </row>
        <row r="4762">
          <cell r="A4762" t="str">
            <v>Q00679</v>
          </cell>
          <cell r="B4762" t="str">
            <v>CRISTIAN PATTYMAHU, AMD</v>
          </cell>
          <cell r="C4762" t="str">
            <v>15070</v>
          </cell>
          <cell r="D4762">
            <v>935000</v>
          </cell>
          <cell r="E4762">
            <v>0</v>
          </cell>
          <cell r="F4762">
            <v>0</v>
          </cell>
          <cell r="G4762">
            <v>75000</v>
          </cell>
          <cell r="H4762">
            <v>0</v>
          </cell>
          <cell r="I4762">
            <v>0</v>
          </cell>
          <cell r="J4762">
            <v>1150000</v>
          </cell>
        </row>
        <row r="4763">
          <cell r="A4763" t="str">
            <v>Q00688</v>
          </cell>
          <cell r="B4763" t="str">
            <v>SRI IKA NOVITA MANANGIN, SE</v>
          </cell>
          <cell r="C4763" t="str">
            <v>15070</v>
          </cell>
          <cell r="D4763">
            <v>935000</v>
          </cell>
          <cell r="E4763">
            <v>0</v>
          </cell>
          <cell r="F4763">
            <v>0</v>
          </cell>
          <cell r="G4763">
            <v>75000</v>
          </cell>
          <cell r="H4763">
            <v>0</v>
          </cell>
          <cell r="I4763">
            <v>374000</v>
          </cell>
          <cell r="J4763">
            <v>1150000</v>
          </cell>
        </row>
        <row r="4764">
          <cell r="A4764" t="str">
            <v>Q00700</v>
          </cell>
          <cell r="B4764" t="str">
            <v>SUKMAWARDHANY DAMOPOLII, SS</v>
          </cell>
          <cell r="C4764" t="str">
            <v>15070</v>
          </cell>
          <cell r="D4764">
            <v>935000</v>
          </cell>
          <cell r="E4764">
            <v>0</v>
          </cell>
          <cell r="F4764">
            <v>0</v>
          </cell>
          <cell r="G4764">
            <v>75000</v>
          </cell>
          <cell r="H4764">
            <v>0</v>
          </cell>
          <cell r="I4764">
            <v>0</v>
          </cell>
          <cell r="J4764">
            <v>1150000</v>
          </cell>
        </row>
        <row r="4765">
          <cell r="A4765" t="str">
            <v>Q00708</v>
          </cell>
          <cell r="B4765" t="str">
            <v>RINI KURNIAWATI KATILI, SE</v>
          </cell>
          <cell r="C4765" t="str">
            <v>15070</v>
          </cell>
          <cell r="D4765">
            <v>935000</v>
          </cell>
          <cell r="E4765">
            <v>0</v>
          </cell>
          <cell r="F4765">
            <v>0</v>
          </cell>
          <cell r="G4765">
            <v>75000</v>
          </cell>
          <cell r="H4765">
            <v>0</v>
          </cell>
          <cell r="I4765">
            <v>374000</v>
          </cell>
          <cell r="J4765">
            <v>1150000</v>
          </cell>
        </row>
        <row r="4766">
          <cell r="A4766" t="str">
            <v>P76573</v>
          </cell>
          <cell r="B4766" t="str">
            <v>SUTOMO NOHO TANIYO, SE</v>
          </cell>
          <cell r="C4766" t="str">
            <v>15080</v>
          </cell>
          <cell r="D4766">
            <v>1635000</v>
          </cell>
          <cell r="E4766">
            <v>0</v>
          </cell>
          <cell r="F4766">
            <v>0</v>
          </cell>
          <cell r="G4766">
            <v>75000</v>
          </cell>
          <cell r="H4766">
            <v>0</v>
          </cell>
          <cell r="I4766">
            <v>513040</v>
          </cell>
          <cell r="J4766">
            <v>2101000</v>
          </cell>
        </row>
        <row r="4767">
          <cell r="A4767" t="str">
            <v>P76607</v>
          </cell>
          <cell r="B4767" t="str">
            <v>NIMI LAADI</v>
          </cell>
          <cell r="C4767" t="str">
            <v>15080</v>
          </cell>
          <cell r="D4767">
            <v>1635000</v>
          </cell>
          <cell r="E4767">
            <v>163500</v>
          </cell>
          <cell r="F4767">
            <v>163500</v>
          </cell>
          <cell r="G4767">
            <v>300000</v>
          </cell>
          <cell r="H4767">
            <v>0</v>
          </cell>
          <cell r="I4767">
            <v>825000</v>
          </cell>
          <cell r="J4767">
            <v>2101000</v>
          </cell>
        </row>
        <row r="4768">
          <cell r="A4768" t="str">
            <v>P77405</v>
          </cell>
          <cell r="B4768" t="str">
            <v>BETTY J.  SUKARMAN</v>
          </cell>
          <cell r="C4768" t="str">
            <v>15080</v>
          </cell>
          <cell r="D4768">
            <v>1635000</v>
          </cell>
          <cell r="E4768">
            <v>163500</v>
          </cell>
          <cell r="F4768">
            <v>163500</v>
          </cell>
          <cell r="G4768">
            <v>300000</v>
          </cell>
          <cell r="H4768">
            <v>0</v>
          </cell>
          <cell r="I4768">
            <v>693000</v>
          </cell>
          <cell r="J4768">
            <v>2101000</v>
          </cell>
        </row>
        <row r="4769">
          <cell r="A4769" t="str">
            <v>P78920</v>
          </cell>
          <cell r="B4769" t="str">
            <v>WIDI SUNARDI, SH.</v>
          </cell>
          <cell r="C4769" t="str">
            <v>15080</v>
          </cell>
          <cell r="D4769">
            <v>1927000</v>
          </cell>
          <cell r="E4769">
            <v>192700</v>
          </cell>
          <cell r="F4769">
            <v>192700</v>
          </cell>
          <cell r="G4769">
            <v>300000</v>
          </cell>
          <cell r="H4769">
            <v>1600000</v>
          </cell>
          <cell r="I4769">
            <v>0</v>
          </cell>
          <cell r="J4769">
            <v>3741000</v>
          </cell>
        </row>
        <row r="4770">
          <cell r="A4770" t="str">
            <v>P80986</v>
          </cell>
          <cell r="B4770" t="str">
            <v>MUHAMMAD ANDI REZA RINALDI, SE</v>
          </cell>
          <cell r="C4770" t="str">
            <v>15080</v>
          </cell>
          <cell r="D4770">
            <v>1738000</v>
          </cell>
          <cell r="E4770">
            <v>173800</v>
          </cell>
          <cell r="F4770">
            <v>173800</v>
          </cell>
          <cell r="G4770">
            <v>300000</v>
          </cell>
          <cell r="H4770">
            <v>900000</v>
          </cell>
          <cell r="I4770">
            <v>0</v>
          </cell>
          <cell r="J4770">
            <v>2952000</v>
          </cell>
        </row>
        <row r="4771">
          <cell r="A4771" t="str">
            <v>P81557</v>
          </cell>
          <cell r="B4771" t="str">
            <v>ANIS ABAS</v>
          </cell>
          <cell r="C4771" t="str">
            <v>15080</v>
          </cell>
          <cell r="D4771">
            <v>1207000</v>
          </cell>
          <cell r="E4771">
            <v>120700</v>
          </cell>
          <cell r="F4771">
            <v>120700</v>
          </cell>
          <cell r="G4771">
            <v>300000</v>
          </cell>
          <cell r="H4771">
            <v>0</v>
          </cell>
          <cell r="I4771">
            <v>352000</v>
          </cell>
          <cell r="J4771">
            <v>1800000</v>
          </cell>
        </row>
        <row r="4772">
          <cell r="A4772" t="str">
            <v>P82918</v>
          </cell>
          <cell r="B4772" t="str">
            <v>NOVIANTY MEILANI MUCHTAR</v>
          </cell>
          <cell r="C4772" t="str">
            <v>15080</v>
          </cell>
          <cell r="D4772">
            <v>1145000</v>
          </cell>
          <cell r="E4772">
            <v>0</v>
          </cell>
          <cell r="F4772">
            <v>0</v>
          </cell>
          <cell r="G4772">
            <v>75000</v>
          </cell>
          <cell r="H4772">
            <v>0</v>
          </cell>
          <cell r="I4772">
            <v>475200</v>
          </cell>
          <cell r="J4772">
            <v>1868000</v>
          </cell>
        </row>
        <row r="4773">
          <cell r="A4773" t="str">
            <v>Q00665</v>
          </cell>
          <cell r="B4773" t="str">
            <v>MIRA PUSPITA LOLEH, SE</v>
          </cell>
          <cell r="C4773" t="str">
            <v>15080</v>
          </cell>
          <cell r="D4773">
            <v>935000</v>
          </cell>
          <cell r="E4773">
            <v>0</v>
          </cell>
          <cell r="F4773">
            <v>0</v>
          </cell>
          <cell r="G4773">
            <v>75000</v>
          </cell>
          <cell r="H4773">
            <v>0</v>
          </cell>
          <cell r="I4773">
            <v>352000</v>
          </cell>
          <cell r="J4773">
            <v>1120000</v>
          </cell>
        </row>
        <row r="4774">
          <cell r="A4774" t="str">
            <v>Q00683</v>
          </cell>
          <cell r="B4774" t="str">
            <v>SAIFUL APUKELI, SE</v>
          </cell>
          <cell r="C4774" t="str">
            <v>15080</v>
          </cell>
          <cell r="D4774">
            <v>935000</v>
          </cell>
          <cell r="E4774">
            <v>0</v>
          </cell>
          <cell r="F4774">
            <v>0</v>
          </cell>
          <cell r="G4774">
            <v>75000</v>
          </cell>
          <cell r="H4774">
            <v>0</v>
          </cell>
          <cell r="I4774">
            <v>352000</v>
          </cell>
          <cell r="J4774">
            <v>1120000</v>
          </cell>
        </row>
        <row r="4775">
          <cell r="A4775" t="str">
            <v>P47392</v>
          </cell>
          <cell r="B4775" t="str">
            <v>AHMAD ABDUSSAMAD</v>
          </cell>
          <cell r="C4775" t="str">
            <v>15090</v>
          </cell>
          <cell r="D4775">
            <v>2368000</v>
          </cell>
          <cell r="E4775">
            <v>236800</v>
          </cell>
          <cell r="F4775">
            <v>118400</v>
          </cell>
          <cell r="G4775">
            <v>225000</v>
          </cell>
          <cell r="H4775">
            <v>1500000</v>
          </cell>
          <cell r="I4775">
            <v>0</v>
          </cell>
          <cell r="J4775">
            <v>3120000</v>
          </cell>
        </row>
        <row r="4776">
          <cell r="A4776" t="str">
            <v>P52478</v>
          </cell>
          <cell r="B4776" t="str">
            <v>Drs. TRI BUDIARTO</v>
          </cell>
          <cell r="C4776" t="str">
            <v>15090</v>
          </cell>
          <cell r="D4776">
            <v>2446000</v>
          </cell>
          <cell r="E4776">
            <v>244600</v>
          </cell>
          <cell r="F4776">
            <v>122300</v>
          </cell>
          <cell r="G4776">
            <v>225000</v>
          </cell>
          <cell r="H4776">
            <v>2100000</v>
          </cell>
          <cell r="I4776">
            <v>0</v>
          </cell>
          <cell r="J4776">
            <v>4485000</v>
          </cell>
        </row>
        <row r="4777">
          <cell r="A4777" t="str">
            <v>P63374</v>
          </cell>
          <cell r="B4777" t="str">
            <v>DJONI NANGKODA</v>
          </cell>
          <cell r="C4777" t="str">
            <v>15090</v>
          </cell>
          <cell r="D4777">
            <v>1872000</v>
          </cell>
          <cell r="E4777">
            <v>187200</v>
          </cell>
          <cell r="F4777">
            <v>93600</v>
          </cell>
          <cell r="G4777">
            <v>225000</v>
          </cell>
          <cell r="H4777">
            <v>0</v>
          </cell>
          <cell r="I4777">
            <v>550000</v>
          </cell>
          <cell r="J4777">
            <v>2289000</v>
          </cell>
        </row>
        <row r="4778">
          <cell r="A4778" t="str">
            <v>P76611</v>
          </cell>
          <cell r="B4778" t="str">
            <v>SUPRIYANTO</v>
          </cell>
          <cell r="C4778" t="str">
            <v>15090</v>
          </cell>
          <cell r="D4778">
            <v>1689000</v>
          </cell>
          <cell r="E4778">
            <v>168900</v>
          </cell>
          <cell r="F4778">
            <v>168900</v>
          </cell>
          <cell r="G4778">
            <v>300000</v>
          </cell>
          <cell r="H4778">
            <v>0</v>
          </cell>
          <cell r="I4778">
            <v>715000</v>
          </cell>
          <cell r="J4778">
            <v>2289000</v>
          </cell>
        </row>
        <row r="4779">
          <cell r="A4779" t="str">
            <v>P79166</v>
          </cell>
          <cell r="B4779" t="str">
            <v>NAJERIAH</v>
          </cell>
          <cell r="C4779" t="str">
            <v>15090</v>
          </cell>
          <cell r="D4779">
            <v>1744000</v>
          </cell>
          <cell r="E4779">
            <v>0</v>
          </cell>
          <cell r="F4779">
            <v>0</v>
          </cell>
          <cell r="G4779">
            <v>75000</v>
          </cell>
          <cell r="H4779">
            <v>0</v>
          </cell>
          <cell r="I4779">
            <v>825000</v>
          </cell>
          <cell r="J4779">
            <v>2364000</v>
          </cell>
        </row>
        <row r="4780">
          <cell r="A4780" t="str">
            <v>P80272</v>
          </cell>
          <cell r="B4780" t="str">
            <v>ALEXIS HAROLD TIRAJOH, SE</v>
          </cell>
          <cell r="C4780" t="str">
            <v>15090</v>
          </cell>
          <cell r="D4780">
            <v>1923000</v>
          </cell>
          <cell r="E4780">
            <v>192300</v>
          </cell>
          <cell r="F4780">
            <v>192300</v>
          </cell>
          <cell r="G4780">
            <v>300000</v>
          </cell>
          <cell r="H4780">
            <v>1500000</v>
          </cell>
          <cell r="I4780">
            <v>0</v>
          </cell>
          <cell r="J4780">
            <v>3120000</v>
          </cell>
        </row>
        <row r="4781">
          <cell r="A4781" t="str">
            <v>P82615</v>
          </cell>
          <cell r="B4781" t="str">
            <v>IRWAN ACHIRULSYAH</v>
          </cell>
          <cell r="C4781" t="str">
            <v>15090</v>
          </cell>
          <cell r="D4781">
            <v>1052000</v>
          </cell>
          <cell r="E4781">
            <v>0</v>
          </cell>
          <cell r="F4781">
            <v>0</v>
          </cell>
          <cell r="G4781">
            <v>75000</v>
          </cell>
          <cell r="H4781">
            <v>0</v>
          </cell>
          <cell r="I4781">
            <v>329120</v>
          </cell>
          <cell r="J4781">
            <v>1990000</v>
          </cell>
        </row>
        <row r="4782">
          <cell r="A4782" t="str">
            <v>Q00674</v>
          </cell>
          <cell r="B4782" t="str">
            <v>RAGOAN ASLAH, SE</v>
          </cell>
          <cell r="C4782" t="str">
            <v>15090</v>
          </cell>
          <cell r="D4782">
            <v>935000</v>
          </cell>
          <cell r="E4782">
            <v>0</v>
          </cell>
          <cell r="F4782">
            <v>0</v>
          </cell>
          <cell r="G4782">
            <v>75000</v>
          </cell>
          <cell r="H4782">
            <v>0</v>
          </cell>
          <cell r="I4782">
            <v>374000</v>
          </cell>
          <cell r="J4782">
            <v>1180000</v>
          </cell>
        </row>
        <row r="4783">
          <cell r="A4783" t="str">
            <v>Q00714</v>
          </cell>
          <cell r="B4783" t="str">
            <v>OSKE YODY SIFRITS SINGAL, ST</v>
          </cell>
          <cell r="C4783" t="str">
            <v>15090</v>
          </cell>
          <cell r="D4783">
            <v>935000</v>
          </cell>
          <cell r="E4783">
            <v>0</v>
          </cell>
          <cell r="F4783">
            <v>0</v>
          </cell>
          <cell r="G4783">
            <v>75000</v>
          </cell>
          <cell r="H4783">
            <v>0</v>
          </cell>
          <cell r="I4783">
            <v>297000</v>
          </cell>
          <cell r="J4783">
            <v>1180000</v>
          </cell>
        </row>
        <row r="4784">
          <cell r="A4784" t="str">
            <v>Q00718</v>
          </cell>
          <cell r="B4784" t="str">
            <v>SYARIFAH WIWIN NOVALIEN TANJUNG, ST</v>
          </cell>
          <cell r="C4784" t="str">
            <v>15090</v>
          </cell>
          <cell r="D4784">
            <v>935000</v>
          </cell>
          <cell r="E4784">
            <v>0</v>
          </cell>
          <cell r="F4784">
            <v>0</v>
          </cell>
          <cell r="G4784">
            <v>75000</v>
          </cell>
          <cell r="H4784">
            <v>0</v>
          </cell>
          <cell r="I4784">
            <v>374000</v>
          </cell>
          <cell r="J4784">
            <v>1180000</v>
          </cell>
        </row>
        <row r="4785">
          <cell r="A4785" t="str">
            <v>P54483</v>
          </cell>
          <cell r="B4785" t="str">
            <v>HARTO MULYONO,SE</v>
          </cell>
          <cell r="C4785" t="str">
            <v>15100</v>
          </cell>
          <cell r="D4785">
            <v>2442000</v>
          </cell>
          <cell r="E4785">
            <v>244200</v>
          </cell>
          <cell r="F4785">
            <v>244200</v>
          </cell>
          <cell r="G4785">
            <v>300000</v>
          </cell>
          <cell r="H4785">
            <v>1600000</v>
          </cell>
          <cell r="I4785">
            <v>0</v>
          </cell>
          <cell r="J4785">
            <v>3828000</v>
          </cell>
        </row>
        <row r="4786">
          <cell r="A4786" t="str">
            <v>P76563</v>
          </cell>
          <cell r="B4786" t="str">
            <v>NOVI SUMAKUL</v>
          </cell>
          <cell r="C4786" t="str">
            <v>15100</v>
          </cell>
          <cell r="D4786">
            <v>1689000</v>
          </cell>
          <cell r="E4786">
            <v>168900</v>
          </cell>
          <cell r="F4786">
            <v>0</v>
          </cell>
          <cell r="G4786">
            <v>150000</v>
          </cell>
          <cell r="H4786">
            <v>0</v>
          </cell>
          <cell r="I4786">
            <v>825000</v>
          </cell>
          <cell r="J4786">
            <v>2138000</v>
          </cell>
        </row>
        <row r="4787">
          <cell r="A4787" t="str">
            <v>P76617</v>
          </cell>
          <cell r="B4787" t="str">
            <v>JAN DURANDT</v>
          </cell>
          <cell r="C4787" t="str">
            <v>15100</v>
          </cell>
          <cell r="D4787">
            <v>1689000</v>
          </cell>
          <cell r="E4787">
            <v>168900</v>
          </cell>
          <cell r="F4787">
            <v>168900</v>
          </cell>
          <cell r="G4787">
            <v>300000</v>
          </cell>
          <cell r="H4787">
            <v>0</v>
          </cell>
          <cell r="I4787">
            <v>660000</v>
          </cell>
          <cell r="J4787">
            <v>2222000</v>
          </cell>
        </row>
        <row r="4788">
          <cell r="A4788" t="str">
            <v>P76643</v>
          </cell>
          <cell r="B4788" t="str">
            <v>AGUSTINUS ROBERT TAGHURIHI</v>
          </cell>
          <cell r="C4788" t="str">
            <v>15100</v>
          </cell>
          <cell r="D4788">
            <v>1689000</v>
          </cell>
          <cell r="E4788">
            <v>168900</v>
          </cell>
          <cell r="F4788">
            <v>84450</v>
          </cell>
          <cell r="G4788">
            <v>225000</v>
          </cell>
          <cell r="H4788">
            <v>0</v>
          </cell>
          <cell r="I4788">
            <v>319000</v>
          </cell>
          <cell r="J4788">
            <v>2138000</v>
          </cell>
        </row>
        <row r="4789">
          <cell r="A4789" t="str">
            <v>P79532</v>
          </cell>
          <cell r="B4789" t="str">
            <v>ACHMAD ZAINI, SAB</v>
          </cell>
          <cell r="C4789" t="str">
            <v>15100</v>
          </cell>
          <cell r="D4789">
            <v>1689000</v>
          </cell>
          <cell r="E4789">
            <v>168900</v>
          </cell>
          <cell r="F4789">
            <v>0</v>
          </cell>
          <cell r="G4789">
            <v>150000</v>
          </cell>
          <cell r="H4789">
            <v>900000</v>
          </cell>
          <cell r="I4789">
            <v>0</v>
          </cell>
          <cell r="J4789">
            <v>3175000</v>
          </cell>
        </row>
        <row r="4790">
          <cell r="A4790" t="str">
            <v>P81528</v>
          </cell>
          <cell r="B4790" t="str">
            <v>JUNUS KAREL HENDRIK SURENTU</v>
          </cell>
          <cell r="C4790" t="str">
            <v>15100</v>
          </cell>
          <cell r="D4790">
            <v>1207000</v>
          </cell>
          <cell r="E4790">
            <v>120700</v>
          </cell>
          <cell r="F4790">
            <v>120700</v>
          </cell>
          <cell r="G4790">
            <v>300000</v>
          </cell>
          <cell r="H4790">
            <v>0</v>
          </cell>
          <cell r="I4790">
            <v>352000</v>
          </cell>
          <cell r="J4790">
            <v>1859000</v>
          </cell>
        </row>
        <row r="4791">
          <cell r="A4791" t="str">
            <v>P82325</v>
          </cell>
          <cell r="B4791" t="str">
            <v>MICHAEL BULAHARI, A.Md.</v>
          </cell>
          <cell r="C4791" t="str">
            <v>15100</v>
          </cell>
          <cell r="D4791">
            <v>1377000</v>
          </cell>
          <cell r="E4791">
            <v>0</v>
          </cell>
          <cell r="F4791">
            <v>0</v>
          </cell>
          <cell r="G4791">
            <v>75000</v>
          </cell>
          <cell r="H4791">
            <v>0</v>
          </cell>
          <cell r="I4791">
            <v>825000</v>
          </cell>
          <cell r="J4791">
            <v>2149000</v>
          </cell>
        </row>
        <row r="4792">
          <cell r="A4792" t="str">
            <v>P82327</v>
          </cell>
          <cell r="B4792" t="str">
            <v>DONALD ESTEFANUSSIA KIROH, A.Md.</v>
          </cell>
          <cell r="C4792" t="str">
            <v>15100</v>
          </cell>
          <cell r="D4792">
            <v>1377000</v>
          </cell>
          <cell r="E4792">
            <v>137700</v>
          </cell>
          <cell r="F4792">
            <v>68850</v>
          </cell>
          <cell r="G4792">
            <v>225000</v>
          </cell>
          <cell r="H4792">
            <v>0</v>
          </cell>
          <cell r="I4792">
            <v>309760</v>
          </cell>
          <cell r="J4792">
            <v>2068000</v>
          </cell>
        </row>
        <row r="4793">
          <cell r="A4793" t="str">
            <v>P83115</v>
          </cell>
          <cell r="B4793" t="str">
            <v>ELISABETH CAROLINE PAWAN</v>
          </cell>
          <cell r="C4793" t="str">
            <v>15100</v>
          </cell>
          <cell r="D4793">
            <v>1145000</v>
          </cell>
          <cell r="E4793">
            <v>0</v>
          </cell>
          <cell r="F4793">
            <v>0</v>
          </cell>
          <cell r="G4793">
            <v>75000</v>
          </cell>
          <cell r="H4793">
            <v>0</v>
          </cell>
          <cell r="I4793">
            <v>495000</v>
          </cell>
          <cell r="J4793">
            <v>1746000</v>
          </cell>
        </row>
        <row r="4794">
          <cell r="A4794" t="str">
            <v>Q00719</v>
          </cell>
          <cell r="B4794" t="str">
            <v>VANDA CHRISTINA SEPANG, SE</v>
          </cell>
          <cell r="C4794" t="str">
            <v>15100</v>
          </cell>
          <cell r="D4794">
            <v>935000</v>
          </cell>
          <cell r="E4794">
            <v>0</v>
          </cell>
          <cell r="F4794">
            <v>0</v>
          </cell>
          <cell r="G4794">
            <v>75000</v>
          </cell>
          <cell r="H4794">
            <v>0</v>
          </cell>
          <cell r="I4794">
            <v>352000</v>
          </cell>
          <cell r="J4794">
            <v>1150000</v>
          </cell>
        </row>
        <row r="4795">
          <cell r="A4795" t="str">
            <v>P50741</v>
          </cell>
          <cell r="B4795" t="str">
            <v>HISYAM ZAINI</v>
          </cell>
          <cell r="C4795" t="str">
            <v>15110</v>
          </cell>
          <cell r="D4795">
            <v>2368000</v>
          </cell>
          <cell r="E4795">
            <v>0</v>
          </cell>
          <cell r="F4795">
            <v>0</v>
          </cell>
          <cell r="G4795">
            <v>75000</v>
          </cell>
          <cell r="H4795">
            <v>1500000</v>
          </cell>
          <cell r="I4795">
            <v>0</v>
          </cell>
          <cell r="J4795">
            <v>3575000</v>
          </cell>
        </row>
        <row r="4796">
          <cell r="A4796" t="str">
            <v>P79525</v>
          </cell>
          <cell r="B4796" t="str">
            <v>SUBAGIO, SE</v>
          </cell>
          <cell r="C4796" t="str">
            <v>15110</v>
          </cell>
          <cell r="D4796">
            <v>1806000</v>
          </cell>
          <cell r="E4796">
            <v>180600</v>
          </cell>
          <cell r="F4796">
            <v>180600</v>
          </cell>
          <cell r="G4796">
            <v>300000</v>
          </cell>
          <cell r="H4796">
            <v>900000</v>
          </cell>
          <cell r="I4796">
            <v>0</v>
          </cell>
          <cell r="J4796">
            <v>3400000</v>
          </cell>
        </row>
        <row r="4797">
          <cell r="A4797" t="str">
            <v>P81584</v>
          </cell>
          <cell r="B4797" t="str">
            <v>MUHAMMAD BACHRI MUIN</v>
          </cell>
          <cell r="C4797" t="str">
            <v>15110</v>
          </cell>
          <cell r="D4797">
            <v>1246000</v>
          </cell>
          <cell r="E4797">
            <v>124600</v>
          </cell>
          <cell r="F4797">
            <v>0</v>
          </cell>
          <cell r="G4797">
            <v>150000</v>
          </cell>
          <cell r="H4797">
            <v>0</v>
          </cell>
          <cell r="I4797">
            <v>825000</v>
          </cell>
          <cell r="J4797">
            <v>2065000</v>
          </cell>
        </row>
        <row r="4798">
          <cell r="A4798" t="str">
            <v>P82578</v>
          </cell>
          <cell r="B4798" t="str">
            <v>RAFLI HIDAYAT</v>
          </cell>
          <cell r="C4798" t="str">
            <v>15110</v>
          </cell>
          <cell r="D4798">
            <v>1164000</v>
          </cell>
          <cell r="E4798">
            <v>0</v>
          </cell>
          <cell r="F4798">
            <v>0</v>
          </cell>
          <cell r="G4798">
            <v>75000</v>
          </cell>
          <cell r="H4798">
            <v>0</v>
          </cell>
          <cell r="I4798">
            <v>407000</v>
          </cell>
          <cell r="J4798">
            <v>2065000</v>
          </cell>
        </row>
        <row r="4799">
          <cell r="A4799" t="str">
            <v>P62810</v>
          </cell>
          <cell r="B4799" t="str">
            <v>HARYONO YUARSHA, SE</v>
          </cell>
          <cell r="C4799" t="str">
            <v>15120</v>
          </cell>
          <cell r="D4799">
            <v>2211000</v>
          </cell>
          <cell r="E4799">
            <v>0</v>
          </cell>
          <cell r="F4799">
            <v>221100</v>
          </cell>
          <cell r="G4799">
            <v>225000</v>
          </cell>
          <cell r="H4799">
            <v>1500000</v>
          </cell>
          <cell r="I4799">
            <v>0</v>
          </cell>
          <cell r="J4799">
            <v>3264000</v>
          </cell>
        </row>
        <row r="4800">
          <cell r="A4800" t="str">
            <v>P63375</v>
          </cell>
          <cell r="B4800" t="str">
            <v>NURHAYATI USMAN</v>
          </cell>
          <cell r="C4800" t="str">
            <v>15120</v>
          </cell>
          <cell r="D4800">
            <v>2136000</v>
          </cell>
          <cell r="E4800">
            <v>213600</v>
          </cell>
          <cell r="F4800">
            <v>0</v>
          </cell>
          <cell r="G4800">
            <v>150000</v>
          </cell>
          <cell r="H4800">
            <v>1500000</v>
          </cell>
          <cell r="I4800">
            <v>0</v>
          </cell>
          <cell r="J4800">
            <v>3264000</v>
          </cell>
        </row>
        <row r="4801">
          <cell r="A4801" t="str">
            <v>P71605</v>
          </cell>
          <cell r="B4801" t="str">
            <v>RACHMAN IMATO</v>
          </cell>
          <cell r="C4801" t="str">
            <v>15120</v>
          </cell>
          <cell r="D4801">
            <v>1692000</v>
          </cell>
          <cell r="E4801">
            <v>169200</v>
          </cell>
          <cell r="F4801">
            <v>169200</v>
          </cell>
          <cell r="G4801">
            <v>300000</v>
          </cell>
          <cell r="H4801">
            <v>0</v>
          </cell>
          <cell r="I4801">
            <v>249480</v>
          </cell>
          <cell r="J4801">
            <v>2117000</v>
          </cell>
        </row>
        <row r="4802">
          <cell r="A4802" t="str">
            <v>P76552</v>
          </cell>
          <cell r="B4802" t="str">
            <v>THEADORA DEBORA JANIS</v>
          </cell>
          <cell r="C4802" t="str">
            <v>15120</v>
          </cell>
          <cell r="D4802">
            <v>1635000</v>
          </cell>
          <cell r="E4802">
            <v>163500</v>
          </cell>
          <cell r="F4802">
            <v>163500</v>
          </cell>
          <cell r="G4802">
            <v>300000</v>
          </cell>
          <cell r="H4802">
            <v>0</v>
          </cell>
          <cell r="I4802">
            <v>715000</v>
          </cell>
          <cell r="J4802">
            <v>2215000</v>
          </cell>
        </row>
        <row r="4803">
          <cell r="A4803" t="str">
            <v>P76567</v>
          </cell>
          <cell r="B4803" t="str">
            <v>KOESWANTO</v>
          </cell>
          <cell r="C4803" t="str">
            <v>15120</v>
          </cell>
          <cell r="D4803">
            <v>1689000</v>
          </cell>
          <cell r="E4803">
            <v>168900</v>
          </cell>
          <cell r="F4803">
            <v>168900</v>
          </cell>
          <cell r="G4803">
            <v>300000</v>
          </cell>
          <cell r="H4803">
            <v>0</v>
          </cell>
          <cell r="I4803">
            <v>792000</v>
          </cell>
          <cell r="J4803">
            <v>2289000</v>
          </cell>
        </row>
        <row r="4804">
          <cell r="A4804" t="str">
            <v>P76570</v>
          </cell>
          <cell r="B4804" t="str">
            <v>SJANE KAUNANG</v>
          </cell>
          <cell r="C4804" t="str">
            <v>15120</v>
          </cell>
          <cell r="D4804">
            <v>1635000</v>
          </cell>
          <cell r="E4804">
            <v>163500</v>
          </cell>
          <cell r="F4804">
            <v>163500</v>
          </cell>
          <cell r="G4804">
            <v>300000</v>
          </cell>
          <cell r="H4804">
            <v>0</v>
          </cell>
          <cell r="I4804">
            <v>792000</v>
          </cell>
          <cell r="J4804">
            <v>2215000</v>
          </cell>
        </row>
        <row r="4805">
          <cell r="A4805" t="str">
            <v>P78976</v>
          </cell>
          <cell r="B4805" t="str">
            <v>HIJROH PURANTO, SE</v>
          </cell>
          <cell r="C4805" t="str">
            <v>15120</v>
          </cell>
          <cell r="D4805">
            <v>1865000</v>
          </cell>
          <cell r="E4805">
            <v>186500</v>
          </cell>
          <cell r="F4805">
            <v>93250</v>
          </cell>
          <cell r="G4805">
            <v>225000</v>
          </cell>
          <cell r="H4805">
            <v>1500000</v>
          </cell>
          <cell r="I4805">
            <v>0</v>
          </cell>
          <cell r="J4805">
            <v>4485000</v>
          </cell>
        </row>
        <row r="4806">
          <cell r="A4806" t="str">
            <v>P81503</v>
          </cell>
          <cell r="B4806" t="str">
            <v>SYARIFFUDIN BASO</v>
          </cell>
          <cell r="C4806" t="str">
            <v>15120</v>
          </cell>
          <cell r="D4806">
            <v>1207000</v>
          </cell>
          <cell r="E4806">
            <v>120700</v>
          </cell>
          <cell r="F4806">
            <v>120700</v>
          </cell>
          <cell r="G4806">
            <v>300000</v>
          </cell>
          <cell r="H4806">
            <v>0</v>
          </cell>
          <cell r="I4806">
            <v>374000</v>
          </cell>
          <cell r="J4806">
            <v>1990000</v>
          </cell>
        </row>
        <row r="4807">
          <cell r="A4807" t="str">
            <v>P82313</v>
          </cell>
          <cell r="B4807" t="str">
            <v>STEVI RESLIN MAABUAT, SE.,Ak.</v>
          </cell>
          <cell r="C4807" t="str">
            <v>15120</v>
          </cell>
          <cell r="D4807">
            <v>1377000</v>
          </cell>
          <cell r="E4807">
            <v>0</v>
          </cell>
          <cell r="F4807">
            <v>0</v>
          </cell>
          <cell r="G4807">
            <v>75000</v>
          </cell>
          <cell r="H4807">
            <v>0</v>
          </cell>
          <cell r="I4807">
            <v>715000</v>
          </cell>
          <cell r="J4807">
            <v>2215000</v>
          </cell>
        </row>
        <row r="4808">
          <cell r="A4808" t="str">
            <v>P82330</v>
          </cell>
          <cell r="B4808" t="str">
            <v>VEIBRY ERLINA KOROH, SE</v>
          </cell>
          <cell r="C4808" t="str">
            <v>15120</v>
          </cell>
          <cell r="D4808">
            <v>1377000</v>
          </cell>
          <cell r="E4808">
            <v>0</v>
          </cell>
          <cell r="F4808">
            <v>0</v>
          </cell>
          <cell r="G4808">
            <v>75000</v>
          </cell>
          <cell r="H4808">
            <v>0</v>
          </cell>
          <cell r="I4808">
            <v>627000</v>
          </cell>
          <cell r="J4808">
            <v>2117000</v>
          </cell>
        </row>
        <row r="4809">
          <cell r="A4809" t="str">
            <v>Q00661</v>
          </cell>
          <cell r="B4809" t="str">
            <v>SELVY SHENDI, SH</v>
          </cell>
          <cell r="C4809" t="str">
            <v>15120</v>
          </cell>
          <cell r="D4809">
            <v>935000</v>
          </cell>
          <cell r="E4809">
            <v>0</v>
          </cell>
          <cell r="F4809">
            <v>0</v>
          </cell>
          <cell r="G4809">
            <v>75000</v>
          </cell>
          <cell r="H4809">
            <v>0</v>
          </cell>
          <cell r="I4809">
            <v>374000</v>
          </cell>
          <cell r="J4809">
            <v>1180000</v>
          </cell>
        </row>
        <row r="4810">
          <cell r="A4810" t="str">
            <v>Q00680</v>
          </cell>
          <cell r="B4810" t="str">
            <v>HEYDI LEDI BOYOH, AMD</v>
          </cell>
          <cell r="C4810" t="str">
            <v>15120</v>
          </cell>
          <cell r="D4810">
            <v>935000</v>
          </cell>
          <cell r="E4810">
            <v>0</v>
          </cell>
          <cell r="F4810">
            <v>0</v>
          </cell>
          <cell r="G4810">
            <v>75000</v>
          </cell>
          <cell r="H4810">
            <v>0</v>
          </cell>
          <cell r="I4810">
            <v>297000</v>
          </cell>
          <cell r="J4810">
            <v>1180000</v>
          </cell>
        </row>
        <row r="4811">
          <cell r="A4811" t="str">
            <v>Q00698</v>
          </cell>
          <cell r="B4811" t="str">
            <v>MYRDAL Y. SALINDEHO, ST</v>
          </cell>
          <cell r="C4811" t="str">
            <v>15120</v>
          </cell>
          <cell r="D4811">
            <v>935000</v>
          </cell>
          <cell r="E4811">
            <v>0</v>
          </cell>
          <cell r="F4811">
            <v>0</v>
          </cell>
          <cell r="G4811">
            <v>75000</v>
          </cell>
          <cell r="H4811">
            <v>0</v>
          </cell>
          <cell r="I4811">
            <v>319000</v>
          </cell>
          <cell r="J4811">
            <v>1180000</v>
          </cell>
        </row>
        <row r="4812">
          <cell r="A4812" t="str">
            <v>Q00721</v>
          </cell>
          <cell r="B4812" t="str">
            <v>TIERSA GRACE OROH, SE</v>
          </cell>
          <cell r="C4812" t="str">
            <v>15120</v>
          </cell>
          <cell r="D4812">
            <v>935000</v>
          </cell>
          <cell r="E4812">
            <v>0</v>
          </cell>
          <cell r="F4812">
            <v>0</v>
          </cell>
          <cell r="G4812">
            <v>75000</v>
          </cell>
          <cell r="H4812">
            <v>0</v>
          </cell>
          <cell r="I4812">
            <v>359040</v>
          </cell>
          <cell r="J4812">
            <v>1180000</v>
          </cell>
        </row>
        <row r="4813">
          <cell r="A4813" t="str">
            <v>P78595</v>
          </cell>
          <cell r="B4813" t="str">
            <v>BASUKI, SE</v>
          </cell>
          <cell r="C4813" t="str">
            <v>15140</v>
          </cell>
          <cell r="D4813">
            <v>1994000</v>
          </cell>
          <cell r="E4813">
            <v>199400</v>
          </cell>
          <cell r="F4813">
            <v>199400</v>
          </cell>
          <cell r="G4813">
            <v>300000</v>
          </cell>
          <cell r="H4813">
            <v>1600000</v>
          </cell>
          <cell r="I4813">
            <v>0</v>
          </cell>
          <cell r="J4813">
            <v>3538000</v>
          </cell>
        </row>
        <row r="4814">
          <cell r="A4814" t="str">
            <v>P79368</v>
          </cell>
          <cell r="B4814" t="str">
            <v>MUGIYANTO</v>
          </cell>
          <cell r="C4814" t="str">
            <v>15140</v>
          </cell>
          <cell r="D4814">
            <v>1806000</v>
          </cell>
          <cell r="E4814">
            <v>180600</v>
          </cell>
          <cell r="F4814">
            <v>180600</v>
          </cell>
          <cell r="G4814">
            <v>300000</v>
          </cell>
          <cell r="H4814">
            <v>900000</v>
          </cell>
          <cell r="I4814">
            <v>0</v>
          </cell>
          <cell r="J4814">
            <v>2808000</v>
          </cell>
        </row>
        <row r="4815">
          <cell r="A4815" t="str">
            <v>P81490</v>
          </cell>
          <cell r="B4815" t="str">
            <v>SUYAMTA</v>
          </cell>
          <cell r="C4815" t="str">
            <v>15140</v>
          </cell>
          <cell r="D4815">
            <v>1168000</v>
          </cell>
          <cell r="E4815">
            <v>116800</v>
          </cell>
          <cell r="F4815">
            <v>116800</v>
          </cell>
          <cell r="G4815">
            <v>300000</v>
          </cell>
          <cell r="H4815">
            <v>0</v>
          </cell>
          <cell r="I4815">
            <v>0</v>
          </cell>
          <cell r="J4815">
            <v>1648000</v>
          </cell>
        </row>
        <row r="4816">
          <cell r="A4816" t="str">
            <v>P82319</v>
          </cell>
          <cell r="B4816" t="str">
            <v>ROYKE FRANSISKUS TUNAS , SE.</v>
          </cell>
          <cell r="C4816" t="str">
            <v>15140</v>
          </cell>
          <cell r="D4816">
            <v>1377000</v>
          </cell>
          <cell r="E4816">
            <v>137700</v>
          </cell>
          <cell r="F4816">
            <v>0</v>
          </cell>
          <cell r="G4816">
            <v>150000</v>
          </cell>
          <cell r="H4816">
            <v>0</v>
          </cell>
          <cell r="I4816">
            <v>583000</v>
          </cell>
          <cell r="J4816">
            <v>1905000</v>
          </cell>
        </row>
        <row r="4817">
          <cell r="A4817" t="str">
            <v>P82484</v>
          </cell>
          <cell r="B4817" t="str">
            <v>RACHMAT DJAFAR</v>
          </cell>
          <cell r="C4817" t="str">
            <v>15140</v>
          </cell>
          <cell r="D4817">
            <v>1204000</v>
          </cell>
          <cell r="E4817">
            <v>120400</v>
          </cell>
          <cell r="F4817">
            <v>60200</v>
          </cell>
          <cell r="G4817">
            <v>225000</v>
          </cell>
          <cell r="H4817">
            <v>0</v>
          </cell>
          <cell r="I4817">
            <v>825000</v>
          </cell>
          <cell r="J4817">
            <v>1777000</v>
          </cell>
        </row>
        <row r="4818">
          <cell r="A4818" t="str">
            <v>P82938</v>
          </cell>
          <cell r="B4818" t="str">
            <v>FITRIA FIRDAUS BOTUTIHE</v>
          </cell>
          <cell r="C4818" t="str">
            <v>15140</v>
          </cell>
          <cell r="D4818">
            <v>1145000</v>
          </cell>
          <cell r="E4818">
            <v>0</v>
          </cell>
          <cell r="F4818">
            <v>0</v>
          </cell>
          <cell r="G4818">
            <v>75000</v>
          </cell>
          <cell r="H4818">
            <v>0</v>
          </cell>
          <cell r="I4818">
            <v>495000</v>
          </cell>
          <cell r="J4818">
            <v>1777000</v>
          </cell>
        </row>
        <row r="4819">
          <cell r="A4819" t="str">
            <v>P83130</v>
          </cell>
          <cell r="B4819" t="str">
            <v>OKWAN SAKTI MADUNDANG</v>
          </cell>
          <cell r="C4819" t="str">
            <v>15140</v>
          </cell>
          <cell r="D4819">
            <v>1145000</v>
          </cell>
          <cell r="E4819">
            <v>0</v>
          </cell>
          <cell r="F4819">
            <v>0</v>
          </cell>
          <cell r="G4819">
            <v>75000</v>
          </cell>
          <cell r="H4819">
            <v>0</v>
          </cell>
          <cell r="I4819">
            <v>352000</v>
          </cell>
          <cell r="J4819">
            <v>1610000</v>
          </cell>
        </row>
        <row r="4820">
          <cell r="A4820" t="str">
            <v>Q00711</v>
          </cell>
          <cell r="B4820" t="str">
            <v>ALMA YADANA MANIK, SE</v>
          </cell>
          <cell r="C4820" t="str">
            <v>15140</v>
          </cell>
          <cell r="D4820">
            <v>935000</v>
          </cell>
          <cell r="E4820">
            <v>0</v>
          </cell>
          <cell r="F4820">
            <v>0</v>
          </cell>
          <cell r="G4820">
            <v>75000</v>
          </cell>
          <cell r="H4820">
            <v>0</v>
          </cell>
          <cell r="I4820">
            <v>352000</v>
          </cell>
          <cell r="J4820">
            <v>1060000</v>
          </cell>
        </row>
        <row r="4821">
          <cell r="A4821" t="str">
            <v>P78645</v>
          </cell>
          <cell r="B4821" t="str">
            <v>PURWANTO, SE</v>
          </cell>
          <cell r="C4821" t="str">
            <v>15150</v>
          </cell>
          <cell r="D4821">
            <v>1930000</v>
          </cell>
          <cell r="E4821">
            <v>193000</v>
          </cell>
          <cell r="F4821">
            <v>193000</v>
          </cell>
          <cell r="G4821">
            <v>300000</v>
          </cell>
          <cell r="H4821">
            <v>1500000</v>
          </cell>
          <cell r="I4821">
            <v>0</v>
          </cell>
          <cell r="J4821">
            <v>2925000</v>
          </cell>
        </row>
        <row r="4822">
          <cell r="A4822" t="str">
            <v>P82922</v>
          </cell>
          <cell r="B4822" t="str">
            <v>CLIF HENDRIK LASUT</v>
          </cell>
          <cell r="C4822" t="str">
            <v>15150</v>
          </cell>
          <cell r="D4822">
            <v>1145000</v>
          </cell>
          <cell r="E4822">
            <v>0</v>
          </cell>
          <cell r="F4822">
            <v>0</v>
          </cell>
          <cell r="G4822">
            <v>75000</v>
          </cell>
          <cell r="H4822">
            <v>0</v>
          </cell>
          <cell r="I4822">
            <v>407000</v>
          </cell>
          <cell r="J4822">
            <v>1777000</v>
          </cell>
        </row>
        <row r="4823">
          <cell r="A4823" t="str">
            <v>Q00722</v>
          </cell>
          <cell r="B4823" t="str">
            <v>ZAINUDDIN TAHUMAN, SH</v>
          </cell>
          <cell r="C4823" t="str">
            <v>15150</v>
          </cell>
          <cell r="D4823">
            <v>935000</v>
          </cell>
          <cell r="E4823">
            <v>0</v>
          </cell>
          <cell r="F4823">
            <v>0</v>
          </cell>
          <cell r="G4823">
            <v>75000</v>
          </cell>
          <cell r="H4823">
            <v>0</v>
          </cell>
          <cell r="I4823">
            <v>297000</v>
          </cell>
          <cell r="J4823">
            <v>1060000</v>
          </cell>
        </row>
        <row r="4824">
          <cell r="A4824" t="str">
            <v>P81496</v>
          </cell>
          <cell r="B4824" t="str">
            <v>BUDIONO, SE</v>
          </cell>
          <cell r="C4824" t="str">
            <v>15160</v>
          </cell>
          <cell r="D4824">
            <v>1168000</v>
          </cell>
          <cell r="E4824">
            <v>116800</v>
          </cell>
          <cell r="F4824">
            <v>116800</v>
          </cell>
          <cell r="G4824">
            <v>300000</v>
          </cell>
          <cell r="H4824">
            <v>0</v>
          </cell>
          <cell r="I4824">
            <v>374000</v>
          </cell>
          <cell r="J4824">
            <v>1648000</v>
          </cell>
        </row>
        <row r="4825">
          <cell r="A4825" t="str">
            <v>P82476</v>
          </cell>
          <cell r="B4825" t="str">
            <v>MARHADI INDRA SASMITA YUNUS</v>
          </cell>
          <cell r="C4825" t="str">
            <v>15160</v>
          </cell>
          <cell r="D4825">
            <v>1204000</v>
          </cell>
          <cell r="E4825">
            <v>120400</v>
          </cell>
          <cell r="F4825">
            <v>60200</v>
          </cell>
          <cell r="G4825">
            <v>225000</v>
          </cell>
          <cell r="H4825">
            <v>0</v>
          </cell>
          <cell r="I4825">
            <v>792000</v>
          </cell>
          <cell r="J4825">
            <v>1777000</v>
          </cell>
        </row>
        <row r="4826">
          <cell r="A4826" t="str">
            <v>P82917</v>
          </cell>
          <cell r="B4826" t="str">
            <v>DEWI NOVI ASTUTI LIEDANY</v>
          </cell>
          <cell r="C4826" t="str">
            <v>15160</v>
          </cell>
          <cell r="D4826">
            <v>1145000</v>
          </cell>
          <cell r="E4826">
            <v>0</v>
          </cell>
          <cell r="F4826">
            <v>0</v>
          </cell>
          <cell r="G4826">
            <v>75000</v>
          </cell>
          <cell r="H4826">
            <v>0</v>
          </cell>
          <cell r="I4826">
            <v>583000</v>
          </cell>
          <cell r="J4826">
            <v>1777000</v>
          </cell>
        </row>
        <row r="4827">
          <cell r="A4827" t="str">
            <v>P82932</v>
          </cell>
          <cell r="B4827" t="str">
            <v>FIKA DUNGGIO</v>
          </cell>
          <cell r="C4827" t="str">
            <v>15160</v>
          </cell>
          <cell r="D4827">
            <v>1145000</v>
          </cell>
          <cell r="E4827">
            <v>0</v>
          </cell>
          <cell r="F4827">
            <v>0</v>
          </cell>
          <cell r="G4827">
            <v>75000</v>
          </cell>
          <cell r="H4827">
            <v>0</v>
          </cell>
          <cell r="I4827">
            <v>825000</v>
          </cell>
          <cell r="J4827">
            <v>1777000</v>
          </cell>
        </row>
        <row r="4828">
          <cell r="A4828" t="str">
            <v>P83124</v>
          </cell>
          <cell r="B4828" t="str">
            <v>MELKY VICTORY ONSIK</v>
          </cell>
          <cell r="C4828" t="str">
            <v>15160</v>
          </cell>
          <cell r="D4828">
            <v>1145000</v>
          </cell>
          <cell r="E4828">
            <v>0</v>
          </cell>
          <cell r="F4828">
            <v>0</v>
          </cell>
          <cell r="G4828">
            <v>75000</v>
          </cell>
          <cell r="H4828">
            <v>0</v>
          </cell>
          <cell r="I4828">
            <v>550000</v>
          </cell>
          <cell r="J4828">
            <v>1610000</v>
          </cell>
        </row>
        <row r="4829">
          <cell r="A4829" t="str">
            <v>P83598</v>
          </cell>
          <cell r="B4829" t="str">
            <v>YASSINTA YEASSY RAHAYAAN, SE</v>
          </cell>
          <cell r="C4829" t="str">
            <v>15160</v>
          </cell>
          <cell r="D4829">
            <v>946400</v>
          </cell>
          <cell r="E4829">
            <v>0</v>
          </cell>
          <cell r="F4829">
            <v>0</v>
          </cell>
          <cell r="G4829">
            <v>75000</v>
          </cell>
          <cell r="H4829">
            <v>0</v>
          </cell>
          <cell r="I4829">
            <v>0</v>
          </cell>
          <cell r="J4829">
            <v>1334400</v>
          </cell>
        </row>
        <row r="4830">
          <cell r="A4830" t="str">
            <v>P80094</v>
          </cell>
          <cell r="B4830" t="str">
            <v>BAMBANG SUTANTO, SE</v>
          </cell>
          <cell r="C4830" t="str">
            <v>15170</v>
          </cell>
          <cell r="D4830">
            <v>1744000</v>
          </cell>
          <cell r="E4830">
            <v>174400</v>
          </cell>
          <cell r="F4830">
            <v>174400</v>
          </cell>
          <cell r="G4830">
            <v>300000</v>
          </cell>
          <cell r="H4830">
            <v>900000</v>
          </cell>
          <cell r="I4830">
            <v>0</v>
          </cell>
          <cell r="J4830">
            <v>3302000</v>
          </cell>
        </row>
        <row r="4831">
          <cell r="A4831" t="str">
            <v>P81524</v>
          </cell>
          <cell r="B4831" t="str">
            <v>NOCH JACOB TAMPI</v>
          </cell>
          <cell r="C4831" t="str">
            <v>15170</v>
          </cell>
          <cell r="D4831">
            <v>1207000</v>
          </cell>
          <cell r="E4831">
            <v>120700</v>
          </cell>
          <cell r="F4831">
            <v>120700</v>
          </cell>
          <cell r="G4831">
            <v>300000</v>
          </cell>
          <cell r="H4831">
            <v>0</v>
          </cell>
          <cell r="I4831">
            <v>330000</v>
          </cell>
          <cell r="J4831">
            <v>1932000</v>
          </cell>
        </row>
        <row r="4832">
          <cell r="A4832" t="str">
            <v>P82471</v>
          </cell>
          <cell r="B4832" t="str">
            <v>FLAVIUS WILFRIED EVERT TATANGINDATU</v>
          </cell>
          <cell r="C4832" t="str">
            <v>15170</v>
          </cell>
          <cell r="D4832">
            <v>1204000</v>
          </cell>
          <cell r="E4832">
            <v>0</v>
          </cell>
          <cell r="F4832">
            <v>0</v>
          </cell>
          <cell r="G4832">
            <v>75000</v>
          </cell>
          <cell r="H4832">
            <v>0</v>
          </cell>
          <cell r="I4832">
            <v>693000</v>
          </cell>
          <cell r="J4832">
            <v>1928000</v>
          </cell>
        </row>
        <row r="4833">
          <cell r="A4833" t="str">
            <v>P82919</v>
          </cell>
          <cell r="B4833" t="str">
            <v>FRANSISCO ANDREAS TALOT</v>
          </cell>
          <cell r="C4833" t="str">
            <v>15170</v>
          </cell>
          <cell r="D4833">
            <v>1145000</v>
          </cell>
          <cell r="E4833">
            <v>114500</v>
          </cell>
          <cell r="F4833">
            <v>0</v>
          </cell>
          <cell r="G4833">
            <v>150000</v>
          </cell>
          <cell r="H4833">
            <v>0</v>
          </cell>
          <cell r="I4833">
            <v>495000</v>
          </cell>
          <cell r="J4833">
            <v>1928000</v>
          </cell>
        </row>
        <row r="4834">
          <cell r="A4834" t="str">
            <v>Q00713</v>
          </cell>
          <cell r="B4834" t="str">
            <v>AMBRI CECIADY P.D, SE</v>
          </cell>
          <cell r="C4834" t="str">
            <v>15170</v>
          </cell>
          <cell r="D4834">
            <v>935000</v>
          </cell>
          <cell r="E4834">
            <v>0</v>
          </cell>
          <cell r="F4834">
            <v>0</v>
          </cell>
          <cell r="G4834">
            <v>75000</v>
          </cell>
          <cell r="H4834">
            <v>0</v>
          </cell>
          <cell r="I4834">
            <v>297000</v>
          </cell>
          <cell r="J4834">
            <v>1150000</v>
          </cell>
        </row>
        <row r="4835">
          <cell r="A4835" t="str">
            <v>P76533</v>
          </cell>
          <cell r="B4835" t="str">
            <v>DEKY WELLY ERING</v>
          </cell>
          <cell r="C4835" t="str">
            <v>15180</v>
          </cell>
          <cell r="D4835">
            <v>1635000</v>
          </cell>
          <cell r="E4835">
            <v>163500</v>
          </cell>
          <cell r="F4835">
            <v>163500</v>
          </cell>
          <cell r="G4835">
            <v>300000</v>
          </cell>
          <cell r="H4835">
            <v>0</v>
          </cell>
          <cell r="I4835">
            <v>435600</v>
          </cell>
          <cell r="J4835">
            <v>2149000</v>
          </cell>
        </row>
        <row r="4836">
          <cell r="A4836" t="str">
            <v>P76616</v>
          </cell>
          <cell r="B4836" t="str">
            <v>MEGROBBY ELI UMBOH</v>
          </cell>
          <cell r="C4836" t="str">
            <v>15180</v>
          </cell>
          <cell r="D4836">
            <v>1689000</v>
          </cell>
          <cell r="E4836">
            <v>168900</v>
          </cell>
          <cell r="F4836">
            <v>168900</v>
          </cell>
          <cell r="G4836">
            <v>300000</v>
          </cell>
          <cell r="H4836">
            <v>0</v>
          </cell>
          <cell r="I4836">
            <v>825000</v>
          </cell>
          <cell r="J4836">
            <v>2222000</v>
          </cell>
        </row>
        <row r="4837">
          <cell r="A4837" t="str">
            <v>P80273</v>
          </cell>
          <cell r="B4837" t="str">
            <v>SEMMY ANDRIES PAULUS, S.E.</v>
          </cell>
          <cell r="C4837" t="str">
            <v>15180</v>
          </cell>
          <cell r="D4837">
            <v>1923000</v>
          </cell>
          <cell r="E4837">
            <v>192300</v>
          </cell>
          <cell r="F4837">
            <v>192300</v>
          </cell>
          <cell r="G4837">
            <v>300000</v>
          </cell>
          <cell r="H4837">
            <v>1500000</v>
          </cell>
          <cell r="I4837">
            <v>0</v>
          </cell>
          <cell r="J4837">
            <v>3432000</v>
          </cell>
        </row>
        <row r="4838">
          <cell r="A4838" t="str">
            <v>P82611</v>
          </cell>
          <cell r="B4838" t="str">
            <v>REZAL FAHLEWI ABDUSSAMAD</v>
          </cell>
          <cell r="C4838" t="str">
            <v>15180</v>
          </cell>
          <cell r="D4838">
            <v>1018000</v>
          </cell>
          <cell r="E4838">
            <v>0</v>
          </cell>
          <cell r="F4838">
            <v>0</v>
          </cell>
          <cell r="G4838">
            <v>75000</v>
          </cell>
          <cell r="H4838">
            <v>0</v>
          </cell>
          <cell r="I4838">
            <v>330000</v>
          </cell>
          <cell r="J4838">
            <v>1789000</v>
          </cell>
        </row>
        <row r="4839">
          <cell r="A4839" t="str">
            <v>P82926</v>
          </cell>
          <cell r="B4839" t="str">
            <v>FALDY REYMOND TINGGOGOY</v>
          </cell>
          <cell r="C4839" t="str">
            <v>15180</v>
          </cell>
          <cell r="D4839">
            <v>1145000</v>
          </cell>
          <cell r="E4839">
            <v>0</v>
          </cell>
          <cell r="F4839">
            <v>0</v>
          </cell>
          <cell r="G4839">
            <v>75000</v>
          </cell>
          <cell r="H4839">
            <v>0</v>
          </cell>
          <cell r="I4839">
            <v>396000</v>
          </cell>
          <cell r="J4839">
            <v>1928000</v>
          </cell>
        </row>
        <row r="4840">
          <cell r="A4840" t="str">
            <v>Q00668</v>
          </cell>
          <cell r="B4840" t="str">
            <v>FREITTY FENNY KOTAMBUNAN, SE</v>
          </cell>
          <cell r="C4840" t="str">
            <v>15180</v>
          </cell>
          <cell r="D4840">
            <v>935000</v>
          </cell>
          <cell r="E4840">
            <v>0</v>
          </cell>
          <cell r="F4840">
            <v>0</v>
          </cell>
          <cell r="G4840">
            <v>75000</v>
          </cell>
          <cell r="H4840">
            <v>0</v>
          </cell>
          <cell r="I4840">
            <v>297000</v>
          </cell>
          <cell r="J4840">
            <v>1150000</v>
          </cell>
        </row>
        <row r="4841">
          <cell r="A4841" t="str">
            <v>Q00669</v>
          </cell>
          <cell r="B4841" t="str">
            <v>ESTHER S.C. POLI, SE</v>
          </cell>
          <cell r="C4841" t="str">
            <v>15180</v>
          </cell>
          <cell r="D4841">
            <v>935000</v>
          </cell>
          <cell r="E4841">
            <v>0</v>
          </cell>
          <cell r="F4841">
            <v>0</v>
          </cell>
          <cell r="G4841">
            <v>75000</v>
          </cell>
          <cell r="H4841">
            <v>0</v>
          </cell>
          <cell r="I4841">
            <v>319000</v>
          </cell>
          <cell r="J4841">
            <v>1150000</v>
          </cell>
        </row>
        <row r="4842">
          <cell r="A4842" t="str">
            <v>P66201</v>
          </cell>
          <cell r="B4842" t="str">
            <v>LADIDO ABDUL KADIR, SE</v>
          </cell>
          <cell r="C4842" t="str">
            <v>15190</v>
          </cell>
          <cell r="D4842">
            <v>2284000</v>
          </cell>
          <cell r="E4842">
            <v>228400</v>
          </cell>
          <cell r="F4842">
            <v>228400</v>
          </cell>
          <cell r="G4842">
            <v>300000</v>
          </cell>
          <cell r="H4842">
            <v>2100000</v>
          </cell>
          <cell r="I4842">
            <v>0</v>
          </cell>
          <cell r="J4842">
            <v>5037000</v>
          </cell>
        </row>
        <row r="4843">
          <cell r="A4843" t="str">
            <v>P80486</v>
          </cell>
          <cell r="B4843" t="str">
            <v>YOHANES NARAHAWARIN, SE.</v>
          </cell>
          <cell r="C4843" t="str">
            <v>15190</v>
          </cell>
          <cell r="D4843">
            <v>1799000</v>
          </cell>
          <cell r="E4843">
            <v>179900</v>
          </cell>
          <cell r="F4843">
            <v>0</v>
          </cell>
          <cell r="G4843">
            <v>150000</v>
          </cell>
          <cell r="H4843">
            <v>1500000</v>
          </cell>
          <cell r="I4843">
            <v>0</v>
          </cell>
          <cell r="J4843">
            <v>3504000</v>
          </cell>
        </row>
        <row r="4844">
          <cell r="A4844" t="str">
            <v>P81551</v>
          </cell>
          <cell r="B4844" t="str">
            <v>SELVY</v>
          </cell>
          <cell r="C4844" t="str">
            <v>15190</v>
          </cell>
          <cell r="D4844">
            <v>1207000</v>
          </cell>
          <cell r="E4844">
            <v>0</v>
          </cell>
          <cell r="F4844">
            <v>120700</v>
          </cell>
          <cell r="G4844">
            <v>225000</v>
          </cell>
          <cell r="H4844">
            <v>0</v>
          </cell>
          <cell r="I4844">
            <v>314160</v>
          </cell>
          <cell r="J4844">
            <v>2049000</v>
          </cell>
        </row>
        <row r="4845">
          <cell r="A4845" t="str">
            <v>P81934</v>
          </cell>
          <cell r="B4845" t="str">
            <v>BAHTIAR, SE.</v>
          </cell>
          <cell r="C4845" t="str">
            <v>15190</v>
          </cell>
          <cell r="D4845">
            <v>1425000</v>
          </cell>
          <cell r="E4845">
            <v>142500</v>
          </cell>
          <cell r="F4845">
            <v>142500</v>
          </cell>
          <cell r="G4845">
            <v>300000</v>
          </cell>
          <cell r="H4845">
            <v>0</v>
          </cell>
          <cell r="I4845">
            <v>825000</v>
          </cell>
          <cell r="J4845">
            <v>2377000</v>
          </cell>
        </row>
        <row r="4846">
          <cell r="A4846" t="str">
            <v>P82466</v>
          </cell>
          <cell r="B4846" t="str">
            <v>CANDRA CRISTIAN TENDA</v>
          </cell>
          <cell r="C4846" t="str">
            <v>15190</v>
          </cell>
          <cell r="D4846">
            <v>1204000</v>
          </cell>
          <cell r="E4846">
            <v>120400</v>
          </cell>
          <cell r="F4846">
            <v>60200</v>
          </cell>
          <cell r="G4846">
            <v>225000</v>
          </cell>
          <cell r="H4846">
            <v>0</v>
          </cell>
          <cell r="I4846">
            <v>759000</v>
          </cell>
          <cell r="J4846">
            <v>2217000</v>
          </cell>
        </row>
        <row r="4847">
          <cell r="A4847" t="str">
            <v>P82579</v>
          </cell>
          <cell r="B4847" t="str">
            <v>SARIF HIDAYAT</v>
          </cell>
          <cell r="C4847" t="str">
            <v>15190</v>
          </cell>
          <cell r="D4847">
            <v>1126000</v>
          </cell>
          <cell r="E4847">
            <v>112600</v>
          </cell>
          <cell r="F4847">
            <v>0</v>
          </cell>
          <cell r="G4847">
            <v>150000</v>
          </cell>
          <cell r="H4847">
            <v>0</v>
          </cell>
          <cell r="I4847">
            <v>550000</v>
          </cell>
          <cell r="J4847">
            <v>2049000</v>
          </cell>
        </row>
        <row r="4848">
          <cell r="A4848" t="str">
            <v>P83119</v>
          </cell>
          <cell r="B4848" t="str">
            <v>HANDRI MASIHOR</v>
          </cell>
          <cell r="C4848" t="str">
            <v>15190</v>
          </cell>
          <cell r="D4848">
            <v>1145000</v>
          </cell>
          <cell r="E4848">
            <v>0</v>
          </cell>
          <cell r="F4848">
            <v>0</v>
          </cell>
          <cell r="G4848">
            <v>75000</v>
          </cell>
          <cell r="H4848">
            <v>0</v>
          </cell>
          <cell r="I4848">
            <v>792000</v>
          </cell>
          <cell r="J4848">
            <v>1928000</v>
          </cell>
        </row>
        <row r="4849">
          <cell r="A4849" t="str">
            <v>P83603</v>
          </cell>
          <cell r="B4849" t="str">
            <v>ANDINI KURNIA SARI,SE</v>
          </cell>
          <cell r="C4849" t="str">
            <v>15190</v>
          </cell>
          <cell r="D4849">
            <v>946400</v>
          </cell>
          <cell r="E4849">
            <v>0</v>
          </cell>
          <cell r="F4849">
            <v>0</v>
          </cell>
          <cell r="G4849">
            <v>75000</v>
          </cell>
          <cell r="H4849">
            <v>0</v>
          </cell>
          <cell r="I4849">
            <v>0</v>
          </cell>
          <cell r="J4849">
            <v>1598400</v>
          </cell>
        </row>
        <row r="4850">
          <cell r="A4850" t="str">
            <v>P79601</v>
          </cell>
          <cell r="B4850" t="str">
            <v>MARTHINUS SIAMPA, SE</v>
          </cell>
          <cell r="C4850" t="str">
            <v>15200</v>
          </cell>
          <cell r="D4850">
            <v>2128000</v>
          </cell>
          <cell r="E4850">
            <v>212800</v>
          </cell>
          <cell r="F4850">
            <v>212800</v>
          </cell>
          <cell r="G4850">
            <v>300000</v>
          </cell>
          <cell r="H4850">
            <v>2100000</v>
          </cell>
          <cell r="I4850">
            <v>0</v>
          </cell>
          <cell r="J4850">
            <v>5037000</v>
          </cell>
        </row>
        <row r="4851">
          <cell r="A4851" t="str">
            <v>P81933</v>
          </cell>
          <cell r="B4851" t="str">
            <v>MUHAMMAD JAYA MULYADI, SE.</v>
          </cell>
          <cell r="C4851" t="str">
            <v>15200</v>
          </cell>
          <cell r="D4851">
            <v>1425000</v>
          </cell>
          <cell r="E4851">
            <v>142500</v>
          </cell>
          <cell r="F4851">
            <v>142500</v>
          </cell>
          <cell r="G4851">
            <v>300000</v>
          </cell>
          <cell r="H4851">
            <v>0</v>
          </cell>
          <cell r="I4851">
            <v>825000</v>
          </cell>
          <cell r="J4851">
            <v>2377000</v>
          </cell>
        </row>
        <row r="4852">
          <cell r="A4852" t="str">
            <v>P82464</v>
          </cell>
          <cell r="B4852" t="str">
            <v>AHMAD FADLY SANJAYA</v>
          </cell>
          <cell r="C4852" t="str">
            <v>15200</v>
          </cell>
          <cell r="D4852">
            <v>1204000</v>
          </cell>
          <cell r="E4852">
            <v>0</v>
          </cell>
          <cell r="F4852">
            <v>0</v>
          </cell>
          <cell r="G4852">
            <v>75000</v>
          </cell>
          <cell r="H4852">
            <v>0</v>
          </cell>
          <cell r="I4852">
            <v>0</v>
          </cell>
          <cell r="J4852">
            <v>2217000</v>
          </cell>
        </row>
        <row r="4853">
          <cell r="A4853" t="str">
            <v>P82575</v>
          </cell>
          <cell r="B4853" t="str">
            <v>FADLI MUNTIR</v>
          </cell>
          <cell r="C4853" t="str">
            <v>15200</v>
          </cell>
          <cell r="D4853">
            <v>1164000</v>
          </cell>
          <cell r="E4853">
            <v>0</v>
          </cell>
          <cell r="F4853">
            <v>0</v>
          </cell>
          <cell r="G4853">
            <v>75000</v>
          </cell>
          <cell r="H4853">
            <v>0</v>
          </cell>
          <cell r="I4853">
            <v>528000</v>
          </cell>
          <cell r="J4853">
            <v>2217000</v>
          </cell>
        </row>
        <row r="4854">
          <cell r="A4854" t="str">
            <v>P82588</v>
          </cell>
          <cell r="B4854" t="str">
            <v>HAIRUDIN</v>
          </cell>
          <cell r="C4854" t="str">
            <v>15200</v>
          </cell>
          <cell r="D4854">
            <v>1164000</v>
          </cell>
          <cell r="E4854">
            <v>0</v>
          </cell>
          <cell r="F4854">
            <v>0</v>
          </cell>
          <cell r="G4854">
            <v>75000</v>
          </cell>
          <cell r="H4854">
            <v>0</v>
          </cell>
          <cell r="I4854">
            <v>825000</v>
          </cell>
          <cell r="J4854">
            <v>2217000</v>
          </cell>
        </row>
        <row r="4855">
          <cell r="A4855" t="str">
            <v>P83131</v>
          </cell>
          <cell r="B4855" t="str">
            <v>PANGALINAN MATANDUNG</v>
          </cell>
          <cell r="C4855" t="str">
            <v>15200</v>
          </cell>
          <cell r="D4855">
            <v>1145000</v>
          </cell>
          <cell r="E4855">
            <v>0</v>
          </cell>
          <cell r="F4855">
            <v>0</v>
          </cell>
          <cell r="G4855">
            <v>75000</v>
          </cell>
          <cell r="H4855">
            <v>0</v>
          </cell>
          <cell r="I4855">
            <v>374000</v>
          </cell>
          <cell r="J4855">
            <v>1928000</v>
          </cell>
        </row>
        <row r="4856">
          <cell r="A4856" t="str">
            <v>P83599</v>
          </cell>
          <cell r="B4856" t="str">
            <v>DELVIANI,SE</v>
          </cell>
          <cell r="C4856" t="str">
            <v>15200</v>
          </cell>
          <cell r="D4856">
            <v>946400</v>
          </cell>
          <cell r="E4856">
            <v>0</v>
          </cell>
          <cell r="F4856">
            <v>0</v>
          </cell>
          <cell r="G4856">
            <v>75000</v>
          </cell>
          <cell r="H4856">
            <v>0</v>
          </cell>
          <cell r="I4856">
            <v>0</v>
          </cell>
          <cell r="J4856">
            <v>1598400</v>
          </cell>
        </row>
        <row r="4857">
          <cell r="A4857" t="str">
            <v>P83602</v>
          </cell>
          <cell r="B4857" t="str">
            <v>SARMINI,SE</v>
          </cell>
          <cell r="C4857" t="str">
            <v>15200</v>
          </cell>
          <cell r="D4857">
            <v>946400</v>
          </cell>
          <cell r="E4857">
            <v>0</v>
          </cell>
          <cell r="F4857">
            <v>0</v>
          </cell>
          <cell r="G4857">
            <v>75000</v>
          </cell>
          <cell r="H4857">
            <v>0</v>
          </cell>
          <cell r="I4857">
            <v>0</v>
          </cell>
          <cell r="J4857">
            <v>1598400</v>
          </cell>
        </row>
        <row r="4858">
          <cell r="A4858" t="str">
            <v>P80480</v>
          </cell>
          <cell r="B4858" t="str">
            <v>JOHN NIXON TUMBEL, S.Sos.</v>
          </cell>
          <cell r="C4858" t="str">
            <v>15210</v>
          </cell>
          <cell r="D4858">
            <v>1799000</v>
          </cell>
          <cell r="E4858">
            <v>179900</v>
          </cell>
          <cell r="F4858">
            <v>179900</v>
          </cell>
          <cell r="G4858">
            <v>300000</v>
          </cell>
          <cell r="H4858">
            <v>1500000</v>
          </cell>
          <cell r="I4858">
            <v>0</v>
          </cell>
          <cell r="J4858">
            <v>3796000</v>
          </cell>
        </row>
        <row r="4859">
          <cell r="A4859" t="str">
            <v>P80686</v>
          </cell>
          <cell r="B4859" t="str">
            <v>AKHMAD</v>
          </cell>
          <cell r="C4859" t="str">
            <v>15210</v>
          </cell>
          <cell r="D4859">
            <v>1333000</v>
          </cell>
          <cell r="E4859">
            <v>133300</v>
          </cell>
          <cell r="F4859">
            <v>133300</v>
          </cell>
          <cell r="G4859">
            <v>300000</v>
          </cell>
          <cell r="H4859">
            <v>0</v>
          </cell>
          <cell r="I4859">
            <v>583000</v>
          </cell>
          <cell r="J4859">
            <v>2297000</v>
          </cell>
        </row>
        <row r="4860">
          <cell r="A4860" t="str">
            <v>P81579</v>
          </cell>
          <cell r="B4860" t="str">
            <v>IMAL</v>
          </cell>
          <cell r="C4860" t="str">
            <v>15210</v>
          </cell>
          <cell r="D4860">
            <v>1168000</v>
          </cell>
          <cell r="E4860">
            <v>116800</v>
          </cell>
          <cell r="F4860">
            <v>116800</v>
          </cell>
          <cell r="G4860">
            <v>300000</v>
          </cell>
          <cell r="H4860">
            <v>0</v>
          </cell>
          <cell r="I4860">
            <v>280720</v>
          </cell>
          <cell r="J4860">
            <v>2056000</v>
          </cell>
        </row>
        <row r="4861">
          <cell r="A4861" t="str">
            <v>P82582</v>
          </cell>
          <cell r="B4861" t="str">
            <v>MUHAMMAD FAJRIN</v>
          </cell>
          <cell r="C4861" t="str">
            <v>15210</v>
          </cell>
          <cell r="D4861">
            <v>1126000</v>
          </cell>
          <cell r="E4861">
            <v>0</v>
          </cell>
          <cell r="F4861">
            <v>0</v>
          </cell>
          <cell r="G4861">
            <v>75000</v>
          </cell>
          <cell r="H4861">
            <v>0</v>
          </cell>
          <cell r="I4861">
            <v>495000</v>
          </cell>
          <cell r="J4861">
            <v>2049000</v>
          </cell>
        </row>
        <row r="4862">
          <cell r="A4862" t="str">
            <v>P82584</v>
          </cell>
          <cell r="B4862" t="str">
            <v>MAULANA MUHLIS SYAHRUDIN OHOI TENAN</v>
          </cell>
          <cell r="C4862" t="str">
            <v>15210</v>
          </cell>
          <cell r="D4862">
            <v>1164000</v>
          </cell>
          <cell r="E4862">
            <v>0</v>
          </cell>
          <cell r="F4862">
            <v>0</v>
          </cell>
          <cell r="G4862">
            <v>75000</v>
          </cell>
          <cell r="H4862">
            <v>0</v>
          </cell>
          <cell r="I4862">
            <v>825000</v>
          </cell>
          <cell r="J4862">
            <v>2217000</v>
          </cell>
        </row>
        <row r="4863">
          <cell r="A4863" t="str">
            <v>P82586</v>
          </cell>
          <cell r="B4863" t="str">
            <v>JUL KIFLY</v>
          </cell>
          <cell r="C4863" t="str">
            <v>15210</v>
          </cell>
          <cell r="D4863">
            <v>1164000</v>
          </cell>
          <cell r="E4863">
            <v>0</v>
          </cell>
          <cell r="F4863">
            <v>0</v>
          </cell>
          <cell r="G4863">
            <v>75000</v>
          </cell>
          <cell r="H4863">
            <v>0</v>
          </cell>
          <cell r="I4863">
            <v>825000</v>
          </cell>
          <cell r="J4863">
            <v>2217000</v>
          </cell>
        </row>
        <row r="4864">
          <cell r="A4864" t="str">
            <v>P83126</v>
          </cell>
          <cell r="B4864" t="str">
            <v>MICHAEL GUNTHER LEWAHERILLA</v>
          </cell>
          <cell r="C4864" t="str">
            <v>15210</v>
          </cell>
          <cell r="D4864">
            <v>1145000</v>
          </cell>
          <cell r="E4864">
            <v>0</v>
          </cell>
          <cell r="F4864">
            <v>0</v>
          </cell>
          <cell r="G4864">
            <v>75000</v>
          </cell>
          <cell r="H4864">
            <v>0</v>
          </cell>
          <cell r="I4864">
            <v>330000</v>
          </cell>
          <cell r="J4864">
            <v>1928000</v>
          </cell>
        </row>
        <row r="4865">
          <cell r="A4865" t="str">
            <v>P79866</v>
          </cell>
          <cell r="B4865" t="str">
            <v>MOCH BUSRO, SE</v>
          </cell>
          <cell r="C4865" t="str">
            <v>15220</v>
          </cell>
          <cell r="D4865">
            <v>1799000</v>
          </cell>
          <cell r="E4865">
            <v>179900</v>
          </cell>
          <cell r="F4865">
            <v>89950</v>
          </cell>
          <cell r="G4865">
            <v>225000</v>
          </cell>
          <cell r="H4865">
            <v>1500000</v>
          </cell>
          <cell r="I4865">
            <v>0</v>
          </cell>
          <cell r="J4865">
            <v>3640000</v>
          </cell>
        </row>
        <row r="4866">
          <cell r="A4866" t="str">
            <v>P82576</v>
          </cell>
          <cell r="B4866" t="str">
            <v>ANDRI SUTISNA</v>
          </cell>
          <cell r="C4866" t="str">
            <v>15220</v>
          </cell>
          <cell r="D4866">
            <v>1164000</v>
          </cell>
          <cell r="E4866">
            <v>0</v>
          </cell>
          <cell r="F4866">
            <v>0</v>
          </cell>
          <cell r="G4866">
            <v>75000</v>
          </cell>
          <cell r="H4866">
            <v>0</v>
          </cell>
          <cell r="I4866">
            <v>825000</v>
          </cell>
          <cell r="J4866">
            <v>2126000</v>
          </cell>
        </row>
        <row r="4867">
          <cell r="A4867" t="str">
            <v>P82616</v>
          </cell>
          <cell r="B4867" t="str">
            <v>YUWONO FAJARYANTO,SE</v>
          </cell>
          <cell r="C4867" t="str">
            <v>15220</v>
          </cell>
          <cell r="D4867">
            <v>1052000</v>
          </cell>
          <cell r="E4867">
            <v>0</v>
          </cell>
          <cell r="F4867">
            <v>0</v>
          </cell>
          <cell r="G4867">
            <v>75000</v>
          </cell>
          <cell r="H4867">
            <v>0</v>
          </cell>
          <cell r="I4867">
            <v>319000</v>
          </cell>
          <cell r="J4867">
            <v>2049000</v>
          </cell>
        </row>
        <row r="4868">
          <cell r="A4868" t="str">
            <v>P83121</v>
          </cell>
          <cell r="B4868" t="str">
            <v>IHWAN FITRAH IDRIS</v>
          </cell>
          <cell r="C4868" t="str">
            <v>15220</v>
          </cell>
          <cell r="D4868">
            <v>1145000</v>
          </cell>
          <cell r="E4868">
            <v>0</v>
          </cell>
          <cell r="F4868">
            <v>0</v>
          </cell>
          <cell r="G4868">
            <v>75000</v>
          </cell>
          <cell r="H4868">
            <v>0</v>
          </cell>
          <cell r="I4868">
            <v>495000</v>
          </cell>
          <cell r="J4868">
            <v>1928000</v>
          </cell>
        </row>
        <row r="4869">
          <cell r="A4869" t="str">
            <v>P79377</v>
          </cell>
          <cell r="B4869" t="str">
            <v>LUQMAN HAKIM, SE</v>
          </cell>
          <cell r="C4869" t="str">
            <v>15230</v>
          </cell>
          <cell r="D4869">
            <v>1865000</v>
          </cell>
          <cell r="E4869">
            <v>186500</v>
          </cell>
          <cell r="F4869">
            <v>0</v>
          </cell>
          <cell r="G4869">
            <v>150000</v>
          </cell>
          <cell r="H4869">
            <v>1500000</v>
          </cell>
          <cell r="I4869">
            <v>0</v>
          </cell>
          <cell r="J4869">
            <v>3796000</v>
          </cell>
        </row>
        <row r="4870">
          <cell r="A4870" t="str">
            <v>P81553</v>
          </cell>
          <cell r="B4870" t="str">
            <v>ZEFNATH ELIESER DEFRETES</v>
          </cell>
          <cell r="C4870" t="str">
            <v>15230</v>
          </cell>
          <cell r="D4870">
            <v>1168000</v>
          </cell>
          <cell r="E4870">
            <v>116800</v>
          </cell>
          <cell r="F4870">
            <v>58400</v>
          </cell>
          <cell r="G4870">
            <v>225000</v>
          </cell>
          <cell r="H4870">
            <v>0</v>
          </cell>
          <cell r="I4870">
            <v>330000</v>
          </cell>
          <cell r="J4870">
            <v>2056000</v>
          </cell>
        </row>
        <row r="4871">
          <cell r="A4871" t="str">
            <v>P82479</v>
          </cell>
          <cell r="B4871" t="str">
            <v>MOCHAMMAD ALMIN</v>
          </cell>
          <cell r="C4871" t="str">
            <v>15230</v>
          </cell>
          <cell r="D4871">
            <v>1204000</v>
          </cell>
          <cell r="E4871">
            <v>120400</v>
          </cell>
          <cell r="F4871">
            <v>60200</v>
          </cell>
          <cell r="G4871">
            <v>225000</v>
          </cell>
          <cell r="H4871">
            <v>0</v>
          </cell>
          <cell r="I4871">
            <v>583000</v>
          </cell>
          <cell r="J4871">
            <v>2217000</v>
          </cell>
        </row>
        <row r="4872">
          <cell r="A4872" t="str">
            <v>P82583</v>
          </cell>
          <cell r="B4872" t="str">
            <v>INDRA KURNIAWAN</v>
          </cell>
          <cell r="C4872" t="str">
            <v>15230</v>
          </cell>
          <cell r="D4872">
            <v>1164000</v>
          </cell>
          <cell r="E4872">
            <v>0</v>
          </cell>
          <cell r="F4872">
            <v>0</v>
          </cell>
          <cell r="G4872">
            <v>75000</v>
          </cell>
          <cell r="H4872">
            <v>0</v>
          </cell>
          <cell r="I4872">
            <v>825000</v>
          </cell>
          <cell r="J4872">
            <v>2217000</v>
          </cell>
        </row>
        <row r="4873">
          <cell r="A4873" t="str">
            <v>P83123</v>
          </cell>
          <cell r="B4873" t="str">
            <v>JOHN RAIMON PAIKI</v>
          </cell>
          <cell r="C4873" t="str">
            <v>15230</v>
          </cell>
          <cell r="D4873">
            <v>1145000</v>
          </cell>
          <cell r="E4873">
            <v>0</v>
          </cell>
          <cell r="F4873">
            <v>0</v>
          </cell>
          <cell r="G4873">
            <v>75000</v>
          </cell>
          <cell r="H4873">
            <v>0</v>
          </cell>
          <cell r="I4873">
            <v>495000</v>
          </cell>
          <cell r="J4873">
            <v>1928000</v>
          </cell>
        </row>
        <row r="4874">
          <cell r="A4874" t="str">
            <v>P83519</v>
          </cell>
          <cell r="B4874" t="str">
            <v>NERA NURHAENI,AMD</v>
          </cell>
          <cell r="C4874" t="str">
            <v>15230</v>
          </cell>
          <cell r="D4874">
            <v>946400</v>
          </cell>
          <cell r="E4874">
            <v>0</v>
          </cell>
          <cell r="F4874">
            <v>0</v>
          </cell>
          <cell r="G4874">
            <v>75000</v>
          </cell>
          <cell r="H4874">
            <v>0</v>
          </cell>
          <cell r="I4874">
            <v>0</v>
          </cell>
          <cell r="J4874">
            <v>1598400</v>
          </cell>
        </row>
        <row r="4875">
          <cell r="A4875" t="str">
            <v>P79397</v>
          </cell>
          <cell r="B4875" t="str">
            <v>SUYATNO, SE</v>
          </cell>
          <cell r="C4875" t="str">
            <v>15240</v>
          </cell>
          <cell r="D4875">
            <v>1806000</v>
          </cell>
          <cell r="E4875">
            <v>180600</v>
          </cell>
          <cell r="F4875">
            <v>180600</v>
          </cell>
          <cell r="G4875">
            <v>300000</v>
          </cell>
          <cell r="H4875">
            <v>1500000</v>
          </cell>
          <cell r="I4875">
            <v>0</v>
          </cell>
          <cell r="J4875">
            <v>3172000</v>
          </cell>
        </row>
        <row r="4876">
          <cell r="A4876" t="str">
            <v>P80684</v>
          </cell>
          <cell r="B4876" t="str">
            <v>IMAM SYAHADAT</v>
          </cell>
          <cell r="C4876" t="str">
            <v>15240</v>
          </cell>
          <cell r="D4876">
            <v>1333000</v>
          </cell>
          <cell r="E4876">
            <v>133300</v>
          </cell>
          <cell r="F4876">
            <v>66650</v>
          </cell>
          <cell r="G4876">
            <v>225000</v>
          </cell>
          <cell r="H4876">
            <v>0</v>
          </cell>
          <cell r="I4876">
            <v>825000</v>
          </cell>
          <cell r="J4876">
            <v>1841000</v>
          </cell>
        </row>
        <row r="4877">
          <cell r="A4877" t="str">
            <v>P81582</v>
          </cell>
          <cell r="B4877" t="str">
            <v>ARFANDI</v>
          </cell>
          <cell r="C4877" t="str">
            <v>15240</v>
          </cell>
          <cell r="D4877">
            <v>1168000</v>
          </cell>
          <cell r="E4877">
            <v>116800</v>
          </cell>
          <cell r="F4877">
            <v>116800</v>
          </cell>
          <cell r="G4877">
            <v>300000</v>
          </cell>
          <cell r="H4877">
            <v>0</v>
          </cell>
          <cell r="I4877">
            <v>319000</v>
          </cell>
          <cell r="J4877">
            <v>1648000</v>
          </cell>
        </row>
        <row r="4878">
          <cell r="A4878" t="str">
            <v>P82935</v>
          </cell>
          <cell r="B4878" t="str">
            <v>FIRMANSYAH MOODUTO</v>
          </cell>
          <cell r="C4878" t="str">
            <v>15240</v>
          </cell>
          <cell r="D4878">
            <v>1145000</v>
          </cell>
          <cell r="E4878">
            <v>0</v>
          </cell>
          <cell r="F4878">
            <v>0</v>
          </cell>
          <cell r="G4878">
            <v>75000</v>
          </cell>
          <cell r="H4878">
            <v>0</v>
          </cell>
          <cell r="I4878">
            <v>495000</v>
          </cell>
          <cell r="J4878">
            <v>1777000</v>
          </cell>
        </row>
        <row r="4879">
          <cell r="A4879" t="str">
            <v>P83592</v>
          </cell>
          <cell r="B4879" t="str">
            <v>ENDANG WAHYUNININGSIH,SSI</v>
          </cell>
          <cell r="C4879" t="str">
            <v>15240</v>
          </cell>
          <cell r="D4879">
            <v>946400</v>
          </cell>
          <cell r="E4879">
            <v>0</v>
          </cell>
          <cell r="F4879">
            <v>0</v>
          </cell>
          <cell r="G4879">
            <v>75000</v>
          </cell>
          <cell r="H4879">
            <v>0</v>
          </cell>
          <cell r="I4879">
            <v>0</v>
          </cell>
          <cell r="J4879">
            <v>1334400</v>
          </cell>
        </row>
        <row r="4880">
          <cell r="A4880" t="str">
            <v>Q00706</v>
          </cell>
          <cell r="B4880" t="str">
            <v>ISHAK, SH</v>
          </cell>
          <cell r="C4880" t="str">
            <v>15240</v>
          </cell>
          <cell r="D4880">
            <v>935000</v>
          </cell>
          <cell r="E4880">
            <v>0</v>
          </cell>
          <cell r="F4880">
            <v>0</v>
          </cell>
          <cell r="G4880">
            <v>75000</v>
          </cell>
          <cell r="H4880">
            <v>0</v>
          </cell>
          <cell r="I4880">
            <v>319000</v>
          </cell>
          <cell r="J4880">
            <v>1060000</v>
          </cell>
        </row>
        <row r="4881">
          <cell r="A4881" t="str">
            <v>P80148</v>
          </cell>
          <cell r="B4881" t="str">
            <v>PURWANTO,SE</v>
          </cell>
          <cell r="C4881" t="str">
            <v>15250</v>
          </cell>
          <cell r="D4881">
            <v>1744000</v>
          </cell>
          <cell r="E4881">
            <v>174400</v>
          </cell>
          <cell r="F4881">
            <v>174400</v>
          </cell>
          <cell r="G4881">
            <v>300000</v>
          </cell>
          <cell r="H4881">
            <v>1500000</v>
          </cell>
          <cell r="I4881">
            <v>0</v>
          </cell>
          <cell r="J4881">
            <v>3172000</v>
          </cell>
        </row>
        <row r="4882">
          <cell r="A4882" t="str">
            <v>P81506</v>
          </cell>
          <cell r="B4882" t="str">
            <v>SUBAGYO</v>
          </cell>
          <cell r="C4882" t="str">
            <v>15250</v>
          </cell>
          <cell r="D4882">
            <v>1207000</v>
          </cell>
          <cell r="E4882">
            <v>120700</v>
          </cell>
          <cell r="F4882">
            <v>120700</v>
          </cell>
          <cell r="G4882">
            <v>300000</v>
          </cell>
          <cell r="H4882">
            <v>0</v>
          </cell>
          <cell r="I4882">
            <v>330000</v>
          </cell>
          <cell r="J4882">
            <v>1785000</v>
          </cell>
        </row>
        <row r="4883">
          <cell r="A4883" t="str">
            <v>P81928</v>
          </cell>
          <cell r="B4883" t="str">
            <v>MUHAMMAD FACHRY HI.USMAN, SE</v>
          </cell>
          <cell r="C4883" t="str">
            <v>15250</v>
          </cell>
          <cell r="D4883">
            <v>1425000</v>
          </cell>
          <cell r="E4883">
            <v>142500</v>
          </cell>
          <cell r="F4883">
            <v>0</v>
          </cell>
          <cell r="G4883">
            <v>150000</v>
          </cell>
          <cell r="H4883">
            <v>0</v>
          </cell>
          <cell r="I4883">
            <v>583000</v>
          </cell>
          <cell r="J4883">
            <v>1987000</v>
          </cell>
        </row>
        <row r="4884">
          <cell r="A4884" t="str">
            <v>P82474</v>
          </cell>
          <cell r="B4884" t="str">
            <v>IDRUS</v>
          </cell>
          <cell r="C4884" t="str">
            <v>15250</v>
          </cell>
          <cell r="D4884">
            <v>1204000</v>
          </cell>
          <cell r="E4884">
            <v>120400</v>
          </cell>
          <cell r="F4884">
            <v>60200</v>
          </cell>
          <cell r="G4884">
            <v>225000</v>
          </cell>
          <cell r="H4884">
            <v>0</v>
          </cell>
          <cell r="I4884">
            <v>336600</v>
          </cell>
          <cell r="J4884">
            <v>1852000</v>
          </cell>
        </row>
        <row r="4885">
          <cell r="A4885" t="str">
            <v>P82927</v>
          </cell>
          <cell r="B4885" t="str">
            <v>YANDRISWAN SABUDU</v>
          </cell>
          <cell r="C4885" t="str">
            <v>15250</v>
          </cell>
          <cell r="D4885">
            <v>1145000</v>
          </cell>
          <cell r="E4885">
            <v>0</v>
          </cell>
          <cell r="F4885">
            <v>0</v>
          </cell>
          <cell r="G4885">
            <v>75000</v>
          </cell>
          <cell r="H4885">
            <v>0</v>
          </cell>
          <cell r="I4885">
            <v>0</v>
          </cell>
          <cell r="J4885">
            <v>1852000</v>
          </cell>
        </row>
        <row r="4886">
          <cell r="A4886" t="str">
            <v>P82936</v>
          </cell>
          <cell r="B4886" t="str">
            <v>ROBERTO GOGA PARINDING</v>
          </cell>
          <cell r="C4886" t="str">
            <v>15250</v>
          </cell>
          <cell r="D4886">
            <v>1145000</v>
          </cell>
          <cell r="E4886">
            <v>0</v>
          </cell>
          <cell r="F4886">
            <v>0</v>
          </cell>
          <cell r="G4886">
            <v>75000</v>
          </cell>
          <cell r="H4886">
            <v>0</v>
          </cell>
          <cell r="I4886">
            <v>825000</v>
          </cell>
          <cell r="J4886">
            <v>1852000</v>
          </cell>
        </row>
        <row r="4887">
          <cell r="A4887" t="str">
            <v>Q00670</v>
          </cell>
          <cell r="B4887" t="str">
            <v>ZULFAN EFENDI HASAN, SH</v>
          </cell>
          <cell r="C4887" t="str">
            <v>15250</v>
          </cell>
          <cell r="D4887">
            <v>935000</v>
          </cell>
          <cell r="E4887">
            <v>0</v>
          </cell>
          <cell r="F4887">
            <v>0</v>
          </cell>
          <cell r="G4887">
            <v>75000</v>
          </cell>
          <cell r="H4887">
            <v>0</v>
          </cell>
          <cell r="I4887">
            <v>293480</v>
          </cell>
          <cell r="J4887">
            <v>1060000</v>
          </cell>
        </row>
        <row r="4888">
          <cell r="A4888" t="str">
            <v>P76278</v>
          </cell>
          <cell r="B4888" t="str">
            <v>ZULKIFLI</v>
          </cell>
          <cell r="C4888" t="str">
            <v>15260</v>
          </cell>
          <cell r="D4888">
            <v>1635000</v>
          </cell>
          <cell r="E4888">
            <v>0</v>
          </cell>
          <cell r="F4888">
            <v>0</v>
          </cell>
          <cell r="G4888">
            <v>75000</v>
          </cell>
          <cell r="H4888">
            <v>0</v>
          </cell>
          <cell r="I4888">
            <v>726000</v>
          </cell>
          <cell r="J4888">
            <v>2003000</v>
          </cell>
        </row>
        <row r="4889">
          <cell r="A4889" t="str">
            <v>P79185</v>
          </cell>
          <cell r="B4889" t="str">
            <v>ARNAN DUMBI</v>
          </cell>
          <cell r="C4889" t="str">
            <v>15260</v>
          </cell>
          <cell r="D4889">
            <v>1744000</v>
          </cell>
          <cell r="E4889">
            <v>174400</v>
          </cell>
          <cell r="F4889">
            <v>174400</v>
          </cell>
          <cell r="G4889">
            <v>300000</v>
          </cell>
          <cell r="H4889">
            <v>1500000</v>
          </cell>
          <cell r="I4889">
            <v>0</v>
          </cell>
          <cell r="J4889">
            <v>3225000</v>
          </cell>
        </row>
        <row r="4890">
          <cell r="A4890" t="str">
            <v>P82472</v>
          </cell>
          <cell r="B4890" t="str">
            <v>HARIS MOPUTI</v>
          </cell>
          <cell r="C4890" t="str">
            <v>15260</v>
          </cell>
          <cell r="D4890">
            <v>1204000</v>
          </cell>
          <cell r="E4890">
            <v>120400</v>
          </cell>
          <cell r="F4890">
            <v>60200</v>
          </cell>
          <cell r="G4890">
            <v>225000</v>
          </cell>
          <cell r="H4890">
            <v>0</v>
          </cell>
          <cell r="I4890">
            <v>407000</v>
          </cell>
          <cell r="J4890">
            <v>1959000</v>
          </cell>
        </row>
        <row r="4891">
          <cell r="A4891" t="str">
            <v>P83596</v>
          </cell>
          <cell r="B4891" t="str">
            <v>FITRIAH RIDJANA OTAYA,AMD</v>
          </cell>
          <cell r="C4891" t="str">
            <v>15260</v>
          </cell>
          <cell r="D4891">
            <v>946400</v>
          </cell>
          <cell r="E4891">
            <v>0</v>
          </cell>
          <cell r="F4891">
            <v>0</v>
          </cell>
          <cell r="G4891">
            <v>75000</v>
          </cell>
          <cell r="H4891">
            <v>0</v>
          </cell>
          <cell r="I4891">
            <v>0</v>
          </cell>
          <cell r="J4891">
            <v>1409600</v>
          </cell>
        </row>
        <row r="4892">
          <cell r="A4892" t="str">
            <v>Q00692</v>
          </cell>
          <cell r="B4892" t="str">
            <v>ANDRIYANI SANUSI, SH</v>
          </cell>
          <cell r="C4892" t="str">
            <v>15260</v>
          </cell>
          <cell r="D4892">
            <v>935000</v>
          </cell>
          <cell r="E4892">
            <v>0</v>
          </cell>
          <cell r="F4892">
            <v>0</v>
          </cell>
          <cell r="G4892">
            <v>75000</v>
          </cell>
          <cell r="H4892">
            <v>0</v>
          </cell>
          <cell r="I4892">
            <v>297000</v>
          </cell>
          <cell r="J4892">
            <v>1120000</v>
          </cell>
        </row>
        <row r="4893">
          <cell r="A4893" t="str">
            <v>P80266</v>
          </cell>
          <cell r="B4893" t="str">
            <v>HERMAN SUBAJA ADANAJA,SE</v>
          </cell>
          <cell r="C4893" t="str">
            <v>15270</v>
          </cell>
          <cell r="D4893">
            <v>1923000</v>
          </cell>
          <cell r="E4893">
            <v>192300</v>
          </cell>
          <cell r="F4893">
            <v>192300</v>
          </cell>
          <cell r="G4893">
            <v>300000</v>
          </cell>
          <cell r="H4893">
            <v>1500000</v>
          </cell>
          <cell r="I4893">
            <v>0</v>
          </cell>
          <cell r="J4893">
            <v>3796000</v>
          </cell>
        </row>
        <row r="4894">
          <cell r="A4894" t="str">
            <v>P82577</v>
          </cell>
          <cell r="B4894" t="str">
            <v>RANDY</v>
          </cell>
          <cell r="C4894" t="str">
            <v>15270</v>
          </cell>
          <cell r="D4894">
            <v>1164000</v>
          </cell>
          <cell r="E4894">
            <v>0</v>
          </cell>
          <cell r="F4894">
            <v>0</v>
          </cell>
          <cell r="G4894">
            <v>75000</v>
          </cell>
          <cell r="H4894">
            <v>0</v>
          </cell>
          <cell r="I4894">
            <v>825000</v>
          </cell>
          <cell r="J4894">
            <v>2126000</v>
          </cell>
        </row>
        <row r="4895">
          <cell r="A4895" t="str">
            <v>P82585</v>
          </cell>
          <cell r="B4895" t="str">
            <v>ARMAN</v>
          </cell>
          <cell r="C4895" t="str">
            <v>15270</v>
          </cell>
          <cell r="D4895">
            <v>1164000</v>
          </cell>
          <cell r="E4895">
            <v>0</v>
          </cell>
          <cell r="F4895">
            <v>0</v>
          </cell>
          <cell r="G4895">
            <v>75000</v>
          </cell>
          <cell r="H4895">
            <v>0</v>
          </cell>
          <cell r="I4895">
            <v>495000</v>
          </cell>
          <cell r="J4895">
            <v>2126000</v>
          </cell>
        </row>
        <row r="4896">
          <cell r="A4896" t="str">
            <v>P83122</v>
          </cell>
          <cell r="B4896" t="str">
            <v>IVAN JITENG ARIBANILIA BANON</v>
          </cell>
          <cell r="C4896" t="str">
            <v>15270</v>
          </cell>
          <cell r="D4896">
            <v>1145000</v>
          </cell>
          <cell r="E4896">
            <v>0</v>
          </cell>
          <cell r="F4896">
            <v>0</v>
          </cell>
          <cell r="G4896">
            <v>75000</v>
          </cell>
          <cell r="H4896">
            <v>0</v>
          </cell>
          <cell r="I4896">
            <v>330000</v>
          </cell>
          <cell r="J4896">
            <v>1928000</v>
          </cell>
        </row>
        <row r="4897">
          <cell r="A4897" t="str">
            <v>P83605</v>
          </cell>
          <cell r="B4897" t="str">
            <v>WIDDY DESTARAMA PAMBUDHI,SE</v>
          </cell>
          <cell r="C4897" t="str">
            <v>15270</v>
          </cell>
          <cell r="D4897">
            <v>946400</v>
          </cell>
          <cell r="E4897">
            <v>0</v>
          </cell>
          <cell r="F4897">
            <v>0</v>
          </cell>
          <cell r="G4897">
            <v>75000</v>
          </cell>
          <cell r="H4897">
            <v>0</v>
          </cell>
          <cell r="I4897">
            <v>0</v>
          </cell>
          <cell r="J4897">
            <v>1598400</v>
          </cell>
        </row>
        <row r="4898">
          <cell r="A4898" t="str">
            <v>P76560</v>
          </cell>
          <cell r="B4898" t="str">
            <v>RASIDA TUTUPO, SE</v>
          </cell>
          <cell r="C4898" t="str">
            <v>15280</v>
          </cell>
          <cell r="D4898">
            <v>1689000</v>
          </cell>
          <cell r="E4898">
            <v>0</v>
          </cell>
          <cell r="F4898">
            <v>0</v>
          </cell>
          <cell r="G4898">
            <v>75000</v>
          </cell>
          <cell r="H4898">
            <v>0</v>
          </cell>
          <cell r="I4898">
            <v>825000</v>
          </cell>
          <cell r="J4898">
            <v>2289000</v>
          </cell>
        </row>
        <row r="4899">
          <cell r="A4899" t="str">
            <v>P79176</v>
          </cell>
          <cell r="B4899" t="str">
            <v>SUNARDI</v>
          </cell>
          <cell r="C4899" t="str">
            <v>15280</v>
          </cell>
          <cell r="D4899">
            <v>1689000</v>
          </cell>
          <cell r="E4899">
            <v>168900</v>
          </cell>
          <cell r="F4899">
            <v>84450</v>
          </cell>
          <cell r="G4899">
            <v>225000</v>
          </cell>
          <cell r="H4899">
            <v>0</v>
          </cell>
          <cell r="I4899">
            <v>825000</v>
          </cell>
          <cell r="J4899">
            <v>2289000</v>
          </cell>
        </row>
        <row r="4900">
          <cell r="A4900" t="str">
            <v>P80134</v>
          </cell>
          <cell r="B4900" t="str">
            <v>MOCH. SOGHIR, SE</v>
          </cell>
          <cell r="C4900" t="str">
            <v>15280</v>
          </cell>
          <cell r="D4900">
            <v>1744000</v>
          </cell>
          <cell r="E4900">
            <v>174400</v>
          </cell>
          <cell r="F4900">
            <v>174400</v>
          </cell>
          <cell r="G4900">
            <v>300000</v>
          </cell>
          <cell r="H4900">
            <v>1500000</v>
          </cell>
          <cell r="I4900">
            <v>0</v>
          </cell>
          <cell r="J4900">
            <v>3944000</v>
          </cell>
        </row>
        <row r="4901">
          <cell r="A4901" t="str">
            <v>P82185</v>
          </cell>
          <cell r="B4901" t="str">
            <v>HARIYONO</v>
          </cell>
          <cell r="C4901" t="str">
            <v>15280</v>
          </cell>
          <cell r="D4901">
            <v>1126000</v>
          </cell>
          <cell r="E4901">
            <v>112600</v>
          </cell>
          <cell r="F4901">
            <v>112600</v>
          </cell>
          <cell r="G4901">
            <v>300000</v>
          </cell>
          <cell r="H4901">
            <v>0</v>
          </cell>
          <cell r="I4901">
            <v>495000</v>
          </cell>
          <cell r="J4901">
            <v>1990000</v>
          </cell>
        </row>
        <row r="4902">
          <cell r="A4902" t="str">
            <v>P82333</v>
          </cell>
          <cell r="B4902" t="str">
            <v>RIYANTI HADJI ALI, A.MD.</v>
          </cell>
          <cell r="C4902" t="str">
            <v>15280</v>
          </cell>
          <cell r="D4902">
            <v>1377000</v>
          </cell>
          <cell r="E4902">
            <v>137700</v>
          </cell>
          <cell r="F4902">
            <v>68850</v>
          </cell>
          <cell r="G4902">
            <v>225000</v>
          </cell>
          <cell r="H4902">
            <v>0</v>
          </cell>
          <cell r="I4902">
            <v>352000</v>
          </cell>
          <cell r="J4902">
            <v>2215000</v>
          </cell>
        </row>
        <row r="4903">
          <cell r="A4903" t="str">
            <v>P82937</v>
          </cell>
          <cell r="B4903" t="str">
            <v>AGNES KIM KALALO</v>
          </cell>
          <cell r="C4903" t="str">
            <v>15280</v>
          </cell>
          <cell r="D4903">
            <v>1145000</v>
          </cell>
          <cell r="E4903">
            <v>0</v>
          </cell>
          <cell r="F4903">
            <v>0</v>
          </cell>
          <cell r="G4903">
            <v>75000</v>
          </cell>
          <cell r="H4903">
            <v>0</v>
          </cell>
          <cell r="I4903">
            <v>792000</v>
          </cell>
          <cell r="J4903">
            <v>2065000</v>
          </cell>
        </row>
        <row r="4904">
          <cell r="A4904" t="str">
            <v>P83593</v>
          </cell>
          <cell r="B4904" t="str">
            <v>SUHARTIN BESLAR,ST,MM</v>
          </cell>
          <cell r="C4904" t="str">
            <v>15280</v>
          </cell>
          <cell r="D4904">
            <v>946400</v>
          </cell>
          <cell r="E4904">
            <v>0</v>
          </cell>
          <cell r="F4904">
            <v>0</v>
          </cell>
          <cell r="G4904">
            <v>75000</v>
          </cell>
          <cell r="H4904">
            <v>0</v>
          </cell>
          <cell r="I4904">
            <v>0</v>
          </cell>
          <cell r="J4904">
            <v>1485600</v>
          </cell>
        </row>
        <row r="4905">
          <cell r="A4905" t="str">
            <v>Q00664</v>
          </cell>
          <cell r="B4905" t="str">
            <v>OLIVIANE E. SUMOLANG, SAP</v>
          </cell>
          <cell r="C4905" t="str">
            <v>15280</v>
          </cell>
          <cell r="D4905">
            <v>935000</v>
          </cell>
          <cell r="E4905">
            <v>0</v>
          </cell>
          <cell r="F4905">
            <v>0</v>
          </cell>
          <cell r="G4905">
            <v>75000</v>
          </cell>
          <cell r="H4905">
            <v>0</v>
          </cell>
          <cell r="I4905">
            <v>352000</v>
          </cell>
          <cell r="J4905">
            <v>1180000</v>
          </cell>
        </row>
        <row r="4906">
          <cell r="A4906" t="str">
            <v>Q00705</v>
          </cell>
          <cell r="B4906" t="str">
            <v>SYENNI KOWOMBON, SE</v>
          </cell>
          <cell r="C4906" t="str">
            <v>15280</v>
          </cell>
          <cell r="D4906">
            <v>935000</v>
          </cell>
          <cell r="E4906">
            <v>0</v>
          </cell>
          <cell r="F4906">
            <v>0</v>
          </cell>
          <cell r="G4906">
            <v>75000</v>
          </cell>
          <cell r="H4906">
            <v>0</v>
          </cell>
          <cell r="I4906">
            <v>352000</v>
          </cell>
          <cell r="J4906">
            <v>1180000</v>
          </cell>
        </row>
        <row r="4907">
          <cell r="A4907" t="str">
            <v>Q00710</v>
          </cell>
          <cell r="B4907" t="str">
            <v>MIRNA MELINDA SUMA, SH</v>
          </cell>
          <cell r="C4907" t="str">
            <v>15280</v>
          </cell>
          <cell r="D4907">
            <v>935000</v>
          </cell>
          <cell r="E4907">
            <v>0</v>
          </cell>
          <cell r="F4907">
            <v>0</v>
          </cell>
          <cell r="G4907">
            <v>75000</v>
          </cell>
          <cell r="H4907">
            <v>0</v>
          </cell>
          <cell r="I4907">
            <v>297000</v>
          </cell>
          <cell r="J4907">
            <v>1180000</v>
          </cell>
        </row>
        <row r="4908">
          <cell r="A4908" t="str">
            <v>P79815</v>
          </cell>
          <cell r="B4908" t="str">
            <v>THOMAS WIKONO, SE</v>
          </cell>
          <cell r="C4908" t="str">
            <v>15290</v>
          </cell>
          <cell r="D4908">
            <v>1799000</v>
          </cell>
          <cell r="E4908">
            <v>179900</v>
          </cell>
          <cell r="F4908">
            <v>179900</v>
          </cell>
          <cell r="G4908">
            <v>300000</v>
          </cell>
          <cell r="H4908">
            <v>1500000</v>
          </cell>
          <cell r="I4908">
            <v>0</v>
          </cell>
          <cell r="J4908">
            <v>3172000</v>
          </cell>
        </row>
        <row r="4909">
          <cell r="A4909" t="str">
            <v>P81511</v>
          </cell>
          <cell r="B4909" t="str">
            <v>SUKRI RAMLI</v>
          </cell>
          <cell r="C4909" t="str">
            <v>15290</v>
          </cell>
          <cell r="D4909">
            <v>1168000</v>
          </cell>
          <cell r="E4909">
            <v>116800</v>
          </cell>
          <cell r="F4909">
            <v>116800</v>
          </cell>
          <cell r="G4909">
            <v>300000</v>
          </cell>
          <cell r="H4909">
            <v>0</v>
          </cell>
          <cell r="I4909">
            <v>224400</v>
          </cell>
          <cell r="J4909">
            <v>1648000</v>
          </cell>
        </row>
        <row r="4910">
          <cell r="A4910" t="str">
            <v>P81556</v>
          </cell>
          <cell r="B4910" t="str">
            <v>HUSEN M. DAIS</v>
          </cell>
          <cell r="C4910" t="str">
            <v>15290</v>
          </cell>
          <cell r="D4910">
            <v>1168000</v>
          </cell>
          <cell r="E4910">
            <v>0</v>
          </cell>
          <cell r="F4910">
            <v>116800</v>
          </cell>
          <cell r="G4910">
            <v>225000</v>
          </cell>
          <cell r="H4910">
            <v>0</v>
          </cell>
          <cell r="I4910">
            <v>319000</v>
          </cell>
          <cell r="J4910">
            <v>1648000</v>
          </cell>
        </row>
        <row r="4911">
          <cell r="A4911" t="str">
            <v>P81930</v>
          </cell>
          <cell r="B4911" t="str">
            <v>HASRUDIN, SE</v>
          </cell>
          <cell r="C4911" t="str">
            <v>15290</v>
          </cell>
          <cell r="D4911">
            <v>1288000</v>
          </cell>
          <cell r="E4911">
            <v>128800</v>
          </cell>
          <cell r="F4911">
            <v>0</v>
          </cell>
          <cell r="G4911">
            <v>150000</v>
          </cell>
          <cell r="H4911">
            <v>0</v>
          </cell>
          <cell r="I4911">
            <v>495000</v>
          </cell>
          <cell r="J4911">
            <v>1920000</v>
          </cell>
        </row>
        <row r="4912">
          <cell r="A4912" t="str">
            <v>P82317</v>
          </cell>
          <cell r="B4912" t="str">
            <v>SYAHRIR PERDANA, SE</v>
          </cell>
          <cell r="C4912" t="str">
            <v>15290</v>
          </cell>
          <cell r="D4912">
            <v>1377000</v>
          </cell>
          <cell r="E4912">
            <v>137700</v>
          </cell>
          <cell r="F4912">
            <v>68850</v>
          </cell>
          <cell r="G4912">
            <v>225000</v>
          </cell>
          <cell r="H4912">
            <v>0</v>
          </cell>
          <cell r="I4912">
            <v>580800</v>
          </cell>
          <cell r="J4912">
            <v>1987000</v>
          </cell>
        </row>
        <row r="4913">
          <cell r="A4913" t="str">
            <v>P82607</v>
          </cell>
          <cell r="B4913" t="str">
            <v>YAHYA SIAMPA,ST</v>
          </cell>
          <cell r="C4913" t="str">
            <v>15290</v>
          </cell>
          <cell r="D4913">
            <v>1052000</v>
          </cell>
          <cell r="E4913">
            <v>0</v>
          </cell>
          <cell r="F4913">
            <v>0</v>
          </cell>
          <cell r="G4913">
            <v>75000</v>
          </cell>
          <cell r="H4913">
            <v>0</v>
          </cell>
          <cell r="I4913">
            <v>726000</v>
          </cell>
          <cell r="J4913">
            <v>1785000</v>
          </cell>
        </row>
        <row r="4914">
          <cell r="A4914" t="str">
            <v>P83594</v>
          </cell>
          <cell r="B4914" t="str">
            <v>DEYSI LUMINTANG,SPI</v>
          </cell>
          <cell r="C4914" t="str">
            <v>15290</v>
          </cell>
          <cell r="D4914">
            <v>946400</v>
          </cell>
          <cell r="E4914">
            <v>0</v>
          </cell>
          <cell r="F4914">
            <v>0</v>
          </cell>
          <cell r="G4914">
            <v>75000</v>
          </cell>
          <cell r="H4914">
            <v>0</v>
          </cell>
          <cell r="I4914">
            <v>0</v>
          </cell>
          <cell r="J4914">
            <v>1334400</v>
          </cell>
        </row>
        <row r="4915">
          <cell r="A4915" t="str">
            <v>P66200</v>
          </cell>
          <cell r="B4915" t="str">
            <v>ABD. RAHMAN LUAWO</v>
          </cell>
          <cell r="C4915" t="str">
            <v>15300</v>
          </cell>
          <cell r="D4915">
            <v>2211000</v>
          </cell>
          <cell r="E4915">
            <v>221100</v>
          </cell>
          <cell r="F4915">
            <v>331650</v>
          </cell>
          <cell r="G4915">
            <v>375000</v>
          </cell>
          <cell r="H4915">
            <v>1500000</v>
          </cell>
          <cell r="I4915">
            <v>0</v>
          </cell>
          <cell r="J4915">
            <v>3300000</v>
          </cell>
        </row>
        <row r="4916">
          <cell r="A4916" t="str">
            <v>P81492</v>
          </cell>
          <cell r="B4916" t="str">
            <v>NOPIANUS EDUARD BOHANG</v>
          </cell>
          <cell r="C4916" t="str">
            <v>15300</v>
          </cell>
          <cell r="D4916">
            <v>1168000</v>
          </cell>
          <cell r="E4916">
            <v>116800</v>
          </cell>
          <cell r="F4916">
            <v>58400</v>
          </cell>
          <cell r="G4916">
            <v>225000</v>
          </cell>
          <cell r="H4916">
            <v>0</v>
          </cell>
          <cell r="I4916">
            <v>297000</v>
          </cell>
          <cell r="J4916">
            <v>1789000</v>
          </cell>
        </row>
        <row r="4917">
          <cell r="A4917" t="str">
            <v>P81501</v>
          </cell>
          <cell r="B4917" t="str">
            <v>SUPRIADI</v>
          </cell>
          <cell r="C4917" t="str">
            <v>15300</v>
          </cell>
          <cell r="D4917">
            <v>1168000</v>
          </cell>
          <cell r="E4917">
            <v>116800</v>
          </cell>
          <cell r="F4917">
            <v>116800</v>
          </cell>
          <cell r="G4917">
            <v>300000</v>
          </cell>
          <cell r="H4917">
            <v>0</v>
          </cell>
          <cell r="I4917">
            <v>261360</v>
          </cell>
          <cell r="J4917">
            <v>1789000</v>
          </cell>
        </row>
        <row r="4918">
          <cell r="A4918" t="str">
            <v>P82928</v>
          </cell>
          <cell r="B4918" t="str">
            <v>JUNIORS BASTEN TAMPINONGKOL</v>
          </cell>
          <cell r="C4918" t="str">
            <v>15300</v>
          </cell>
          <cell r="D4918">
            <v>1145000</v>
          </cell>
          <cell r="E4918">
            <v>0</v>
          </cell>
          <cell r="F4918">
            <v>0</v>
          </cell>
          <cell r="G4918">
            <v>75000</v>
          </cell>
          <cell r="H4918">
            <v>0</v>
          </cell>
          <cell r="I4918">
            <v>825000</v>
          </cell>
          <cell r="J4918">
            <v>1928000</v>
          </cell>
        </row>
        <row r="4919">
          <cell r="A4919" t="str">
            <v>P83120</v>
          </cell>
          <cell r="B4919" t="str">
            <v>HENDRO MICHAEL FRECELY KONDOY</v>
          </cell>
          <cell r="C4919" t="str">
            <v>15300</v>
          </cell>
          <cell r="D4919">
            <v>1145000</v>
          </cell>
          <cell r="E4919">
            <v>0</v>
          </cell>
          <cell r="F4919">
            <v>0</v>
          </cell>
          <cell r="G4919">
            <v>75000</v>
          </cell>
          <cell r="H4919">
            <v>0</v>
          </cell>
          <cell r="I4919">
            <v>407000</v>
          </cell>
          <cell r="J4919">
            <v>1746000</v>
          </cell>
        </row>
        <row r="4920">
          <cell r="A4920" t="str">
            <v>Q00686</v>
          </cell>
          <cell r="B4920" t="str">
            <v>YOAN OLIVIA PANGOUW, SE</v>
          </cell>
          <cell r="C4920" t="str">
            <v>15300</v>
          </cell>
          <cell r="D4920">
            <v>935000</v>
          </cell>
          <cell r="E4920">
            <v>0</v>
          </cell>
          <cell r="F4920">
            <v>0</v>
          </cell>
          <cell r="G4920">
            <v>75000</v>
          </cell>
          <cell r="H4920">
            <v>0</v>
          </cell>
          <cell r="I4920">
            <v>0</v>
          </cell>
          <cell r="J4920">
            <v>1150000</v>
          </cell>
        </row>
        <row r="4921">
          <cell r="A4921" t="str">
            <v>P76561</v>
          </cell>
          <cell r="B4921" t="str">
            <v>SONNY, SE</v>
          </cell>
          <cell r="C4921" t="str">
            <v>15310</v>
          </cell>
          <cell r="D4921">
            <v>1689000</v>
          </cell>
          <cell r="E4921">
            <v>0</v>
          </cell>
          <cell r="F4921">
            <v>0</v>
          </cell>
          <cell r="G4921">
            <v>75000</v>
          </cell>
          <cell r="H4921">
            <v>0</v>
          </cell>
          <cell r="I4921">
            <v>825000</v>
          </cell>
          <cell r="J4921">
            <v>2289000</v>
          </cell>
        </row>
        <row r="4922">
          <cell r="A4922" t="str">
            <v>P78642</v>
          </cell>
          <cell r="B4922" t="str">
            <v>RAMELAN PURNOMOSIDI, SE</v>
          </cell>
          <cell r="C4922" t="str">
            <v>15310</v>
          </cell>
          <cell r="D4922">
            <v>1930000</v>
          </cell>
          <cell r="E4922">
            <v>193000</v>
          </cell>
          <cell r="F4922">
            <v>193000</v>
          </cell>
          <cell r="G4922">
            <v>300000</v>
          </cell>
          <cell r="H4922">
            <v>1600000</v>
          </cell>
          <cell r="I4922">
            <v>0</v>
          </cell>
          <cell r="J4922">
            <v>3944000</v>
          </cell>
        </row>
        <row r="4923">
          <cell r="A4923" t="str">
            <v>P81570</v>
          </cell>
          <cell r="B4923" t="str">
            <v>ABRAM ELIEZER HARIAWAN</v>
          </cell>
          <cell r="C4923" t="str">
            <v>15310</v>
          </cell>
          <cell r="D4923">
            <v>1207000</v>
          </cell>
          <cell r="E4923">
            <v>120700</v>
          </cell>
          <cell r="F4923">
            <v>120700</v>
          </cell>
          <cell r="G4923">
            <v>300000</v>
          </cell>
          <cell r="H4923">
            <v>0</v>
          </cell>
          <cell r="I4923">
            <v>330000</v>
          </cell>
          <cell r="J4923">
            <v>1990000</v>
          </cell>
        </row>
        <row r="4924">
          <cell r="A4924" t="str">
            <v>P81947</v>
          </cell>
          <cell r="B4924" t="str">
            <v>WAYAN EPHOS BRAHMANA</v>
          </cell>
          <cell r="C4924" t="str">
            <v>15310</v>
          </cell>
          <cell r="D4924">
            <v>1425000</v>
          </cell>
          <cell r="E4924">
            <v>142500</v>
          </cell>
          <cell r="F4924">
            <v>0</v>
          </cell>
          <cell r="G4924">
            <v>150000</v>
          </cell>
          <cell r="H4924">
            <v>0</v>
          </cell>
          <cell r="I4924">
            <v>583000</v>
          </cell>
          <cell r="J4924">
            <v>2215000</v>
          </cell>
        </row>
        <row r="4925">
          <cell r="A4925" t="str">
            <v>P82331</v>
          </cell>
          <cell r="B4925" t="str">
            <v>VERAWATY GELLY WOKAS, SH.</v>
          </cell>
          <cell r="C4925" t="str">
            <v>15310</v>
          </cell>
          <cell r="D4925">
            <v>1377000</v>
          </cell>
          <cell r="E4925">
            <v>0</v>
          </cell>
          <cell r="F4925">
            <v>0</v>
          </cell>
          <cell r="G4925">
            <v>75000</v>
          </cell>
          <cell r="H4925">
            <v>0</v>
          </cell>
          <cell r="I4925">
            <v>792000</v>
          </cell>
          <cell r="J4925">
            <v>2215000</v>
          </cell>
        </row>
        <row r="4926">
          <cell r="A4926" t="str">
            <v>Q00672</v>
          </cell>
          <cell r="B4926" t="str">
            <v>DEWI SARINACAH BADOH, SP</v>
          </cell>
          <cell r="C4926" t="str">
            <v>15310</v>
          </cell>
          <cell r="D4926">
            <v>935000</v>
          </cell>
          <cell r="E4926">
            <v>0</v>
          </cell>
          <cell r="F4926">
            <v>0</v>
          </cell>
          <cell r="G4926">
            <v>75000</v>
          </cell>
          <cell r="H4926">
            <v>0</v>
          </cell>
          <cell r="I4926">
            <v>319000</v>
          </cell>
          <cell r="J4926">
            <v>1180000</v>
          </cell>
        </row>
        <row r="4927">
          <cell r="A4927" t="str">
            <v>Q00689</v>
          </cell>
          <cell r="B4927" t="str">
            <v>PRISKILA CH. N. WATANIA, SH</v>
          </cell>
          <cell r="C4927" t="str">
            <v>15310</v>
          </cell>
          <cell r="D4927">
            <v>935000</v>
          </cell>
          <cell r="E4927">
            <v>0</v>
          </cell>
          <cell r="F4927">
            <v>0</v>
          </cell>
          <cell r="G4927">
            <v>75000</v>
          </cell>
          <cell r="H4927">
            <v>0</v>
          </cell>
          <cell r="I4927">
            <v>0</v>
          </cell>
          <cell r="J4927">
            <v>1180000</v>
          </cell>
        </row>
        <row r="4928">
          <cell r="A4928" t="str">
            <v>Q00699</v>
          </cell>
          <cell r="B4928" t="str">
            <v>FAIRUS NOVICA ALHABSJI, SE</v>
          </cell>
          <cell r="C4928" t="str">
            <v>15310</v>
          </cell>
          <cell r="D4928">
            <v>935000</v>
          </cell>
          <cell r="E4928">
            <v>0</v>
          </cell>
          <cell r="F4928">
            <v>0</v>
          </cell>
          <cell r="G4928">
            <v>75000</v>
          </cell>
          <cell r="H4928">
            <v>0</v>
          </cell>
          <cell r="I4928">
            <v>0</v>
          </cell>
          <cell r="J4928">
            <v>1180000</v>
          </cell>
        </row>
        <row r="4929">
          <cell r="A4929" t="str">
            <v>P76697</v>
          </cell>
          <cell r="B4929" t="str">
            <v>MOCHAMMAD HANAFI</v>
          </cell>
          <cell r="C4929" t="str">
            <v>15320</v>
          </cell>
          <cell r="D4929">
            <v>1689000</v>
          </cell>
          <cell r="E4929">
            <v>168900</v>
          </cell>
          <cell r="F4929">
            <v>168900</v>
          </cell>
          <cell r="G4929">
            <v>300000</v>
          </cell>
          <cell r="H4929">
            <v>0</v>
          </cell>
          <cell r="I4929">
            <v>759000</v>
          </cell>
          <cell r="J4929">
            <v>2054000</v>
          </cell>
        </row>
        <row r="4930">
          <cell r="A4930" t="str">
            <v>P76745</v>
          </cell>
          <cell r="B4930" t="str">
            <v>ABDURRAHMAN USMAN</v>
          </cell>
          <cell r="C4930" t="str">
            <v>15320</v>
          </cell>
          <cell r="D4930">
            <v>1689000</v>
          </cell>
          <cell r="E4930">
            <v>168900</v>
          </cell>
          <cell r="F4930">
            <v>168900</v>
          </cell>
          <cell r="G4930">
            <v>300000</v>
          </cell>
          <cell r="H4930">
            <v>0</v>
          </cell>
          <cell r="I4930">
            <v>0</v>
          </cell>
          <cell r="J4930">
            <v>2054000</v>
          </cell>
        </row>
        <row r="4931">
          <cell r="A4931" t="str">
            <v>P77197</v>
          </cell>
          <cell r="B4931" t="str">
            <v>RODRIGUES OKTO MINGGARDHY, SH</v>
          </cell>
          <cell r="C4931" t="str">
            <v>15320</v>
          </cell>
          <cell r="D4931">
            <v>1927000</v>
          </cell>
          <cell r="E4931">
            <v>192700</v>
          </cell>
          <cell r="F4931">
            <v>96350</v>
          </cell>
          <cell r="G4931">
            <v>225000</v>
          </cell>
          <cell r="H4931">
            <v>1500000</v>
          </cell>
          <cell r="I4931">
            <v>0</v>
          </cell>
          <cell r="J4931">
            <v>3172000</v>
          </cell>
        </row>
        <row r="4932">
          <cell r="A4932" t="str">
            <v>P82314</v>
          </cell>
          <cell r="B4932" t="str">
            <v>EKLIPSIA RIFTA FITRIANI</v>
          </cell>
          <cell r="C4932" t="str">
            <v>15320</v>
          </cell>
          <cell r="D4932">
            <v>1377000</v>
          </cell>
          <cell r="E4932">
            <v>137700</v>
          </cell>
          <cell r="F4932">
            <v>0</v>
          </cell>
          <cell r="G4932">
            <v>150000</v>
          </cell>
          <cell r="H4932">
            <v>0</v>
          </cell>
          <cell r="I4932">
            <v>825000</v>
          </cell>
          <cell r="J4932">
            <v>1987000</v>
          </cell>
        </row>
        <row r="4933">
          <cell r="A4933" t="str">
            <v>P82483</v>
          </cell>
          <cell r="B4933" t="str">
            <v>NURMUBIN HUSIN</v>
          </cell>
          <cell r="C4933" t="str">
            <v>15320</v>
          </cell>
          <cell r="D4933">
            <v>1204000</v>
          </cell>
          <cell r="E4933">
            <v>0</v>
          </cell>
          <cell r="F4933">
            <v>0</v>
          </cell>
          <cell r="G4933">
            <v>75000</v>
          </cell>
          <cell r="H4933">
            <v>0</v>
          </cell>
          <cell r="I4933">
            <v>825000</v>
          </cell>
          <cell r="J4933">
            <v>1852000</v>
          </cell>
        </row>
        <row r="4934">
          <cell r="A4934" t="str">
            <v>P82920</v>
          </cell>
          <cell r="B4934" t="str">
            <v>MAESA ANDRE RAMBITAN</v>
          </cell>
          <cell r="C4934" t="str">
            <v>15320</v>
          </cell>
          <cell r="D4934">
            <v>1145000</v>
          </cell>
          <cell r="E4934">
            <v>0</v>
          </cell>
          <cell r="F4934">
            <v>0</v>
          </cell>
          <cell r="G4934">
            <v>75000</v>
          </cell>
          <cell r="H4934">
            <v>0</v>
          </cell>
          <cell r="I4934">
            <v>495000</v>
          </cell>
          <cell r="J4934">
            <v>1852000</v>
          </cell>
        </row>
        <row r="4935">
          <cell r="A4935" t="str">
            <v>Q00678</v>
          </cell>
          <cell r="B4935" t="str">
            <v>QOMARIAH LAGAUTU, AMD</v>
          </cell>
          <cell r="C4935" t="str">
            <v>15320</v>
          </cell>
          <cell r="D4935">
            <v>935000</v>
          </cell>
          <cell r="E4935">
            <v>0</v>
          </cell>
          <cell r="F4935">
            <v>0</v>
          </cell>
          <cell r="G4935">
            <v>75000</v>
          </cell>
          <cell r="H4935">
            <v>0</v>
          </cell>
          <cell r="I4935">
            <v>319000</v>
          </cell>
          <cell r="J4935">
            <v>1060000</v>
          </cell>
        </row>
        <row r="4936">
          <cell r="A4936" t="str">
            <v>P76746</v>
          </cell>
          <cell r="B4936" t="str">
            <v>HERDA JULIANA TOMPUNU</v>
          </cell>
          <cell r="C4936" t="str">
            <v>15330</v>
          </cell>
          <cell r="D4936">
            <v>1689000</v>
          </cell>
          <cell r="E4936">
            <v>168900</v>
          </cell>
          <cell r="F4936">
            <v>168900</v>
          </cell>
          <cell r="G4936">
            <v>300000</v>
          </cell>
          <cell r="H4936">
            <v>0</v>
          </cell>
          <cell r="I4936">
            <v>455400</v>
          </cell>
          <cell r="J4936">
            <v>2037000</v>
          </cell>
        </row>
        <row r="4937">
          <cell r="A4937" t="str">
            <v>P77164</v>
          </cell>
          <cell r="B4937" t="str">
            <v>MUMU TOMY ROBIN DENNY</v>
          </cell>
          <cell r="C4937" t="str">
            <v>15330</v>
          </cell>
          <cell r="D4937">
            <v>1689000</v>
          </cell>
          <cell r="E4937">
            <v>168900</v>
          </cell>
          <cell r="F4937">
            <v>84450</v>
          </cell>
          <cell r="G4937">
            <v>225000</v>
          </cell>
          <cell r="H4937">
            <v>0</v>
          </cell>
          <cell r="I4937">
            <v>825000</v>
          </cell>
          <cell r="J4937">
            <v>2138000</v>
          </cell>
        </row>
        <row r="4938">
          <cell r="A4938" t="str">
            <v>P78644</v>
          </cell>
          <cell r="B4938" t="str">
            <v>BARMO WAHYUDIONO, SE</v>
          </cell>
          <cell r="C4938" t="str">
            <v>15330</v>
          </cell>
          <cell r="D4938">
            <v>1930000</v>
          </cell>
          <cell r="E4938">
            <v>193000</v>
          </cell>
          <cell r="F4938">
            <v>193000</v>
          </cell>
          <cell r="G4938">
            <v>300000</v>
          </cell>
          <cell r="H4938">
            <v>1500000</v>
          </cell>
          <cell r="I4938">
            <v>0</v>
          </cell>
          <cell r="J4938">
            <v>3432000</v>
          </cell>
        </row>
        <row r="4939">
          <cell r="A4939" t="str">
            <v>P80685</v>
          </cell>
          <cell r="B4939" t="str">
            <v>SUPRIYANTO</v>
          </cell>
          <cell r="C4939" t="str">
            <v>15330</v>
          </cell>
          <cell r="D4939">
            <v>1333000</v>
          </cell>
          <cell r="E4939">
            <v>133300</v>
          </cell>
          <cell r="F4939">
            <v>133300</v>
          </cell>
          <cell r="G4939">
            <v>300000</v>
          </cell>
          <cell r="H4939">
            <v>0</v>
          </cell>
          <cell r="I4939">
            <v>825000</v>
          </cell>
          <cell r="J4939">
            <v>2077000</v>
          </cell>
        </row>
        <row r="4940">
          <cell r="A4940" t="str">
            <v>P81487</v>
          </cell>
          <cell r="B4940" t="str">
            <v>PAMUJI, SE</v>
          </cell>
          <cell r="C4940" t="str">
            <v>15330</v>
          </cell>
          <cell r="D4940">
            <v>1168000</v>
          </cell>
          <cell r="E4940">
            <v>116800</v>
          </cell>
          <cell r="F4940">
            <v>116800</v>
          </cell>
          <cell r="G4940">
            <v>300000</v>
          </cell>
          <cell r="H4940">
            <v>0</v>
          </cell>
          <cell r="I4940">
            <v>277200</v>
          </cell>
          <cell r="J4940">
            <v>1859000</v>
          </cell>
        </row>
        <row r="4941">
          <cell r="A4941" t="str">
            <v>P81951</v>
          </cell>
          <cell r="B4941" t="str">
            <v>HENRY CALVYN TAMPUN, SE</v>
          </cell>
          <cell r="C4941" t="str">
            <v>15330</v>
          </cell>
          <cell r="D4941">
            <v>1425000</v>
          </cell>
          <cell r="E4941">
            <v>142500</v>
          </cell>
          <cell r="F4941">
            <v>71250</v>
          </cell>
          <cell r="G4941">
            <v>225000</v>
          </cell>
          <cell r="H4941">
            <v>0</v>
          </cell>
          <cell r="I4941">
            <v>792000</v>
          </cell>
          <cell r="J4941">
            <v>2068000</v>
          </cell>
        </row>
        <row r="4942">
          <cell r="A4942" t="str">
            <v>Q00675</v>
          </cell>
          <cell r="B4942" t="str">
            <v>BAMBANG KRIDO CAHYADI ASTOMO, AMD</v>
          </cell>
          <cell r="C4942" t="str">
            <v>15330</v>
          </cell>
          <cell r="D4942">
            <v>935000</v>
          </cell>
          <cell r="E4942">
            <v>0</v>
          </cell>
          <cell r="F4942">
            <v>0</v>
          </cell>
          <cell r="G4942">
            <v>75000</v>
          </cell>
          <cell r="H4942">
            <v>0</v>
          </cell>
          <cell r="I4942">
            <v>319000</v>
          </cell>
          <cell r="J4942">
            <v>1150000</v>
          </cell>
        </row>
        <row r="4943">
          <cell r="A4943" t="str">
            <v>Q00702</v>
          </cell>
          <cell r="B4943" t="str">
            <v>VERNNY TITIEN BUDIMAN, SE</v>
          </cell>
          <cell r="C4943" t="str">
            <v>15330</v>
          </cell>
          <cell r="D4943">
            <v>935000</v>
          </cell>
          <cell r="E4943">
            <v>0</v>
          </cell>
          <cell r="F4943">
            <v>0</v>
          </cell>
          <cell r="G4943">
            <v>75000</v>
          </cell>
          <cell r="H4943">
            <v>0</v>
          </cell>
          <cell r="I4943">
            <v>297000</v>
          </cell>
          <cell r="J4943">
            <v>1150000</v>
          </cell>
        </row>
        <row r="4944">
          <cell r="A4944" t="str">
            <v>Q00707</v>
          </cell>
          <cell r="B4944" t="str">
            <v>MEYTA TENGES, SE</v>
          </cell>
          <cell r="C4944" t="str">
            <v>15330</v>
          </cell>
          <cell r="D4944">
            <v>935000</v>
          </cell>
          <cell r="E4944">
            <v>0</v>
          </cell>
          <cell r="F4944">
            <v>0</v>
          </cell>
          <cell r="G4944">
            <v>75000</v>
          </cell>
          <cell r="H4944">
            <v>0</v>
          </cell>
          <cell r="I4944">
            <v>297000</v>
          </cell>
          <cell r="J4944">
            <v>1150000</v>
          </cell>
        </row>
        <row r="4945">
          <cell r="A4945" t="str">
            <v>P76559</v>
          </cell>
          <cell r="B4945" t="str">
            <v>SAKILA DJIBRAN</v>
          </cell>
          <cell r="C4945" t="str">
            <v>15340</v>
          </cell>
          <cell r="D4945">
            <v>1689000</v>
          </cell>
          <cell r="E4945">
            <v>168900</v>
          </cell>
          <cell r="F4945">
            <v>168900</v>
          </cell>
          <cell r="G4945">
            <v>300000</v>
          </cell>
          <cell r="H4945">
            <v>0</v>
          </cell>
          <cell r="I4945">
            <v>825000</v>
          </cell>
          <cell r="J4945">
            <v>2071000</v>
          </cell>
        </row>
        <row r="4946">
          <cell r="A4946" t="str">
            <v>P76698</v>
          </cell>
          <cell r="B4946" t="str">
            <v>MUSLINA DARISE</v>
          </cell>
          <cell r="C4946" t="str">
            <v>15340</v>
          </cell>
          <cell r="D4946">
            <v>1635000</v>
          </cell>
          <cell r="E4946">
            <v>163500</v>
          </cell>
          <cell r="F4946">
            <v>163500</v>
          </cell>
          <cell r="G4946">
            <v>300000</v>
          </cell>
          <cell r="H4946">
            <v>0</v>
          </cell>
          <cell r="I4946">
            <v>825000</v>
          </cell>
          <cell r="J4946">
            <v>2003000</v>
          </cell>
        </row>
        <row r="4947">
          <cell r="A4947" t="str">
            <v>P80176</v>
          </cell>
          <cell r="B4947" t="str">
            <v>TEGUH</v>
          </cell>
          <cell r="C4947" t="str">
            <v>15340</v>
          </cell>
          <cell r="D4947">
            <v>1744000</v>
          </cell>
          <cell r="E4947">
            <v>174400</v>
          </cell>
          <cell r="F4947">
            <v>174400</v>
          </cell>
          <cell r="G4947">
            <v>300000</v>
          </cell>
          <cell r="H4947">
            <v>1500000</v>
          </cell>
          <cell r="I4947">
            <v>0</v>
          </cell>
          <cell r="J4947">
            <v>3741000</v>
          </cell>
        </row>
        <row r="4948">
          <cell r="A4948" t="str">
            <v>P82934</v>
          </cell>
          <cell r="B4948" t="str">
            <v>ANDHYKA SIKKA PUTERA</v>
          </cell>
          <cell r="C4948" t="str">
            <v>15340</v>
          </cell>
          <cell r="D4948">
            <v>1145000</v>
          </cell>
          <cell r="E4948">
            <v>0</v>
          </cell>
          <cell r="F4948">
            <v>0</v>
          </cell>
          <cell r="G4948">
            <v>75000</v>
          </cell>
          <cell r="H4948">
            <v>0</v>
          </cell>
          <cell r="I4948">
            <v>495000</v>
          </cell>
          <cell r="J4948">
            <v>1868000</v>
          </cell>
        </row>
        <row r="4949">
          <cell r="A4949" t="str">
            <v>P83597</v>
          </cell>
          <cell r="B4949" t="str">
            <v>OLGHA REGINA MANENGKEY, SS</v>
          </cell>
          <cell r="C4949" t="str">
            <v>15340</v>
          </cell>
          <cell r="D4949">
            <v>946400</v>
          </cell>
          <cell r="E4949">
            <v>0</v>
          </cell>
          <cell r="F4949">
            <v>0</v>
          </cell>
          <cell r="G4949">
            <v>75000</v>
          </cell>
          <cell r="H4949">
            <v>0</v>
          </cell>
          <cell r="I4949">
            <v>0</v>
          </cell>
          <cell r="J4949">
            <v>1409600</v>
          </cell>
        </row>
        <row r="4950">
          <cell r="A4950" t="str">
            <v>Q00704</v>
          </cell>
          <cell r="B4950" t="str">
            <v>ELVI LENORA SUPIT, SE</v>
          </cell>
          <cell r="C4950" t="str">
            <v>15340</v>
          </cell>
          <cell r="D4950">
            <v>935000</v>
          </cell>
          <cell r="E4950">
            <v>0</v>
          </cell>
          <cell r="F4950">
            <v>0</v>
          </cell>
          <cell r="G4950">
            <v>75000</v>
          </cell>
          <cell r="H4950">
            <v>0</v>
          </cell>
          <cell r="I4950">
            <v>352000</v>
          </cell>
          <cell r="J4950">
            <v>1120000</v>
          </cell>
        </row>
        <row r="4951">
          <cell r="A4951" t="str">
            <v>Q00717</v>
          </cell>
          <cell r="B4951" t="str">
            <v>SRI WULANDARI DAUD, SE</v>
          </cell>
          <cell r="C4951" t="str">
            <v>15340</v>
          </cell>
          <cell r="D4951">
            <v>935000</v>
          </cell>
          <cell r="E4951">
            <v>0</v>
          </cell>
          <cell r="F4951">
            <v>0</v>
          </cell>
          <cell r="G4951">
            <v>75000</v>
          </cell>
          <cell r="H4951">
            <v>0</v>
          </cell>
          <cell r="I4951">
            <v>352000</v>
          </cell>
          <cell r="J4951">
            <v>1120000</v>
          </cell>
        </row>
        <row r="4952">
          <cell r="A4952" t="str">
            <v>P66199</v>
          </cell>
          <cell r="B4952" t="str">
            <v>HENGKY SUMAKUL</v>
          </cell>
          <cell r="C4952" t="str">
            <v>15350</v>
          </cell>
          <cell r="D4952">
            <v>2211000</v>
          </cell>
          <cell r="E4952">
            <v>221100</v>
          </cell>
          <cell r="F4952">
            <v>221100</v>
          </cell>
          <cell r="G4952">
            <v>300000</v>
          </cell>
          <cell r="H4952">
            <v>1500000</v>
          </cell>
          <cell r="I4952">
            <v>0</v>
          </cell>
          <cell r="J4952">
            <v>3175000</v>
          </cell>
        </row>
        <row r="4953">
          <cell r="A4953" t="str">
            <v>P81499</v>
          </cell>
          <cell r="B4953" t="str">
            <v>BADJURI PRAWIROHARDJO</v>
          </cell>
          <cell r="C4953" t="str">
            <v>15350</v>
          </cell>
          <cell r="D4953">
            <v>1207000</v>
          </cell>
          <cell r="E4953">
            <v>120700</v>
          </cell>
          <cell r="F4953">
            <v>120700</v>
          </cell>
          <cell r="G4953">
            <v>300000</v>
          </cell>
          <cell r="H4953">
            <v>0</v>
          </cell>
          <cell r="I4953">
            <v>297000</v>
          </cell>
          <cell r="J4953">
            <v>1932000</v>
          </cell>
        </row>
        <row r="4954">
          <cell r="A4954" t="str">
            <v>P82923</v>
          </cell>
          <cell r="B4954" t="str">
            <v>AGUNG GEDE MAHAYANA</v>
          </cell>
          <cell r="C4954" t="str">
            <v>15350</v>
          </cell>
          <cell r="D4954">
            <v>1145000</v>
          </cell>
          <cell r="E4954">
            <v>0</v>
          </cell>
          <cell r="F4954">
            <v>0</v>
          </cell>
          <cell r="G4954">
            <v>75000</v>
          </cell>
          <cell r="H4954">
            <v>0</v>
          </cell>
          <cell r="I4954">
            <v>825000</v>
          </cell>
          <cell r="J4954">
            <v>2004000</v>
          </cell>
        </row>
        <row r="4955">
          <cell r="A4955" t="str">
            <v>P83135</v>
          </cell>
          <cell r="B4955" t="str">
            <v>SARTIKA ANGELINA SUYATNO</v>
          </cell>
          <cell r="C4955" t="str">
            <v>15350</v>
          </cell>
          <cell r="D4955">
            <v>1145000</v>
          </cell>
          <cell r="E4955">
            <v>0</v>
          </cell>
          <cell r="F4955">
            <v>0</v>
          </cell>
          <cell r="G4955">
            <v>75000</v>
          </cell>
          <cell r="H4955">
            <v>0</v>
          </cell>
          <cell r="I4955">
            <v>407000</v>
          </cell>
          <cell r="J4955">
            <v>1746000</v>
          </cell>
        </row>
        <row r="4956">
          <cell r="A4956" t="str">
            <v>Q00690</v>
          </cell>
          <cell r="B4956" t="str">
            <v>ESTER HILDA HAMBUAKO, SIK</v>
          </cell>
          <cell r="C4956" t="str">
            <v>15350</v>
          </cell>
          <cell r="D4956">
            <v>935000</v>
          </cell>
          <cell r="E4956">
            <v>0</v>
          </cell>
          <cell r="F4956">
            <v>0</v>
          </cell>
          <cell r="G4956">
            <v>75000</v>
          </cell>
          <cell r="H4956">
            <v>0</v>
          </cell>
          <cell r="I4956">
            <v>0</v>
          </cell>
          <cell r="J4956">
            <v>1150000</v>
          </cell>
        </row>
        <row r="4957">
          <cell r="A4957" t="str">
            <v>P80453</v>
          </cell>
          <cell r="B4957" t="str">
            <v>ACHMAD SYAIROZI, SE.</v>
          </cell>
          <cell r="C4957" t="str">
            <v>15360</v>
          </cell>
          <cell r="D4957">
            <v>1741000</v>
          </cell>
          <cell r="E4957">
            <v>174100</v>
          </cell>
          <cell r="F4957">
            <v>0</v>
          </cell>
          <cell r="G4957">
            <v>150000</v>
          </cell>
          <cell r="H4957">
            <v>1500000</v>
          </cell>
          <cell r="I4957">
            <v>0</v>
          </cell>
          <cell r="J4957">
            <v>3536000</v>
          </cell>
        </row>
        <row r="4958">
          <cell r="A4958" t="str">
            <v>P81538</v>
          </cell>
          <cell r="B4958" t="str">
            <v>TOTOK WIHARTO</v>
          </cell>
          <cell r="C4958" t="str">
            <v>15360</v>
          </cell>
          <cell r="D4958">
            <v>1207000</v>
          </cell>
          <cell r="E4958">
            <v>120700</v>
          </cell>
          <cell r="F4958">
            <v>120700</v>
          </cell>
          <cell r="G4958">
            <v>300000</v>
          </cell>
          <cell r="H4958">
            <v>0</v>
          </cell>
          <cell r="I4958">
            <v>825000</v>
          </cell>
          <cell r="J4958">
            <v>1990000</v>
          </cell>
        </row>
        <row r="4959">
          <cell r="A4959" t="str">
            <v>P81958</v>
          </cell>
          <cell r="B4959" t="str">
            <v>HANS KANDOW, A.md</v>
          </cell>
          <cell r="C4959" t="str">
            <v>15360</v>
          </cell>
          <cell r="D4959">
            <v>1425000</v>
          </cell>
          <cell r="E4959">
            <v>142500</v>
          </cell>
          <cell r="F4959">
            <v>71250</v>
          </cell>
          <cell r="G4959">
            <v>225000</v>
          </cell>
          <cell r="H4959">
            <v>0</v>
          </cell>
          <cell r="I4959">
            <v>825000</v>
          </cell>
          <cell r="J4959">
            <v>2215000</v>
          </cell>
        </row>
        <row r="4960">
          <cell r="A4960" t="str">
            <v>P82318</v>
          </cell>
          <cell r="B4960" t="str">
            <v>YEANETE YEMMY WOWILING, SE.</v>
          </cell>
          <cell r="C4960" t="str">
            <v>15360</v>
          </cell>
          <cell r="D4960">
            <v>1377000</v>
          </cell>
          <cell r="E4960">
            <v>137700</v>
          </cell>
          <cell r="F4960">
            <v>68850</v>
          </cell>
          <cell r="G4960">
            <v>225000</v>
          </cell>
          <cell r="H4960">
            <v>0</v>
          </cell>
          <cell r="I4960">
            <v>495000</v>
          </cell>
          <cell r="J4960">
            <v>2215000</v>
          </cell>
        </row>
        <row r="4961">
          <cell r="A4961" t="str">
            <v>P82326</v>
          </cell>
          <cell r="B4961" t="str">
            <v>FACHRI MOKOAGOW, SE.</v>
          </cell>
          <cell r="C4961" t="str">
            <v>15360</v>
          </cell>
          <cell r="D4961">
            <v>1377000</v>
          </cell>
          <cell r="E4961">
            <v>137700</v>
          </cell>
          <cell r="F4961">
            <v>68850</v>
          </cell>
          <cell r="G4961">
            <v>225000</v>
          </cell>
          <cell r="H4961">
            <v>0</v>
          </cell>
          <cell r="I4961">
            <v>583000</v>
          </cell>
          <cell r="J4961">
            <v>2215000</v>
          </cell>
        </row>
        <row r="4962">
          <cell r="A4962" t="str">
            <v>Q00673</v>
          </cell>
          <cell r="B4962" t="str">
            <v>YULI RAHMAYANTI, SE</v>
          </cell>
          <cell r="C4962" t="str">
            <v>15360</v>
          </cell>
          <cell r="D4962">
            <v>935000</v>
          </cell>
          <cell r="E4962">
            <v>0</v>
          </cell>
          <cell r="F4962">
            <v>0</v>
          </cell>
          <cell r="G4962">
            <v>75000</v>
          </cell>
          <cell r="H4962">
            <v>0</v>
          </cell>
          <cell r="I4962">
            <v>319000</v>
          </cell>
          <cell r="J4962">
            <v>1180000</v>
          </cell>
        </row>
        <row r="4963">
          <cell r="A4963" t="str">
            <v>P78772</v>
          </cell>
          <cell r="B4963" t="str">
            <v>IWAN TRISWANTO</v>
          </cell>
          <cell r="C4963" t="str">
            <v>15370</v>
          </cell>
          <cell r="D4963">
            <v>1387000</v>
          </cell>
          <cell r="E4963">
            <v>138700</v>
          </cell>
          <cell r="F4963">
            <v>138700</v>
          </cell>
          <cell r="G4963">
            <v>300000</v>
          </cell>
          <cell r="H4963">
            <v>0</v>
          </cell>
          <cell r="I4963">
            <v>261360</v>
          </cell>
          <cell r="J4963">
            <v>1859000</v>
          </cell>
        </row>
        <row r="4964">
          <cell r="A4964" t="str">
            <v>P79296</v>
          </cell>
          <cell r="B4964" t="str">
            <v>MOCHAMAD ROJAB DJUMAIRI, SE</v>
          </cell>
          <cell r="C4964" t="str">
            <v>15370</v>
          </cell>
          <cell r="D4964">
            <v>1806000</v>
          </cell>
          <cell r="E4964">
            <v>180600</v>
          </cell>
          <cell r="F4964">
            <v>180600</v>
          </cell>
          <cell r="G4964">
            <v>300000</v>
          </cell>
          <cell r="H4964">
            <v>1500000</v>
          </cell>
          <cell r="I4964">
            <v>0</v>
          </cell>
          <cell r="J4964">
            <v>1749000</v>
          </cell>
        </row>
        <row r="4965">
          <cell r="A4965" t="str">
            <v>P80688</v>
          </cell>
          <cell r="B4965" t="str">
            <v>ADRIE BOY TORAR</v>
          </cell>
          <cell r="C4965" t="str">
            <v>15370</v>
          </cell>
          <cell r="D4965">
            <v>1333000</v>
          </cell>
          <cell r="E4965">
            <v>133300</v>
          </cell>
          <cell r="F4965">
            <v>133300</v>
          </cell>
          <cell r="G4965">
            <v>300000</v>
          </cell>
          <cell r="H4965">
            <v>0</v>
          </cell>
          <cell r="I4965">
            <v>341880</v>
          </cell>
          <cell r="J4965">
            <v>1998000</v>
          </cell>
        </row>
        <row r="4966">
          <cell r="A4966" t="str">
            <v>P81529</v>
          </cell>
          <cell r="B4966" t="str">
            <v>DARWOTO</v>
          </cell>
          <cell r="C4966" t="str">
            <v>15370</v>
          </cell>
          <cell r="D4966">
            <v>1207000</v>
          </cell>
          <cell r="E4966">
            <v>120700</v>
          </cell>
          <cell r="F4966">
            <v>60350</v>
          </cell>
          <cell r="G4966">
            <v>225000</v>
          </cell>
          <cell r="H4966">
            <v>0</v>
          </cell>
          <cell r="I4966">
            <v>297000</v>
          </cell>
          <cell r="J4966">
            <v>1932000</v>
          </cell>
        </row>
        <row r="4967">
          <cell r="A4967" t="str">
            <v>P81954</v>
          </cell>
          <cell r="B4967" t="str">
            <v>ZIA UL HAQQ ABRIYANTO</v>
          </cell>
          <cell r="C4967" t="str">
            <v>15370</v>
          </cell>
          <cell r="D4967">
            <v>1425000</v>
          </cell>
          <cell r="E4967">
            <v>142500</v>
          </cell>
          <cell r="F4967">
            <v>0</v>
          </cell>
          <cell r="G4967">
            <v>150000</v>
          </cell>
          <cell r="H4967">
            <v>0</v>
          </cell>
          <cell r="I4967">
            <v>726000</v>
          </cell>
          <cell r="J4967">
            <v>2068000</v>
          </cell>
        </row>
        <row r="4968">
          <cell r="A4968" t="str">
            <v>P82930</v>
          </cell>
          <cell r="B4968" t="str">
            <v>PASKALIS KEVIN LUMI</v>
          </cell>
          <cell r="C4968" t="str">
            <v>15370</v>
          </cell>
          <cell r="D4968">
            <v>1145000</v>
          </cell>
          <cell r="E4968">
            <v>0</v>
          </cell>
          <cell r="F4968">
            <v>0</v>
          </cell>
          <cell r="G4968">
            <v>75000</v>
          </cell>
          <cell r="H4968">
            <v>0</v>
          </cell>
          <cell r="I4968">
            <v>792000</v>
          </cell>
          <cell r="J4968">
            <v>1928000</v>
          </cell>
        </row>
        <row r="4969">
          <cell r="A4969" t="str">
            <v>P82931</v>
          </cell>
          <cell r="B4969" t="str">
            <v>INDRIANI SUPIT</v>
          </cell>
          <cell r="C4969" t="str">
            <v>15370</v>
          </cell>
          <cell r="D4969">
            <v>1145000</v>
          </cell>
          <cell r="E4969">
            <v>0</v>
          </cell>
          <cell r="F4969">
            <v>0</v>
          </cell>
          <cell r="G4969">
            <v>75000</v>
          </cell>
          <cell r="H4969">
            <v>0</v>
          </cell>
          <cell r="I4969">
            <v>792000</v>
          </cell>
          <cell r="J4969">
            <v>2004000</v>
          </cell>
        </row>
        <row r="4970">
          <cell r="A4970" t="str">
            <v>Q00712</v>
          </cell>
          <cell r="B4970" t="str">
            <v>RENDY F. KAWENGIAN, SE</v>
          </cell>
          <cell r="C4970" t="str">
            <v>15370</v>
          </cell>
          <cell r="D4970">
            <v>935000</v>
          </cell>
          <cell r="E4970">
            <v>0</v>
          </cell>
          <cell r="F4970">
            <v>0</v>
          </cell>
          <cell r="G4970">
            <v>75000</v>
          </cell>
          <cell r="H4970">
            <v>0</v>
          </cell>
          <cell r="I4970">
            <v>0</v>
          </cell>
          <cell r="J4970">
            <v>1150000</v>
          </cell>
        </row>
        <row r="4971">
          <cell r="A4971" t="str">
            <v>P76291</v>
          </cell>
          <cell r="B4971" t="str">
            <v>ISHAK</v>
          </cell>
          <cell r="C4971" t="str">
            <v>15380</v>
          </cell>
          <cell r="D4971">
            <v>1689000</v>
          </cell>
          <cell r="E4971">
            <v>168900</v>
          </cell>
          <cell r="F4971">
            <v>168900</v>
          </cell>
          <cell r="G4971">
            <v>300000</v>
          </cell>
          <cell r="H4971">
            <v>0</v>
          </cell>
          <cell r="I4971">
            <v>825000</v>
          </cell>
          <cell r="J4971">
            <v>2407000</v>
          </cell>
        </row>
        <row r="4972">
          <cell r="A4972" t="str">
            <v>P80482</v>
          </cell>
          <cell r="B4972" t="str">
            <v>UDIN SYAMSUDIN, SE, MM</v>
          </cell>
          <cell r="C4972" t="str">
            <v>15380</v>
          </cell>
          <cell r="D4972">
            <v>1799000</v>
          </cell>
          <cell r="E4972">
            <v>179900</v>
          </cell>
          <cell r="F4972">
            <v>179900</v>
          </cell>
          <cell r="G4972">
            <v>300000</v>
          </cell>
          <cell r="H4972">
            <v>1500000</v>
          </cell>
          <cell r="I4972">
            <v>0</v>
          </cell>
          <cell r="J4972">
            <v>3718000</v>
          </cell>
        </row>
        <row r="4973">
          <cell r="A4973" t="str">
            <v>P81583</v>
          </cell>
          <cell r="B4973" t="str">
            <v>NURANI HAMIS, SE</v>
          </cell>
          <cell r="C4973" t="str">
            <v>15380</v>
          </cell>
          <cell r="D4973">
            <v>1207000</v>
          </cell>
          <cell r="E4973">
            <v>0</v>
          </cell>
          <cell r="F4973">
            <v>0</v>
          </cell>
          <cell r="G4973">
            <v>75000</v>
          </cell>
          <cell r="H4973">
            <v>0</v>
          </cell>
          <cell r="I4973">
            <v>330000</v>
          </cell>
          <cell r="J4973">
            <v>1990000</v>
          </cell>
        </row>
        <row r="4974">
          <cell r="A4974" t="str">
            <v>P81950</v>
          </cell>
          <cell r="B4974" t="str">
            <v>ISVANI BUAMONA</v>
          </cell>
          <cell r="C4974" t="str">
            <v>15380</v>
          </cell>
          <cell r="D4974">
            <v>1425000</v>
          </cell>
          <cell r="E4974">
            <v>142500</v>
          </cell>
          <cell r="F4974">
            <v>71250</v>
          </cell>
          <cell r="G4974">
            <v>225000</v>
          </cell>
          <cell r="H4974">
            <v>0</v>
          </cell>
          <cell r="I4974">
            <v>0</v>
          </cell>
          <cell r="J4974">
            <v>2329000</v>
          </cell>
        </row>
        <row r="4975">
          <cell r="A4975" t="str">
            <v>P82487</v>
          </cell>
          <cell r="B4975" t="str">
            <v>SAHRIL LADERI</v>
          </cell>
          <cell r="C4975" t="str">
            <v>15380</v>
          </cell>
          <cell r="D4975">
            <v>1204000</v>
          </cell>
          <cell r="E4975">
            <v>0</v>
          </cell>
          <cell r="F4975">
            <v>0</v>
          </cell>
          <cell r="G4975">
            <v>75000</v>
          </cell>
          <cell r="H4975">
            <v>0</v>
          </cell>
          <cell r="I4975">
            <v>0</v>
          </cell>
          <cell r="J4975">
            <v>2065000</v>
          </cell>
        </row>
        <row r="4976">
          <cell r="A4976" t="str">
            <v>P83128</v>
          </cell>
          <cell r="B4976" t="str">
            <v>MUHAMMAD JUSUF</v>
          </cell>
          <cell r="C4976" t="str">
            <v>15380</v>
          </cell>
          <cell r="D4976">
            <v>1145000</v>
          </cell>
          <cell r="E4976">
            <v>0</v>
          </cell>
          <cell r="F4976">
            <v>0</v>
          </cell>
          <cell r="G4976">
            <v>75000</v>
          </cell>
          <cell r="H4976">
            <v>0</v>
          </cell>
          <cell r="I4976">
            <v>495000</v>
          </cell>
          <cell r="J4976">
            <v>1883000</v>
          </cell>
        </row>
        <row r="4977">
          <cell r="A4977" t="str">
            <v>Q00693</v>
          </cell>
          <cell r="B4977" t="str">
            <v>YULIE FITRIATI SUTARUNO, SPI</v>
          </cell>
          <cell r="C4977" t="str">
            <v>15380</v>
          </cell>
          <cell r="D4977">
            <v>935000</v>
          </cell>
          <cell r="E4977">
            <v>0</v>
          </cell>
          <cell r="F4977">
            <v>0</v>
          </cell>
          <cell r="G4977">
            <v>75000</v>
          </cell>
          <cell r="H4977">
            <v>0</v>
          </cell>
          <cell r="I4977">
            <v>319000</v>
          </cell>
          <cell r="J4977">
            <v>1240000</v>
          </cell>
        </row>
        <row r="4978">
          <cell r="A4978" t="str">
            <v>P77409</v>
          </cell>
          <cell r="B4978" t="str">
            <v>EDY TRISWANTO,SE</v>
          </cell>
          <cell r="C4978" t="str">
            <v>15390</v>
          </cell>
          <cell r="D4978">
            <v>1865000</v>
          </cell>
          <cell r="E4978">
            <v>186500</v>
          </cell>
          <cell r="F4978">
            <v>186500</v>
          </cell>
          <cell r="G4978">
            <v>300000</v>
          </cell>
          <cell r="H4978">
            <v>900000</v>
          </cell>
          <cell r="I4978">
            <v>0</v>
          </cell>
          <cell r="J4978">
            <v>3360000</v>
          </cell>
        </row>
        <row r="4979">
          <cell r="A4979" t="str">
            <v>P78579</v>
          </cell>
          <cell r="B4979" t="str">
            <v>MUHAMMAD KUSLAN, SE</v>
          </cell>
          <cell r="C4979" t="str">
            <v>15390</v>
          </cell>
          <cell r="D4979">
            <v>1806000</v>
          </cell>
          <cell r="E4979">
            <v>180600</v>
          </cell>
          <cell r="F4979">
            <v>180600</v>
          </cell>
          <cell r="G4979">
            <v>300000</v>
          </cell>
          <cell r="H4979">
            <v>1500000</v>
          </cell>
          <cell r="I4979">
            <v>0</v>
          </cell>
          <cell r="J4979">
            <v>4234000</v>
          </cell>
        </row>
        <row r="4980">
          <cell r="A4980" t="str">
            <v>P82467</v>
          </cell>
          <cell r="B4980" t="str">
            <v>EDI JUNAIDI</v>
          </cell>
          <cell r="C4980" t="str">
            <v>15390</v>
          </cell>
          <cell r="D4980">
            <v>1204000</v>
          </cell>
          <cell r="E4980">
            <v>0</v>
          </cell>
          <cell r="F4980">
            <v>0</v>
          </cell>
          <cell r="G4980">
            <v>75000</v>
          </cell>
          <cell r="H4980">
            <v>0</v>
          </cell>
          <cell r="I4980">
            <v>583000</v>
          </cell>
          <cell r="J4980">
            <v>2126000</v>
          </cell>
        </row>
        <row r="4981">
          <cell r="A4981" t="str">
            <v>P82485</v>
          </cell>
          <cell r="B4981" t="str">
            <v>RIOLAN MANIK</v>
          </cell>
          <cell r="C4981" t="str">
            <v>15390</v>
          </cell>
          <cell r="D4981">
            <v>1204000</v>
          </cell>
          <cell r="E4981">
            <v>0</v>
          </cell>
          <cell r="F4981">
            <v>0</v>
          </cell>
          <cell r="G4981">
            <v>75000</v>
          </cell>
          <cell r="H4981">
            <v>0</v>
          </cell>
          <cell r="I4981">
            <v>825000</v>
          </cell>
          <cell r="J4981">
            <v>2126000</v>
          </cell>
        </row>
        <row r="4982">
          <cell r="A4982" t="str">
            <v>P82612</v>
          </cell>
          <cell r="B4982" t="str">
            <v>JARWADI,SE</v>
          </cell>
          <cell r="C4982" t="str">
            <v>15390</v>
          </cell>
          <cell r="D4982">
            <v>1052000</v>
          </cell>
          <cell r="E4982">
            <v>0</v>
          </cell>
          <cell r="F4982">
            <v>0</v>
          </cell>
          <cell r="G4982">
            <v>75000</v>
          </cell>
          <cell r="H4982">
            <v>0</v>
          </cell>
          <cell r="I4982">
            <v>352000</v>
          </cell>
          <cell r="J4982">
            <v>2049000</v>
          </cell>
        </row>
        <row r="4983">
          <cell r="A4983" t="str">
            <v>P83132</v>
          </cell>
          <cell r="B4983" t="str">
            <v>POSMA FRADIBA CHIKITA PANGARIBUAN</v>
          </cell>
          <cell r="C4983" t="str">
            <v>15390</v>
          </cell>
          <cell r="D4983">
            <v>1145000</v>
          </cell>
          <cell r="E4983">
            <v>0</v>
          </cell>
          <cell r="F4983">
            <v>0</v>
          </cell>
          <cell r="G4983">
            <v>75000</v>
          </cell>
          <cell r="H4983">
            <v>0</v>
          </cell>
          <cell r="I4983">
            <v>352000</v>
          </cell>
          <cell r="J4983">
            <v>1928000</v>
          </cell>
        </row>
        <row r="4984">
          <cell r="A4984" t="str">
            <v>P79438</v>
          </cell>
          <cell r="B4984" t="str">
            <v>ACHMAD SUBCHAN</v>
          </cell>
          <cell r="C4984" t="str">
            <v>15400</v>
          </cell>
          <cell r="D4984">
            <v>1865000</v>
          </cell>
          <cell r="E4984">
            <v>186500</v>
          </cell>
          <cell r="F4984">
            <v>186500</v>
          </cell>
          <cell r="G4984">
            <v>300000</v>
          </cell>
          <cell r="H4984">
            <v>1500000</v>
          </cell>
          <cell r="I4984">
            <v>0</v>
          </cell>
          <cell r="J4984">
            <v>3796000</v>
          </cell>
        </row>
        <row r="4985">
          <cell r="A4985" t="str">
            <v>P82473</v>
          </cell>
          <cell r="B4985" t="str">
            <v>I DEWA GEDE SUTRISNA</v>
          </cell>
          <cell r="C4985" t="str">
            <v>15400</v>
          </cell>
          <cell r="D4985">
            <v>1204000</v>
          </cell>
          <cell r="E4985">
            <v>0</v>
          </cell>
          <cell r="F4985">
            <v>0</v>
          </cell>
          <cell r="G4985">
            <v>75000</v>
          </cell>
          <cell r="H4985">
            <v>0</v>
          </cell>
          <cell r="I4985">
            <v>583000</v>
          </cell>
          <cell r="J4985">
            <v>2217000</v>
          </cell>
        </row>
        <row r="4986">
          <cell r="A4986" t="str">
            <v>P82574</v>
          </cell>
          <cell r="B4986" t="str">
            <v>WELMY NAHUWAY</v>
          </cell>
          <cell r="C4986" t="str">
            <v>15400</v>
          </cell>
          <cell r="D4986">
            <v>1164000</v>
          </cell>
          <cell r="E4986">
            <v>0</v>
          </cell>
          <cell r="F4986">
            <v>0</v>
          </cell>
          <cell r="G4986">
            <v>75000</v>
          </cell>
          <cell r="H4986">
            <v>0</v>
          </cell>
          <cell r="I4986">
            <v>825000</v>
          </cell>
          <cell r="J4986">
            <v>2217000</v>
          </cell>
        </row>
        <row r="4987">
          <cell r="A4987" t="str">
            <v>P83114</v>
          </cell>
          <cell r="B4987" t="str">
            <v>ANDRI PARLINDUNGAN NAPITUPULU</v>
          </cell>
          <cell r="C4987" t="str">
            <v>15400</v>
          </cell>
          <cell r="D4987">
            <v>1145000</v>
          </cell>
          <cell r="E4987">
            <v>0</v>
          </cell>
          <cell r="F4987">
            <v>0</v>
          </cell>
          <cell r="G4987">
            <v>75000</v>
          </cell>
          <cell r="H4987">
            <v>0</v>
          </cell>
          <cell r="I4987">
            <v>330000</v>
          </cell>
          <cell r="J4987">
            <v>1928000</v>
          </cell>
        </row>
        <row r="4988">
          <cell r="A4988" t="str">
            <v>P83117</v>
          </cell>
          <cell r="B4988" t="str">
            <v>FEBRI VALENTINO</v>
          </cell>
          <cell r="C4988" t="str">
            <v>15400</v>
          </cell>
          <cell r="D4988">
            <v>1145000</v>
          </cell>
          <cell r="E4988">
            <v>0</v>
          </cell>
          <cell r="F4988">
            <v>0</v>
          </cell>
          <cell r="G4988">
            <v>75000</v>
          </cell>
          <cell r="H4988">
            <v>0</v>
          </cell>
          <cell r="I4988">
            <v>495000</v>
          </cell>
          <cell r="J4988">
            <v>1928000</v>
          </cell>
        </row>
        <row r="4989">
          <cell r="A4989" t="str">
            <v>P76571</v>
          </cell>
          <cell r="B4989" t="str">
            <v>AHMAD WALANGADI</v>
          </cell>
          <cell r="C4989" t="str">
            <v>15410</v>
          </cell>
          <cell r="D4989">
            <v>1689000</v>
          </cell>
          <cell r="E4989">
            <v>168900</v>
          </cell>
          <cell r="F4989">
            <v>168900</v>
          </cell>
          <cell r="G4989">
            <v>300000</v>
          </cell>
          <cell r="H4989">
            <v>0</v>
          </cell>
          <cell r="I4989">
            <v>825000</v>
          </cell>
          <cell r="J4989">
            <v>2222000</v>
          </cell>
        </row>
        <row r="4990">
          <cell r="A4990" t="str">
            <v>P76692</v>
          </cell>
          <cell r="B4990" t="str">
            <v>STEVEN</v>
          </cell>
          <cell r="C4990" t="str">
            <v>15410</v>
          </cell>
          <cell r="D4990">
            <v>1538000</v>
          </cell>
          <cell r="E4990">
            <v>0</v>
          </cell>
          <cell r="F4990">
            <v>0</v>
          </cell>
          <cell r="G4990">
            <v>75000</v>
          </cell>
          <cell r="H4990">
            <v>0</v>
          </cell>
          <cell r="I4990">
            <v>330000</v>
          </cell>
          <cell r="J4990">
            <v>1928000</v>
          </cell>
        </row>
        <row r="4991">
          <cell r="A4991" t="str">
            <v>P76754</v>
          </cell>
          <cell r="B4991" t="str">
            <v>MUHAMMAD NUR</v>
          </cell>
          <cell r="C4991" t="str">
            <v>15410</v>
          </cell>
          <cell r="D4991">
            <v>1592000</v>
          </cell>
          <cell r="E4991">
            <v>159200</v>
          </cell>
          <cell r="F4991">
            <v>159200</v>
          </cell>
          <cell r="G4991">
            <v>300000</v>
          </cell>
          <cell r="H4991">
            <v>0</v>
          </cell>
          <cell r="I4991">
            <v>0</v>
          </cell>
          <cell r="J4991">
            <v>1837000</v>
          </cell>
        </row>
        <row r="4992">
          <cell r="A4992" t="str">
            <v>P79372</v>
          </cell>
          <cell r="B4992" t="str">
            <v>ADI SASMITO, SE</v>
          </cell>
          <cell r="C4992" t="str">
            <v>15410</v>
          </cell>
          <cell r="D4992">
            <v>1806000</v>
          </cell>
          <cell r="E4992">
            <v>180600</v>
          </cell>
          <cell r="F4992">
            <v>90300</v>
          </cell>
          <cell r="G4992">
            <v>225000</v>
          </cell>
          <cell r="H4992">
            <v>1500000</v>
          </cell>
          <cell r="I4992">
            <v>0</v>
          </cell>
          <cell r="J4992">
            <v>3432000</v>
          </cell>
        </row>
        <row r="4993">
          <cell r="A4993" t="str">
            <v>P82929</v>
          </cell>
          <cell r="B4993" t="str">
            <v>FERARA FEIBERLIN FRANCIN WENNO</v>
          </cell>
          <cell r="C4993" t="str">
            <v>15410</v>
          </cell>
          <cell r="D4993">
            <v>1145000</v>
          </cell>
          <cell r="E4993">
            <v>0</v>
          </cell>
          <cell r="F4993">
            <v>0</v>
          </cell>
          <cell r="G4993">
            <v>75000</v>
          </cell>
          <cell r="H4993">
            <v>0</v>
          </cell>
          <cell r="I4993">
            <v>455400</v>
          </cell>
          <cell r="J4993">
            <v>1928000</v>
          </cell>
        </row>
        <row r="4994">
          <cell r="A4994" t="str">
            <v>Q00685</v>
          </cell>
          <cell r="B4994" t="str">
            <v>ADE RUSLIANI SUKMAWATI, ST</v>
          </cell>
          <cell r="C4994" t="str">
            <v>15410</v>
          </cell>
          <cell r="D4994">
            <v>935000</v>
          </cell>
          <cell r="E4994">
            <v>0</v>
          </cell>
          <cell r="F4994">
            <v>0</v>
          </cell>
          <cell r="G4994">
            <v>75000</v>
          </cell>
          <cell r="H4994">
            <v>0</v>
          </cell>
          <cell r="I4994">
            <v>319000</v>
          </cell>
          <cell r="J4994">
            <v>1150000</v>
          </cell>
        </row>
        <row r="4995">
          <cell r="A4995" t="str">
            <v>P69014</v>
          </cell>
          <cell r="B4995" t="str">
            <v>JOLLY PESAK</v>
          </cell>
          <cell r="C4995" t="str">
            <v>15420</v>
          </cell>
          <cell r="D4995">
            <v>1869000</v>
          </cell>
          <cell r="E4995">
            <v>0</v>
          </cell>
          <cell r="F4995">
            <v>280350</v>
          </cell>
          <cell r="G4995">
            <v>300000</v>
          </cell>
          <cell r="H4995">
            <v>0</v>
          </cell>
          <cell r="I4995">
            <v>825000</v>
          </cell>
          <cell r="J4995">
            <v>2364000</v>
          </cell>
        </row>
        <row r="4996">
          <cell r="A4996" t="str">
            <v>P76609</v>
          </cell>
          <cell r="B4996" t="str">
            <v>BETSY DIKA SIGARLAKI</v>
          </cell>
          <cell r="C4996" t="str">
            <v>15420</v>
          </cell>
          <cell r="D4996">
            <v>1689000</v>
          </cell>
          <cell r="E4996">
            <v>168900</v>
          </cell>
          <cell r="F4996">
            <v>168900</v>
          </cell>
          <cell r="G4996">
            <v>300000</v>
          </cell>
          <cell r="H4996">
            <v>0</v>
          </cell>
          <cell r="I4996">
            <v>605000</v>
          </cell>
          <cell r="J4996">
            <v>2289000</v>
          </cell>
        </row>
        <row r="4997">
          <cell r="A4997" t="str">
            <v>P79199</v>
          </cell>
          <cell r="B4997" t="str">
            <v>DEWANTO GANTIAJI KARMA, SH</v>
          </cell>
          <cell r="C4997" t="str">
            <v>15420</v>
          </cell>
          <cell r="D4997">
            <v>1744000</v>
          </cell>
          <cell r="E4997">
            <v>174400</v>
          </cell>
          <cell r="F4997">
            <v>174400</v>
          </cell>
          <cell r="G4997">
            <v>300000</v>
          </cell>
          <cell r="H4997">
            <v>0</v>
          </cell>
          <cell r="I4997">
            <v>825000</v>
          </cell>
          <cell r="J4997">
            <v>2260000</v>
          </cell>
        </row>
        <row r="4998">
          <cell r="A4998" t="str">
            <v>P79922</v>
          </cell>
          <cell r="B4998" t="str">
            <v>WURI HANDOYO,SE</v>
          </cell>
          <cell r="C4998" t="str">
            <v>15420</v>
          </cell>
          <cell r="D4998">
            <v>1744000</v>
          </cell>
          <cell r="E4998">
            <v>174400</v>
          </cell>
          <cell r="F4998">
            <v>174400</v>
          </cell>
          <cell r="G4998">
            <v>300000</v>
          </cell>
          <cell r="H4998">
            <v>1500000</v>
          </cell>
          <cell r="I4998">
            <v>0</v>
          </cell>
          <cell r="J4998">
            <v>3536000</v>
          </cell>
        </row>
        <row r="4999">
          <cell r="A4999" t="str">
            <v>Q00687</v>
          </cell>
          <cell r="B4999" t="str">
            <v>WEIDY KURNIA MAKALU, SSI</v>
          </cell>
          <cell r="C4999" t="str">
            <v>15420</v>
          </cell>
          <cell r="D4999">
            <v>935000</v>
          </cell>
          <cell r="E4999">
            <v>0</v>
          </cell>
          <cell r="F4999">
            <v>0</v>
          </cell>
          <cell r="G4999">
            <v>75000</v>
          </cell>
          <cell r="H4999">
            <v>0</v>
          </cell>
          <cell r="I4999">
            <v>319000</v>
          </cell>
          <cell r="J4999">
            <v>1180000</v>
          </cell>
        </row>
        <row r="5000">
          <cell r="A5000" t="str">
            <v>P76752</v>
          </cell>
          <cell r="B5000" t="str">
            <v>BUDI SANTOSO, S.E</v>
          </cell>
          <cell r="C5000" t="str">
            <v>15430</v>
          </cell>
          <cell r="D5000">
            <v>1744000</v>
          </cell>
          <cell r="E5000">
            <v>174400</v>
          </cell>
          <cell r="F5000">
            <v>174400</v>
          </cell>
          <cell r="G5000">
            <v>300000</v>
          </cell>
          <cell r="H5000">
            <v>1500000</v>
          </cell>
          <cell r="I5000">
            <v>0</v>
          </cell>
          <cell r="J5000">
            <v>3650000</v>
          </cell>
        </row>
        <row r="5001">
          <cell r="A5001" t="str">
            <v>P80673</v>
          </cell>
          <cell r="B5001" t="str">
            <v>SUKARYON, SE</v>
          </cell>
          <cell r="C5001" t="str">
            <v>15430</v>
          </cell>
          <cell r="D5001">
            <v>1425000</v>
          </cell>
          <cell r="E5001">
            <v>142500</v>
          </cell>
          <cell r="F5001">
            <v>71250</v>
          </cell>
          <cell r="G5001">
            <v>225000</v>
          </cell>
          <cell r="H5001">
            <v>0</v>
          </cell>
          <cell r="I5001">
            <v>583000</v>
          </cell>
          <cell r="J5001">
            <v>2377000</v>
          </cell>
        </row>
        <row r="5002">
          <cell r="A5002" t="str">
            <v>P81935</v>
          </cell>
          <cell r="B5002" t="str">
            <v>ABDUL LAFAZ ISNAINY, SE.</v>
          </cell>
          <cell r="C5002" t="str">
            <v>15430</v>
          </cell>
          <cell r="D5002">
            <v>1425000</v>
          </cell>
          <cell r="E5002">
            <v>142500</v>
          </cell>
          <cell r="F5002">
            <v>142500</v>
          </cell>
          <cell r="G5002">
            <v>300000</v>
          </cell>
          <cell r="H5002">
            <v>0</v>
          </cell>
          <cell r="I5002">
            <v>825000</v>
          </cell>
          <cell r="J5002">
            <v>2377000</v>
          </cell>
        </row>
        <row r="5003">
          <cell r="A5003" t="str">
            <v>P82916</v>
          </cell>
          <cell r="B5003" t="str">
            <v>PUNGUAN BENNY WARISMAN</v>
          </cell>
          <cell r="C5003" t="str">
            <v>15430</v>
          </cell>
          <cell r="D5003">
            <v>1145000</v>
          </cell>
          <cell r="E5003">
            <v>0</v>
          </cell>
          <cell r="F5003">
            <v>0</v>
          </cell>
          <cell r="G5003">
            <v>75000</v>
          </cell>
          <cell r="H5003">
            <v>0</v>
          </cell>
          <cell r="I5003">
            <v>407000</v>
          </cell>
          <cell r="J5003">
            <v>2217000</v>
          </cell>
        </row>
        <row r="5004">
          <cell r="A5004" t="str">
            <v>P83604</v>
          </cell>
          <cell r="B5004" t="str">
            <v>DEWI SURATNI,SSI</v>
          </cell>
          <cell r="C5004" t="str">
            <v>15430</v>
          </cell>
          <cell r="D5004">
            <v>946400</v>
          </cell>
          <cell r="E5004">
            <v>0</v>
          </cell>
          <cell r="F5004">
            <v>0</v>
          </cell>
          <cell r="G5004">
            <v>75000</v>
          </cell>
          <cell r="H5004">
            <v>0</v>
          </cell>
          <cell r="I5004">
            <v>0</v>
          </cell>
          <cell r="J5004">
            <v>1598400</v>
          </cell>
        </row>
        <row r="5005">
          <cell r="A5005" t="str">
            <v>P76579</v>
          </cell>
          <cell r="B5005" t="str">
            <v>MUHAMMAD SYAFRI</v>
          </cell>
          <cell r="C5005" t="str">
            <v>15440</v>
          </cell>
          <cell r="D5005">
            <v>1689000</v>
          </cell>
          <cell r="E5005">
            <v>0</v>
          </cell>
          <cell r="F5005">
            <v>168900</v>
          </cell>
          <cell r="G5005">
            <v>225000</v>
          </cell>
          <cell r="H5005">
            <v>1500000</v>
          </cell>
          <cell r="I5005">
            <v>0</v>
          </cell>
          <cell r="J5005">
            <v>3650000</v>
          </cell>
        </row>
        <row r="5006">
          <cell r="A5006" t="str">
            <v>P82469</v>
          </cell>
          <cell r="B5006" t="str">
            <v>ERIK</v>
          </cell>
          <cell r="C5006" t="str">
            <v>15440</v>
          </cell>
          <cell r="D5006">
            <v>1204000</v>
          </cell>
          <cell r="E5006">
            <v>0</v>
          </cell>
          <cell r="F5006">
            <v>0</v>
          </cell>
          <cell r="G5006">
            <v>75000</v>
          </cell>
          <cell r="H5006">
            <v>0</v>
          </cell>
          <cell r="I5006">
            <v>825000</v>
          </cell>
          <cell r="J5006">
            <v>2217000</v>
          </cell>
        </row>
        <row r="5007">
          <cell r="A5007" t="str">
            <v>P82610</v>
          </cell>
          <cell r="B5007" t="str">
            <v>MUHAMAD NANANG HARYONO</v>
          </cell>
          <cell r="C5007" t="str">
            <v>15440</v>
          </cell>
          <cell r="D5007">
            <v>1052000</v>
          </cell>
          <cell r="E5007">
            <v>0</v>
          </cell>
          <cell r="F5007">
            <v>0</v>
          </cell>
          <cell r="G5007">
            <v>75000</v>
          </cell>
          <cell r="H5007">
            <v>0</v>
          </cell>
          <cell r="I5007">
            <v>583000</v>
          </cell>
          <cell r="J5007">
            <v>2136000</v>
          </cell>
        </row>
        <row r="5008">
          <cell r="A5008" t="str">
            <v>P83136</v>
          </cell>
          <cell r="B5008" t="str">
            <v>YUNAR DANI DWIATMOKO</v>
          </cell>
          <cell r="C5008" t="str">
            <v>15440</v>
          </cell>
          <cell r="D5008">
            <v>1145000</v>
          </cell>
          <cell r="E5008">
            <v>0</v>
          </cell>
          <cell r="F5008">
            <v>0</v>
          </cell>
          <cell r="G5008">
            <v>75000</v>
          </cell>
          <cell r="H5008">
            <v>0</v>
          </cell>
          <cell r="I5008">
            <v>297000</v>
          </cell>
          <cell r="J5008">
            <v>1928000</v>
          </cell>
        </row>
        <row r="5009">
          <cell r="A5009" t="str">
            <v>P76566</v>
          </cell>
          <cell r="B5009" t="str">
            <v>SAMBUD HENDRIK TOOY</v>
          </cell>
          <cell r="C5009" t="str">
            <v>15450</v>
          </cell>
          <cell r="D5009">
            <v>1689000</v>
          </cell>
          <cell r="E5009">
            <v>168900</v>
          </cell>
          <cell r="F5009">
            <v>168900</v>
          </cell>
          <cell r="G5009">
            <v>300000</v>
          </cell>
          <cell r="H5009">
            <v>1500000</v>
          </cell>
          <cell r="I5009">
            <v>0</v>
          </cell>
          <cell r="J5009">
            <v>3650000</v>
          </cell>
        </row>
        <row r="5010">
          <cell r="A5010" t="str">
            <v>P82332</v>
          </cell>
          <cell r="B5010" t="str">
            <v>SYAHIDA AMRY, S.KOM.</v>
          </cell>
          <cell r="C5010" t="str">
            <v>15450</v>
          </cell>
          <cell r="D5010">
            <v>1377000</v>
          </cell>
          <cell r="E5010">
            <v>0</v>
          </cell>
          <cell r="F5010">
            <v>0</v>
          </cell>
          <cell r="G5010">
            <v>75000</v>
          </cell>
          <cell r="H5010">
            <v>0</v>
          </cell>
          <cell r="I5010">
            <v>825000</v>
          </cell>
          <cell r="J5010">
            <v>2377000</v>
          </cell>
        </row>
        <row r="5011">
          <cell r="A5011" t="str">
            <v>P82581</v>
          </cell>
          <cell r="B5011" t="str">
            <v>FEBRY HARDANI PUSPITASARI</v>
          </cell>
          <cell r="C5011" t="str">
            <v>15450</v>
          </cell>
          <cell r="D5011">
            <v>1164000</v>
          </cell>
          <cell r="E5011">
            <v>116400</v>
          </cell>
          <cell r="F5011">
            <v>58200</v>
          </cell>
          <cell r="G5011">
            <v>225000</v>
          </cell>
          <cell r="H5011">
            <v>0</v>
          </cell>
          <cell r="I5011">
            <v>825000</v>
          </cell>
          <cell r="J5011">
            <v>2217000</v>
          </cell>
        </row>
        <row r="5012">
          <cell r="A5012" t="str">
            <v>P83129</v>
          </cell>
          <cell r="B5012" t="str">
            <v>NOVITA TILLY</v>
          </cell>
          <cell r="C5012" t="str">
            <v>15450</v>
          </cell>
          <cell r="D5012">
            <v>1145000</v>
          </cell>
          <cell r="E5012">
            <v>0</v>
          </cell>
          <cell r="F5012">
            <v>0</v>
          </cell>
          <cell r="G5012">
            <v>75000</v>
          </cell>
          <cell r="H5012">
            <v>0</v>
          </cell>
          <cell r="I5012">
            <v>407000</v>
          </cell>
          <cell r="J5012">
            <v>1928000</v>
          </cell>
        </row>
        <row r="5013">
          <cell r="A5013" t="str">
            <v>P83601</v>
          </cell>
          <cell r="B5013" t="str">
            <v>ERVAN JULIA KRISTANTO,SE</v>
          </cell>
          <cell r="C5013" t="str">
            <v>15450</v>
          </cell>
          <cell r="D5013">
            <v>946400</v>
          </cell>
          <cell r="E5013">
            <v>0</v>
          </cell>
          <cell r="F5013">
            <v>0</v>
          </cell>
          <cell r="G5013">
            <v>75000</v>
          </cell>
          <cell r="H5013">
            <v>0</v>
          </cell>
          <cell r="I5013">
            <v>0</v>
          </cell>
          <cell r="J5013">
            <v>1598400</v>
          </cell>
        </row>
        <row r="5014">
          <cell r="A5014" t="str">
            <v>P76557</v>
          </cell>
          <cell r="B5014" t="str">
            <v>IRMA SURYANI DUMBI</v>
          </cell>
          <cell r="C5014" t="str">
            <v>15460</v>
          </cell>
          <cell r="D5014">
            <v>1689000</v>
          </cell>
          <cell r="E5014">
            <v>0</v>
          </cell>
          <cell r="F5014">
            <v>0</v>
          </cell>
          <cell r="G5014">
            <v>75000</v>
          </cell>
          <cell r="H5014">
            <v>0</v>
          </cell>
          <cell r="I5014">
            <v>825000</v>
          </cell>
          <cell r="J5014">
            <v>2289000</v>
          </cell>
        </row>
        <row r="5015">
          <cell r="A5015" t="str">
            <v>P78948</v>
          </cell>
          <cell r="B5015" t="str">
            <v>ARIS DARMAWAN, SE</v>
          </cell>
          <cell r="C5015" t="str">
            <v>15460</v>
          </cell>
          <cell r="D5015">
            <v>1806000</v>
          </cell>
          <cell r="E5015">
            <v>180600</v>
          </cell>
          <cell r="F5015">
            <v>180600</v>
          </cell>
          <cell r="G5015">
            <v>300000</v>
          </cell>
          <cell r="H5015">
            <v>1500000</v>
          </cell>
          <cell r="I5015">
            <v>0</v>
          </cell>
          <cell r="J5015">
            <v>3400000</v>
          </cell>
        </row>
        <row r="5016">
          <cell r="A5016" t="str">
            <v>P80196</v>
          </cell>
          <cell r="B5016" t="str">
            <v>DEDY KUSWANDY</v>
          </cell>
          <cell r="C5016" t="str">
            <v>15460</v>
          </cell>
          <cell r="D5016">
            <v>1340000</v>
          </cell>
          <cell r="E5016">
            <v>134000</v>
          </cell>
          <cell r="F5016">
            <v>0</v>
          </cell>
          <cell r="G5016">
            <v>150000</v>
          </cell>
          <cell r="H5016">
            <v>0</v>
          </cell>
          <cell r="I5016">
            <v>0</v>
          </cell>
          <cell r="J5016">
            <v>1974000</v>
          </cell>
        </row>
        <row r="5017">
          <cell r="A5017" t="str">
            <v>P82321</v>
          </cell>
          <cell r="B5017" t="str">
            <v>STELLA  SULFIANA ANETA TANGKERE, SE.</v>
          </cell>
          <cell r="C5017" t="str">
            <v>15460</v>
          </cell>
          <cell r="D5017">
            <v>1377000</v>
          </cell>
          <cell r="E5017">
            <v>0</v>
          </cell>
          <cell r="F5017">
            <v>0</v>
          </cell>
          <cell r="G5017">
            <v>75000</v>
          </cell>
          <cell r="H5017">
            <v>0</v>
          </cell>
          <cell r="I5017">
            <v>374440</v>
          </cell>
          <cell r="J5017">
            <v>2215000</v>
          </cell>
        </row>
        <row r="5018">
          <cell r="A5018" t="str">
            <v>Q00671</v>
          </cell>
          <cell r="B5018" t="str">
            <v>DIAN KARTIKA, SE</v>
          </cell>
          <cell r="C5018" t="str">
            <v>15460</v>
          </cell>
          <cell r="D5018">
            <v>935000</v>
          </cell>
          <cell r="E5018">
            <v>0</v>
          </cell>
          <cell r="F5018">
            <v>0</v>
          </cell>
          <cell r="G5018">
            <v>75000</v>
          </cell>
          <cell r="H5018">
            <v>0</v>
          </cell>
          <cell r="I5018">
            <v>297000</v>
          </cell>
          <cell r="J5018">
            <v>1180000</v>
          </cell>
        </row>
        <row r="5019">
          <cell r="A5019" t="str">
            <v>P79508</v>
          </cell>
          <cell r="B5019" t="str">
            <v>ANTON BUDIONO, SE</v>
          </cell>
          <cell r="C5019" t="str">
            <v>15470</v>
          </cell>
          <cell r="D5019">
            <v>1686000</v>
          </cell>
          <cell r="E5019">
            <v>168600</v>
          </cell>
          <cell r="F5019">
            <v>84300</v>
          </cell>
          <cell r="G5019">
            <v>225000</v>
          </cell>
          <cell r="H5019">
            <v>900000</v>
          </cell>
          <cell r="I5019">
            <v>0</v>
          </cell>
          <cell r="J5019">
            <v>2925000</v>
          </cell>
        </row>
        <row r="5020">
          <cell r="A5020" t="str">
            <v>P82470</v>
          </cell>
          <cell r="B5020" t="str">
            <v>FARID</v>
          </cell>
          <cell r="C5020" t="str">
            <v>15470</v>
          </cell>
          <cell r="D5020">
            <v>1204000</v>
          </cell>
          <cell r="E5020">
            <v>120400</v>
          </cell>
          <cell r="F5020">
            <v>0</v>
          </cell>
          <cell r="G5020">
            <v>150000</v>
          </cell>
          <cell r="H5020">
            <v>0</v>
          </cell>
          <cell r="I5020">
            <v>825000</v>
          </cell>
          <cell r="J5020">
            <v>1777000</v>
          </cell>
        </row>
        <row r="5021">
          <cell r="A5021" t="str">
            <v>P82617</v>
          </cell>
          <cell r="B5021" t="str">
            <v>RAMDANA</v>
          </cell>
          <cell r="C5021" t="str">
            <v>15470</v>
          </cell>
          <cell r="D5021">
            <v>1052000</v>
          </cell>
          <cell r="E5021">
            <v>105200</v>
          </cell>
          <cell r="F5021">
            <v>0</v>
          </cell>
          <cell r="G5021">
            <v>150000</v>
          </cell>
          <cell r="H5021">
            <v>0</v>
          </cell>
          <cell r="I5021">
            <v>825000</v>
          </cell>
          <cell r="J5021">
            <v>1712000</v>
          </cell>
        </row>
        <row r="5022">
          <cell r="A5022" t="str">
            <v>P76556</v>
          </cell>
          <cell r="B5022" t="str">
            <v>NONONG MASHANAFI, S.E</v>
          </cell>
          <cell r="C5022" t="str">
            <v>15480</v>
          </cell>
          <cell r="D5022">
            <v>1744000</v>
          </cell>
          <cell r="E5022">
            <v>174400</v>
          </cell>
          <cell r="F5022">
            <v>174400</v>
          </cell>
          <cell r="G5022">
            <v>300000</v>
          </cell>
          <cell r="H5022">
            <v>1500000</v>
          </cell>
          <cell r="I5022">
            <v>0</v>
          </cell>
          <cell r="J5022">
            <v>3650000</v>
          </cell>
        </row>
        <row r="5023">
          <cell r="A5023" t="str">
            <v>P81932</v>
          </cell>
          <cell r="B5023" t="str">
            <v>PIEPING CHRISNO HARIMURTI, SE.</v>
          </cell>
          <cell r="C5023" t="str">
            <v>15480</v>
          </cell>
          <cell r="D5023">
            <v>1425000</v>
          </cell>
          <cell r="E5023">
            <v>142500</v>
          </cell>
          <cell r="F5023">
            <v>71250</v>
          </cell>
          <cell r="G5023">
            <v>225000</v>
          </cell>
          <cell r="H5023">
            <v>0</v>
          </cell>
          <cell r="I5023">
            <v>825000</v>
          </cell>
          <cell r="J5023">
            <v>2377000</v>
          </cell>
        </row>
        <row r="5024">
          <cell r="A5024" t="str">
            <v>P82915</v>
          </cell>
          <cell r="B5024" t="str">
            <v>I GDE NOVAYANA SUKRISNAJAYA</v>
          </cell>
          <cell r="C5024" t="str">
            <v>15480</v>
          </cell>
          <cell r="D5024">
            <v>1145000</v>
          </cell>
          <cell r="E5024">
            <v>0</v>
          </cell>
          <cell r="F5024">
            <v>0</v>
          </cell>
          <cell r="G5024">
            <v>75000</v>
          </cell>
          <cell r="H5024">
            <v>0</v>
          </cell>
          <cell r="I5024">
            <v>407000</v>
          </cell>
          <cell r="J5024">
            <v>2217000</v>
          </cell>
        </row>
        <row r="5025">
          <cell r="A5025" t="str">
            <v>P83600</v>
          </cell>
          <cell r="B5025" t="str">
            <v>ISANA HAFFISAH NUSANTARI, S.SI</v>
          </cell>
          <cell r="C5025" t="str">
            <v>15480</v>
          </cell>
          <cell r="D5025">
            <v>946400</v>
          </cell>
          <cell r="E5025">
            <v>0</v>
          </cell>
          <cell r="F5025">
            <v>0</v>
          </cell>
          <cell r="G5025">
            <v>75000</v>
          </cell>
          <cell r="H5025">
            <v>0</v>
          </cell>
          <cell r="I5025">
            <v>0</v>
          </cell>
          <cell r="J5025">
            <v>1598400</v>
          </cell>
        </row>
        <row r="5026">
          <cell r="A5026" t="str">
            <v>P79790</v>
          </cell>
          <cell r="B5026" t="str">
            <v>SUNARYA, S.E.</v>
          </cell>
          <cell r="C5026" t="str">
            <v>15490</v>
          </cell>
          <cell r="D5026">
            <v>1686000</v>
          </cell>
          <cell r="E5026">
            <v>168600</v>
          </cell>
          <cell r="F5026">
            <v>84300</v>
          </cell>
          <cell r="G5026">
            <v>225000</v>
          </cell>
          <cell r="H5026">
            <v>900000</v>
          </cell>
          <cell r="I5026">
            <v>0</v>
          </cell>
          <cell r="J5026">
            <v>3175000</v>
          </cell>
        </row>
        <row r="5027">
          <cell r="A5027" t="str">
            <v>P82478</v>
          </cell>
          <cell r="B5027" t="str">
            <v>MELKY LOLOWANG</v>
          </cell>
          <cell r="C5027" t="str">
            <v>15490</v>
          </cell>
          <cell r="D5027">
            <v>1204000</v>
          </cell>
          <cell r="E5027">
            <v>120400</v>
          </cell>
          <cell r="F5027">
            <v>0</v>
          </cell>
          <cell r="G5027">
            <v>150000</v>
          </cell>
          <cell r="H5027">
            <v>0</v>
          </cell>
          <cell r="I5027">
            <v>825000</v>
          </cell>
          <cell r="J5027">
            <v>2004000</v>
          </cell>
        </row>
        <row r="5028">
          <cell r="A5028" t="str">
            <v>P82613</v>
          </cell>
          <cell r="B5028" t="str">
            <v>STENLY TONNI UNO</v>
          </cell>
          <cell r="C5028" t="str">
            <v>15490</v>
          </cell>
          <cell r="D5028">
            <v>1052000</v>
          </cell>
          <cell r="E5028">
            <v>0</v>
          </cell>
          <cell r="F5028">
            <v>0</v>
          </cell>
          <cell r="G5028">
            <v>75000</v>
          </cell>
          <cell r="H5028">
            <v>0</v>
          </cell>
          <cell r="I5028">
            <v>825000</v>
          </cell>
          <cell r="J5028">
            <v>1932000</v>
          </cell>
        </row>
        <row r="5029">
          <cell r="A5029" t="str">
            <v>Q00681</v>
          </cell>
          <cell r="B5029" t="str">
            <v>WINDYASANTI MOKODOMPIT</v>
          </cell>
          <cell r="C5029" t="str">
            <v>15490</v>
          </cell>
          <cell r="D5029">
            <v>935000</v>
          </cell>
          <cell r="E5029">
            <v>0</v>
          </cell>
          <cell r="F5029">
            <v>0</v>
          </cell>
          <cell r="G5029">
            <v>75000</v>
          </cell>
          <cell r="H5029">
            <v>0</v>
          </cell>
          <cell r="I5029">
            <v>297000</v>
          </cell>
          <cell r="J5029">
            <v>1150000</v>
          </cell>
        </row>
        <row r="5030">
          <cell r="A5030" t="str">
            <v>P76562</v>
          </cell>
          <cell r="B5030" t="str">
            <v>ARIFIN IBRAHIM</v>
          </cell>
          <cell r="C5030" t="str">
            <v>15500</v>
          </cell>
          <cell r="D5030">
            <v>1689000</v>
          </cell>
          <cell r="E5030">
            <v>168900</v>
          </cell>
          <cell r="F5030">
            <v>168900</v>
          </cell>
          <cell r="G5030">
            <v>300000</v>
          </cell>
          <cell r="H5030">
            <v>0</v>
          </cell>
          <cell r="I5030">
            <v>575000</v>
          </cell>
          <cell r="J5030">
            <v>2222000</v>
          </cell>
        </row>
        <row r="5031">
          <cell r="A5031" t="str">
            <v>P79326</v>
          </cell>
          <cell r="B5031" t="str">
            <v>WAHYU MUJIONO, SE</v>
          </cell>
          <cell r="C5031" t="str">
            <v>15500</v>
          </cell>
          <cell r="D5031">
            <v>1806000</v>
          </cell>
          <cell r="E5031">
            <v>180600</v>
          </cell>
          <cell r="F5031">
            <v>180600</v>
          </cell>
          <cell r="G5031">
            <v>300000</v>
          </cell>
          <cell r="H5031">
            <v>1500000</v>
          </cell>
          <cell r="I5031">
            <v>0</v>
          </cell>
          <cell r="J5031">
            <v>3300000</v>
          </cell>
        </row>
        <row r="5032">
          <cell r="A5032" t="str">
            <v>P81585</v>
          </cell>
          <cell r="B5032" t="str">
            <v>NIXON TATIPANG, SE</v>
          </cell>
          <cell r="C5032" t="str">
            <v>15500</v>
          </cell>
          <cell r="D5032">
            <v>1168000</v>
          </cell>
          <cell r="E5032">
            <v>0</v>
          </cell>
          <cell r="F5032">
            <v>0</v>
          </cell>
          <cell r="G5032">
            <v>75000</v>
          </cell>
          <cell r="H5032">
            <v>0</v>
          </cell>
          <cell r="I5032">
            <v>0</v>
          </cell>
          <cell r="J5032">
            <v>1789000</v>
          </cell>
        </row>
        <row r="5033">
          <cell r="A5033" t="str">
            <v>P81948</v>
          </cell>
          <cell r="B5033" t="str">
            <v>FANNY WALANDOUW, SE</v>
          </cell>
          <cell r="C5033" t="str">
            <v>15500</v>
          </cell>
          <cell r="D5033">
            <v>1425000</v>
          </cell>
          <cell r="E5033">
            <v>142500</v>
          </cell>
          <cell r="F5033">
            <v>71250</v>
          </cell>
          <cell r="G5033">
            <v>225000</v>
          </cell>
          <cell r="H5033">
            <v>0</v>
          </cell>
          <cell r="I5033">
            <v>825000</v>
          </cell>
          <cell r="J5033">
            <v>2149000</v>
          </cell>
        </row>
        <row r="5034">
          <cell r="A5034" t="str">
            <v>P82320</v>
          </cell>
          <cell r="B5034" t="str">
            <v>IREYNE RITTA KAWULUSAN, SE</v>
          </cell>
          <cell r="C5034" t="str">
            <v>15500</v>
          </cell>
          <cell r="D5034">
            <v>1377000</v>
          </cell>
          <cell r="E5034">
            <v>137700</v>
          </cell>
          <cell r="F5034">
            <v>68850</v>
          </cell>
          <cell r="G5034">
            <v>225000</v>
          </cell>
          <cell r="H5034">
            <v>0</v>
          </cell>
          <cell r="I5034">
            <v>825000</v>
          </cell>
          <cell r="J5034">
            <v>2149000</v>
          </cell>
        </row>
        <row r="5035">
          <cell r="A5035" t="str">
            <v>Q00694</v>
          </cell>
          <cell r="B5035" t="str">
            <v>FIFIN SIWU, SE</v>
          </cell>
          <cell r="C5035" t="str">
            <v>15500</v>
          </cell>
          <cell r="D5035">
            <v>935000</v>
          </cell>
          <cell r="E5035">
            <v>0</v>
          </cell>
          <cell r="F5035">
            <v>0</v>
          </cell>
          <cell r="G5035">
            <v>75000</v>
          </cell>
          <cell r="H5035">
            <v>0</v>
          </cell>
          <cell r="I5035">
            <v>297000</v>
          </cell>
          <cell r="J5035">
            <v>1150000</v>
          </cell>
        </row>
        <row r="5036">
          <cell r="A5036" t="str">
            <v>P76618</v>
          </cell>
          <cell r="B5036" t="str">
            <v>DEDI SUPRIJADI, SE</v>
          </cell>
          <cell r="C5036" t="str">
            <v>15510</v>
          </cell>
          <cell r="D5036">
            <v>1689000</v>
          </cell>
          <cell r="E5036">
            <v>168900</v>
          </cell>
          <cell r="F5036">
            <v>168900</v>
          </cell>
          <cell r="G5036">
            <v>300000</v>
          </cell>
          <cell r="H5036">
            <v>900000</v>
          </cell>
          <cell r="I5036">
            <v>0</v>
          </cell>
          <cell r="J5036">
            <v>3500000</v>
          </cell>
        </row>
        <row r="5037">
          <cell r="A5037" t="str">
            <v>P82481</v>
          </cell>
          <cell r="B5037" t="str">
            <v>MUHAMAD SUKRI</v>
          </cell>
          <cell r="C5037" t="str">
            <v>15510</v>
          </cell>
          <cell r="D5037">
            <v>1204000</v>
          </cell>
          <cell r="E5037">
            <v>0</v>
          </cell>
          <cell r="F5037">
            <v>0</v>
          </cell>
          <cell r="G5037">
            <v>75000</v>
          </cell>
          <cell r="H5037">
            <v>0</v>
          </cell>
          <cell r="I5037">
            <v>825000</v>
          </cell>
          <cell r="J5037">
            <v>2217000</v>
          </cell>
        </row>
        <row r="5038">
          <cell r="A5038" t="str">
            <v>P83116</v>
          </cell>
          <cell r="B5038" t="str">
            <v>EMILDA NATALIA PURBA</v>
          </cell>
          <cell r="C5038" t="str">
            <v>15510</v>
          </cell>
          <cell r="D5038">
            <v>1145000</v>
          </cell>
          <cell r="E5038">
            <v>0</v>
          </cell>
          <cell r="F5038">
            <v>0</v>
          </cell>
          <cell r="G5038">
            <v>75000</v>
          </cell>
          <cell r="H5038">
            <v>0</v>
          </cell>
          <cell r="I5038">
            <v>407000</v>
          </cell>
          <cell r="J5038">
            <v>1928000</v>
          </cell>
        </row>
        <row r="5039">
          <cell r="A5039" t="str">
            <v>P80465</v>
          </cell>
          <cell r="B5039" t="str">
            <v>AGUS NAWANGSIH SULAMTO, SE</v>
          </cell>
          <cell r="C5039" t="str">
            <v>15520</v>
          </cell>
          <cell r="D5039">
            <v>1799000</v>
          </cell>
          <cell r="E5039">
            <v>179900</v>
          </cell>
          <cell r="F5039">
            <v>89950</v>
          </cell>
          <cell r="G5039">
            <v>225000</v>
          </cell>
          <cell r="H5039">
            <v>1500000</v>
          </cell>
          <cell r="I5039">
            <v>0</v>
          </cell>
          <cell r="J5039">
            <v>3128000</v>
          </cell>
        </row>
        <row r="5040">
          <cell r="A5040" t="str">
            <v>P81956</v>
          </cell>
          <cell r="B5040" t="str">
            <v>EDY WAHYU SANTOSO</v>
          </cell>
          <cell r="C5040" t="str">
            <v>15520</v>
          </cell>
          <cell r="D5040">
            <v>1425000</v>
          </cell>
          <cell r="E5040">
            <v>0</v>
          </cell>
          <cell r="F5040">
            <v>0</v>
          </cell>
          <cell r="G5040">
            <v>75000</v>
          </cell>
          <cell r="H5040">
            <v>0</v>
          </cell>
          <cell r="I5040">
            <v>583000</v>
          </cell>
          <cell r="J5040">
            <v>2215000</v>
          </cell>
        </row>
        <row r="5041">
          <cell r="A5041" t="str">
            <v>P83125</v>
          </cell>
          <cell r="B5041" t="str">
            <v>MELZATYA SARANY BATARAGOA</v>
          </cell>
          <cell r="C5041" t="str">
            <v>15520</v>
          </cell>
          <cell r="D5041">
            <v>1145000</v>
          </cell>
          <cell r="E5041">
            <v>0</v>
          </cell>
          <cell r="F5041">
            <v>0</v>
          </cell>
          <cell r="G5041">
            <v>75000</v>
          </cell>
          <cell r="H5041">
            <v>0</v>
          </cell>
          <cell r="I5041">
            <v>407000</v>
          </cell>
          <cell r="J5041">
            <v>1792000</v>
          </cell>
        </row>
        <row r="5042">
          <cell r="A5042" t="str">
            <v>Q00715</v>
          </cell>
          <cell r="B5042" t="str">
            <v>INDIRA VITAYANA, ST</v>
          </cell>
          <cell r="C5042" t="str">
            <v>15520</v>
          </cell>
          <cell r="D5042">
            <v>935000</v>
          </cell>
          <cell r="E5042">
            <v>0</v>
          </cell>
          <cell r="F5042">
            <v>0</v>
          </cell>
          <cell r="G5042">
            <v>75000</v>
          </cell>
          <cell r="H5042">
            <v>0</v>
          </cell>
          <cell r="I5042">
            <v>297000</v>
          </cell>
          <cell r="J5042">
            <v>1180000</v>
          </cell>
        </row>
        <row r="5043">
          <cell r="A5043" t="str">
            <v>P80483</v>
          </cell>
          <cell r="B5043" t="str">
            <v>PAULUS JACOBUS TIPAWAEL, SE</v>
          </cell>
          <cell r="C5043" t="str">
            <v>15530</v>
          </cell>
          <cell r="D5043">
            <v>1799000</v>
          </cell>
          <cell r="E5043">
            <v>179900</v>
          </cell>
          <cell r="F5043">
            <v>179900</v>
          </cell>
          <cell r="G5043">
            <v>300000</v>
          </cell>
          <cell r="H5043">
            <v>1500000</v>
          </cell>
          <cell r="I5043">
            <v>0</v>
          </cell>
          <cell r="J5043">
            <v>3650000</v>
          </cell>
        </row>
        <row r="5044">
          <cell r="A5044" t="str">
            <v>P82587</v>
          </cell>
          <cell r="B5044" t="str">
            <v>CHANDRA SUTIYONO</v>
          </cell>
          <cell r="C5044" t="str">
            <v>15530</v>
          </cell>
          <cell r="D5044">
            <v>1164000</v>
          </cell>
          <cell r="E5044">
            <v>116400</v>
          </cell>
          <cell r="F5044">
            <v>58200</v>
          </cell>
          <cell r="G5044">
            <v>225000</v>
          </cell>
          <cell r="H5044">
            <v>0</v>
          </cell>
          <cell r="I5044">
            <v>825000</v>
          </cell>
          <cell r="J5044">
            <v>2217000</v>
          </cell>
        </row>
        <row r="5045">
          <cell r="A5045" t="str">
            <v>P82608</v>
          </cell>
          <cell r="B5045" t="str">
            <v>MAYA C NINGSIH,SE</v>
          </cell>
          <cell r="C5045" t="str">
            <v>15530</v>
          </cell>
          <cell r="D5045">
            <v>1052000</v>
          </cell>
          <cell r="E5045">
            <v>0</v>
          </cell>
          <cell r="F5045">
            <v>0</v>
          </cell>
          <cell r="G5045">
            <v>75000</v>
          </cell>
          <cell r="H5045">
            <v>0</v>
          </cell>
          <cell r="I5045">
            <v>407000</v>
          </cell>
          <cell r="J5045">
            <v>2136000</v>
          </cell>
        </row>
        <row r="5046">
          <cell r="A5046" t="str">
            <v>P79206</v>
          </cell>
          <cell r="B5046" t="str">
            <v>RELANDIK RATNA PUTRA, SE</v>
          </cell>
          <cell r="C5046" t="str">
            <v>15540</v>
          </cell>
          <cell r="D5046">
            <v>1861000</v>
          </cell>
          <cell r="E5046">
            <v>186100</v>
          </cell>
          <cell r="F5046">
            <v>186100</v>
          </cell>
          <cell r="G5046">
            <v>300000</v>
          </cell>
          <cell r="H5046">
            <v>1500000</v>
          </cell>
          <cell r="I5046">
            <v>0</v>
          </cell>
          <cell r="J5046">
            <v>3300000</v>
          </cell>
        </row>
        <row r="5047">
          <cell r="A5047" t="str">
            <v>P81554</v>
          </cell>
          <cell r="B5047" t="str">
            <v>IRWAN IDRUS OTOLUWA, SE</v>
          </cell>
          <cell r="C5047" t="str">
            <v>15540</v>
          </cell>
          <cell r="D5047">
            <v>1207000</v>
          </cell>
          <cell r="E5047">
            <v>120700</v>
          </cell>
          <cell r="F5047">
            <v>120700</v>
          </cell>
          <cell r="G5047">
            <v>300000</v>
          </cell>
          <cell r="H5047">
            <v>0</v>
          </cell>
          <cell r="I5047">
            <v>297000</v>
          </cell>
          <cell r="J5047">
            <v>1859000</v>
          </cell>
        </row>
        <row r="5048">
          <cell r="A5048" t="str">
            <v>P82924</v>
          </cell>
          <cell r="B5048" t="str">
            <v>TIFFANY BRIGITTE LUMI</v>
          </cell>
          <cell r="C5048" t="str">
            <v>15540</v>
          </cell>
          <cell r="D5048">
            <v>1145000</v>
          </cell>
          <cell r="E5048">
            <v>0</v>
          </cell>
          <cell r="F5048">
            <v>0</v>
          </cell>
          <cell r="G5048">
            <v>75000</v>
          </cell>
          <cell r="H5048">
            <v>0</v>
          </cell>
          <cell r="I5048">
            <v>341880</v>
          </cell>
          <cell r="J5048">
            <v>1928000</v>
          </cell>
        </row>
        <row r="5049">
          <cell r="A5049" t="str">
            <v>P82925</v>
          </cell>
          <cell r="B5049" t="str">
            <v>MEIRILA NAOMI GRATCIA RUMONDOR</v>
          </cell>
          <cell r="C5049" t="str">
            <v>15540</v>
          </cell>
          <cell r="D5049">
            <v>1145000</v>
          </cell>
          <cell r="E5049">
            <v>0</v>
          </cell>
          <cell r="F5049">
            <v>0</v>
          </cell>
          <cell r="G5049">
            <v>75000</v>
          </cell>
          <cell r="H5049">
            <v>0</v>
          </cell>
          <cell r="I5049">
            <v>825000</v>
          </cell>
          <cell r="J5049">
            <v>1928000</v>
          </cell>
        </row>
        <row r="5050">
          <cell r="A5050" t="str">
            <v>P81931</v>
          </cell>
          <cell r="B5050" t="str">
            <v>MOH. WIRASTO TUNE, SE</v>
          </cell>
          <cell r="C5050" t="str">
            <v>15550</v>
          </cell>
          <cell r="D5050">
            <v>1288000</v>
          </cell>
          <cell r="E5050">
            <v>128800</v>
          </cell>
          <cell r="F5050">
            <v>128800</v>
          </cell>
          <cell r="G5050">
            <v>300000</v>
          </cell>
          <cell r="H5050">
            <v>0</v>
          </cell>
          <cell r="I5050">
            <v>825000</v>
          </cell>
          <cell r="J5050">
            <v>1920000</v>
          </cell>
        </row>
        <row r="5051">
          <cell r="A5051" t="str">
            <v>P76606</v>
          </cell>
          <cell r="B5051" t="str">
            <v>ZAINUDIN PAKAYA, SE</v>
          </cell>
          <cell r="C5051" t="str">
            <v>15560</v>
          </cell>
          <cell r="D5051">
            <v>1689000</v>
          </cell>
          <cell r="E5051">
            <v>168900</v>
          </cell>
          <cell r="F5051">
            <v>168900</v>
          </cell>
          <cell r="G5051">
            <v>300000</v>
          </cell>
          <cell r="H5051">
            <v>0</v>
          </cell>
          <cell r="I5051">
            <v>825000</v>
          </cell>
          <cell r="J5051">
            <v>1970000</v>
          </cell>
        </row>
        <row r="5052">
          <cell r="A5052" t="str">
            <v>P80668</v>
          </cell>
          <cell r="B5052" t="str">
            <v>AGUS PRIYANTO, SE</v>
          </cell>
          <cell r="C5052" t="str">
            <v>15560</v>
          </cell>
          <cell r="D5052">
            <v>1425000</v>
          </cell>
          <cell r="E5052">
            <v>142500</v>
          </cell>
          <cell r="F5052">
            <v>0</v>
          </cell>
          <cell r="G5052">
            <v>150000</v>
          </cell>
          <cell r="H5052">
            <v>0</v>
          </cell>
          <cell r="I5052">
            <v>561000</v>
          </cell>
          <cell r="J5052">
            <v>1905000</v>
          </cell>
        </row>
        <row r="5053">
          <cell r="A5053" t="str">
            <v>P80690</v>
          </cell>
          <cell r="B5053" t="str">
            <v>BUDIMAN</v>
          </cell>
          <cell r="C5053" t="str">
            <v>15560</v>
          </cell>
          <cell r="D5053">
            <v>1333000</v>
          </cell>
          <cell r="E5053">
            <v>133300</v>
          </cell>
          <cell r="F5053">
            <v>133300</v>
          </cell>
          <cell r="G5053">
            <v>300000</v>
          </cell>
          <cell r="H5053">
            <v>0</v>
          </cell>
          <cell r="I5053">
            <v>297000</v>
          </cell>
          <cell r="J5053">
            <v>1841000</v>
          </cell>
        </row>
        <row r="5054">
          <cell r="A5054" t="str">
            <v>P82482</v>
          </cell>
          <cell r="B5054" t="str">
            <v>NURHIDAYAT</v>
          </cell>
          <cell r="C5054" t="str">
            <v>15560</v>
          </cell>
          <cell r="D5054">
            <v>1204000</v>
          </cell>
          <cell r="E5054">
            <v>0</v>
          </cell>
          <cell r="F5054">
            <v>0</v>
          </cell>
          <cell r="G5054">
            <v>75000</v>
          </cell>
          <cell r="H5054">
            <v>0</v>
          </cell>
          <cell r="I5054">
            <v>825000</v>
          </cell>
          <cell r="J5054">
            <v>1852000</v>
          </cell>
        </row>
        <row r="5055">
          <cell r="A5055" t="str">
            <v>P80180</v>
          </cell>
          <cell r="B5055" t="str">
            <v>WAGIMAN,SE.</v>
          </cell>
          <cell r="C5055" t="str">
            <v>15S01</v>
          </cell>
          <cell r="D5055">
            <v>1802000</v>
          </cell>
          <cell r="E5055">
            <v>180200</v>
          </cell>
          <cell r="F5055">
            <v>180200</v>
          </cell>
          <cell r="G5055">
            <v>300000</v>
          </cell>
          <cell r="H5055">
            <v>1500000</v>
          </cell>
          <cell r="I5055">
            <v>0</v>
          </cell>
          <cell r="J5055">
            <v>3538000</v>
          </cell>
        </row>
        <row r="5056">
          <cell r="A5056" t="str">
            <v>P80372</v>
          </cell>
          <cell r="B5056" t="str">
            <v>AL ICHWAN MA'SUM</v>
          </cell>
          <cell r="C5056" t="str">
            <v>15S01</v>
          </cell>
          <cell r="D5056">
            <v>1686000</v>
          </cell>
          <cell r="E5056">
            <v>168600</v>
          </cell>
          <cell r="F5056">
            <v>168600</v>
          </cell>
          <cell r="G5056">
            <v>300000</v>
          </cell>
          <cell r="H5056">
            <v>0</v>
          </cell>
          <cell r="I5056">
            <v>605000</v>
          </cell>
          <cell r="J5056">
            <v>2121000</v>
          </cell>
        </row>
        <row r="5057">
          <cell r="A5057" t="str">
            <v>P80676</v>
          </cell>
          <cell r="B5057" t="str">
            <v>SUMAJI, SE</v>
          </cell>
          <cell r="C5057" t="str">
            <v>15S01</v>
          </cell>
          <cell r="D5057">
            <v>1425000</v>
          </cell>
          <cell r="E5057">
            <v>142500</v>
          </cell>
          <cell r="F5057">
            <v>71250</v>
          </cell>
          <cell r="G5057">
            <v>225000</v>
          </cell>
          <cell r="H5057">
            <v>0</v>
          </cell>
          <cell r="I5057">
            <v>825000</v>
          </cell>
          <cell r="J5057">
            <v>1987000</v>
          </cell>
        </row>
        <row r="5058">
          <cell r="A5058" t="str">
            <v>P82463</v>
          </cell>
          <cell r="B5058" t="str">
            <v>AGOES HAMJALIL DJABIR</v>
          </cell>
          <cell r="C5058" t="str">
            <v>15S01</v>
          </cell>
          <cell r="D5058">
            <v>1204000</v>
          </cell>
          <cell r="E5058">
            <v>120400</v>
          </cell>
          <cell r="F5058">
            <v>60200</v>
          </cell>
          <cell r="G5058">
            <v>225000</v>
          </cell>
          <cell r="H5058">
            <v>0</v>
          </cell>
          <cell r="I5058">
            <v>583000</v>
          </cell>
          <cell r="J5058">
            <v>1852000</v>
          </cell>
        </row>
        <row r="5059">
          <cell r="A5059" t="str">
            <v>P82480</v>
          </cell>
          <cell r="B5059" t="str">
            <v>MUH. TASWIN SALAM</v>
          </cell>
          <cell r="C5059" t="str">
            <v>15S01</v>
          </cell>
          <cell r="D5059">
            <v>1204000</v>
          </cell>
          <cell r="E5059">
            <v>0</v>
          </cell>
          <cell r="F5059">
            <v>0</v>
          </cell>
          <cell r="G5059">
            <v>75000</v>
          </cell>
          <cell r="H5059">
            <v>0</v>
          </cell>
          <cell r="I5059">
            <v>352000</v>
          </cell>
          <cell r="J5059">
            <v>1852000</v>
          </cell>
        </row>
        <row r="5060">
          <cell r="A5060" t="str">
            <v>Q00676</v>
          </cell>
          <cell r="B5060" t="str">
            <v>ISMAYA ISLAMIYA TODANO, AMD</v>
          </cell>
          <cell r="C5060" t="str">
            <v>15S01</v>
          </cell>
          <cell r="D5060">
            <v>935000</v>
          </cell>
          <cell r="E5060">
            <v>0</v>
          </cell>
          <cell r="F5060">
            <v>0</v>
          </cell>
          <cell r="G5060">
            <v>75000</v>
          </cell>
          <cell r="H5060">
            <v>0</v>
          </cell>
          <cell r="I5060">
            <v>352000</v>
          </cell>
          <cell r="J5060">
            <v>1060000</v>
          </cell>
        </row>
        <row r="5061">
          <cell r="A5061" t="str">
            <v>P80359</v>
          </cell>
          <cell r="B5061" t="str">
            <v>MARKUM IHSAN, SE</v>
          </cell>
          <cell r="C5061" t="str">
            <v>15S02</v>
          </cell>
          <cell r="D5061">
            <v>1741000</v>
          </cell>
          <cell r="E5061">
            <v>174100</v>
          </cell>
          <cell r="F5061">
            <v>174100</v>
          </cell>
          <cell r="G5061">
            <v>300000</v>
          </cell>
          <cell r="H5061">
            <v>1500000</v>
          </cell>
          <cell r="I5061">
            <v>0</v>
          </cell>
          <cell r="J5061">
            <v>3075000</v>
          </cell>
        </row>
        <row r="5062">
          <cell r="A5062" t="str">
            <v>P81177</v>
          </cell>
          <cell r="B5062" t="str">
            <v>HERLINA RACHIM, SH.</v>
          </cell>
          <cell r="C5062" t="str">
            <v>15S02</v>
          </cell>
          <cell r="D5062">
            <v>1523000</v>
          </cell>
          <cell r="E5062">
            <v>0</v>
          </cell>
          <cell r="F5062">
            <v>0</v>
          </cell>
          <cell r="G5062">
            <v>75000</v>
          </cell>
          <cell r="H5062">
            <v>0</v>
          </cell>
          <cell r="I5062">
            <v>825000</v>
          </cell>
          <cell r="J5062">
            <v>2071000</v>
          </cell>
        </row>
        <row r="5063">
          <cell r="A5063" t="str">
            <v>P82933</v>
          </cell>
          <cell r="B5063" t="str">
            <v>RAMLAWATY HASAN</v>
          </cell>
          <cell r="C5063" t="str">
            <v>15S02</v>
          </cell>
          <cell r="D5063">
            <v>1145000</v>
          </cell>
          <cell r="E5063">
            <v>0</v>
          </cell>
          <cell r="F5063">
            <v>0</v>
          </cell>
          <cell r="G5063">
            <v>75000</v>
          </cell>
          <cell r="H5063">
            <v>0</v>
          </cell>
          <cell r="I5063">
            <v>407000</v>
          </cell>
          <cell r="J5063">
            <v>1868000</v>
          </cell>
        </row>
        <row r="5064">
          <cell r="A5064" t="str">
            <v>Q00666</v>
          </cell>
          <cell r="B5064" t="str">
            <v>EKA Y.G. SUMANTA, ST</v>
          </cell>
          <cell r="C5064" t="str">
            <v>15S02</v>
          </cell>
          <cell r="D5064">
            <v>935000</v>
          </cell>
          <cell r="E5064">
            <v>0</v>
          </cell>
          <cell r="F5064">
            <v>0</v>
          </cell>
          <cell r="G5064">
            <v>75000</v>
          </cell>
          <cell r="H5064">
            <v>0</v>
          </cell>
          <cell r="I5064">
            <v>297000</v>
          </cell>
          <cell r="J5064">
            <v>1120000</v>
          </cell>
        </row>
        <row r="5065">
          <cell r="A5065" t="str">
            <v>P51716</v>
          </cell>
          <cell r="B5065" t="str">
            <v>HARBELUBUN HUSIN</v>
          </cell>
          <cell r="C5065" t="str">
            <v>15S03</v>
          </cell>
          <cell r="D5065">
            <v>2364000</v>
          </cell>
          <cell r="E5065">
            <v>236400</v>
          </cell>
          <cell r="F5065">
            <v>118200</v>
          </cell>
          <cell r="G5065">
            <v>225000</v>
          </cell>
          <cell r="H5065">
            <v>1600000</v>
          </cell>
          <cell r="I5065">
            <v>0</v>
          </cell>
          <cell r="J5065">
            <v>3400000</v>
          </cell>
        </row>
        <row r="5066">
          <cell r="A5066" t="str">
            <v>P82580</v>
          </cell>
          <cell r="B5066" t="str">
            <v>IRMANTO HAMID ASWIN</v>
          </cell>
          <cell r="C5066" t="str">
            <v>15S03</v>
          </cell>
          <cell r="D5066">
            <v>1164000</v>
          </cell>
          <cell r="E5066">
            <v>0</v>
          </cell>
          <cell r="F5066">
            <v>0</v>
          </cell>
          <cell r="G5066">
            <v>75000</v>
          </cell>
          <cell r="H5066">
            <v>0</v>
          </cell>
          <cell r="I5066">
            <v>825000</v>
          </cell>
          <cell r="J5066">
            <v>2065000</v>
          </cell>
        </row>
        <row r="5067">
          <cell r="A5067" t="str">
            <v>P83134</v>
          </cell>
          <cell r="B5067" t="str">
            <v>REZKI OCTAVIAN</v>
          </cell>
          <cell r="C5067" t="str">
            <v>15S03</v>
          </cell>
          <cell r="D5067">
            <v>1145000</v>
          </cell>
          <cell r="E5067">
            <v>0</v>
          </cell>
          <cell r="F5067">
            <v>0</v>
          </cell>
          <cell r="G5067">
            <v>75000</v>
          </cell>
          <cell r="H5067">
            <v>0</v>
          </cell>
          <cell r="I5067">
            <v>407000</v>
          </cell>
          <cell r="J5067">
            <v>1883000</v>
          </cell>
        </row>
        <row r="5068">
          <cell r="A5068" t="str">
            <v>P76608</v>
          </cell>
          <cell r="B5068" t="str">
            <v>HERDA SALEH, SE</v>
          </cell>
          <cell r="C5068" t="str">
            <v>15S04</v>
          </cell>
          <cell r="D5068">
            <v>1689000</v>
          </cell>
          <cell r="E5068">
            <v>168900</v>
          </cell>
          <cell r="F5068">
            <v>168900</v>
          </cell>
          <cell r="G5068">
            <v>300000</v>
          </cell>
          <cell r="H5068">
            <v>900000</v>
          </cell>
          <cell r="I5068">
            <v>0</v>
          </cell>
          <cell r="J5068">
            <v>3048000</v>
          </cell>
        </row>
        <row r="5069">
          <cell r="A5069" t="str">
            <v>P80687</v>
          </cell>
          <cell r="B5069" t="str">
            <v>DJEMMY MAKALALAG</v>
          </cell>
          <cell r="C5069" t="str">
            <v>15S04</v>
          </cell>
          <cell r="D5069">
            <v>1333000</v>
          </cell>
          <cell r="E5069">
            <v>133300</v>
          </cell>
          <cell r="F5069">
            <v>133300</v>
          </cell>
          <cell r="G5069">
            <v>300000</v>
          </cell>
          <cell r="H5069">
            <v>0</v>
          </cell>
          <cell r="I5069">
            <v>825000</v>
          </cell>
          <cell r="J5069">
            <v>1998000</v>
          </cell>
        </row>
        <row r="5070">
          <cell r="A5070" t="str">
            <v>P82486</v>
          </cell>
          <cell r="B5070" t="str">
            <v>RUSLAN AGULE</v>
          </cell>
          <cell r="C5070" t="str">
            <v>15S04</v>
          </cell>
          <cell r="D5070">
            <v>1204000</v>
          </cell>
          <cell r="E5070">
            <v>0</v>
          </cell>
          <cell r="F5070">
            <v>0</v>
          </cell>
          <cell r="G5070">
            <v>75000</v>
          </cell>
          <cell r="H5070">
            <v>0</v>
          </cell>
          <cell r="I5070">
            <v>726000</v>
          </cell>
          <cell r="J5070">
            <v>2004000</v>
          </cell>
        </row>
        <row r="5071">
          <cell r="A5071" t="str">
            <v>Q00663</v>
          </cell>
          <cell r="B5071" t="str">
            <v>FADLUN AFIFA SALEH, AMD</v>
          </cell>
          <cell r="C5071" t="str">
            <v>15S04</v>
          </cell>
          <cell r="D5071">
            <v>935000</v>
          </cell>
          <cell r="E5071">
            <v>0</v>
          </cell>
          <cell r="F5071">
            <v>0</v>
          </cell>
          <cell r="G5071">
            <v>75000</v>
          </cell>
          <cell r="H5071">
            <v>0</v>
          </cell>
          <cell r="I5071">
            <v>297000</v>
          </cell>
          <cell r="J5071">
            <v>1150000</v>
          </cell>
        </row>
        <row r="5072">
          <cell r="A5072" t="str">
            <v>P47378</v>
          </cell>
          <cell r="B5072" t="str">
            <v>SUTARTI</v>
          </cell>
          <cell r="C5072" t="str">
            <v>16000</v>
          </cell>
          <cell r="D5072">
            <v>2144000</v>
          </cell>
          <cell r="E5072">
            <v>0</v>
          </cell>
          <cell r="F5072">
            <v>214400</v>
          </cell>
          <cell r="G5072">
            <v>225000</v>
          </cell>
          <cell r="H5072">
            <v>0</v>
          </cell>
          <cell r="I5072">
            <v>0</v>
          </cell>
          <cell r="J5072">
            <v>2360000</v>
          </cell>
        </row>
        <row r="5073">
          <cell r="A5073" t="str">
            <v>P53263</v>
          </cell>
          <cell r="B5073" t="str">
            <v>SLAMET BASUKI, S.E.</v>
          </cell>
          <cell r="C5073" t="str">
            <v>16000</v>
          </cell>
          <cell r="D5073">
            <v>2364000</v>
          </cell>
          <cell r="E5073">
            <v>236400</v>
          </cell>
          <cell r="F5073">
            <v>236400</v>
          </cell>
          <cell r="G5073">
            <v>300000</v>
          </cell>
          <cell r="H5073">
            <v>2100000</v>
          </cell>
          <cell r="I5073">
            <v>0</v>
          </cell>
          <cell r="J5073">
            <v>4505000</v>
          </cell>
        </row>
        <row r="5074">
          <cell r="A5074" t="str">
            <v>P54165</v>
          </cell>
          <cell r="B5074" t="str">
            <v>M.I. RUSTAMADJI</v>
          </cell>
          <cell r="C5074" t="str">
            <v>16000</v>
          </cell>
          <cell r="D5074">
            <v>2215000</v>
          </cell>
          <cell r="E5074">
            <v>221500</v>
          </cell>
          <cell r="F5074">
            <v>221500</v>
          </cell>
          <cell r="G5074">
            <v>300000</v>
          </cell>
          <cell r="H5074">
            <v>0</v>
          </cell>
          <cell r="I5074">
            <v>0</v>
          </cell>
          <cell r="J5074">
            <v>2319000</v>
          </cell>
        </row>
        <row r="5075">
          <cell r="A5075" t="str">
            <v>P54301</v>
          </cell>
          <cell r="B5075" t="str">
            <v>LIVER MANIHURUK</v>
          </cell>
          <cell r="C5075" t="str">
            <v>16000</v>
          </cell>
          <cell r="D5075">
            <v>2144000</v>
          </cell>
          <cell r="E5075">
            <v>214400</v>
          </cell>
          <cell r="F5075">
            <v>0</v>
          </cell>
          <cell r="G5075">
            <v>150000</v>
          </cell>
          <cell r="H5075">
            <v>0</v>
          </cell>
          <cell r="I5075">
            <v>0</v>
          </cell>
          <cell r="J5075">
            <v>2360000</v>
          </cell>
        </row>
        <row r="5076">
          <cell r="A5076" t="str">
            <v>P54327</v>
          </cell>
          <cell r="B5076" t="str">
            <v>SUBROTO, SE</v>
          </cell>
          <cell r="C5076" t="str">
            <v>16000</v>
          </cell>
          <cell r="D5076">
            <v>2364000</v>
          </cell>
          <cell r="E5076">
            <v>236400</v>
          </cell>
          <cell r="F5076">
            <v>236400</v>
          </cell>
          <cell r="G5076">
            <v>300000</v>
          </cell>
          <cell r="H5076">
            <v>1500000</v>
          </cell>
          <cell r="I5076">
            <v>0</v>
          </cell>
          <cell r="J5076">
            <v>3289000</v>
          </cell>
        </row>
        <row r="5077">
          <cell r="A5077" t="str">
            <v>P54330</v>
          </cell>
          <cell r="B5077" t="str">
            <v>TUNGGUL SIMAMORA,SE.</v>
          </cell>
          <cell r="C5077" t="str">
            <v>16000</v>
          </cell>
          <cell r="D5077">
            <v>2206000</v>
          </cell>
          <cell r="E5077">
            <v>220600</v>
          </cell>
          <cell r="F5077">
            <v>220600</v>
          </cell>
          <cell r="G5077">
            <v>300000</v>
          </cell>
          <cell r="H5077">
            <v>2100000</v>
          </cell>
          <cell r="I5077">
            <v>0</v>
          </cell>
          <cell r="J5077">
            <v>4505000</v>
          </cell>
        </row>
        <row r="5078">
          <cell r="A5078" t="str">
            <v>P54361</v>
          </cell>
          <cell r="B5078" t="str">
            <v>SUNAHAR</v>
          </cell>
          <cell r="C5078" t="str">
            <v>16000</v>
          </cell>
          <cell r="D5078">
            <v>2364000</v>
          </cell>
          <cell r="E5078">
            <v>236400</v>
          </cell>
          <cell r="F5078">
            <v>236400</v>
          </cell>
          <cell r="G5078">
            <v>300000</v>
          </cell>
          <cell r="H5078">
            <v>1600000</v>
          </cell>
          <cell r="I5078">
            <v>0</v>
          </cell>
          <cell r="J5078">
            <v>3289000</v>
          </cell>
        </row>
        <row r="5079">
          <cell r="A5079" t="str">
            <v>P54408</v>
          </cell>
          <cell r="B5079" t="str">
            <v>Drs. YAYAT SURYA HENDRAYANA, MM.</v>
          </cell>
          <cell r="C5079" t="str">
            <v>16000</v>
          </cell>
          <cell r="D5079">
            <v>2442000</v>
          </cell>
          <cell r="E5079">
            <v>244200</v>
          </cell>
          <cell r="F5079">
            <v>244200</v>
          </cell>
          <cell r="G5079">
            <v>300000</v>
          </cell>
          <cell r="H5079">
            <v>2100000</v>
          </cell>
          <cell r="I5079">
            <v>0</v>
          </cell>
          <cell r="J5079">
            <v>4505000</v>
          </cell>
        </row>
        <row r="5080">
          <cell r="A5080" t="str">
            <v>P66198</v>
          </cell>
          <cell r="B5080" t="str">
            <v>Ir.R. JOHAN BUDIMAN</v>
          </cell>
          <cell r="C5080" t="str">
            <v>16000</v>
          </cell>
          <cell r="D5080">
            <v>2206000</v>
          </cell>
          <cell r="E5080">
            <v>220600</v>
          </cell>
          <cell r="F5080">
            <v>0</v>
          </cell>
          <cell r="G5080">
            <v>150000</v>
          </cell>
          <cell r="H5080">
            <v>2100000</v>
          </cell>
          <cell r="I5080">
            <v>0</v>
          </cell>
          <cell r="J5080">
            <v>4505000</v>
          </cell>
        </row>
        <row r="5081">
          <cell r="A5081" t="str">
            <v>P66284</v>
          </cell>
          <cell r="B5081" t="str">
            <v>SAMSUDINI, SH.</v>
          </cell>
          <cell r="C5081" t="str">
            <v>16000</v>
          </cell>
          <cell r="D5081">
            <v>2136000</v>
          </cell>
          <cell r="E5081">
            <v>213600</v>
          </cell>
          <cell r="F5081">
            <v>213600</v>
          </cell>
          <cell r="G5081">
            <v>300000</v>
          </cell>
          <cell r="H5081">
            <v>1500000</v>
          </cell>
          <cell r="I5081">
            <v>0</v>
          </cell>
          <cell r="J5081">
            <v>3289000</v>
          </cell>
        </row>
        <row r="5082">
          <cell r="A5082" t="str">
            <v>P71564</v>
          </cell>
          <cell r="B5082" t="str">
            <v>A. GURNING, SH., MM.</v>
          </cell>
          <cell r="C5082" t="str">
            <v>16000</v>
          </cell>
          <cell r="D5082">
            <v>2605000</v>
          </cell>
          <cell r="E5082">
            <v>260500</v>
          </cell>
          <cell r="F5082">
            <v>260500</v>
          </cell>
          <cell r="G5082">
            <v>300000</v>
          </cell>
          <cell r="H5082">
            <v>4800000</v>
          </cell>
          <cell r="I5082">
            <v>0</v>
          </cell>
          <cell r="J5082">
            <v>6221000</v>
          </cell>
        </row>
        <row r="5083">
          <cell r="A5083" t="str">
            <v>P71712</v>
          </cell>
          <cell r="B5083" t="str">
            <v>PIRGONG MATUA, S.SOS</v>
          </cell>
          <cell r="C5083" t="str">
            <v>16000</v>
          </cell>
          <cell r="D5083">
            <v>1635000</v>
          </cell>
          <cell r="E5083">
            <v>163500</v>
          </cell>
          <cell r="F5083">
            <v>81750</v>
          </cell>
          <cell r="G5083">
            <v>225000</v>
          </cell>
          <cell r="H5083">
            <v>0</v>
          </cell>
          <cell r="I5083">
            <v>0</v>
          </cell>
          <cell r="J5083">
            <v>2203000</v>
          </cell>
        </row>
        <row r="5084">
          <cell r="A5084" t="str">
            <v>P77015</v>
          </cell>
          <cell r="B5084" t="str">
            <v>GONDO MARGONO</v>
          </cell>
          <cell r="C5084" t="str">
            <v>16000</v>
          </cell>
          <cell r="D5084">
            <v>1436000</v>
          </cell>
          <cell r="E5084">
            <v>143600</v>
          </cell>
          <cell r="F5084">
            <v>71800</v>
          </cell>
          <cell r="G5084">
            <v>225000</v>
          </cell>
          <cell r="H5084">
            <v>0</v>
          </cell>
          <cell r="I5084">
            <v>0</v>
          </cell>
          <cell r="J5084">
            <v>2045000</v>
          </cell>
        </row>
        <row r="5085">
          <cell r="A5085" t="str">
            <v>P77016</v>
          </cell>
          <cell r="B5085" t="str">
            <v>TUKIDJO</v>
          </cell>
          <cell r="C5085" t="str">
            <v>16000</v>
          </cell>
          <cell r="D5085">
            <v>1592000</v>
          </cell>
          <cell r="E5085">
            <v>159200</v>
          </cell>
          <cell r="F5085">
            <v>79600</v>
          </cell>
          <cell r="G5085">
            <v>225000</v>
          </cell>
          <cell r="H5085">
            <v>0</v>
          </cell>
          <cell r="I5085">
            <v>0</v>
          </cell>
          <cell r="J5085">
            <v>2045000</v>
          </cell>
        </row>
        <row r="5086">
          <cell r="A5086" t="str">
            <v>P77236</v>
          </cell>
          <cell r="B5086" t="str">
            <v>TITIEN SUNARSIH</v>
          </cell>
          <cell r="C5086" t="str">
            <v>16000</v>
          </cell>
          <cell r="D5086">
            <v>1689000</v>
          </cell>
          <cell r="E5086">
            <v>168900</v>
          </cell>
          <cell r="F5086">
            <v>84450</v>
          </cell>
          <cell r="G5086">
            <v>225000</v>
          </cell>
          <cell r="H5086">
            <v>0</v>
          </cell>
          <cell r="I5086">
            <v>0</v>
          </cell>
          <cell r="J5086">
            <v>2281000</v>
          </cell>
        </row>
        <row r="5087">
          <cell r="A5087" t="str">
            <v>P77279</v>
          </cell>
          <cell r="B5087" t="str">
            <v>IWAN SUJAYADI</v>
          </cell>
          <cell r="C5087" t="str">
            <v>16000</v>
          </cell>
          <cell r="D5087">
            <v>1806000</v>
          </cell>
          <cell r="E5087">
            <v>180600</v>
          </cell>
          <cell r="F5087">
            <v>0</v>
          </cell>
          <cell r="G5087">
            <v>150000</v>
          </cell>
          <cell r="H5087">
            <v>0</v>
          </cell>
          <cell r="I5087">
            <v>0</v>
          </cell>
          <cell r="J5087">
            <v>2360000</v>
          </cell>
        </row>
        <row r="5088">
          <cell r="A5088" t="str">
            <v>P77345</v>
          </cell>
          <cell r="B5088" t="str">
            <v>NETTY DIANA, S.SOS</v>
          </cell>
          <cell r="C5088" t="str">
            <v>16000</v>
          </cell>
          <cell r="D5088">
            <v>1744000</v>
          </cell>
          <cell r="E5088">
            <v>0</v>
          </cell>
          <cell r="F5088">
            <v>0</v>
          </cell>
          <cell r="G5088">
            <v>75000</v>
          </cell>
          <cell r="H5088">
            <v>0</v>
          </cell>
          <cell r="I5088">
            <v>0</v>
          </cell>
          <cell r="J5088">
            <v>2360000</v>
          </cell>
        </row>
        <row r="5089">
          <cell r="A5089" t="str">
            <v>P78588</v>
          </cell>
          <cell r="B5089" t="str">
            <v>RADEN MUHARDIMAN</v>
          </cell>
          <cell r="C5089" t="str">
            <v>16000</v>
          </cell>
          <cell r="D5089">
            <v>1869000</v>
          </cell>
          <cell r="E5089">
            <v>186900</v>
          </cell>
          <cell r="F5089">
            <v>186900</v>
          </cell>
          <cell r="G5089">
            <v>300000</v>
          </cell>
          <cell r="H5089">
            <v>1500000</v>
          </cell>
          <cell r="I5089">
            <v>0</v>
          </cell>
          <cell r="J5089">
            <v>3289000</v>
          </cell>
        </row>
        <row r="5090">
          <cell r="A5090" t="str">
            <v>P78613</v>
          </cell>
          <cell r="B5090" t="str">
            <v>SUPRAYITNO</v>
          </cell>
          <cell r="C5090" t="str">
            <v>16000</v>
          </cell>
          <cell r="D5090">
            <v>1583000</v>
          </cell>
          <cell r="E5090">
            <v>158300</v>
          </cell>
          <cell r="F5090">
            <v>158300</v>
          </cell>
          <cell r="G5090">
            <v>300000</v>
          </cell>
          <cell r="H5090">
            <v>0</v>
          </cell>
          <cell r="I5090">
            <v>0</v>
          </cell>
          <cell r="J5090">
            <v>2124000</v>
          </cell>
        </row>
        <row r="5091">
          <cell r="A5091" t="str">
            <v>P78638</v>
          </cell>
          <cell r="B5091" t="str">
            <v>ADI ARIJANTOKO, SE</v>
          </cell>
          <cell r="C5091" t="str">
            <v>16000</v>
          </cell>
          <cell r="D5091">
            <v>1994000</v>
          </cell>
          <cell r="E5091">
            <v>199400</v>
          </cell>
          <cell r="F5091">
            <v>199400</v>
          </cell>
          <cell r="G5091">
            <v>300000</v>
          </cell>
          <cell r="H5091">
            <v>1500000</v>
          </cell>
          <cell r="I5091">
            <v>0</v>
          </cell>
          <cell r="J5091">
            <v>3289000</v>
          </cell>
        </row>
        <row r="5092">
          <cell r="A5092" t="str">
            <v>P79472</v>
          </cell>
          <cell r="B5092" t="str">
            <v>IDA NIORITA, SE.MM.</v>
          </cell>
          <cell r="C5092" t="str">
            <v>16000</v>
          </cell>
          <cell r="D5092">
            <v>1927000</v>
          </cell>
          <cell r="E5092">
            <v>192700</v>
          </cell>
          <cell r="F5092">
            <v>192700</v>
          </cell>
          <cell r="G5092">
            <v>300000</v>
          </cell>
          <cell r="H5092">
            <v>1500000</v>
          </cell>
          <cell r="I5092">
            <v>0</v>
          </cell>
          <cell r="J5092">
            <v>3289000</v>
          </cell>
        </row>
        <row r="5093">
          <cell r="A5093" t="str">
            <v>P79476</v>
          </cell>
          <cell r="B5093" t="str">
            <v>BERTHA MARPAUNG</v>
          </cell>
          <cell r="C5093" t="str">
            <v>16000</v>
          </cell>
          <cell r="D5093">
            <v>1806000</v>
          </cell>
          <cell r="E5093">
            <v>180600</v>
          </cell>
          <cell r="F5093">
            <v>180600</v>
          </cell>
          <cell r="G5093">
            <v>300000</v>
          </cell>
          <cell r="H5093">
            <v>1500000</v>
          </cell>
          <cell r="I5093">
            <v>0</v>
          </cell>
          <cell r="J5093">
            <v>3289000</v>
          </cell>
        </row>
        <row r="5094">
          <cell r="A5094" t="str">
            <v>P79871</v>
          </cell>
          <cell r="B5094" t="str">
            <v>BAMBANG ISMANTO</v>
          </cell>
          <cell r="C5094" t="str">
            <v>16000</v>
          </cell>
          <cell r="D5094">
            <v>1744000</v>
          </cell>
          <cell r="E5094">
            <v>174400</v>
          </cell>
          <cell r="F5094">
            <v>174400</v>
          </cell>
          <cell r="G5094">
            <v>300000</v>
          </cell>
          <cell r="H5094">
            <v>1500000</v>
          </cell>
          <cell r="I5094">
            <v>0</v>
          </cell>
          <cell r="J5094">
            <v>3289000</v>
          </cell>
        </row>
        <row r="5095">
          <cell r="A5095" t="str">
            <v>P80116</v>
          </cell>
          <cell r="B5095" t="str">
            <v>HERU SUSANTO, SE</v>
          </cell>
          <cell r="C5095" t="str">
            <v>16000</v>
          </cell>
          <cell r="D5095">
            <v>1744000</v>
          </cell>
          <cell r="E5095">
            <v>174400</v>
          </cell>
          <cell r="F5095">
            <v>174400</v>
          </cell>
          <cell r="G5095">
            <v>300000</v>
          </cell>
          <cell r="H5095">
            <v>1500000</v>
          </cell>
          <cell r="I5095">
            <v>0</v>
          </cell>
          <cell r="J5095">
            <v>3289000</v>
          </cell>
        </row>
        <row r="5096">
          <cell r="A5096" t="str">
            <v>P80152</v>
          </cell>
          <cell r="B5096" t="str">
            <v>SAMSURI,SE</v>
          </cell>
          <cell r="C5096" t="str">
            <v>16000</v>
          </cell>
          <cell r="D5096">
            <v>1744000</v>
          </cell>
          <cell r="E5096">
            <v>174400</v>
          </cell>
          <cell r="F5096">
            <v>174400</v>
          </cell>
          <cell r="G5096">
            <v>300000</v>
          </cell>
          <cell r="H5096">
            <v>1500000</v>
          </cell>
          <cell r="I5096">
            <v>0</v>
          </cell>
          <cell r="J5096">
            <v>3289000</v>
          </cell>
        </row>
        <row r="5097">
          <cell r="A5097" t="str">
            <v>P80179</v>
          </cell>
          <cell r="B5097" t="str">
            <v>UDI BASUKI</v>
          </cell>
          <cell r="C5097" t="str">
            <v>16000</v>
          </cell>
          <cell r="D5097">
            <v>1744000</v>
          </cell>
          <cell r="E5097">
            <v>174400</v>
          </cell>
          <cell r="F5097">
            <v>174400</v>
          </cell>
          <cell r="G5097">
            <v>300000</v>
          </cell>
          <cell r="H5097">
            <v>0</v>
          </cell>
          <cell r="I5097">
            <v>0</v>
          </cell>
          <cell r="J5097">
            <v>2364000</v>
          </cell>
        </row>
        <row r="5098">
          <cell r="A5098" t="str">
            <v>P80230</v>
          </cell>
          <cell r="B5098" t="str">
            <v>BAYUSRI ANDRIANI, Ir</v>
          </cell>
          <cell r="C5098" t="str">
            <v>16000</v>
          </cell>
          <cell r="D5098">
            <v>1799000</v>
          </cell>
          <cell r="E5098">
            <v>179900</v>
          </cell>
          <cell r="F5098">
            <v>179900</v>
          </cell>
          <cell r="G5098">
            <v>300000</v>
          </cell>
          <cell r="H5098">
            <v>1500000</v>
          </cell>
          <cell r="I5098">
            <v>0</v>
          </cell>
          <cell r="J5098">
            <v>3289000</v>
          </cell>
        </row>
        <row r="5099">
          <cell r="A5099" t="str">
            <v>P80275</v>
          </cell>
          <cell r="B5099" t="str">
            <v>GEDE SUHARDANTARA, S.E., AK.</v>
          </cell>
          <cell r="C5099" t="str">
            <v>16000</v>
          </cell>
          <cell r="D5099">
            <v>1923000</v>
          </cell>
          <cell r="E5099">
            <v>192300</v>
          </cell>
          <cell r="F5099">
            <v>96150</v>
          </cell>
          <cell r="G5099">
            <v>225000</v>
          </cell>
          <cell r="H5099">
            <v>2100000</v>
          </cell>
          <cell r="I5099">
            <v>0</v>
          </cell>
          <cell r="J5099">
            <v>4505000</v>
          </cell>
        </row>
        <row r="5100">
          <cell r="A5100" t="str">
            <v>P81037</v>
          </cell>
          <cell r="B5100" t="str">
            <v>SUHARNO, S.KOM</v>
          </cell>
          <cell r="C5100" t="str">
            <v>16000</v>
          </cell>
          <cell r="D5100">
            <v>1625000</v>
          </cell>
          <cell r="E5100">
            <v>162500</v>
          </cell>
          <cell r="F5100">
            <v>81250</v>
          </cell>
          <cell r="G5100">
            <v>225000</v>
          </cell>
          <cell r="H5100">
            <v>1500000</v>
          </cell>
          <cell r="I5100">
            <v>0</v>
          </cell>
          <cell r="J5100">
            <v>3289000</v>
          </cell>
        </row>
        <row r="5101">
          <cell r="A5101" t="str">
            <v>P81093</v>
          </cell>
          <cell r="B5101" t="str">
            <v>MUHAMMAD  ARIPIN, SE</v>
          </cell>
          <cell r="C5101" t="str">
            <v>16000</v>
          </cell>
          <cell r="D5101">
            <v>1523000</v>
          </cell>
          <cell r="E5101">
            <v>152300</v>
          </cell>
          <cell r="F5101">
            <v>152300</v>
          </cell>
          <cell r="G5101">
            <v>300000</v>
          </cell>
          <cell r="H5101">
            <v>0</v>
          </cell>
          <cell r="I5101">
            <v>330000</v>
          </cell>
          <cell r="J5101">
            <v>2281000</v>
          </cell>
        </row>
        <row r="5102">
          <cell r="A5102" t="str">
            <v>P82032</v>
          </cell>
          <cell r="B5102" t="str">
            <v>ISWORO</v>
          </cell>
          <cell r="C5102" t="str">
            <v>16000</v>
          </cell>
          <cell r="D5102">
            <v>1164000</v>
          </cell>
          <cell r="E5102">
            <v>116400</v>
          </cell>
          <cell r="F5102">
            <v>0</v>
          </cell>
          <cell r="G5102">
            <v>150000</v>
          </cell>
          <cell r="H5102">
            <v>0</v>
          </cell>
          <cell r="I5102">
            <v>0</v>
          </cell>
          <cell r="J5102">
            <v>2045000</v>
          </cell>
        </row>
        <row r="5103">
          <cell r="A5103" t="str">
            <v>P82591</v>
          </cell>
          <cell r="B5103" t="str">
            <v>NUNUNG LAILA NOVITA</v>
          </cell>
          <cell r="C5103" t="str">
            <v>16000</v>
          </cell>
          <cell r="D5103">
            <v>1052000</v>
          </cell>
          <cell r="E5103">
            <v>105200</v>
          </cell>
          <cell r="F5103">
            <v>52600</v>
          </cell>
          <cell r="G5103">
            <v>225000</v>
          </cell>
          <cell r="H5103">
            <v>0</v>
          </cell>
          <cell r="I5103">
            <v>495000</v>
          </cell>
          <cell r="J5103">
            <v>1967000</v>
          </cell>
        </row>
        <row r="5104">
          <cell r="A5104" t="str">
            <v>P82605</v>
          </cell>
          <cell r="B5104" t="str">
            <v>SUWANDI</v>
          </cell>
          <cell r="C5104" t="str">
            <v>16000</v>
          </cell>
          <cell r="D5104">
            <v>1052000</v>
          </cell>
          <cell r="E5104">
            <v>0</v>
          </cell>
          <cell r="F5104">
            <v>0</v>
          </cell>
          <cell r="G5104">
            <v>75000</v>
          </cell>
          <cell r="H5104">
            <v>0</v>
          </cell>
          <cell r="I5104">
            <v>0</v>
          </cell>
          <cell r="J5104">
            <v>1788000</v>
          </cell>
        </row>
        <row r="5105">
          <cell r="A5105" t="str">
            <v>Q00870</v>
          </cell>
          <cell r="B5105" t="str">
            <v>NASTASIA TICHA N</v>
          </cell>
          <cell r="C5105" t="str">
            <v>16000</v>
          </cell>
          <cell r="D5105">
            <v>935000</v>
          </cell>
          <cell r="E5105">
            <v>0</v>
          </cell>
          <cell r="F5105">
            <v>0</v>
          </cell>
          <cell r="G5105">
            <v>75000</v>
          </cell>
          <cell r="H5105">
            <v>0</v>
          </cell>
          <cell r="I5105">
            <v>0</v>
          </cell>
          <cell r="J5105">
            <v>1240000</v>
          </cell>
        </row>
        <row r="5106">
          <cell r="A5106" t="str">
            <v>Q00872</v>
          </cell>
          <cell r="B5106" t="str">
            <v>LAILATUL KHOLIFAH</v>
          </cell>
          <cell r="C5106" t="str">
            <v>16000</v>
          </cell>
          <cell r="D5106">
            <v>935000</v>
          </cell>
          <cell r="E5106">
            <v>0</v>
          </cell>
          <cell r="F5106">
            <v>0</v>
          </cell>
          <cell r="G5106">
            <v>75000</v>
          </cell>
          <cell r="H5106">
            <v>0</v>
          </cell>
          <cell r="I5106">
            <v>0</v>
          </cell>
          <cell r="J5106">
            <v>1240000</v>
          </cell>
        </row>
        <row r="5107">
          <cell r="A5107" t="str">
            <v>Q00873</v>
          </cell>
          <cell r="B5107" t="str">
            <v>TUMPAL MESARIL</v>
          </cell>
          <cell r="C5107" t="str">
            <v>16000</v>
          </cell>
          <cell r="D5107">
            <v>935000</v>
          </cell>
          <cell r="E5107">
            <v>0</v>
          </cell>
          <cell r="F5107">
            <v>0</v>
          </cell>
          <cell r="G5107">
            <v>75000</v>
          </cell>
          <cell r="H5107">
            <v>0</v>
          </cell>
          <cell r="I5107">
            <v>0</v>
          </cell>
          <cell r="J5107">
            <v>1240000</v>
          </cell>
        </row>
        <row r="5108">
          <cell r="A5108" t="str">
            <v>P46635</v>
          </cell>
          <cell r="B5108" t="str">
            <v>DJUBAEDI, DRS.</v>
          </cell>
          <cell r="C5108" t="str">
            <v>16005</v>
          </cell>
          <cell r="D5108">
            <v>2527000</v>
          </cell>
          <cell r="E5108">
            <v>252700</v>
          </cell>
          <cell r="F5108">
            <v>252700</v>
          </cell>
          <cell r="G5108">
            <v>300000</v>
          </cell>
          <cell r="H5108">
            <v>2100000</v>
          </cell>
          <cell r="I5108">
            <v>0</v>
          </cell>
          <cell r="J5108">
            <v>4505000</v>
          </cell>
        </row>
        <row r="5109">
          <cell r="A5109" t="str">
            <v>P50795</v>
          </cell>
          <cell r="B5109" t="str">
            <v>ABDULLAH ROCHIMI, MM, DRS</v>
          </cell>
          <cell r="C5109" t="str">
            <v>16005</v>
          </cell>
          <cell r="D5109">
            <v>2202000</v>
          </cell>
          <cell r="E5109">
            <v>220200</v>
          </cell>
          <cell r="F5109">
            <v>220200</v>
          </cell>
          <cell r="G5109">
            <v>300000</v>
          </cell>
          <cell r="H5109">
            <v>2100000</v>
          </cell>
          <cell r="I5109">
            <v>0</v>
          </cell>
          <cell r="J5109">
            <v>4505000</v>
          </cell>
        </row>
        <row r="5110">
          <cell r="A5110" t="str">
            <v>P52147</v>
          </cell>
          <cell r="B5110" t="str">
            <v>GUNADI, SH.MM.</v>
          </cell>
          <cell r="C5110" t="str">
            <v>16005</v>
          </cell>
          <cell r="D5110">
            <v>2522000</v>
          </cell>
          <cell r="E5110">
            <v>0</v>
          </cell>
          <cell r="F5110">
            <v>252200</v>
          </cell>
          <cell r="G5110">
            <v>225000</v>
          </cell>
          <cell r="H5110">
            <v>2700000</v>
          </cell>
          <cell r="I5110">
            <v>0</v>
          </cell>
          <cell r="J5110">
            <v>5077000</v>
          </cell>
        </row>
        <row r="5111">
          <cell r="A5111" t="str">
            <v>P80242</v>
          </cell>
          <cell r="B5111" t="str">
            <v>TINGGI PARDOMUAN, SE.AK.</v>
          </cell>
          <cell r="C5111" t="str">
            <v>16005</v>
          </cell>
          <cell r="D5111">
            <v>1923000</v>
          </cell>
          <cell r="E5111">
            <v>192300</v>
          </cell>
          <cell r="F5111">
            <v>192300</v>
          </cell>
          <cell r="G5111">
            <v>300000</v>
          </cell>
          <cell r="H5111">
            <v>2100000</v>
          </cell>
          <cell r="I5111">
            <v>0</v>
          </cell>
          <cell r="J5111">
            <v>4505000</v>
          </cell>
        </row>
        <row r="5112">
          <cell r="A5112" t="str">
            <v>P80466</v>
          </cell>
          <cell r="B5112" t="str">
            <v>R. BAMBANG SETIADI, SE.</v>
          </cell>
          <cell r="C5112" t="str">
            <v>16005</v>
          </cell>
          <cell r="D5112">
            <v>1799000</v>
          </cell>
          <cell r="E5112">
            <v>179900</v>
          </cell>
          <cell r="F5112">
            <v>179900</v>
          </cell>
          <cell r="G5112">
            <v>300000</v>
          </cell>
          <cell r="H5112">
            <v>1500000</v>
          </cell>
          <cell r="I5112">
            <v>0</v>
          </cell>
          <cell r="J5112">
            <v>3289000</v>
          </cell>
        </row>
        <row r="5113">
          <cell r="A5113" t="str">
            <v>P81167</v>
          </cell>
          <cell r="B5113" t="str">
            <v>MUHAMMAD HALIS, SE.</v>
          </cell>
          <cell r="C5113" t="str">
            <v>16005</v>
          </cell>
          <cell r="D5113">
            <v>1738000</v>
          </cell>
          <cell r="E5113">
            <v>173800</v>
          </cell>
          <cell r="F5113">
            <v>173800</v>
          </cell>
          <cell r="G5113">
            <v>300000</v>
          </cell>
          <cell r="H5113">
            <v>1500000</v>
          </cell>
          <cell r="I5113">
            <v>0</v>
          </cell>
          <cell r="J5113">
            <v>3289000</v>
          </cell>
        </row>
        <row r="5114">
          <cell r="A5114" t="str">
            <v>P81173</v>
          </cell>
          <cell r="B5114" t="str">
            <v>JERMIA TANGA, SE.</v>
          </cell>
          <cell r="C5114" t="str">
            <v>16005</v>
          </cell>
          <cell r="D5114">
            <v>1738000</v>
          </cell>
          <cell r="E5114">
            <v>173800</v>
          </cell>
          <cell r="F5114">
            <v>86900</v>
          </cell>
          <cell r="G5114">
            <v>225000</v>
          </cell>
          <cell r="H5114">
            <v>1500000</v>
          </cell>
          <cell r="I5114">
            <v>0</v>
          </cell>
          <cell r="J5114">
            <v>3289000</v>
          </cell>
        </row>
        <row r="5115">
          <cell r="A5115" t="str">
            <v>P80296</v>
          </cell>
          <cell r="B5115" t="str">
            <v>I WAYAN MULIARTA, S.E.</v>
          </cell>
          <cell r="C5115" t="str">
            <v>16006</v>
          </cell>
          <cell r="D5115">
            <v>1923000</v>
          </cell>
          <cell r="E5115">
            <v>192300</v>
          </cell>
          <cell r="F5115">
            <v>192300</v>
          </cell>
          <cell r="G5115">
            <v>300000</v>
          </cell>
          <cell r="H5115">
            <v>2100000</v>
          </cell>
          <cell r="I5115">
            <v>0</v>
          </cell>
          <cell r="J5115">
            <v>4064000</v>
          </cell>
        </row>
        <row r="5116">
          <cell r="A5116" t="str">
            <v>P80477</v>
          </cell>
          <cell r="B5116" t="str">
            <v>YOHANIS WULANG, S.SOS.</v>
          </cell>
          <cell r="C5116" t="str">
            <v>16006</v>
          </cell>
          <cell r="D5116">
            <v>1799000</v>
          </cell>
          <cell r="E5116">
            <v>179900</v>
          </cell>
          <cell r="F5116">
            <v>179900</v>
          </cell>
          <cell r="G5116">
            <v>300000</v>
          </cell>
          <cell r="H5116">
            <v>1500000</v>
          </cell>
          <cell r="I5116">
            <v>0</v>
          </cell>
          <cell r="J5116">
            <v>2967000</v>
          </cell>
        </row>
        <row r="5117">
          <cell r="A5117" t="str">
            <v>P54445</v>
          </cell>
          <cell r="B5117" t="str">
            <v>AUD MAS'UD, DRS</v>
          </cell>
          <cell r="C5117" t="str">
            <v>16010</v>
          </cell>
          <cell r="D5117">
            <v>2442000</v>
          </cell>
          <cell r="E5117">
            <v>244200</v>
          </cell>
          <cell r="F5117">
            <v>244200</v>
          </cell>
          <cell r="G5117">
            <v>300000</v>
          </cell>
          <cell r="H5117">
            <v>2100000</v>
          </cell>
          <cell r="I5117">
            <v>0</v>
          </cell>
          <cell r="J5117">
            <v>3741000</v>
          </cell>
        </row>
        <row r="5118">
          <cell r="A5118" t="str">
            <v>P76547</v>
          </cell>
          <cell r="B5118" t="str">
            <v>SARJONO, SE</v>
          </cell>
          <cell r="C5118" t="str">
            <v>16010</v>
          </cell>
          <cell r="D5118">
            <v>1419000</v>
          </cell>
          <cell r="E5118">
            <v>141900</v>
          </cell>
          <cell r="F5118">
            <v>141900</v>
          </cell>
          <cell r="G5118">
            <v>300000</v>
          </cell>
          <cell r="H5118">
            <v>0</v>
          </cell>
          <cell r="I5118">
            <v>605000</v>
          </cell>
          <cell r="J5118">
            <v>2800000</v>
          </cell>
        </row>
        <row r="5119">
          <cell r="A5119" t="str">
            <v>P79139</v>
          </cell>
          <cell r="B5119" t="str">
            <v>RAKHMAT SANTOSA</v>
          </cell>
          <cell r="C5119" t="str">
            <v>16010</v>
          </cell>
          <cell r="D5119">
            <v>1744000</v>
          </cell>
          <cell r="E5119">
            <v>174400</v>
          </cell>
          <cell r="F5119">
            <v>87200</v>
          </cell>
          <cell r="G5119">
            <v>225000</v>
          </cell>
          <cell r="H5119">
            <v>0</v>
          </cell>
          <cell r="I5119">
            <v>825000</v>
          </cell>
          <cell r="J5119">
            <v>2243000</v>
          </cell>
        </row>
        <row r="5120">
          <cell r="A5120" t="str">
            <v>P79523</v>
          </cell>
          <cell r="B5120" t="str">
            <v>HARYADI, S.SOS.</v>
          </cell>
          <cell r="C5120" t="str">
            <v>16010</v>
          </cell>
          <cell r="D5120">
            <v>1686000</v>
          </cell>
          <cell r="E5120">
            <v>168600</v>
          </cell>
          <cell r="F5120">
            <v>168600</v>
          </cell>
          <cell r="G5120">
            <v>300000</v>
          </cell>
          <cell r="H5120">
            <v>0</v>
          </cell>
          <cell r="I5120">
            <v>605000</v>
          </cell>
          <cell r="J5120">
            <v>2243000</v>
          </cell>
        </row>
        <row r="5121">
          <cell r="A5121" t="str">
            <v>P81089</v>
          </cell>
          <cell r="B5121" t="str">
            <v>EDY SUPRIYANTO, SPD</v>
          </cell>
          <cell r="C5121" t="str">
            <v>16010</v>
          </cell>
          <cell r="D5121">
            <v>1523000</v>
          </cell>
          <cell r="E5121">
            <v>152300</v>
          </cell>
          <cell r="F5121">
            <v>0</v>
          </cell>
          <cell r="G5121">
            <v>150000</v>
          </cell>
          <cell r="H5121">
            <v>0</v>
          </cell>
          <cell r="I5121">
            <v>319000</v>
          </cell>
          <cell r="J5121">
            <v>2172000</v>
          </cell>
        </row>
        <row r="5122">
          <cell r="A5122" t="str">
            <v>P81334</v>
          </cell>
          <cell r="B5122" t="str">
            <v>JAJAT SUDRAJAT</v>
          </cell>
          <cell r="C5122" t="str">
            <v>16010</v>
          </cell>
          <cell r="D5122">
            <v>1207000</v>
          </cell>
          <cell r="E5122">
            <v>120700</v>
          </cell>
          <cell r="F5122">
            <v>120700</v>
          </cell>
          <cell r="G5122">
            <v>300000</v>
          </cell>
          <cell r="H5122">
            <v>0</v>
          </cell>
          <cell r="I5122">
            <v>0</v>
          </cell>
          <cell r="J5122">
            <v>1888000</v>
          </cell>
        </row>
        <row r="5123">
          <cell r="A5123" t="str">
            <v>P81593</v>
          </cell>
          <cell r="B5123" t="str">
            <v>MARIYADI</v>
          </cell>
          <cell r="C5123" t="str">
            <v>16010</v>
          </cell>
          <cell r="D5123">
            <v>1246000</v>
          </cell>
          <cell r="E5123">
            <v>124600</v>
          </cell>
          <cell r="F5123">
            <v>124600</v>
          </cell>
          <cell r="G5123">
            <v>300000</v>
          </cell>
          <cell r="H5123">
            <v>0</v>
          </cell>
          <cell r="I5123">
            <v>495000</v>
          </cell>
          <cell r="J5123">
            <v>1701000</v>
          </cell>
        </row>
        <row r="5124">
          <cell r="A5124" t="str">
            <v>P82300</v>
          </cell>
          <cell r="B5124" t="str">
            <v>YUN OLIANDRI, SE.</v>
          </cell>
          <cell r="C5124" t="str">
            <v>16010</v>
          </cell>
          <cell r="D5124">
            <v>1377000</v>
          </cell>
          <cell r="E5124">
            <v>137700</v>
          </cell>
          <cell r="F5124">
            <v>68850</v>
          </cell>
          <cell r="G5124">
            <v>225000</v>
          </cell>
          <cell r="H5124">
            <v>0</v>
          </cell>
          <cell r="I5124">
            <v>825000</v>
          </cell>
          <cell r="J5124">
            <v>2101000</v>
          </cell>
        </row>
        <row r="5125">
          <cell r="A5125" t="str">
            <v>P82316</v>
          </cell>
          <cell r="B5125" t="str">
            <v>MUDAYATI, SE.</v>
          </cell>
          <cell r="C5125" t="str">
            <v>16010</v>
          </cell>
          <cell r="D5125">
            <v>1377000</v>
          </cell>
          <cell r="E5125">
            <v>137700</v>
          </cell>
          <cell r="F5125">
            <v>68850</v>
          </cell>
          <cell r="G5125">
            <v>225000</v>
          </cell>
          <cell r="H5125">
            <v>0</v>
          </cell>
          <cell r="I5125">
            <v>825000</v>
          </cell>
          <cell r="J5125">
            <v>2101000</v>
          </cell>
        </row>
        <row r="5126">
          <cell r="A5126" t="str">
            <v>P82495</v>
          </cell>
          <cell r="B5126" t="str">
            <v>ANTON NUGROHO</v>
          </cell>
          <cell r="C5126" t="str">
            <v>16010</v>
          </cell>
          <cell r="D5126">
            <v>1204000</v>
          </cell>
          <cell r="E5126">
            <v>114500</v>
          </cell>
          <cell r="F5126">
            <v>0</v>
          </cell>
          <cell r="G5126">
            <v>150000</v>
          </cell>
          <cell r="H5126">
            <v>0</v>
          </cell>
          <cell r="I5126">
            <v>352000</v>
          </cell>
          <cell r="J5126">
            <v>1959000</v>
          </cell>
        </row>
        <row r="5127">
          <cell r="A5127" t="str">
            <v>P83024</v>
          </cell>
          <cell r="B5127" t="str">
            <v>RACHMAH AMINI</v>
          </cell>
          <cell r="C5127" t="str">
            <v>16010</v>
          </cell>
          <cell r="D5127">
            <v>1145000</v>
          </cell>
          <cell r="E5127">
            <v>0</v>
          </cell>
          <cell r="F5127">
            <v>0</v>
          </cell>
          <cell r="G5127">
            <v>75000</v>
          </cell>
          <cell r="H5127">
            <v>0</v>
          </cell>
          <cell r="I5127">
            <v>825000</v>
          </cell>
          <cell r="J5127">
            <v>1959000</v>
          </cell>
        </row>
        <row r="5128">
          <cell r="A5128" t="str">
            <v>P83046</v>
          </cell>
          <cell r="B5128" t="str">
            <v>INDRA BUDI SETIAWAN</v>
          </cell>
          <cell r="C5128" t="str">
            <v>16010</v>
          </cell>
          <cell r="D5128">
            <v>1145000</v>
          </cell>
          <cell r="E5128">
            <v>0</v>
          </cell>
          <cell r="F5128">
            <v>0</v>
          </cell>
          <cell r="G5128">
            <v>75000</v>
          </cell>
          <cell r="H5128">
            <v>0</v>
          </cell>
          <cell r="I5128">
            <v>825000</v>
          </cell>
          <cell r="J5128">
            <v>1959000</v>
          </cell>
        </row>
        <row r="5129">
          <cell r="A5129" t="str">
            <v>P83818</v>
          </cell>
          <cell r="B5129" t="str">
            <v>CHRISTOPELY SONDANG</v>
          </cell>
          <cell r="C5129" t="str">
            <v>16010</v>
          </cell>
          <cell r="D5129">
            <v>946400</v>
          </cell>
          <cell r="E5129">
            <v>0</v>
          </cell>
          <cell r="F5129">
            <v>0</v>
          </cell>
          <cell r="G5129">
            <v>75000</v>
          </cell>
          <cell r="H5129">
            <v>0</v>
          </cell>
          <cell r="I5129">
            <v>352000</v>
          </cell>
          <cell r="J5129">
            <v>1409600</v>
          </cell>
        </row>
        <row r="5130">
          <cell r="A5130" t="str">
            <v>P83819</v>
          </cell>
          <cell r="B5130" t="str">
            <v>DWI JULIAWATY</v>
          </cell>
          <cell r="C5130" t="str">
            <v>16010</v>
          </cell>
          <cell r="D5130">
            <v>946400</v>
          </cell>
          <cell r="E5130">
            <v>0</v>
          </cell>
          <cell r="F5130">
            <v>0</v>
          </cell>
          <cell r="G5130">
            <v>75000</v>
          </cell>
          <cell r="H5130">
            <v>0</v>
          </cell>
          <cell r="I5130">
            <v>352000</v>
          </cell>
          <cell r="J5130">
            <v>1409600</v>
          </cell>
        </row>
        <row r="5131">
          <cell r="A5131" t="str">
            <v>P83820</v>
          </cell>
          <cell r="B5131" t="str">
            <v>OCTO WIDIARTO</v>
          </cell>
          <cell r="C5131" t="str">
            <v>16010</v>
          </cell>
          <cell r="D5131">
            <v>946400</v>
          </cell>
          <cell r="E5131">
            <v>0</v>
          </cell>
          <cell r="F5131">
            <v>0</v>
          </cell>
          <cell r="G5131">
            <v>75000</v>
          </cell>
          <cell r="H5131">
            <v>0</v>
          </cell>
          <cell r="I5131">
            <v>0</v>
          </cell>
          <cell r="J5131">
            <v>1409600</v>
          </cell>
        </row>
        <row r="5132">
          <cell r="A5132" t="str">
            <v>P78880</v>
          </cell>
          <cell r="B5132" t="str">
            <v>ADUNG</v>
          </cell>
          <cell r="C5132" t="str">
            <v>16020</v>
          </cell>
          <cell r="D5132">
            <v>1477000</v>
          </cell>
          <cell r="E5132">
            <v>147700</v>
          </cell>
          <cell r="F5132">
            <v>147700</v>
          </cell>
          <cell r="G5132">
            <v>300000</v>
          </cell>
          <cell r="H5132">
            <v>0</v>
          </cell>
          <cell r="I5132">
            <v>407000</v>
          </cell>
          <cell r="J5132">
            <v>2030000</v>
          </cell>
        </row>
        <row r="5133">
          <cell r="A5133" t="str">
            <v>P79304</v>
          </cell>
          <cell r="B5133" t="str">
            <v>MUHAMMAD TAUPIQ, SE</v>
          </cell>
          <cell r="C5133" t="str">
            <v>16020</v>
          </cell>
          <cell r="D5133">
            <v>1927000</v>
          </cell>
          <cell r="E5133">
            <v>192700</v>
          </cell>
          <cell r="F5133">
            <v>192700</v>
          </cell>
          <cell r="G5133">
            <v>300000</v>
          </cell>
          <cell r="H5133">
            <v>1500000</v>
          </cell>
          <cell r="I5133">
            <v>0</v>
          </cell>
          <cell r="J5133">
            <v>3354000</v>
          </cell>
        </row>
        <row r="5134">
          <cell r="A5134" t="str">
            <v>P80617</v>
          </cell>
          <cell r="B5134" t="str">
            <v>IIS SUMEDI</v>
          </cell>
          <cell r="C5134" t="str">
            <v>16020</v>
          </cell>
          <cell r="D5134">
            <v>1425000</v>
          </cell>
          <cell r="E5134">
            <v>142500</v>
          </cell>
          <cell r="F5134">
            <v>142500</v>
          </cell>
          <cell r="G5134">
            <v>300000</v>
          </cell>
          <cell r="H5134">
            <v>0</v>
          </cell>
          <cell r="I5134">
            <v>825000</v>
          </cell>
          <cell r="J5134">
            <v>2101000</v>
          </cell>
        </row>
        <row r="5135">
          <cell r="A5135" t="str">
            <v>P80629</v>
          </cell>
          <cell r="B5135" t="str">
            <v>SUGITO</v>
          </cell>
          <cell r="C5135" t="str">
            <v>16020</v>
          </cell>
          <cell r="D5135">
            <v>1288000</v>
          </cell>
          <cell r="E5135">
            <v>128800</v>
          </cell>
          <cell r="F5135">
            <v>128800</v>
          </cell>
          <cell r="G5135">
            <v>300000</v>
          </cell>
          <cell r="H5135">
            <v>0</v>
          </cell>
          <cell r="I5135">
            <v>319000</v>
          </cell>
          <cell r="J5135">
            <v>2030000</v>
          </cell>
        </row>
        <row r="5136">
          <cell r="A5136" t="str">
            <v>P81329</v>
          </cell>
          <cell r="B5136" t="str">
            <v>IWAN SETIAWAN</v>
          </cell>
          <cell r="C5136" t="str">
            <v>16020</v>
          </cell>
          <cell r="D5136">
            <v>1207000</v>
          </cell>
          <cell r="E5136">
            <v>120700</v>
          </cell>
          <cell r="F5136">
            <v>120700</v>
          </cell>
          <cell r="G5136">
            <v>300000</v>
          </cell>
          <cell r="H5136">
            <v>0</v>
          </cell>
          <cell r="I5136">
            <v>297000</v>
          </cell>
          <cell r="J5136">
            <v>1888000</v>
          </cell>
        </row>
        <row r="5137">
          <cell r="A5137" t="str">
            <v>P81339</v>
          </cell>
          <cell r="B5137" t="str">
            <v>DANDAN HENDRAWAN</v>
          </cell>
          <cell r="C5137" t="str">
            <v>16020</v>
          </cell>
          <cell r="D5137">
            <v>1387000</v>
          </cell>
          <cell r="E5137">
            <v>0</v>
          </cell>
          <cell r="F5137">
            <v>0</v>
          </cell>
          <cell r="G5137">
            <v>75000</v>
          </cell>
          <cell r="H5137">
            <v>0</v>
          </cell>
          <cell r="I5137">
            <v>297000</v>
          </cell>
          <cell r="J5137">
            <v>1959000</v>
          </cell>
        </row>
        <row r="5138">
          <cell r="A5138" t="str">
            <v>P83796</v>
          </cell>
          <cell r="B5138" t="str">
            <v>DEDE YULIANINGSIH</v>
          </cell>
          <cell r="C5138" t="str">
            <v>16020</v>
          </cell>
          <cell r="D5138">
            <v>946400</v>
          </cell>
          <cell r="E5138">
            <v>0</v>
          </cell>
          <cell r="F5138">
            <v>0</v>
          </cell>
          <cell r="G5138">
            <v>75000</v>
          </cell>
          <cell r="H5138">
            <v>0</v>
          </cell>
          <cell r="I5138">
            <v>0</v>
          </cell>
          <cell r="J5138">
            <v>1409600</v>
          </cell>
        </row>
        <row r="5139">
          <cell r="A5139" t="str">
            <v>P83797</v>
          </cell>
          <cell r="B5139" t="str">
            <v>TEGUH SANTOSO</v>
          </cell>
          <cell r="C5139" t="str">
            <v>16020</v>
          </cell>
          <cell r="D5139">
            <v>946400</v>
          </cell>
          <cell r="E5139">
            <v>0</v>
          </cell>
          <cell r="F5139">
            <v>0</v>
          </cell>
          <cell r="G5139">
            <v>75000</v>
          </cell>
          <cell r="H5139">
            <v>0</v>
          </cell>
          <cell r="I5139">
            <v>0</v>
          </cell>
          <cell r="J5139">
            <v>1409600</v>
          </cell>
        </row>
        <row r="5140">
          <cell r="A5140" t="str">
            <v>P55343</v>
          </cell>
          <cell r="B5140" t="str">
            <v>AMAD</v>
          </cell>
          <cell r="C5140" t="str">
            <v>16030</v>
          </cell>
          <cell r="D5140">
            <v>1765000</v>
          </cell>
          <cell r="E5140">
            <v>176500</v>
          </cell>
          <cell r="F5140">
            <v>176500</v>
          </cell>
          <cell r="G5140">
            <v>300000</v>
          </cell>
          <cell r="H5140">
            <v>0</v>
          </cell>
          <cell r="I5140">
            <v>297000</v>
          </cell>
          <cell r="J5140">
            <v>1959000</v>
          </cell>
        </row>
        <row r="5141">
          <cell r="A5141" t="str">
            <v>P77357</v>
          </cell>
          <cell r="B5141" t="str">
            <v>MASMEDI</v>
          </cell>
          <cell r="C5141" t="str">
            <v>16030</v>
          </cell>
          <cell r="D5141">
            <v>1806000</v>
          </cell>
          <cell r="E5141">
            <v>180600</v>
          </cell>
          <cell r="F5141">
            <v>180600</v>
          </cell>
          <cell r="G5141">
            <v>300000</v>
          </cell>
          <cell r="H5141">
            <v>0</v>
          </cell>
          <cell r="I5141">
            <v>0</v>
          </cell>
          <cell r="J5141">
            <v>2243000</v>
          </cell>
        </row>
        <row r="5142">
          <cell r="A5142" t="str">
            <v>P79478</v>
          </cell>
          <cell r="B5142" t="str">
            <v>BIYANTORO</v>
          </cell>
          <cell r="C5142" t="str">
            <v>16030</v>
          </cell>
          <cell r="D5142">
            <v>1632000</v>
          </cell>
          <cell r="E5142">
            <v>163200</v>
          </cell>
          <cell r="F5142">
            <v>163200</v>
          </cell>
          <cell r="G5142">
            <v>300000</v>
          </cell>
          <cell r="H5142">
            <v>0</v>
          </cell>
          <cell r="I5142">
            <v>0</v>
          </cell>
          <cell r="J5142">
            <v>2172000</v>
          </cell>
        </row>
        <row r="5143">
          <cell r="A5143" t="str">
            <v>P80439</v>
          </cell>
          <cell r="B5143" t="str">
            <v>RESEDIAN, SE</v>
          </cell>
          <cell r="C5143" t="str">
            <v>16030</v>
          </cell>
          <cell r="D5143">
            <v>1632000</v>
          </cell>
          <cell r="E5143">
            <v>163200</v>
          </cell>
          <cell r="F5143">
            <v>163200</v>
          </cell>
          <cell r="G5143">
            <v>300000</v>
          </cell>
          <cell r="H5143">
            <v>0</v>
          </cell>
          <cell r="I5143">
            <v>825000</v>
          </cell>
          <cell r="J5143">
            <v>2172000</v>
          </cell>
        </row>
        <row r="5144">
          <cell r="A5144" t="str">
            <v>P83774</v>
          </cell>
          <cell r="B5144" t="str">
            <v>ABSARA DWI YANUARTO</v>
          </cell>
          <cell r="C5144" t="str">
            <v>16030</v>
          </cell>
          <cell r="D5144">
            <v>946400</v>
          </cell>
          <cell r="E5144">
            <v>0</v>
          </cell>
          <cell r="F5144">
            <v>0</v>
          </cell>
          <cell r="G5144">
            <v>75000</v>
          </cell>
          <cell r="H5144">
            <v>0</v>
          </cell>
          <cell r="I5144">
            <v>0</v>
          </cell>
          <cell r="J5144">
            <v>1409600</v>
          </cell>
        </row>
        <row r="5145">
          <cell r="A5145" t="str">
            <v>P83775</v>
          </cell>
          <cell r="B5145" t="str">
            <v>DIAH SETIA ROHMAN</v>
          </cell>
          <cell r="C5145" t="str">
            <v>16030</v>
          </cell>
          <cell r="D5145">
            <v>946400</v>
          </cell>
          <cell r="E5145">
            <v>0</v>
          </cell>
          <cell r="F5145">
            <v>0</v>
          </cell>
          <cell r="G5145">
            <v>75000</v>
          </cell>
          <cell r="H5145">
            <v>0</v>
          </cell>
          <cell r="I5145">
            <v>0</v>
          </cell>
          <cell r="J5145">
            <v>1409600</v>
          </cell>
        </row>
        <row r="5146">
          <cell r="A5146" t="str">
            <v>P83776</v>
          </cell>
          <cell r="B5146" t="str">
            <v>AGUNG DWI KUSUMA</v>
          </cell>
          <cell r="C5146" t="str">
            <v>16030</v>
          </cell>
          <cell r="D5146">
            <v>946400</v>
          </cell>
          <cell r="E5146">
            <v>0</v>
          </cell>
          <cell r="F5146">
            <v>0</v>
          </cell>
          <cell r="G5146">
            <v>75000</v>
          </cell>
          <cell r="H5146">
            <v>0</v>
          </cell>
          <cell r="I5146">
            <v>0</v>
          </cell>
          <cell r="J5146">
            <v>1409600</v>
          </cell>
        </row>
        <row r="5147">
          <cell r="A5147" t="str">
            <v>P76295</v>
          </cell>
          <cell r="B5147" t="str">
            <v>RADJAK</v>
          </cell>
          <cell r="C5147" t="str">
            <v>16040</v>
          </cell>
          <cell r="D5147">
            <v>1538000</v>
          </cell>
          <cell r="E5147">
            <v>153800</v>
          </cell>
          <cell r="F5147">
            <v>153800</v>
          </cell>
          <cell r="G5147">
            <v>300000</v>
          </cell>
          <cell r="H5147">
            <v>0</v>
          </cell>
          <cell r="I5147">
            <v>319000</v>
          </cell>
          <cell r="J5147">
            <v>1959000</v>
          </cell>
        </row>
        <row r="5148">
          <cell r="A5148" t="str">
            <v>P78720</v>
          </cell>
          <cell r="B5148" t="str">
            <v>PURMANAH</v>
          </cell>
          <cell r="C5148" t="str">
            <v>16040</v>
          </cell>
          <cell r="D5148">
            <v>1486000</v>
          </cell>
          <cell r="E5148">
            <v>148600</v>
          </cell>
          <cell r="F5148">
            <v>148600</v>
          </cell>
          <cell r="G5148">
            <v>300000</v>
          </cell>
          <cell r="H5148">
            <v>0</v>
          </cell>
          <cell r="I5148">
            <v>0</v>
          </cell>
          <cell r="J5148">
            <v>1959000</v>
          </cell>
        </row>
        <row r="5149">
          <cell r="A5149" t="str">
            <v>P78738</v>
          </cell>
          <cell r="B5149" t="str">
            <v>ENDANG BUDI KARTASA</v>
          </cell>
          <cell r="C5149" t="str">
            <v>16040</v>
          </cell>
          <cell r="D5149">
            <v>1477000</v>
          </cell>
          <cell r="E5149">
            <v>147700</v>
          </cell>
          <cell r="F5149">
            <v>147700</v>
          </cell>
          <cell r="G5149">
            <v>300000</v>
          </cell>
          <cell r="H5149">
            <v>0</v>
          </cell>
          <cell r="I5149">
            <v>825000</v>
          </cell>
          <cell r="J5149">
            <v>2030000</v>
          </cell>
        </row>
        <row r="5150">
          <cell r="A5150" t="str">
            <v>P79537</v>
          </cell>
          <cell r="B5150" t="str">
            <v>SUYONO</v>
          </cell>
          <cell r="C5150" t="str">
            <v>16040</v>
          </cell>
          <cell r="D5150">
            <v>1686000</v>
          </cell>
          <cell r="E5150">
            <v>168600</v>
          </cell>
          <cell r="F5150">
            <v>168600</v>
          </cell>
          <cell r="G5150">
            <v>300000</v>
          </cell>
          <cell r="H5150">
            <v>1500000</v>
          </cell>
          <cell r="I5150">
            <v>0</v>
          </cell>
          <cell r="J5150">
            <v>3225000</v>
          </cell>
        </row>
        <row r="5151">
          <cell r="A5151" t="str">
            <v>P81353</v>
          </cell>
          <cell r="B5151" t="str">
            <v>EMAN FACHRUROZI</v>
          </cell>
          <cell r="C5151" t="str">
            <v>16040</v>
          </cell>
          <cell r="D5151">
            <v>1207000</v>
          </cell>
          <cell r="E5151">
            <v>120700</v>
          </cell>
          <cell r="F5151">
            <v>120700</v>
          </cell>
          <cell r="G5151">
            <v>300000</v>
          </cell>
          <cell r="H5151">
            <v>0</v>
          </cell>
          <cell r="I5151">
            <v>297000</v>
          </cell>
          <cell r="J5151">
            <v>1888000</v>
          </cell>
        </row>
        <row r="5152">
          <cell r="A5152" t="str">
            <v>P83014</v>
          </cell>
          <cell r="B5152" t="str">
            <v>M. ANGGA SUKMA WILLI PUTRA</v>
          </cell>
          <cell r="C5152" t="str">
            <v>16040</v>
          </cell>
          <cell r="D5152">
            <v>1145000</v>
          </cell>
          <cell r="E5152">
            <v>0</v>
          </cell>
          <cell r="F5152">
            <v>0</v>
          </cell>
          <cell r="G5152">
            <v>75000</v>
          </cell>
          <cell r="H5152">
            <v>0</v>
          </cell>
          <cell r="I5152">
            <v>825000</v>
          </cell>
          <cell r="J5152">
            <v>1868000</v>
          </cell>
        </row>
        <row r="5153">
          <cell r="A5153" t="str">
            <v>P83815</v>
          </cell>
          <cell r="B5153" t="str">
            <v>RIO ISTANTO</v>
          </cell>
          <cell r="C5153" t="str">
            <v>16040</v>
          </cell>
          <cell r="D5153">
            <v>946400</v>
          </cell>
          <cell r="E5153">
            <v>0</v>
          </cell>
          <cell r="F5153">
            <v>0</v>
          </cell>
          <cell r="G5153">
            <v>75000</v>
          </cell>
          <cell r="H5153">
            <v>0</v>
          </cell>
          <cell r="I5153">
            <v>0</v>
          </cell>
          <cell r="J5153">
            <v>1409600</v>
          </cell>
        </row>
        <row r="5154">
          <cell r="A5154" t="str">
            <v>P83816</v>
          </cell>
          <cell r="B5154" t="str">
            <v>NUR HASANAH</v>
          </cell>
          <cell r="C5154" t="str">
            <v>16040</v>
          </cell>
          <cell r="D5154">
            <v>946400</v>
          </cell>
          <cell r="E5154">
            <v>0</v>
          </cell>
          <cell r="F5154">
            <v>0</v>
          </cell>
          <cell r="G5154">
            <v>75000</v>
          </cell>
          <cell r="H5154">
            <v>0</v>
          </cell>
          <cell r="I5154">
            <v>0</v>
          </cell>
          <cell r="J5154">
            <v>1409600</v>
          </cell>
        </row>
        <row r="5155">
          <cell r="A5155" t="str">
            <v>P83817</v>
          </cell>
          <cell r="B5155" t="str">
            <v>GANANG WIDODO EKO W</v>
          </cell>
          <cell r="C5155" t="str">
            <v>16040</v>
          </cell>
          <cell r="D5155">
            <v>946400</v>
          </cell>
          <cell r="E5155">
            <v>0</v>
          </cell>
          <cell r="F5155">
            <v>0</v>
          </cell>
          <cell r="G5155">
            <v>75000</v>
          </cell>
          <cell r="H5155">
            <v>0</v>
          </cell>
          <cell r="I5155">
            <v>0</v>
          </cell>
          <cell r="J5155">
            <v>1409600</v>
          </cell>
        </row>
        <row r="5156">
          <cell r="A5156" t="str">
            <v>P54446</v>
          </cell>
          <cell r="B5156" t="str">
            <v>IMAM SUBAGYO, DRS.</v>
          </cell>
          <cell r="C5156" t="str">
            <v>16050</v>
          </cell>
          <cell r="D5156">
            <v>2442000</v>
          </cell>
          <cell r="E5156">
            <v>244200</v>
          </cell>
          <cell r="F5156">
            <v>244200</v>
          </cell>
          <cell r="G5156">
            <v>300000</v>
          </cell>
          <cell r="H5156">
            <v>2100000</v>
          </cell>
          <cell r="I5156">
            <v>0</v>
          </cell>
          <cell r="J5156">
            <v>4554000</v>
          </cell>
        </row>
        <row r="5157">
          <cell r="A5157" t="str">
            <v>P66092</v>
          </cell>
          <cell r="B5157" t="str">
            <v>SARIP</v>
          </cell>
          <cell r="C5157" t="str">
            <v>16050</v>
          </cell>
          <cell r="D5157">
            <v>1692000</v>
          </cell>
          <cell r="E5157">
            <v>169200</v>
          </cell>
          <cell r="F5157">
            <v>169200</v>
          </cell>
          <cell r="G5157">
            <v>300000</v>
          </cell>
          <cell r="H5157">
            <v>0</v>
          </cell>
          <cell r="I5157">
            <v>319000</v>
          </cell>
          <cell r="J5157">
            <v>2149000</v>
          </cell>
        </row>
        <row r="5158">
          <cell r="A5158" t="str">
            <v>P77252</v>
          </cell>
          <cell r="B5158" t="str">
            <v>IWAN YUNIARTO</v>
          </cell>
          <cell r="C5158" t="str">
            <v>16050</v>
          </cell>
          <cell r="D5158">
            <v>1806000</v>
          </cell>
          <cell r="E5158">
            <v>180600</v>
          </cell>
          <cell r="F5158">
            <v>180600</v>
          </cell>
          <cell r="G5158">
            <v>300000</v>
          </cell>
          <cell r="H5158">
            <v>0</v>
          </cell>
          <cell r="I5158">
            <v>825000</v>
          </cell>
          <cell r="J5158">
            <v>2295000</v>
          </cell>
        </row>
        <row r="5159">
          <cell r="A5159" t="str">
            <v>P78878</v>
          </cell>
          <cell r="B5159" t="str">
            <v>SUGIMIN</v>
          </cell>
          <cell r="C5159" t="str">
            <v>16050</v>
          </cell>
          <cell r="D5159">
            <v>1436000</v>
          </cell>
          <cell r="E5159">
            <v>143600</v>
          </cell>
          <cell r="F5159">
            <v>143600</v>
          </cell>
          <cell r="G5159">
            <v>300000</v>
          </cell>
          <cell r="H5159">
            <v>0</v>
          </cell>
          <cell r="I5159">
            <v>0</v>
          </cell>
          <cell r="J5159">
            <v>2004000</v>
          </cell>
        </row>
        <row r="5160">
          <cell r="A5160" t="str">
            <v>P79995</v>
          </cell>
          <cell r="B5160" t="str">
            <v>ERMA SUKANTHI</v>
          </cell>
          <cell r="C5160" t="str">
            <v>16050</v>
          </cell>
          <cell r="D5160">
            <v>1744000</v>
          </cell>
          <cell r="E5160">
            <v>174400</v>
          </cell>
          <cell r="F5160">
            <v>87200</v>
          </cell>
          <cell r="G5160">
            <v>225000</v>
          </cell>
          <cell r="H5160">
            <v>0</v>
          </cell>
          <cell r="I5160">
            <v>825000</v>
          </cell>
          <cell r="J5160">
            <v>2295000</v>
          </cell>
        </row>
        <row r="5161">
          <cell r="A5161" t="str">
            <v>P80038</v>
          </cell>
          <cell r="B5161" t="str">
            <v>ARTATI, SE</v>
          </cell>
          <cell r="C5161" t="str">
            <v>16050</v>
          </cell>
          <cell r="D5161">
            <v>1990000</v>
          </cell>
          <cell r="E5161">
            <v>0</v>
          </cell>
          <cell r="F5161">
            <v>199000</v>
          </cell>
          <cell r="G5161">
            <v>225000</v>
          </cell>
          <cell r="H5161">
            <v>1500000</v>
          </cell>
          <cell r="I5161">
            <v>0</v>
          </cell>
          <cell r="J5161">
            <v>3168000</v>
          </cell>
        </row>
        <row r="5162">
          <cell r="A5162" t="str">
            <v>P81335</v>
          </cell>
          <cell r="B5162" t="str">
            <v>SITI KOES DEWI, S.KOM.</v>
          </cell>
          <cell r="C5162" t="str">
            <v>16050</v>
          </cell>
          <cell r="D5162">
            <v>1387000</v>
          </cell>
          <cell r="E5162">
            <v>138700</v>
          </cell>
          <cell r="F5162">
            <v>69350</v>
          </cell>
          <cell r="G5162">
            <v>225000</v>
          </cell>
          <cell r="H5162">
            <v>0</v>
          </cell>
          <cell r="I5162">
            <v>825000</v>
          </cell>
          <cell r="J5162">
            <v>2004000</v>
          </cell>
        </row>
        <row r="5163">
          <cell r="A5163" t="str">
            <v>P82033</v>
          </cell>
          <cell r="B5163" t="str">
            <v>YAYAN AHYANI</v>
          </cell>
          <cell r="C5163" t="str">
            <v>16050</v>
          </cell>
          <cell r="D5163">
            <v>1164000</v>
          </cell>
          <cell r="E5163">
            <v>116400</v>
          </cell>
          <cell r="F5163">
            <v>58200</v>
          </cell>
          <cell r="G5163">
            <v>225000</v>
          </cell>
          <cell r="H5163">
            <v>0</v>
          </cell>
          <cell r="I5163">
            <v>825000</v>
          </cell>
          <cell r="J5163">
            <v>2004000</v>
          </cell>
        </row>
        <row r="5164">
          <cell r="A5164" t="str">
            <v>P82600</v>
          </cell>
          <cell r="B5164" t="str">
            <v>HERU ADHI PRASETYO, S.SOS.</v>
          </cell>
          <cell r="C5164" t="str">
            <v>16050</v>
          </cell>
          <cell r="D5164">
            <v>1202000</v>
          </cell>
          <cell r="E5164">
            <v>0</v>
          </cell>
          <cell r="F5164">
            <v>0</v>
          </cell>
          <cell r="G5164">
            <v>75000</v>
          </cell>
          <cell r="H5164">
            <v>0</v>
          </cell>
          <cell r="I5164">
            <v>585000</v>
          </cell>
          <cell r="J5164">
            <v>2077000</v>
          </cell>
        </row>
        <row r="5165">
          <cell r="A5165" t="str">
            <v>P82835</v>
          </cell>
          <cell r="B5165" t="str">
            <v>HARIS SETYAWAN</v>
          </cell>
          <cell r="C5165" t="str">
            <v>16050</v>
          </cell>
          <cell r="D5165">
            <v>1052000</v>
          </cell>
          <cell r="E5165">
            <v>105200</v>
          </cell>
          <cell r="F5165">
            <v>52600</v>
          </cell>
          <cell r="G5165">
            <v>225000</v>
          </cell>
          <cell r="H5165">
            <v>0</v>
          </cell>
          <cell r="I5165">
            <v>0</v>
          </cell>
          <cell r="J5165">
            <v>1683000</v>
          </cell>
        </row>
        <row r="5166">
          <cell r="A5166" t="str">
            <v>P83003</v>
          </cell>
          <cell r="B5166" t="str">
            <v>YONGKY MOCTAR EFENDI</v>
          </cell>
          <cell r="C5166" t="str">
            <v>16050</v>
          </cell>
          <cell r="D5166">
            <v>1145000</v>
          </cell>
          <cell r="E5166">
            <v>0</v>
          </cell>
          <cell r="F5166">
            <v>0</v>
          </cell>
          <cell r="G5166">
            <v>75000</v>
          </cell>
          <cell r="H5166">
            <v>0</v>
          </cell>
          <cell r="I5166">
            <v>550000</v>
          </cell>
          <cell r="J5166">
            <v>2004000</v>
          </cell>
        </row>
        <row r="5167">
          <cell r="A5167" t="str">
            <v>P83026</v>
          </cell>
          <cell r="B5167" t="str">
            <v>WAHYU ISLAMIYATI SADELI</v>
          </cell>
          <cell r="C5167" t="str">
            <v>16050</v>
          </cell>
          <cell r="D5167">
            <v>1145000</v>
          </cell>
          <cell r="E5167">
            <v>0</v>
          </cell>
          <cell r="F5167">
            <v>0</v>
          </cell>
          <cell r="G5167">
            <v>75000</v>
          </cell>
          <cell r="H5167">
            <v>0</v>
          </cell>
          <cell r="I5167">
            <v>550000</v>
          </cell>
          <cell r="J5167">
            <v>2004000</v>
          </cell>
        </row>
        <row r="5168">
          <cell r="A5168" t="str">
            <v>P83168</v>
          </cell>
          <cell r="B5168" t="str">
            <v>FORI SETIYOWATI</v>
          </cell>
          <cell r="C5168" t="str">
            <v>16050</v>
          </cell>
          <cell r="D5168">
            <v>1145000</v>
          </cell>
          <cell r="E5168">
            <v>0</v>
          </cell>
          <cell r="F5168">
            <v>0</v>
          </cell>
          <cell r="G5168">
            <v>75000</v>
          </cell>
          <cell r="H5168">
            <v>0</v>
          </cell>
          <cell r="I5168">
            <v>374000</v>
          </cell>
          <cell r="J5168">
            <v>1746000</v>
          </cell>
        </row>
        <row r="5169">
          <cell r="A5169" t="str">
            <v>P83771</v>
          </cell>
          <cell r="B5169" t="str">
            <v>TANTO TRI WIJANANTO</v>
          </cell>
          <cell r="C5169" t="str">
            <v>16050</v>
          </cell>
          <cell r="D5169">
            <v>946400</v>
          </cell>
          <cell r="E5169">
            <v>0</v>
          </cell>
          <cell r="F5169">
            <v>0</v>
          </cell>
          <cell r="G5169">
            <v>75000</v>
          </cell>
          <cell r="H5169">
            <v>0</v>
          </cell>
          <cell r="I5169">
            <v>0</v>
          </cell>
          <cell r="J5169">
            <v>1447200</v>
          </cell>
        </row>
        <row r="5170">
          <cell r="A5170" t="str">
            <v>P83826</v>
          </cell>
          <cell r="B5170" t="str">
            <v>TEJA SUKMA GUMELAR</v>
          </cell>
          <cell r="C5170" t="str">
            <v>16050</v>
          </cell>
          <cell r="D5170">
            <v>946400</v>
          </cell>
          <cell r="E5170">
            <v>0</v>
          </cell>
          <cell r="F5170">
            <v>0</v>
          </cell>
          <cell r="G5170">
            <v>75000</v>
          </cell>
          <cell r="H5170">
            <v>0</v>
          </cell>
          <cell r="I5170">
            <v>0</v>
          </cell>
          <cell r="J5170">
            <v>1447200</v>
          </cell>
        </row>
        <row r="5171">
          <cell r="A5171" t="str">
            <v>P83828</v>
          </cell>
          <cell r="B5171" t="str">
            <v>TWINNA YULIARDY</v>
          </cell>
          <cell r="C5171" t="str">
            <v>16050</v>
          </cell>
          <cell r="D5171">
            <v>946400</v>
          </cell>
          <cell r="E5171">
            <v>0</v>
          </cell>
          <cell r="F5171">
            <v>0</v>
          </cell>
          <cell r="G5171">
            <v>75000</v>
          </cell>
          <cell r="H5171">
            <v>0</v>
          </cell>
          <cell r="I5171">
            <v>374000</v>
          </cell>
          <cell r="J5171">
            <v>1447200</v>
          </cell>
        </row>
        <row r="5172">
          <cell r="A5172" t="str">
            <v>Q00868</v>
          </cell>
          <cell r="B5172" t="str">
            <v>NOVIANTI</v>
          </cell>
          <cell r="C5172" t="str">
            <v>16050</v>
          </cell>
          <cell r="D5172">
            <v>935000</v>
          </cell>
          <cell r="E5172">
            <v>0</v>
          </cell>
          <cell r="F5172">
            <v>0</v>
          </cell>
          <cell r="G5172">
            <v>75000</v>
          </cell>
          <cell r="H5172">
            <v>0</v>
          </cell>
          <cell r="I5172">
            <v>374000</v>
          </cell>
          <cell r="J5172">
            <v>1150000</v>
          </cell>
        </row>
        <row r="5173">
          <cell r="A5173" t="str">
            <v>P78759</v>
          </cell>
          <cell r="B5173" t="str">
            <v>SARYONO</v>
          </cell>
          <cell r="C5173" t="str">
            <v>16060</v>
          </cell>
          <cell r="D5173">
            <v>1477000</v>
          </cell>
          <cell r="E5173">
            <v>147700</v>
          </cell>
          <cell r="F5173">
            <v>73850</v>
          </cell>
          <cell r="G5173">
            <v>225000</v>
          </cell>
          <cell r="H5173">
            <v>0</v>
          </cell>
          <cell r="I5173">
            <v>297000</v>
          </cell>
          <cell r="J5173">
            <v>2077000</v>
          </cell>
        </row>
        <row r="5174">
          <cell r="A5174" t="str">
            <v>P79670</v>
          </cell>
          <cell r="B5174" t="str">
            <v>MOHAMAD KASTRIYONO</v>
          </cell>
          <cell r="C5174" t="str">
            <v>16060</v>
          </cell>
          <cell r="D5174">
            <v>1526000</v>
          </cell>
          <cell r="E5174">
            <v>152600</v>
          </cell>
          <cell r="F5174">
            <v>152600</v>
          </cell>
          <cell r="G5174">
            <v>300000</v>
          </cell>
          <cell r="H5174">
            <v>0</v>
          </cell>
          <cell r="I5174">
            <v>825000</v>
          </cell>
          <cell r="J5174">
            <v>2149000</v>
          </cell>
        </row>
        <row r="5175">
          <cell r="A5175" t="str">
            <v>P79921</v>
          </cell>
          <cell r="B5175" t="str">
            <v>BAYU IMAM SANTOSO, SE</v>
          </cell>
          <cell r="C5175" t="str">
            <v>16060</v>
          </cell>
          <cell r="D5175">
            <v>1744000</v>
          </cell>
          <cell r="E5175">
            <v>174400</v>
          </cell>
          <cell r="F5175">
            <v>0</v>
          </cell>
          <cell r="G5175">
            <v>150000</v>
          </cell>
          <cell r="H5175">
            <v>1500000</v>
          </cell>
          <cell r="I5175">
            <v>0</v>
          </cell>
          <cell r="J5175">
            <v>3300000</v>
          </cell>
        </row>
        <row r="5176">
          <cell r="A5176" t="str">
            <v>P81305</v>
          </cell>
          <cell r="B5176" t="str">
            <v>MUHAMAD</v>
          </cell>
          <cell r="C5176" t="str">
            <v>16060</v>
          </cell>
          <cell r="D5176">
            <v>1207000</v>
          </cell>
          <cell r="E5176">
            <v>120700</v>
          </cell>
          <cell r="F5176">
            <v>120700</v>
          </cell>
          <cell r="G5176">
            <v>300000</v>
          </cell>
          <cell r="H5176">
            <v>0</v>
          </cell>
          <cell r="I5176">
            <v>0</v>
          </cell>
          <cell r="J5176">
            <v>1932000</v>
          </cell>
        </row>
        <row r="5177">
          <cell r="A5177" t="str">
            <v>P81316</v>
          </cell>
          <cell r="B5177" t="str">
            <v>HAERUDIN</v>
          </cell>
          <cell r="C5177" t="str">
            <v>16060</v>
          </cell>
          <cell r="D5177">
            <v>1168000</v>
          </cell>
          <cell r="E5177">
            <v>116800</v>
          </cell>
          <cell r="F5177">
            <v>116800</v>
          </cell>
          <cell r="G5177">
            <v>300000</v>
          </cell>
          <cell r="H5177">
            <v>0</v>
          </cell>
          <cell r="I5177">
            <v>0</v>
          </cell>
          <cell r="J5177">
            <v>1859000</v>
          </cell>
        </row>
        <row r="5178">
          <cell r="A5178" t="str">
            <v>P81362</v>
          </cell>
          <cell r="B5178" t="str">
            <v>PANDAPOTAN</v>
          </cell>
          <cell r="C5178" t="str">
            <v>16060</v>
          </cell>
          <cell r="D5178">
            <v>1168000</v>
          </cell>
          <cell r="E5178">
            <v>116800</v>
          </cell>
          <cell r="F5178">
            <v>58400</v>
          </cell>
          <cell r="G5178">
            <v>225000</v>
          </cell>
          <cell r="H5178">
            <v>0</v>
          </cell>
          <cell r="I5178">
            <v>319000</v>
          </cell>
          <cell r="J5178">
            <v>1859000</v>
          </cell>
        </row>
        <row r="5179">
          <cell r="A5179" t="str">
            <v>P83781</v>
          </cell>
          <cell r="B5179" t="str">
            <v>OKY WAHYU SETYA AJI</v>
          </cell>
          <cell r="C5179" t="str">
            <v>16060</v>
          </cell>
          <cell r="D5179">
            <v>946400</v>
          </cell>
          <cell r="E5179">
            <v>0</v>
          </cell>
          <cell r="F5179">
            <v>0</v>
          </cell>
          <cell r="G5179">
            <v>75000</v>
          </cell>
          <cell r="H5179">
            <v>0</v>
          </cell>
          <cell r="I5179">
            <v>0</v>
          </cell>
          <cell r="J5179">
            <v>1447200</v>
          </cell>
        </row>
        <row r="5180">
          <cell r="A5180" t="str">
            <v>P83947</v>
          </cell>
          <cell r="B5180" t="str">
            <v>FIRMANTHO CINDY AL AMIEN</v>
          </cell>
          <cell r="C5180" t="str">
            <v>16060</v>
          </cell>
          <cell r="D5180">
            <v>946400</v>
          </cell>
          <cell r="E5180">
            <v>0</v>
          </cell>
          <cell r="F5180">
            <v>0</v>
          </cell>
          <cell r="G5180">
            <v>75000</v>
          </cell>
          <cell r="H5180">
            <v>0</v>
          </cell>
          <cell r="I5180">
            <v>0</v>
          </cell>
          <cell r="J5180">
            <v>1447200</v>
          </cell>
        </row>
        <row r="5181">
          <cell r="A5181" t="str">
            <v>P77372</v>
          </cell>
          <cell r="B5181" t="str">
            <v>FIVALDHY, SE</v>
          </cell>
          <cell r="C5181" t="str">
            <v>16070</v>
          </cell>
          <cell r="D5181">
            <v>1865000</v>
          </cell>
          <cell r="E5181">
            <v>186500</v>
          </cell>
          <cell r="F5181">
            <v>186500</v>
          </cell>
          <cell r="G5181">
            <v>300000</v>
          </cell>
          <cell r="H5181">
            <v>1500000</v>
          </cell>
          <cell r="I5181">
            <v>0</v>
          </cell>
          <cell r="J5181">
            <v>3718000</v>
          </cell>
        </row>
        <row r="5182">
          <cell r="A5182" t="str">
            <v>P78004</v>
          </cell>
          <cell r="B5182" t="str">
            <v>HERU SUGIARTO</v>
          </cell>
          <cell r="C5182" t="str">
            <v>16070</v>
          </cell>
          <cell r="D5182">
            <v>1436000</v>
          </cell>
          <cell r="E5182">
            <v>143600</v>
          </cell>
          <cell r="F5182">
            <v>143600</v>
          </cell>
          <cell r="G5182">
            <v>300000</v>
          </cell>
          <cell r="H5182">
            <v>0</v>
          </cell>
          <cell r="I5182">
            <v>0</v>
          </cell>
          <cell r="J5182">
            <v>2065000</v>
          </cell>
        </row>
        <row r="5183">
          <cell r="A5183" t="str">
            <v>P81330</v>
          </cell>
          <cell r="B5183" t="str">
            <v>JALPAH</v>
          </cell>
          <cell r="C5183" t="str">
            <v>16070</v>
          </cell>
          <cell r="D5183">
            <v>1168000</v>
          </cell>
          <cell r="E5183">
            <v>116800</v>
          </cell>
          <cell r="F5183">
            <v>58400</v>
          </cell>
          <cell r="G5183">
            <v>225000</v>
          </cell>
          <cell r="H5183">
            <v>0</v>
          </cell>
          <cell r="I5183">
            <v>319000</v>
          </cell>
          <cell r="J5183">
            <v>2014000</v>
          </cell>
        </row>
        <row r="5184">
          <cell r="A5184" t="str">
            <v>P82035</v>
          </cell>
          <cell r="B5184" t="str">
            <v>RODIN</v>
          </cell>
          <cell r="C5184" t="str">
            <v>16070</v>
          </cell>
          <cell r="D5184">
            <v>1126000</v>
          </cell>
          <cell r="E5184">
            <v>112600</v>
          </cell>
          <cell r="F5184">
            <v>112600</v>
          </cell>
          <cell r="G5184">
            <v>300000</v>
          </cell>
          <cell r="H5184">
            <v>0</v>
          </cell>
          <cell r="I5184">
            <v>330000</v>
          </cell>
          <cell r="J5184">
            <v>2093000</v>
          </cell>
        </row>
        <row r="5185">
          <cell r="A5185" t="str">
            <v>P82087</v>
          </cell>
          <cell r="B5185" t="str">
            <v>UNTUNG SURIPTO</v>
          </cell>
          <cell r="C5185" t="str">
            <v>16070</v>
          </cell>
          <cell r="D5185">
            <v>1164000</v>
          </cell>
          <cell r="E5185">
            <v>116400</v>
          </cell>
          <cell r="F5185">
            <v>116400</v>
          </cell>
          <cell r="G5185">
            <v>300000</v>
          </cell>
          <cell r="H5185">
            <v>0</v>
          </cell>
          <cell r="I5185">
            <v>495000</v>
          </cell>
          <cell r="J5185">
            <v>1883000</v>
          </cell>
        </row>
        <row r="5186">
          <cell r="A5186" t="str">
            <v>P82547</v>
          </cell>
          <cell r="B5186" t="str">
            <v>JOKO WASKITHO, S.E.</v>
          </cell>
          <cell r="C5186" t="str">
            <v>16070</v>
          </cell>
          <cell r="D5186">
            <v>1422000</v>
          </cell>
          <cell r="E5186">
            <v>142200</v>
          </cell>
          <cell r="F5186">
            <v>0</v>
          </cell>
          <cell r="G5186">
            <v>150000</v>
          </cell>
          <cell r="H5186">
            <v>0</v>
          </cell>
          <cell r="I5186">
            <v>825000</v>
          </cell>
          <cell r="J5186">
            <v>2407000</v>
          </cell>
        </row>
        <row r="5187">
          <cell r="A5187" t="str">
            <v>P83036</v>
          </cell>
          <cell r="B5187" t="str">
            <v>DETI KUNTARTI</v>
          </cell>
          <cell r="C5187" t="str">
            <v>16070</v>
          </cell>
          <cell r="D5187">
            <v>1145000</v>
          </cell>
          <cell r="E5187">
            <v>0</v>
          </cell>
          <cell r="F5187">
            <v>0</v>
          </cell>
          <cell r="G5187">
            <v>75000</v>
          </cell>
          <cell r="H5187">
            <v>0</v>
          </cell>
          <cell r="I5187">
            <v>495000</v>
          </cell>
          <cell r="J5187">
            <v>2171000</v>
          </cell>
        </row>
        <row r="5188">
          <cell r="A5188" t="str">
            <v>P83743</v>
          </cell>
          <cell r="B5188" t="str">
            <v>FARAH HARLIAN</v>
          </cell>
          <cell r="C5188" t="str">
            <v>16070</v>
          </cell>
          <cell r="D5188">
            <v>946400</v>
          </cell>
          <cell r="E5188">
            <v>0</v>
          </cell>
          <cell r="F5188">
            <v>0</v>
          </cell>
          <cell r="G5188">
            <v>75000</v>
          </cell>
          <cell r="H5188">
            <v>0</v>
          </cell>
          <cell r="I5188">
            <v>0</v>
          </cell>
          <cell r="J5188">
            <v>1560800</v>
          </cell>
        </row>
        <row r="5189">
          <cell r="A5189" t="str">
            <v>P83744</v>
          </cell>
          <cell r="B5189" t="str">
            <v>AGUNG SETIADI</v>
          </cell>
          <cell r="C5189" t="str">
            <v>16070</v>
          </cell>
          <cell r="D5189">
            <v>946400</v>
          </cell>
          <cell r="E5189">
            <v>0</v>
          </cell>
          <cell r="F5189">
            <v>0</v>
          </cell>
          <cell r="G5189">
            <v>75000</v>
          </cell>
          <cell r="H5189">
            <v>0</v>
          </cell>
          <cell r="I5189">
            <v>0</v>
          </cell>
          <cell r="J5189">
            <v>1560800</v>
          </cell>
        </row>
        <row r="5190">
          <cell r="A5190" t="str">
            <v>P83745</v>
          </cell>
          <cell r="B5190" t="str">
            <v>FERDINAND FEGHAR K</v>
          </cell>
          <cell r="C5190" t="str">
            <v>16070</v>
          </cell>
          <cell r="D5190">
            <v>946400</v>
          </cell>
          <cell r="E5190">
            <v>0</v>
          </cell>
          <cell r="F5190">
            <v>0</v>
          </cell>
          <cell r="G5190">
            <v>75000</v>
          </cell>
          <cell r="H5190">
            <v>0</v>
          </cell>
          <cell r="I5190">
            <v>0</v>
          </cell>
          <cell r="J5190">
            <v>1560800</v>
          </cell>
        </row>
        <row r="5191">
          <cell r="A5191" t="str">
            <v>P51315</v>
          </cell>
          <cell r="B5191" t="str">
            <v>SYAMSUL BAHRI, SH, MM</v>
          </cell>
          <cell r="C5191" t="str">
            <v>16080</v>
          </cell>
          <cell r="D5191">
            <v>2522000</v>
          </cell>
          <cell r="E5191">
            <v>252200</v>
          </cell>
          <cell r="F5191">
            <v>252200</v>
          </cell>
          <cell r="G5191">
            <v>300000</v>
          </cell>
          <cell r="H5191">
            <v>2700000</v>
          </cell>
          <cell r="I5191">
            <v>0</v>
          </cell>
          <cell r="J5191">
            <v>5506000</v>
          </cell>
        </row>
        <row r="5192">
          <cell r="A5192" t="str">
            <v>P54308</v>
          </cell>
          <cell r="B5192" t="str">
            <v>RUSWANDI HERDIWINATA</v>
          </cell>
          <cell r="C5192" t="str">
            <v>16080</v>
          </cell>
          <cell r="D5192">
            <v>2364000</v>
          </cell>
          <cell r="E5192">
            <v>236400</v>
          </cell>
          <cell r="F5192">
            <v>236400</v>
          </cell>
          <cell r="G5192">
            <v>300000</v>
          </cell>
          <cell r="H5192">
            <v>1500000</v>
          </cell>
          <cell r="I5192">
            <v>0</v>
          </cell>
          <cell r="J5192">
            <v>3432000</v>
          </cell>
        </row>
        <row r="5193">
          <cell r="A5193" t="str">
            <v>P80083</v>
          </cell>
          <cell r="B5193" t="str">
            <v>AMALIA KOMALASARI, SE,MM</v>
          </cell>
          <cell r="C5193" t="str">
            <v>16080</v>
          </cell>
          <cell r="D5193">
            <v>1744000</v>
          </cell>
          <cell r="E5193">
            <v>174400</v>
          </cell>
          <cell r="F5193">
            <v>174400</v>
          </cell>
          <cell r="G5193">
            <v>300000</v>
          </cell>
          <cell r="H5193">
            <v>1500000</v>
          </cell>
          <cell r="I5193">
            <v>0</v>
          </cell>
          <cell r="J5193">
            <v>3432000</v>
          </cell>
        </row>
        <row r="5194">
          <cell r="A5194" t="str">
            <v>P80942</v>
          </cell>
          <cell r="B5194" t="str">
            <v>RITA  SUSANTI SARIDEWI, SE</v>
          </cell>
          <cell r="C5194" t="str">
            <v>16080</v>
          </cell>
          <cell r="D5194">
            <v>1738000</v>
          </cell>
          <cell r="E5194">
            <v>173800</v>
          </cell>
          <cell r="F5194">
            <v>173800</v>
          </cell>
          <cell r="G5194">
            <v>300000</v>
          </cell>
          <cell r="H5194">
            <v>0</v>
          </cell>
          <cell r="I5194">
            <v>715000</v>
          </cell>
          <cell r="J5194">
            <v>2643000</v>
          </cell>
        </row>
        <row r="5195">
          <cell r="A5195" t="str">
            <v>P81030</v>
          </cell>
          <cell r="B5195" t="str">
            <v>FELIZIARNI, SH</v>
          </cell>
          <cell r="C5195" t="str">
            <v>16080</v>
          </cell>
          <cell r="D5195">
            <v>1573000</v>
          </cell>
          <cell r="E5195">
            <v>157300</v>
          </cell>
          <cell r="F5195">
            <v>78650</v>
          </cell>
          <cell r="G5195">
            <v>225000</v>
          </cell>
          <cell r="H5195">
            <v>0</v>
          </cell>
          <cell r="I5195">
            <v>825000</v>
          </cell>
          <cell r="J5195">
            <v>2486000</v>
          </cell>
        </row>
        <row r="5196">
          <cell r="A5196" t="str">
            <v>P81338</v>
          </cell>
          <cell r="B5196" t="str">
            <v>DENY TRIANA HERMAWAN</v>
          </cell>
          <cell r="C5196" t="str">
            <v>16080</v>
          </cell>
          <cell r="D5196">
            <v>1207000</v>
          </cell>
          <cell r="E5196">
            <v>120700</v>
          </cell>
          <cell r="F5196">
            <v>60350</v>
          </cell>
          <cell r="G5196">
            <v>225000</v>
          </cell>
          <cell r="H5196">
            <v>0</v>
          </cell>
          <cell r="I5196">
            <v>396000</v>
          </cell>
          <cell r="J5196">
            <v>2093000</v>
          </cell>
        </row>
        <row r="5197">
          <cell r="A5197" t="str">
            <v>P81344</v>
          </cell>
          <cell r="B5197" t="str">
            <v>IRWAN WAHYUDI</v>
          </cell>
          <cell r="C5197" t="str">
            <v>16080</v>
          </cell>
          <cell r="D5197">
            <v>1207000</v>
          </cell>
          <cell r="E5197">
            <v>120700</v>
          </cell>
          <cell r="F5197">
            <v>120700</v>
          </cell>
          <cell r="G5197">
            <v>300000</v>
          </cell>
          <cell r="H5197">
            <v>0</v>
          </cell>
          <cell r="I5197">
            <v>0</v>
          </cell>
          <cell r="J5197">
            <v>2093000</v>
          </cell>
        </row>
        <row r="5198">
          <cell r="A5198" t="str">
            <v>P82498</v>
          </cell>
          <cell r="B5198" t="str">
            <v>ARIS RUSMAN</v>
          </cell>
          <cell r="C5198" t="str">
            <v>16080</v>
          </cell>
          <cell r="D5198">
            <v>1204000</v>
          </cell>
          <cell r="E5198">
            <v>0</v>
          </cell>
          <cell r="F5198">
            <v>0</v>
          </cell>
          <cell r="G5198">
            <v>75000</v>
          </cell>
          <cell r="H5198">
            <v>0</v>
          </cell>
          <cell r="I5198">
            <v>550000</v>
          </cell>
          <cell r="J5198">
            <v>2171000</v>
          </cell>
        </row>
        <row r="5199">
          <cell r="A5199" t="str">
            <v>P82551</v>
          </cell>
          <cell r="B5199" t="str">
            <v>ITA MARYATI, S.E.</v>
          </cell>
          <cell r="C5199" t="str">
            <v>16080</v>
          </cell>
          <cell r="D5199">
            <v>1422000</v>
          </cell>
          <cell r="E5199">
            <v>0</v>
          </cell>
          <cell r="F5199">
            <v>0</v>
          </cell>
          <cell r="G5199">
            <v>75000</v>
          </cell>
          <cell r="H5199">
            <v>0</v>
          </cell>
          <cell r="I5199">
            <v>825000</v>
          </cell>
          <cell r="J5199">
            <v>2407000</v>
          </cell>
        </row>
        <row r="5200">
          <cell r="A5200" t="str">
            <v>P82657</v>
          </cell>
          <cell r="B5200" t="str">
            <v>AGUS DWI KRISTIAWAN</v>
          </cell>
          <cell r="C5200" t="str">
            <v>16080</v>
          </cell>
          <cell r="D5200">
            <v>1052000</v>
          </cell>
          <cell r="E5200">
            <v>0</v>
          </cell>
          <cell r="F5200">
            <v>0</v>
          </cell>
          <cell r="G5200">
            <v>75000</v>
          </cell>
          <cell r="H5200">
            <v>0</v>
          </cell>
          <cell r="I5200">
            <v>550000</v>
          </cell>
          <cell r="J5200">
            <v>1815000</v>
          </cell>
        </row>
        <row r="5201">
          <cell r="A5201" t="str">
            <v>P83032</v>
          </cell>
          <cell r="B5201" t="str">
            <v>SHELY EFLENNY .SR.</v>
          </cell>
          <cell r="C5201" t="str">
            <v>16080</v>
          </cell>
          <cell r="D5201">
            <v>1145000</v>
          </cell>
          <cell r="E5201">
            <v>0</v>
          </cell>
          <cell r="F5201">
            <v>0</v>
          </cell>
          <cell r="G5201">
            <v>75000</v>
          </cell>
          <cell r="H5201">
            <v>0</v>
          </cell>
          <cell r="I5201">
            <v>550000</v>
          </cell>
          <cell r="J5201">
            <v>2171000</v>
          </cell>
        </row>
        <row r="5202">
          <cell r="A5202" t="str">
            <v>P83081</v>
          </cell>
          <cell r="B5202" t="str">
            <v>SABRINA ARUM KARTIKASARI</v>
          </cell>
          <cell r="C5202" t="str">
            <v>16080</v>
          </cell>
          <cell r="D5202">
            <v>1145000</v>
          </cell>
          <cell r="E5202">
            <v>0</v>
          </cell>
          <cell r="F5202">
            <v>0</v>
          </cell>
          <cell r="G5202">
            <v>75000</v>
          </cell>
          <cell r="H5202">
            <v>0</v>
          </cell>
          <cell r="I5202">
            <v>825000</v>
          </cell>
          <cell r="J5202">
            <v>1883000</v>
          </cell>
        </row>
        <row r="5203">
          <cell r="A5203" t="str">
            <v>P83763</v>
          </cell>
          <cell r="B5203" t="str">
            <v>MARNO</v>
          </cell>
          <cell r="C5203" t="str">
            <v>16080</v>
          </cell>
          <cell r="D5203">
            <v>946400</v>
          </cell>
          <cell r="E5203">
            <v>0</v>
          </cell>
          <cell r="F5203">
            <v>0</v>
          </cell>
          <cell r="G5203">
            <v>75000</v>
          </cell>
          <cell r="H5203">
            <v>0</v>
          </cell>
          <cell r="I5203">
            <v>0</v>
          </cell>
          <cell r="J5203">
            <v>1560800</v>
          </cell>
        </row>
        <row r="5204">
          <cell r="A5204" t="str">
            <v>P83764</v>
          </cell>
          <cell r="B5204" t="str">
            <v>THERESIA CATUR</v>
          </cell>
          <cell r="C5204" t="str">
            <v>16080</v>
          </cell>
          <cell r="D5204">
            <v>946400</v>
          </cell>
          <cell r="E5204">
            <v>0</v>
          </cell>
          <cell r="F5204">
            <v>0</v>
          </cell>
          <cell r="G5204">
            <v>75000</v>
          </cell>
          <cell r="H5204">
            <v>0</v>
          </cell>
          <cell r="I5204">
            <v>396000</v>
          </cell>
          <cell r="J5204">
            <v>1560800</v>
          </cell>
        </row>
        <row r="5205">
          <cell r="A5205" t="str">
            <v>P83765</v>
          </cell>
          <cell r="B5205" t="str">
            <v>SURYO ARIBOWO</v>
          </cell>
          <cell r="C5205" t="str">
            <v>16080</v>
          </cell>
          <cell r="D5205">
            <v>946400</v>
          </cell>
          <cell r="E5205">
            <v>0</v>
          </cell>
          <cell r="F5205">
            <v>0</v>
          </cell>
          <cell r="G5205">
            <v>75000</v>
          </cell>
          <cell r="H5205">
            <v>0</v>
          </cell>
          <cell r="I5205">
            <v>0</v>
          </cell>
          <cell r="J5205">
            <v>1560800</v>
          </cell>
        </row>
        <row r="5206">
          <cell r="A5206" t="str">
            <v>Q00862</v>
          </cell>
          <cell r="B5206" t="str">
            <v>HALLIDA YANUARTY</v>
          </cell>
          <cell r="C5206" t="str">
            <v>16080</v>
          </cell>
          <cell r="D5206">
            <v>935000</v>
          </cell>
          <cell r="E5206">
            <v>0</v>
          </cell>
          <cell r="F5206">
            <v>0</v>
          </cell>
          <cell r="G5206">
            <v>75000</v>
          </cell>
          <cell r="H5206">
            <v>0</v>
          </cell>
          <cell r="I5206">
            <v>396000</v>
          </cell>
          <cell r="J5206">
            <v>1240000</v>
          </cell>
        </row>
        <row r="5207">
          <cell r="A5207" t="str">
            <v>P45324</v>
          </cell>
          <cell r="B5207" t="str">
            <v>TJIPTADI</v>
          </cell>
          <cell r="C5207" t="str">
            <v>16090</v>
          </cell>
          <cell r="D5207">
            <v>2451000</v>
          </cell>
          <cell r="E5207">
            <v>0</v>
          </cell>
          <cell r="F5207">
            <v>0</v>
          </cell>
          <cell r="G5207">
            <v>75000</v>
          </cell>
          <cell r="H5207">
            <v>1500000</v>
          </cell>
          <cell r="I5207">
            <v>0</v>
          </cell>
          <cell r="J5207">
            <v>3432000</v>
          </cell>
        </row>
        <row r="5208">
          <cell r="A5208" t="str">
            <v>P54421</v>
          </cell>
          <cell r="B5208" t="str">
            <v>FIRDAUS MUTIARA</v>
          </cell>
          <cell r="C5208" t="str">
            <v>16090</v>
          </cell>
          <cell r="D5208">
            <v>2442000</v>
          </cell>
          <cell r="E5208">
            <v>244200</v>
          </cell>
          <cell r="F5208">
            <v>244200</v>
          </cell>
          <cell r="G5208">
            <v>300000</v>
          </cell>
          <cell r="H5208">
            <v>2100000</v>
          </cell>
          <cell r="I5208">
            <v>0</v>
          </cell>
          <cell r="J5208">
            <v>4934000</v>
          </cell>
        </row>
        <row r="5209">
          <cell r="A5209" t="str">
            <v>P76972</v>
          </cell>
          <cell r="B5209" t="str">
            <v>TOLIBIN</v>
          </cell>
          <cell r="C5209" t="str">
            <v>16090</v>
          </cell>
          <cell r="D5209">
            <v>1529000</v>
          </cell>
          <cell r="E5209">
            <v>152900</v>
          </cell>
          <cell r="F5209">
            <v>152900</v>
          </cell>
          <cell r="G5209">
            <v>300000</v>
          </cell>
          <cell r="H5209">
            <v>0</v>
          </cell>
          <cell r="I5209">
            <v>374000</v>
          </cell>
          <cell r="J5209">
            <v>2250000</v>
          </cell>
        </row>
        <row r="5210">
          <cell r="A5210" t="str">
            <v>P77309</v>
          </cell>
          <cell r="B5210" t="str">
            <v>YUNI ASRI</v>
          </cell>
          <cell r="C5210" t="str">
            <v>16090</v>
          </cell>
          <cell r="D5210">
            <v>1865000</v>
          </cell>
          <cell r="E5210">
            <v>186500</v>
          </cell>
          <cell r="F5210">
            <v>93250</v>
          </cell>
          <cell r="G5210">
            <v>225000</v>
          </cell>
          <cell r="H5210">
            <v>0</v>
          </cell>
          <cell r="I5210">
            <v>715000</v>
          </cell>
          <cell r="J5210">
            <v>2564000</v>
          </cell>
        </row>
        <row r="5211">
          <cell r="A5211" t="str">
            <v>P77398</v>
          </cell>
          <cell r="B5211" t="str">
            <v>SALEMAN NAPITUPULU, SE</v>
          </cell>
          <cell r="C5211" t="str">
            <v>16090</v>
          </cell>
          <cell r="D5211">
            <v>1865000</v>
          </cell>
          <cell r="E5211">
            <v>186500</v>
          </cell>
          <cell r="F5211">
            <v>186500</v>
          </cell>
          <cell r="G5211">
            <v>300000</v>
          </cell>
          <cell r="H5211">
            <v>1600000</v>
          </cell>
          <cell r="I5211">
            <v>0</v>
          </cell>
          <cell r="J5211">
            <v>3575000</v>
          </cell>
        </row>
        <row r="5212">
          <cell r="A5212" t="str">
            <v>P78889</v>
          </cell>
          <cell r="B5212" t="str">
            <v>SENEN</v>
          </cell>
          <cell r="C5212" t="str">
            <v>16090</v>
          </cell>
          <cell r="D5212">
            <v>1477000</v>
          </cell>
          <cell r="E5212">
            <v>147700</v>
          </cell>
          <cell r="F5212">
            <v>147700</v>
          </cell>
          <cell r="G5212">
            <v>300000</v>
          </cell>
          <cell r="H5212">
            <v>0</v>
          </cell>
          <cell r="I5212">
            <v>374000</v>
          </cell>
          <cell r="J5212">
            <v>2250000</v>
          </cell>
        </row>
        <row r="5213">
          <cell r="A5213" t="str">
            <v>P79142</v>
          </cell>
          <cell r="B5213" t="str">
            <v>ZULKARNAIN</v>
          </cell>
          <cell r="C5213" t="str">
            <v>16090</v>
          </cell>
          <cell r="D5213">
            <v>1744000</v>
          </cell>
          <cell r="E5213">
            <v>174400</v>
          </cell>
          <cell r="F5213">
            <v>174400</v>
          </cell>
          <cell r="G5213">
            <v>300000</v>
          </cell>
          <cell r="H5213">
            <v>0</v>
          </cell>
          <cell r="I5213">
            <v>715000</v>
          </cell>
          <cell r="J5213">
            <v>2486000</v>
          </cell>
        </row>
        <row r="5214">
          <cell r="A5214" t="str">
            <v>P80988</v>
          </cell>
          <cell r="B5214" t="str">
            <v>AHMAD PUDOLI, SE</v>
          </cell>
          <cell r="C5214" t="str">
            <v>16090</v>
          </cell>
          <cell r="D5214">
            <v>1738000</v>
          </cell>
          <cell r="E5214">
            <v>173800</v>
          </cell>
          <cell r="F5214">
            <v>173800</v>
          </cell>
          <cell r="G5214">
            <v>300000</v>
          </cell>
          <cell r="H5214">
            <v>0</v>
          </cell>
          <cell r="I5214">
            <v>825000</v>
          </cell>
          <cell r="J5214">
            <v>2643000</v>
          </cell>
        </row>
        <row r="5215">
          <cell r="A5215" t="str">
            <v>P81130</v>
          </cell>
          <cell r="B5215" t="str">
            <v>TOGI FINORA, SE</v>
          </cell>
          <cell r="C5215" t="str">
            <v>16090</v>
          </cell>
          <cell r="D5215">
            <v>1377000</v>
          </cell>
          <cell r="E5215">
            <v>0</v>
          </cell>
          <cell r="F5215">
            <v>0</v>
          </cell>
          <cell r="G5215">
            <v>75000</v>
          </cell>
          <cell r="H5215">
            <v>0</v>
          </cell>
          <cell r="I5215">
            <v>825000</v>
          </cell>
          <cell r="J5215">
            <v>2329000</v>
          </cell>
        </row>
        <row r="5216">
          <cell r="A5216" t="str">
            <v>P81253</v>
          </cell>
          <cell r="B5216" t="str">
            <v>ABDUL HAZI. S</v>
          </cell>
          <cell r="C5216" t="str">
            <v>16090</v>
          </cell>
          <cell r="D5216">
            <v>1207000</v>
          </cell>
          <cell r="E5216">
            <v>120700</v>
          </cell>
          <cell r="F5216">
            <v>120700</v>
          </cell>
          <cell r="G5216">
            <v>300000</v>
          </cell>
          <cell r="H5216">
            <v>0</v>
          </cell>
          <cell r="I5216">
            <v>374000</v>
          </cell>
          <cell r="J5216">
            <v>2093000</v>
          </cell>
        </row>
        <row r="5217">
          <cell r="A5217" t="str">
            <v>P81347</v>
          </cell>
          <cell r="B5217" t="str">
            <v>NI GUSTI AYU MADE SUCIATI</v>
          </cell>
          <cell r="C5217" t="str">
            <v>16090</v>
          </cell>
          <cell r="D5217">
            <v>1387000</v>
          </cell>
          <cell r="E5217">
            <v>0</v>
          </cell>
          <cell r="F5217">
            <v>0</v>
          </cell>
          <cell r="G5217">
            <v>75000</v>
          </cell>
          <cell r="H5217">
            <v>0</v>
          </cell>
          <cell r="I5217">
            <v>374000</v>
          </cell>
          <cell r="J5217">
            <v>2171000</v>
          </cell>
        </row>
        <row r="5218">
          <cell r="A5218" t="str">
            <v>P81629</v>
          </cell>
          <cell r="B5218" t="str">
            <v>SAROPUDIN</v>
          </cell>
          <cell r="C5218" t="str">
            <v>16090</v>
          </cell>
          <cell r="D5218">
            <v>1207000</v>
          </cell>
          <cell r="E5218">
            <v>120700</v>
          </cell>
          <cell r="F5218">
            <v>120700</v>
          </cell>
          <cell r="G5218">
            <v>300000</v>
          </cell>
          <cell r="H5218">
            <v>0</v>
          </cell>
          <cell r="I5218">
            <v>374000</v>
          </cell>
          <cell r="J5218">
            <v>2093000</v>
          </cell>
        </row>
        <row r="5219">
          <cell r="A5219" t="str">
            <v>P81662</v>
          </cell>
          <cell r="B5219" t="str">
            <v>MUKHLISIN</v>
          </cell>
          <cell r="C5219" t="str">
            <v>16090</v>
          </cell>
          <cell r="D5219">
            <v>1166000</v>
          </cell>
          <cell r="E5219">
            <v>116600</v>
          </cell>
          <cell r="F5219">
            <v>116600</v>
          </cell>
          <cell r="G5219">
            <v>300000</v>
          </cell>
          <cell r="H5219">
            <v>0</v>
          </cell>
          <cell r="I5219">
            <v>0</v>
          </cell>
          <cell r="J5219">
            <v>1815000</v>
          </cell>
        </row>
        <row r="5220">
          <cell r="A5220" t="str">
            <v>P82723</v>
          </cell>
          <cell r="B5220" t="str">
            <v>INVITA KHAIRANI FIRSA, A.MD.</v>
          </cell>
          <cell r="C5220" t="str">
            <v>16090</v>
          </cell>
          <cell r="D5220">
            <v>1202000</v>
          </cell>
          <cell r="E5220">
            <v>120200</v>
          </cell>
          <cell r="F5220">
            <v>0</v>
          </cell>
          <cell r="G5220">
            <v>150000</v>
          </cell>
          <cell r="H5220">
            <v>0</v>
          </cell>
          <cell r="I5220">
            <v>550000</v>
          </cell>
          <cell r="J5220">
            <v>2250000</v>
          </cell>
        </row>
        <row r="5221">
          <cell r="A5221" t="str">
            <v>P83799</v>
          </cell>
          <cell r="B5221" t="str">
            <v>FIDIAN R SUHARSONO</v>
          </cell>
          <cell r="C5221" t="str">
            <v>16090</v>
          </cell>
          <cell r="D5221">
            <v>946400</v>
          </cell>
          <cell r="E5221">
            <v>0</v>
          </cell>
          <cell r="F5221">
            <v>0</v>
          </cell>
          <cell r="G5221">
            <v>75000</v>
          </cell>
          <cell r="H5221">
            <v>0</v>
          </cell>
          <cell r="I5221">
            <v>0</v>
          </cell>
          <cell r="J5221">
            <v>1560800</v>
          </cell>
        </row>
        <row r="5222">
          <cell r="A5222" t="str">
            <v>P83832</v>
          </cell>
          <cell r="B5222" t="str">
            <v>HARISTIANSYAH</v>
          </cell>
          <cell r="C5222" t="str">
            <v>16090</v>
          </cell>
          <cell r="D5222">
            <v>946400</v>
          </cell>
          <cell r="E5222">
            <v>0</v>
          </cell>
          <cell r="F5222">
            <v>0</v>
          </cell>
          <cell r="G5222">
            <v>75000</v>
          </cell>
          <cell r="H5222">
            <v>0</v>
          </cell>
          <cell r="I5222">
            <v>0</v>
          </cell>
          <cell r="J5222">
            <v>1560800</v>
          </cell>
        </row>
        <row r="5223">
          <cell r="A5223" t="str">
            <v>P83834</v>
          </cell>
          <cell r="B5223" t="str">
            <v>IIS SAADAH</v>
          </cell>
          <cell r="C5223" t="str">
            <v>16090</v>
          </cell>
          <cell r="D5223">
            <v>946400</v>
          </cell>
          <cell r="E5223">
            <v>0</v>
          </cell>
          <cell r="F5223">
            <v>0</v>
          </cell>
          <cell r="G5223">
            <v>75000</v>
          </cell>
          <cell r="H5223">
            <v>0</v>
          </cell>
          <cell r="I5223">
            <v>0</v>
          </cell>
          <cell r="J5223">
            <v>1560800</v>
          </cell>
        </row>
        <row r="5224">
          <cell r="A5224" t="str">
            <v>P83835</v>
          </cell>
          <cell r="B5224" t="str">
            <v>ARI WAHYUDI</v>
          </cell>
          <cell r="C5224" t="str">
            <v>16090</v>
          </cell>
          <cell r="D5224">
            <v>946400</v>
          </cell>
          <cell r="E5224">
            <v>0</v>
          </cell>
          <cell r="F5224">
            <v>0</v>
          </cell>
          <cell r="G5224">
            <v>75000</v>
          </cell>
          <cell r="H5224">
            <v>0</v>
          </cell>
          <cell r="I5224">
            <v>0</v>
          </cell>
          <cell r="J5224">
            <v>1560800</v>
          </cell>
        </row>
        <row r="5225">
          <cell r="A5225" t="str">
            <v>P79318</v>
          </cell>
          <cell r="B5225" t="str">
            <v>ARI KASWINANTO</v>
          </cell>
          <cell r="C5225" t="str">
            <v>16100</v>
          </cell>
          <cell r="D5225">
            <v>1865000</v>
          </cell>
          <cell r="E5225">
            <v>186500</v>
          </cell>
          <cell r="F5225">
            <v>93250</v>
          </cell>
          <cell r="G5225">
            <v>225000</v>
          </cell>
          <cell r="H5225">
            <v>1500000</v>
          </cell>
          <cell r="I5225">
            <v>0</v>
          </cell>
          <cell r="J5225">
            <v>3354000</v>
          </cell>
        </row>
        <row r="5226">
          <cell r="A5226" t="str">
            <v>P80613</v>
          </cell>
          <cell r="B5226" t="str">
            <v>ADIL SISWANTO</v>
          </cell>
          <cell r="C5226" t="str">
            <v>16100</v>
          </cell>
          <cell r="D5226">
            <v>1425000</v>
          </cell>
          <cell r="E5226">
            <v>142500</v>
          </cell>
          <cell r="F5226">
            <v>142500</v>
          </cell>
          <cell r="G5226">
            <v>300000</v>
          </cell>
          <cell r="H5226">
            <v>0</v>
          </cell>
          <cell r="I5226">
            <v>495000</v>
          </cell>
          <cell r="J5226">
            <v>2101000</v>
          </cell>
        </row>
        <row r="5227">
          <cell r="A5227" t="str">
            <v>P81354</v>
          </cell>
          <cell r="B5227" t="str">
            <v>WENDA PRIHATININGSIH</v>
          </cell>
          <cell r="C5227" t="str">
            <v>16100</v>
          </cell>
          <cell r="D5227">
            <v>1387000</v>
          </cell>
          <cell r="E5227">
            <v>138700</v>
          </cell>
          <cell r="F5227">
            <v>138700</v>
          </cell>
          <cell r="G5227">
            <v>300000</v>
          </cell>
          <cell r="H5227">
            <v>0</v>
          </cell>
          <cell r="I5227">
            <v>330000</v>
          </cell>
          <cell r="J5227">
            <v>1959000</v>
          </cell>
        </row>
        <row r="5228">
          <cell r="A5228" t="str">
            <v>P83733</v>
          </cell>
          <cell r="B5228" t="str">
            <v>ARIS SETIANTO</v>
          </cell>
          <cell r="C5228" t="str">
            <v>16100</v>
          </cell>
          <cell r="D5228">
            <v>946400</v>
          </cell>
          <cell r="E5228">
            <v>0</v>
          </cell>
          <cell r="F5228">
            <v>0</v>
          </cell>
          <cell r="G5228">
            <v>75000</v>
          </cell>
          <cell r="H5228">
            <v>0</v>
          </cell>
          <cell r="I5228">
            <v>0</v>
          </cell>
          <cell r="J5228">
            <v>1409600</v>
          </cell>
        </row>
        <row r="5229">
          <cell r="A5229" t="str">
            <v>P83734</v>
          </cell>
          <cell r="B5229" t="str">
            <v>BOGI YANUAR</v>
          </cell>
          <cell r="C5229" t="str">
            <v>16100</v>
          </cell>
          <cell r="D5229">
            <v>946400</v>
          </cell>
          <cell r="E5229">
            <v>0</v>
          </cell>
          <cell r="F5229">
            <v>0</v>
          </cell>
          <cell r="G5229">
            <v>75000</v>
          </cell>
          <cell r="H5229">
            <v>0</v>
          </cell>
          <cell r="I5229">
            <v>319000</v>
          </cell>
          <cell r="J5229">
            <v>1409600</v>
          </cell>
        </row>
        <row r="5230">
          <cell r="A5230" t="str">
            <v>P54182</v>
          </cell>
          <cell r="B5230" t="str">
            <v>ADI PRANOTO,SH</v>
          </cell>
          <cell r="C5230" t="str">
            <v>16110</v>
          </cell>
          <cell r="D5230">
            <v>2364000</v>
          </cell>
          <cell r="E5230">
            <v>236400</v>
          </cell>
          <cell r="F5230">
            <v>236400</v>
          </cell>
          <cell r="G5230">
            <v>300000</v>
          </cell>
          <cell r="H5230">
            <v>1600000</v>
          </cell>
          <cell r="I5230">
            <v>0</v>
          </cell>
          <cell r="J5230">
            <v>3828000</v>
          </cell>
        </row>
        <row r="5231">
          <cell r="A5231" t="str">
            <v>P78761</v>
          </cell>
          <cell r="B5231" t="str">
            <v>JOKO SETIYONO</v>
          </cell>
          <cell r="C5231" t="str">
            <v>16110</v>
          </cell>
          <cell r="D5231">
            <v>1477000</v>
          </cell>
          <cell r="E5231">
            <v>147700</v>
          </cell>
          <cell r="F5231">
            <v>147700</v>
          </cell>
          <cell r="G5231">
            <v>300000</v>
          </cell>
          <cell r="H5231">
            <v>0</v>
          </cell>
          <cell r="I5231">
            <v>352000</v>
          </cell>
          <cell r="J5231">
            <v>2077000</v>
          </cell>
        </row>
        <row r="5232">
          <cell r="A5232" t="str">
            <v>P78914</v>
          </cell>
          <cell r="B5232" t="str">
            <v>SILVANA,S.MN.</v>
          </cell>
          <cell r="C5232" t="str">
            <v>16110</v>
          </cell>
          <cell r="D5232">
            <v>1865000</v>
          </cell>
          <cell r="E5232">
            <v>0</v>
          </cell>
          <cell r="F5232">
            <v>0</v>
          </cell>
          <cell r="G5232">
            <v>75000</v>
          </cell>
          <cell r="H5232">
            <v>1500000</v>
          </cell>
          <cell r="I5232">
            <v>0</v>
          </cell>
          <cell r="J5232">
            <v>3168000</v>
          </cell>
        </row>
        <row r="5233">
          <cell r="A5233" t="str">
            <v>P80146</v>
          </cell>
          <cell r="B5233" t="str">
            <v>PENI HIDAYAH</v>
          </cell>
          <cell r="C5233" t="str">
            <v>16110</v>
          </cell>
          <cell r="D5233">
            <v>1744000</v>
          </cell>
          <cell r="E5233">
            <v>174400</v>
          </cell>
          <cell r="F5233">
            <v>174400</v>
          </cell>
          <cell r="G5233">
            <v>300000</v>
          </cell>
          <cell r="H5233">
            <v>0</v>
          </cell>
          <cell r="I5233">
            <v>0</v>
          </cell>
          <cell r="J5233">
            <v>1999000</v>
          </cell>
        </row>
        <row r="5234">
          <cell r="A5234" t="str">
            <v>P80927</v>
          </cell>
          <cell r="B5234" t="str">
            <v>RINA YANTI, SE</v>
          </cell>
          <cell r="C5234" t="str">
            <v>16110</v>
          </cell>
          <cell r="D5234">
            <v>1523000</v>
          </cell>
          <cell r="E5234">
            <v>152300</v>
          </cell>
          <cell r="F5234">
            <v>76150</v>
          </cell>
          <cell r="G5234">
            <v>225000</v>
          </cell>
          <cell r="H5234">
            <v>0</v>
          </cell>
          <cell r="I5234">
            <v>352000</v>
          </cell>
          <cell r="J5234">
            <v>2138000</v>
          </cell>
        </row>
        <row r="5235">
          <cell r="A5235" t="str">
            <v>P81297</v>
          </cell>
          <cell r="B5235" t="str">
            <v>YAHYA, BA</v>
          </cell>
          <cell r="C5235" t="str">
            <v>16110</v>
          </cell>
          <cell r="D5235">
            <v>1207000</v>
          </cell>
          <cell r="E5235">
            <v>120700</v>
          </cell>
          <cell r="F5235">
            <v>120700</v>
          </cell>
          <cell r="G5235">
            <v>300000</v>
          </cell>
          <cell r="H5235">
            <v>0</v>
          </cell>
          <cell r="I5235">
            <v>0</v>
          </cell>
          <cell r="J5235">
            <v>1859000</v>
          </cell>
        </row>
        <row r="5236">
          <cell r="A5236" t="str">
            <v>P81302</v>
          </cell>
          <cell r="B5236" t="str">
            <v>SUYATNO</v>
          </cell>
          <cell r="C5236" t="str">
            <v>16110</v>
          </cell>
          <cell r="D5236">
            <v>1207000</v>
          </cell>
          <cell r="E5236">
            <v>120700</v>
          </cell>
          <cell r="F5236">
            <v>0</v>
          </cell>
          <cell r="G5236">
            <v>150000</v>
          </cell>
          <cell r="H5236">
            <v>0</v>
          </cell>
          <cell r="I5236">
            <v>0</v>
          </cell>
          <cell r="J5236">
            <v>1932000</v>
          </cell>
        </row>
        <row r="5237">
          <cell r="A5237" t="str">
            <v>P81361</v>
          </cell>
          <cell r="B5237" t="str">
            <v>SUBUR HARIWIJAYA</v>
          </cell>
          <cell r="C5237" t="str">
            <v>16110</v>
          </cell>
          <cell r="D5237">
            <v>1207000</v>
          </cell>
          <cell r="E5237">
            <v>120700</v>
          </cell>
          <cell r="F5237">
            <v>120700</v>
          </cell>
          <cell r="G5237">
            <v>300000</v>
          </cell>
          <cell r="H5237">
            <v>0</v>
          </cell>
          <cell r="I5237">
            <v>319000</v>
          </cell>
          <cell r="J5237">
            <v>1932000</v>
          </cell>
        </row>
        <row r="5238">
          <cell r="A5238" t="str">
            <v>P81363</v>
          </cell>
          <cell r="B5238" t="str">
            <v>ANDRI ANDRIANA</v>
          </cell>
          <cell r="C5238" t="str">
            <v>16110</v>
          </cell>
          <cell r="D5238">
            <v>1387000</v>
          </cell>
          <cell r="E5238">
            <v>138700</v>
          </cell>
          <cell r="F5238">
            <v>138700</v>
          </cell>
          <cell r="G5238">
            <v>300000</v>
          </cell>
          <cell r="H5238">
            <v>0</v>
          </cell>
          <cell r="I5238">
            <v>825000</v>
          </cell>
          <cell r="J5238">
            <v>2004000</v>
          </cell>
        </row>
        <row r="5239">
          <cell r="A5239" t="str">
            <v>P81373</v>
          </cell>
          <cell r="B5239" t="str">
            <v>RIDUAN</v>
          </cell>
          <cell r="C5239" t="str">
            <v>16110</v>
          </cell>
          <cell r="D5239">
            <v>1168000</v>
          </cell>
          <cell r="E5239">
            <v>116800</v>
          </cell>
          <cell r="F5239">
            <v>58400</v>
          </cell>
          <cell r="G5239">
            <v>225000</v>
          </cell>
          <cell r="H5239">
            <v>0</v>
          </cell>
          <cell r="I5239">
            <v>0</v>
          </cell>
          <cell r="J5239">
            <v>1859000</v>
          </cell>
        </row>
        <row r="5240">
          <cell r="A5240" t="str">
            <v>P83020</v>
          </cell>
          <cell r="B5240" t="str">
            <v>AGNESTIN ANGGI KARTIKASARI</v>
          </cell>
          <cell r="C5240" t="str">
            <v>16110</v>
          </cell>
          <cell r="D5240">
            <v>1145000</v>
          </cell>
          <cell r="E5240">
            <v>0</v>
          </cell>
          <cell r="F5240">
            <v>0</v>
          </cell>
          <cell r="G5240">
            <v>75000</v>
          </cell>
          <cell r="H5240">
            <v>0</v>
          </cell>
          <cell r="I5240">
            <v>825000</v>
          </cell>
          <cell r="J5240">
            <v>2004000</v>
          </cell>
        </row>
        <row r="5241">
          <cell r="A5241" t="str">
            <v>P83713</v>
          </cell>
          <cell r="B5241" t="str">
            <v>KRESTARINA S</v>
          </cell>
          <cell r="C5241" t="str">
            <v>16110</v>
          </cell>
          <cell r="D5241">
            <v>946400</v>
          </cell>
          <cell r="E5241">
            <v>0</v>
          </cell>
          <cell r="F5241">
            <v>0</v>
          </cell>
          <cell r="G5241">
            <v>75000</v>
          </cell>
          <cell r="H5241">
            <v>0</v>
          </cell>
          <cell r="I5241">
            <v>0</v>
          </cell>
          <cell r="J5241">
            <v>1447200</v>
          </cell>
        </row>
        <row r="5242">
          <cell r="A5242" t="str">
            <v>P83759</v>
          </cell>
          <cell r="B5242" t="str">
            <v>UUM NURHAYATI</v>
          </cell>
          <cell r="C5242" t="str">
            <v>16110</v>
          </cell>
          <cell r="D5242">
            <v>946400</v>
          </cell>
          <cell r="E5242">
            <v>0</v>
          </cell>
          <cell r="F5242">
            <v>0</v>
          </cell>
          <cell r="G5242">
            <v>75000</v>
          </cell>
          <cell r="H5242">
            <v>0</v>
          </cell>
          <cell r="I5242">
            <v>0</v>
          </cell>
          <cell r="J5242">
            <v>1447200</v>
          </cell>
        </row>
        <row r="5243">
          <cell r="A5243" t="str">
            <v>P50824</v>
          </cell>
          <cell r="B5243" t="str">
            <v>ACHMAD DJUHARI, S.H.</v>
          </cell>
          <cell r="C5243" t="str">
            <v>16120</v>
          </cell>
          <cell r="D5243">
            <v>2359000</v>
          </cell>
          <cell r="E5243">
            <v>235900</v>
          </cell>
          <cell r="F5243">
            <v>235900</v>
          </cell>
          <cell r="G5243">
            <v>300000</v>
          </cell>
          <cell r="H5243">
            <v>2100000</v>
          </cell>
          <cell r="I5243">
            <v>0</v>
          </cell>
          <cell r="J5243">
            <v>4934000</v>
          </cell>
        </row>
        <row r="5244">
          <cell r="A5244" t="str">
            <v>P76658</v>
          </cell>
          <cell r="B5244" t="str">
            <v>RIDWAN</v>
          </cell>
          <cell r="C5244" t="str">
            <v>16120</v>
          </cell>
          <cell r="D5244">
            <v>1632000</v>
          </cell>
          <cell r="E5244">
            <v>163200</v>
          </cell>
          <cell r="F5244">
            <v>163200</v>
          </cell>
          <cell r="G5244">
            <v>300000</v>
          </cell>
          <cell r="H5244">
            <v>0</v>
          </cell>
          <cell r="I5244">
            <v>352000</v>
          </cell>
          <cell r="J5244">
            <v>2407000</v>
          </cell>
        </row>
        <row r="5245">
          <cell r="A5245" t="str">
            <v>P77276</v>
          </cell>
          <cell r="B5245" t="str">
            <v>BAMBANG JATMIKO, SE</v>
          </cell>
          <cell r="C5245" t="str">
            <v>16120</v>
          </cell>
          <cell r="D5245">
            <v>1927000</v>
          </cell>
          <cell r="E5245">
            <v>192700</v>
          </cell>
          <cell r="F5245">
            <v>192700</v>
          </cell>
          <cell r="G5245">
            <v>300000</v>
          </cell>
          <cell r="H5245">
            <v>1500000</v>
          </cell>
          <cell r="I5245">
            <v>0</v>
          </cell>
          <cell r="J5245">
            <v>3432000</v>
          </cell>
        </row>
        <row r="5246">
          <cell r="A5246" t="str">
            <v>P79554</v>
          </cell>
          <cell r="B5246" t="str">
            <v>NENENG SAIDAH</v>
          </cell>
          <cell r="C5246" t="str">
            <v>16120</v>
          </cell>
          <cell r="D5246">
            <v>1577000</v>
          </cell>
          <cell r="E5246">
            <v>0</v>
          </cell>
          <cell r="F5246">
            <v>0</v>
          </cell>
          <cell r="G5246">
            <v>75000</v>
          </cell>
          <cell r="H5246">
            <v>0</v>
          </cell>
          <cell r="I5246">
            <v>825000</v>
          </cell>
          <cell r="J5246">
            <v>2407000</v>
          </cell>
        </row>
        <row r="5247">
          <cell r="A5247" t="str">
            <v>P80375</v>
          </cell>
          <cell r="B5247" t="str">
            <v>DODY HARYONO, SE.</v>
          </cell>
          <cell r="C5247" t="str">
            <v>16120</v>
          </cell>
          <cell r="D5247">
            <v>1799000</v>
          </cell>
          <cell r="E5247">
            <v>179900</v>
          </cell>
          <cell r="F5247">
            <v>179900</v>
          </cell>
          <cell r="G5247">
            <v>300000</v>
          </cell>
          <cell r="H5247">
            <v>1500000</v>
          </cell>
          <cell r="I5247">
            <v>0</v>
          </cell>
          <cell r="J5247">
            <v>3432000</v>
          </cell>
        </row>
        <row r="5248">
          <cell r="A5248" t="str">
            <v>P81150</v>
          </cell>
          <cell r="B5248" t="str">
            <v>DESSY ARFIZA</v>
          </cell>
          <cell r="C5248" t="str">
            <v>16120</v>
          </cell>
          <cell r="D5248">
            <v>1377000</v>
          </cell>
          <cell r="E5248">
            <v>137700</v>
          </cell>
          <cell r="F5248">
            <v>137700</v>
          </cell>
          <cell r="G5248">
            <v>300000</v>
          </cell>
          <cell r="H5248">
            <v>0</v>
          </cell>
          <cell r="I5248">
            <v>825000</v>
          </cell>
          <cell r="J5248">
            <v>2329000</v>
          </cell>
        </row>
        <row r="5249">
          <cell r="A5249" t="str">
            <v>P82656</v>
          </cell>
          <cell r="B5249" t="str">
            <v>RUDY IRANTO</v>
          </cell>
          <cell r="C5249" t="str">
            <v>16120</v>
          </cell>
          <cell r="D5249">
            <v>1052000</v>
          </cell>
          <cell r="E5249">
            <v>0</v>
          </cell>
          <cell r="F5249">
            <v>0</v>
          </cell>
          <cell r="G5249">
            <v>75000</v>
          </cell>
          <cell r="H5249">
            <v>0</v>
          </cell>
          <cell r="I5249">
            <v>0</v>
          </cell>
          <cell r="J5249">
            <v>1815000</v>
          </cell>
        </row>
        <row r="5250">
          <cell r="A5250" t="str">
            <v>P82752</v>
          </cell>
          <cell r="B5250" t="str">
            <v>TUTIK WAHYUNI, A.MD.</v>
          </cell>
          <cell r="C5250" t="str">
            <v>16120</v>
          </cell>
          <cell r="D5250">
            <v>1164000</v>
          </cell>
          <cell r="E5250">
            <v>0</v>
          </cell>
          <cell r="F5250">
            <v>0</v>
          </cell>
          <cell r="G5250">
            <v>75000</v>
          </cell>
          <cell r="H5250">
            <v>0</v>
          </cell>
          <cell r="I5250">
            <v>550000</v>
          </cell>
          <cell r="J5250">
            <v>2171000</v>
          </cell>
        </row>
        <row r="5251">
          <cell r="A5251" t="str">
            <v>P83083</v>
          </cell>
          <cell r="B5251" t="str">
            <v>SATRIA WIJAYA</v>
          </cell>
          <cell r="C5251" t="str">
            <v>16120</v>
          </cell>
          <cell r="D5251">
            <v>1145000</v>
          </cell>
          <cell r="E5251">
            <v>0</v>
          </cell>
          <cell r="F5251">
            <v>0</v>
          </cell>
          <cell r="G5251">
            <v>75000</v>
          </cell>
          <cell r="H5251">
            <v>0</v>
          </cell>
          <cell r="I5251">
            <v>0</v>
          </cell>
          <cell r="J5251">
            <v>1883000</v>
          </cell>
        </row>
        <row r="5252">
          <cell r="A5252" t="str">
            <v>P83829</v>
          </cell>
          <cell r="B5252" t="str">
            <v>FERRY UTAMA</v>
          </cell>
          <cell r="C5252" t="str">
            <v>16120</v>
          </cell>
          <cell r="D5252">
            <v>946400</v>
          </cell>
          <cell r="E5252">
            <v>0</v>
          </cell>
          <cell r="F5252">
            <v>0</v>
          </cell>
          <cell r="G5252">
            <v>75000</v>
          </cell>
          <cell r="H5252">
            <v>0</v>
          </cell>
          <cell r="I5252">
            <v>0</v>
          </cell>
          <cell r="J5252">
            <v>1560800</v>
          </cell>
        </row>
        <row r="5253">
          <cell r="A5253" t="str">
            <v>P83830</v>
          </cell>
          <cell r="B5253" t="str">
            <v>ARRY NURKHAYATI</v>
          </cell>
          <cell r="C5253" t="str">
            <v>16120</v>
          </cell>
          <cell r="D5253">
            <v>946400</v>
          </cell>
          <cell r="E5253">
            <v>0</v>
          </cell>
          <cell r="F5253">
            <v>0</v>
          </cell>
          <cell r="G5253">
            <v>75000</v>
          </cell>
          <cell r="H5253">
            <v>0</v>
          </cell>
          <cell r="I5253">
            <v>0</v>
          </cell>
          <cell r="J5253">
            <v>1560800</v>
          </cell>
        </row>
        <row r="5254">
          <cell r="A5254" t="str">
            <v>P83839</v>
          </cell>
          <cell r="B5254" t="str">
            <v>DIDIK BINTORO S</v>
          </cell>
          <cell r="C5254" t="str">
            <v>16120</v>
          </cell>
          <cell r="D5254">
            <v>946400</v>
          </cell>
          <cell r="E5254">
            <v>0</v>
          </cell>
          <cell r="F5254">
            <v>0</v>
          </cell>
          <cell r="G5254">
            <v>75000</v>
          </cell>
          <cell r="H5254">
            <v>0</v>
          </cell>
          <cell r="I5254">
            <v>0</v>
          </cell>
          <cell r="J5254">
            <v>1560800</v>
          </cell>
        </row>
        <row r="5255">
          <cell r="A5255" t="str">
            <v>Q00869</v>
          </cell>
          <cell r="B5255" t="str">
            <v>HENI TIOLYA H M</v>
          </cell>
          <cell r="C5255" t="str">
            <v>16120</v>
          </cell>
          <cell r="D5255">
            <v>935000</v>
          </cell>
          <cell r="E5255">
            <v>0</v>
          </cell>
          <cell r="F5255">
            <v>0</v>
          </cell>
          <cell r="G5255">
            <v>75000</v>
          </cell>
          <cell r="H5255">
            <v>0</v>
          </cell>
          <cell r="I5255">
            <v>374000</v>
          </cell>
          <cell r="J5255">
            <v>1240000</v>
          </cell>
        </row>
        <row r="5256">
          <cell r="A5256" t="str">
            <v>P80135</v>
          </cell>
          <cell r="B5256" t="str">
            <v>MOH. ALI ROSID, S.E.</v>
          </cell>
          <cell r="C5256" t="str">
            <v>16130</v>
          </cell>
          <cell r="D5256">
            <v>1744000</v>
          </cell>
          <cell r="E5256">
            <v>174400</v>
          </cell>
          <cell r="F5256">
            <v>174400</v>
          </cell>
          <cell r="G5256">
            <v>300000</v>
          </cell>
          <cell r="H5256">
            <v>1500000</v>
          </cell>
          <cell r="I5256">
            <v>0</v>
          </cell>
          <cell r="J5256">
            <v>3168000</v>
          </cell>
        </row>
        <row r="5257">
          <cell r="A5257" t="str">
            <v>P80245</v>
          </cell>
          <cell r="B5257" t="str">
            <v>ALNAFIAH ALIUS, SE</v>
          </cell>
          <cell r="C5257" t="str">
            <v>16130</v>
          </cell>
          <cell r="D5257">
            <v>1923000</v>
          </cell>
          <cell r="E5257">
            <v>192300</v>
          </cell>
          <cell r="F5257">
            <v>192300</v>
          </cell>
          <cell r="G5257">
            <v>300000</v>
          </cell>
          <cell r="H5257">
            <v>1500000</v>
          </cell>
          <cell r="I5257">
            <v>0</v>
          </cell>
          <cell r="J5257">
            <v>4554000</v>
          </cell>
        </row>
        <row r="5258">
          <cell r="A5258" t="str">
            <v>P81024</v>
          </cell>
          <cell r="B5258" t="str">
            <v>ANI RETNO SRIWIYANTI, SH</v>
          </cell>
          <cell r="C5258" t="str">
            <v>16130</v>
          </cell>
          <cell r="D5258">
            <v>1625000</v>
          </cell>
          <cell r="E5258">
            <v>162500</v>
          </cell>
          <cell r="F5258">
            <v>81250</v>
          </cell>
          <cell r="G5258">
            <v>225000</v>
          </cell>
          <cell r="H5258">
            <v>0</v>
          </cell>
          <cell r="I5258">
            <v>550000</v>
          </cell>
          <cell r="J5258">
            <v>2367000</v>
          </cell>
        </row>
        <row r="5259">
          <cell r="A5259" t="str">
            <v>P81118</v>
          </cell>
          <cell r="B5259" t="str">
            <v>ACHMAD FAUZI</v>
          </cell>
          <cell r="C5259" t="str">
            <v>16130</v>
          </cell>
          <cell r="D5259">
            <v>1523000</v>
          </cell>
          <cell r="E5259">
            <v>152300</v>
          </cell>
          <cell r="F5259">
            <v>152300</v>
          </cell>
          <cell r="G5259">
            <v>300000</v>
          </cell>
          <cell r="H5259">
            <v>0</v>
          </cell>
          <cell r="I5259">
            <v>825000</v>
          </cell>
          <cell r="J5259">
            <v>2222000</v>
          </cell>
        </row>
        <row r="5260">
          <cell r="A5260" t="str">
            <v>P81256</v>
          </cell>
          <cell r="B5260" t="str">
            <v>TEDI SUTEDI</v>
          </cell>
          <cell r="C5260" t="str">
            <v>16130</v>
          </cell>
          <cell r="D5260">
            <v>1207000</v>
          </cell>
          <cell r="E5260">
            <v>120700</v>
          </cell>
          <cell r="F5260">
            <v>60350</v>
          </cell>
          <cell r="G5260">
            <v>225000</v>
          </cell>
          <cell r="H5260">
            <v>0</v>
          </cell>
          <cell r="I5260">
            <v>319000</v>
          </cell>
          <cell r="J5260">
            <v>1932000</v>
          </cell>
        </row>
        <row r="5261">
          <cell r="A5261" t="str">
            <v>P81356</v>
          </cell>
          <cell r="B5261" t="str">
            <v>EDI SUDIYATNA</v>
          </cell>
          <cell r="C5261" t="str">
            <v>16130</v>
          </cell>
          <cell r="D5261">
            <v>1168000</v>
          </cell>
          <cell r="E5261">
            <v>116800</v>
          </cell>
          <cell r="F5261">
            <v>116800</v>
          </cell>
          <cell r="G5261">
            <v>300000</v>
          </cell>
          <cell r="H5261">
            <v>0</v>
          </cell>
          <cell r="I5261">
            <v>374000</v>
          </cell>
          <cell r="J5261">
            <v>1859000</v>
          </cell>
        </row>
        <row r="5262">
          <cell r="A5262" t="str">
            <v>P82510</v>
          </cell>
          <cell r="B5262" t="str">
            <v>IWAN JUNIYADI</v>
          </cell>
          <cell r="C5262" t="str">
            <v>16130</v>
          </cell>
          <cell r="D5262">
            <v>1204000</v>
          </cell>
          <cell r="E5262">
            <v>0</v>
          </cell>
          <cell r="F5262">
            <v>0</v>
          </cell>
          <cell r="G5262">
            <v>75000</v>
          </cell>
          <cell r="H5262">
            <v>0</v>
          </cell>
          <cell r="I5262">
            <v>550000</v>
          </cell>
          <cell r="J5262">
            <v>2004000</v>
          </cell>
        </row>
        <row r="5263">
          <cell r="A5263" t="str">
            <v>P82543</v>
          </cell>
          <cell r="B5263" t="str">
            <v>ANDI YAHYA MUHAMMAD, S.E.</v>
          </cell>
          <cell r="C5263" t="str">
            <v>16130</v>
          </cell>
          <cell r="D5263">
            <v>1374000</v>
          </cell>
          <cell r="E5263">
            <v>137400</v>
          </cell>
          <cell r="F5263">
            <v>0</v>
          </cell>
          <cell r="G5263">
            <v>150000</v>
          </cell>
          <cell r="H5263">
            <v>0</v>
          </cell>
          <cell r="I5263">
            <v>825000</v>
          </cell>
          <cell r="J5263">
            <v>2407000</v>
          </cell>
        </row>
        <row r="5264">
          <cell r="A5264" t="str">
            <v>P82658</v>
          </cell>
          <cell r="B5264" t="str">
            <v>WORO NOOR PINESTI, SE</v>
          </cell>
          <cell r="C5264" t="str">
            <v>16130</v>
          </cell>
          <cell r="D5264">
            <v>1145000</v>
          </cell>
          <cell r="E5264">
            <v>0</v>
          </cell>
          <cell r="F5264">
            <v>0</v>
          </cell>
          <cell r="G5264">
            <v>75000</v>
          </cell>
          <cell r="H5264">
            <v>0</v>
          </cell>
          <cell r="I5264">
            <v>374000</v>
          </cell>
          <cell r="J5264">
            <v>1746000</v>
          </cell>
        </row>
        <row r="5265">
          <cell r="A5265" t="str">
            <v>P83737</v>
          </cell>
          <cell r="B5265" t="str">
            <v>MAULIA ISTIQOMAH</v>
          </cell>
          <cell r="C5265" t="str">
            <v>16130</v>
          </cell>
          <cell r="D5265">
            <v>946400</v>
          </cell>
          <cell r="E5265">
            <v>0</v>
          </cell>
          <cell r="F5265">
            <v>0</v>
          </cell>
          <cell r="G5265">
            <v>75000</v>
          </cell>
          <cell r="H5265">
            <v>0</v>
          </cell>
          <cell r="I5265">
            <v>0</v>
          </cell>
          <cell r="J5265">
            <v>1447200</v>
          </cell>
        </row>
        <row r="5266">
          <cell r="A5266" t="str">
            <v>P83739</v>
          </cell>
          <cell r="B5266" t="str">
            <v>LINA NOORAFIFAH</v>
          </cell>
          <cell r="C5266" t="str">
            <v>16130</v>
          </cell>
          <cell r="D5266">
            <v>946400</v>
          </cell>
          <cell r="E5266">
            <v>0</v>
          </cell>
          <cell r="F5266">
            <v>0</v>
          </cell>
          <cell r="G5266">
            <v>75000</v>
          </cell>
          <cell r="H5266">
            <v>0</v>
          </cell>
          <cell r="I5266">
            <v>374000</v>
          </cell>
          <cell r="J5266">
            <v>1447200</v>
          </cell>
        </row>
        <row r="5267">
          <cell r="A5267" t="str">
            <v>P83740</v>
          </cell>
          <cell r="B5267" t="str">
            <v>PRIMA PANDU M</v>
          </cell>
          <cell r="C5267" t="str">
            <v>16130</v>
          </cell>
          <cell r="D5267">
            <v>946400</v>
          </cell>
          <cell r="E5267">
            <v>0</v>
          </cell>
          <cell r="F5267">
            <v>0</v>
          </cell>
          <cell r="G5267">
            <v>75000</v>
          </cell>
          <cell r="H5267">
            <v>0</v>
          </cell>
          <cell r="I5267">
            <v>0</v>
          </cell>
          <cell r="J5267">
            <v>1447200</v>
          </cell>
        </row>
        <row r="5268">
          <cell r="A5268" t="str">
            <v>P78881</v>
          </cell>
          <cell r="B5268" t="str">
            <v>SAIPUDIN</v>
          </cell>
          <cell r="C5268" t="str">
            <v>16140</v>
          </cell>
          <cell r="D5268">
            <v>1427000</v>
          </cell>
          <cell r="E5268">
            <v>142700</v>
          </cell>
          <cell r="F5268">
            <v>142700</v>
          </cell>
          <cell r="G5268">
            <v>300000</v>
          </cell>
          <cell r="H5268">
            <v>0</v>
          </cell>
          <cell r="I5268">
            <v>0</v>
          </cell>
          <cell r="J5268">
            <v>2250000</v>
          </cell>
        </row>
        <row r="5269">
          <cell r="A5269" t="str">
            <v>P79538</v>
          </cell>
          <cell r="B5269" t="str">
            <v>EKO WIYOTO, S.SOS</v>
          </cell>
          <cell r="C5269" t="str">
            <v>16140</v>
          </cell>
          <cell r="D5269">
            <v>1686000</v>
          </cell>
          <cell r="E5269">
            <v>168600</v>
          </cell>
          <cell r="F5269">
            <v>84300</v>
          </cell>
          <cell r="G5269">
            <v>225000</v>
          </cell>
          <cell r="H5269">
            <v>0</v>
          </cell>
          <cell r="I5269">
            <v>605000</v>
          </cell>
          <cell r="J5269">
            <v>2486000</v>
          </cell>
        </row>
        <row r="5270">
          <cell r="A5270" t="str">
            <v>P79541</v>
          </cell>
          <cell r="B5270" t="str">
            <v>LINDA SRI RUTHNITA, SE</v>
          </cell>
          <cell r="C5270" t="str">
            <v>16140</v>
          </cell>
          <cell r="D5270">
            <v>1865000</v>
          </cell>
          <cell r="E5270">
            <v>0</v>
          </cell>
          <cell r="F5270">
            <v>0</v>
          </cell>
          <cell r="G5270">
            <v>75000</v>
          </cell>
          <cell r="H5270">
            <v>1500000</v>
          </cell>
          <cell r="I5270">
            <v>0</v>
          </cell>
          <cell r="J5270">
            <v>3264000</v>
          </cell>
        </row>
        <row r="5271">
          <cell r="A5271" t="str">
            <v>P79907</v>
          </cell>
          <cell r="B5271" t="str">
            <v>SANURI, SE</v>
          </cell>
          <cell r="C5271" t="str">
            <v>16140</v>
          </cell>
          <cell r="D5271">
            <v>1990000</v>
          </cell>
          <cell r="E5271">
            <v>199000</v>
          </cell>
          <cell r="F5271">
            <v>199000</v>
          </cell>
          <cell r="G5271">
            <v>300000</v>
          </cell>
          <cell r="H5271">
            <v>1600000</v>
          </cell>
          <cell r="I5271">
            <v>0</v>
          </cell>
          <cell r="J5271">
            <v>4147000</v>
          </cell>
        </row>
        <row r="5272">
          <cell r="A5272" t="str">
            <v>P81154</v>
          </cell>
          <cell r="B5272" t="str">
            <v>JULI SURYANITA, A.MD</v>
          </cell>
          <cell r="C5272" t="str">
            <v>16140</v>
          </cell>
          <cell r="D5272">
            <v>1377000</v>
          </cell>
          <cell r="E5272">
            <v>0</v>
          </cell>
          <cell r="F5272">
            <v>0</v>
          </cell>
          <cell r="G5272">
            <v>75000</v>
          </cell>
          <cell r="H5272">
            <v>0</v>
          </cell>
          <cell r="I5272">
            <v>825000</v>
          </cell>
          <cell r="J5272">
            <v>2329000</v>
          </cell>
        </row>
        <row r="5273">
          <cell r="A5273" t="str">
            <v>P81321</v>
          </cell>
          <cell r="B5273" t="str">
            <v>TEDI ROMDON</v>
          </cell>
          <cell r="C5273" t="str">
            <v>16140</v>
          </cell>
          <cell r="D5273">
            <v>1166000</v>
          </cell>
          <cell r="E5273">
            <v>116600</v>
          </cell>
          <cell r="F5273">
            <v>58300</v>
          </cell>
          <cell r="G5273">
            <v>225000</v>
          </cell>
          <cell r="H5273">
            <v>0</v>
          </cell>
          <cell r="I5273">
            <v>352000</v>
          </cell>
          <cell r="J5273">
            <v>2093000</v>
          </cell>
        </row>
        <row r="5274">
          <cell r="A5274" t="str">
            <v>P82834</v>
          </cell>
          <cell r="B5274" t="str">
            <v>BAMBANG PALGUNADI, S.PD.</v>
          </cell>
          <cell r="C5274" t="str">
            <v>16140</v>
          </cell>
          <cell r="D5274">
            <v>1052000</v>
          </cell>
          <cell r="E5274">
            <v>105200</v>
          </cell>
          <cell r="F5274">
            <v>105200</v>
          </cell>
          <cell r="G5274">
            <v>300000</v>
          </cell>
          <cell r="H5274">
            <v>0</v>
          </cell>
          <cell r="I5274">
            <v>0</v>
          </cell>
          <cell r="J5274">
            <v>1815000</v>
          </cell>
        </row>
        <row r="5275">
          <cell r="A5275" t="str">
            <v>P82989</v>
          </cell>
          <cell r="B5275" t="str">
            <v>DIMAS AGUNG PRABOWO</v>
          </cell>
          <cell r="C5275" t="str">
            <v>16140</v>
          </cell>
          <cell r="D5275">
            <v>1145000</v>
          </cell>
          <cell r="E5275">
            <v>0</v>
          </cell>
          <cell r="F5275">
            <v>0</v>
          </cell>
          <cell r="G5275">
            <v>75000</v>
          </cell>
          <cell r="H5275">
            <v>0</v>
          </cell>
          <cell r="I5275">
            <v>825000</v>
          </cell>
          <cell r="J5275">
            <v>2171000</v>
          </cell>
        </row>
        <row r="5276">
          <cell r="A5276" t="str">
            <v>P83029</v>
          </cell>
          <cell r="B5276" t="str">
            <v>SHINTA KUSUMASTUTI</v>
          </cell>
          <cell r="C5276" t="str">
            <v>16140</v>
          </cell>
          <cell r="D5276">
            <v>1145000</v>
          </cell>
          <cell r="E5276">
            <v>0</v>
          </cell>
          <cell r="F5276">
            <v>0</v>
          </cell>
          <cell r="G5276">
            <v>75000</v>
          </cell>
          <cell r="H5276">
            <v>0</v>
          </cell>
          <cell r="I5276">
            <v>825000</v>
          </cell>
          <cell r="J5276">
            <v>2171000</v>
          </cell>
        </row>
        <row r="5277">
          <cell r="A5277" t="str">
            <v>P83102</v>
          </cell>
          <cell r="B5277" t="str">
            <v>GILANG RAMADHAN</v>
          </cell>
          <cell r="C5277" t="str">
            <v>16140</v>
          </cell>
          <cell r="D5277">
            <v>1145000</v>
          </cell>
          <cell r="E5277">
            <v>0</v>
          </cell>
          <cell r="F5277">
            <v>0</v>
          </cell>
          <cell r="G5277">
            <v>75000</v>
          </cell>
          <cell r="H5277">
            <v>0</v>
          </cell>
          <cell r="I5277">
            <v>825000</v>
          </cell>
          <cell r="J5277">
            <v>1883000</v>
          </cell>
        </row>
        <row r="5278">
          <cell r="A5278" t="str">
            <v>P83766</v>
          </cell>
          <cell r="B5278" t="str">
            <v>EBENEZER</v>
          </cell>
          <cell r="C5278" t="str">
            <v>16140</v>
          </cell>
          <cell r="D5278">
            <v>946400</v>
          </cell>
          <cell r="E5278">
            <v>0</v>
          </cell>
          <cell r="F5278">
            <v>0</v>
          </cell>
          <cell r="G5278">
            <v>75000</v>
          </cell>
          <cell r="H5278">
            <v>0</v>
          </cell>
          <cell r="I5278">
            <v>0</v>
          </cell>
          <cell r="J5278">
            <v>1560800</v>
          </cell>
        </row>
        <row r="5279">
          <cell r="A5279" t="str">
            <v>P83767</v>
          </cell>
          <cell r="B5279" t="str">
            <v>MIFTACHUL ULUM</v>
          </cell>
          <cell r="C5279" t="str">
            <v>16140</v>
          </cell>
          <cell r="D5279">
            <v>946400</v>
          </cell>
          <cell r="E5279">
            <v>0</v>
          </cell>
          <cell r="F5279">
            <v>0</v>
          </cell>
          <cell r="G5279">
            <v>75000</v>
          </cell>
          <cell r="H5279">
            <v>0</v>
          </cell>
          <cell r="I5279">
            <v>352000</v>
          </cell>
          <cell r="J5279">
            <v>1560800</v>
          </cell>
        </row>
        <row r="5280">
          <cell r="A5280" t="str">
            <v>P52459</v>
          </cell>
          <cell r="B5280" t="str">
            <v>HUMAM MUSHODIK, S.E.</v>
          </cell>
          <cell r="C5280" t="str">
            <v>16150</v>
          </cell>
          <cell r="D5280">
            <v>2446000</v>
          </cell>
          <cell r="E5280">
            <v>244600</v>
          </cell>
          <cell r="F5280">
            <v>244600</v>
          </cell>
          <cell r="G5280">
            <v>300000</v>
          </cell>
          <cell r="H5280">
            <v>1500000</v>
          </cell>
          <cell r="I5280">
            <v>0</v>
          </cell>
          <cell r="J5280">
            <v>3432000</v>
          </cell>
        </row>
        <row r="5281">
          <cell r="A5281" t="str">
            <v>P54288</v>
          </cell>
          <cell r="B5281" t="str">
            <v>DJUMARI, DRS</v>
          </cell>
          <cell r="C5281" t="str">
            <v>16150</v>
          </cell>
          <cell r="D5281">
            <v>2442000</v>
          </cell>
          <cell r="E5281">
            <v>244200</v>
          </cell>
          <cell r="F5281">
            <v>122100</v>
          </cell>
          <cell r="G5281">
            <v>225000</v>
          </cell>
          <cell r="H5281">
            <v>2100000</v>
          </cell>
          <cell r="I5281">
            <v>0</v>
          </cell>
          <cell r="J5281">
            <v>4934000</v>
          </cell>
        </row>
        <row r="5282">
          <cell r="A5282" t="str">
            <v>P77956</v>
          </cell>
          <cell r="B5282" t="str">
            <v>SACA BUDIYANTO,SH.</v>
          </cell>
          <cell r="C5282" t="str">
            <v>16150</v>
          </cell>
          <cell r="D5282">
            <v>1475000</v>
          </cell>
          <cell r="E5282">
            <v>147500</v>
          </cell>
          <cell r="F5282">
            <v>147500</v>
          </cell>
          <cell r="G5282">
            <v>300000</v>
          </cell>
          <cell r="H5282">
            <v>0</v>
          </cell>
          <cell r="I5282">
            <v>825000</v>
          </cell>
          <cell r="J5282">
            <v>2329000</v>
          </cell>
        </row>
        <row r="5283">
          <cell r="A5283" t="str">
            <v>P79477</v>
          </cell>
          <cell r="B5283" t="str">
            <v>I GEDE BUDHI YASA, SE</v>
          </cell>
          <cell r="C5283" t="str">
            <v>16150</v>
          </cell>
          <cell r="D5283">
            <v>1632000</v>
          </cell>
          <cell r="E5283">
            <v>163200</v>
          </cell>
          <cell r="F5283">
            <v>0</v>
          </cell>
          <cell r="G5283">
            <v>150000</v>
          </cell>
          <cell r="H5283">
            <v>0</v>
          </cell>
          <cell r="I5283">
            <v>825000</v>
          </cell>
          <cell r="J5283">
            <v>2407000</v>
          </cell>
        </row>
        <row r="5284">
          <cell r="A5284" t="str">
            <v>P80037</v>
          </cell>
          <cell r="B5284" t="str">
            <v>DIAN PUDJIASTUTI, DRA</v>
          </cell>
          <cell r="C5284" t="str">
            <v>16150</v>
          </cell>
          <cell r="D5284">
            <v>1990000</v>
          </cell>
          <cell r="E5284">
            <v>199000</v>
          </cell>
          <cell r="F5284">
            <v>199000</v>
          </cell>
          <cell r="G5284">
            <v>300000</v>
          </cell>
          <cell r="H5284">
            <v>1500000</v>
          </cell>
          <cell r="I5284">
            <v>0</v>
          </cell>
          <cell r="J5284">
            <v>3432000</v>
          </cell>
        </row>
        <row r="5285">
          <cell r="A5285" t="str">
            <v>P81298</v>
          </cell>
          <cell r="B5285" t="str">
            <v>BAKHRUN TOFANDI</v>
          </cell>
          <cell r="C5285" t="str">
            <v>16150</v>
          </cell>
          <cell r="D5285">
            <v>1207000</v>
          </cell>
          <cell r="E5285">
            <v>120700</v>
          </cell>
          <cell r="F5285">
            <v>60350</v>
          </cell>
          <cell r="G5285">
            <v>225000</v>
          </cell>
          <cell r="H5285">
            <v>0</v>
          </cell>
          <cell r="I5285">
            <v>374000</v>
          </cell>
          <cell r="J5285">
            <v>2093000</v>
          </cell>
        </row>
        <row r="5286">
          <cell r="A5286" t="str">
            <v>P82011</v>
          </cell>
          <cell r="B5286" t="str">
            <v>DIDIT RACHMAN</v>
          </cell>
          <cell r="C5286" t="str">
            <v>16150</v>
          </cell>
          <cell r="D5286">
            <v>1164000</v>
          </cell>
          <cell r="E5286">
            <v>116400</v>
          </cell>
          <cell r="F5286">
            <v>116400</v>
          </cell>
          <cell r="G5286">
            <v>300000</v>
          </cell>
          <cell r="H5286">
            <v>0</v>
          </cell>
          <cell r="I5286">
            <v>550000</v>
          </cell>
          <cell r="J5286">
            <v>2171000</v>
          </cell>
        </row>
        <row r="5287">
          <cell r="A5287" t="str">
            <v>P82037</v>
          </cell>
          <cell r="B5287" t="str">
            <v>DEDY AFANDI</v>
          </cell>
          <cell r="C5287" t="str">
            <v>16150</v>
          </cell>
          <cell r="D5287">
            <v>1126000</v>
          </cell>
          <cell r="E5287">
            <v>112600</v>
          </cell>
          <cell r="F5287">
            <v>56300</v>
          </cell>
          <cell r="G5287">
            <v>225000</v>
          </cell>
          <cell r="H5287">
            <v>0</v>
          </cell>
          <cell r="I5287">
            <v>374000</v>
          </cell>
          <cell r="J5287">
            <v>2093000</v>
          </cell>
        </row>
        <row r="5288">
          <cell r="A5288" t="str">
            <v>P82519</v>
          </cell>
          <cell r="B5288" t="str">
            <v>SUMANTO</v>
          </cell>
          <cell r="C5288" t="str">
            <v>16150</v>
          </cell>
          <cell r="D5288">
            <v>1204000</v>
          </cell>
          <cell r="E5288">
            <v>0</v>
          </cell>
          <cell r="F5288">
            <v>0</v>
          </cell>
          <cell r="G5288">
            <v>75000</v>
          </cell>
          <cell r="H5288">
            <v>0</v>
          </cell>
          <cell r="I5288">
            <v>550000</v>
          </cell>
          <cell r="J5288">
            <v>2171000</v>
          </cell>
        </row>
        <row r="5289">
          <cell r="A5289" t="str">
            <v>P82655</v>
          </cell>
          <cell r="B5289" t="str">
            <v>ARIF KURNIAWAN</v>
          </cell>
          <cell r="C5289" t="str">
            <v>16150</v>
          </cell>
          <cell r="D5289">
            <v>1052000</v>
          </cell>
          <cell r="E5289">
            <v>105200</v>
          </cell>
          <cell r="F5289">
            <v>0</v>
          </cell>
          <cell r="G5289">
            <v>150000</v>
          </cell>
          <cell r="H5289">
            <v>0</v>
          </cell>
          <cell r="I5289">
            <v>0</v>
          </cell>
          <cell r="J5289">
            <v>1815000</v>
          </cell>
        </row>
        <row r="5290">
          <cell r="A5290" t="str">
            <v>P82749</v>
          </cell>
          <cell r="B5290" t="str">
            <v>FEBY SHINTYANI, A.MD.</v>
          </cell>
          <cell r="C5290" t="str">
            <v>16150</v>
          </cell>
          <cell r="D5290">
            <v>1052000</v>
          </cell>
          <cell r="E5290">
            <v>105200</v>
          </cell>
          <cell r="F5290">
            <v>105200</v>
          </cell>
          <cell r="G5290">
            <v>300000</v>
          </cell>
          <cell r="H5290">
            <v>0</v>
          </cell>
          <cell r="I5290">
            <v>550000</v>
          </cell>
          <cell r="J5290">
            <v>2093000</v>
          </cell>
        </row>
        <row r="5291">
          <cell r="A5291" t="str">
            <v>P83753</v>
          </cell>
          <cell r="B5291" t="str">
            <v>YAN KURNIA HENDRAWAN</v>
          </cell>
          <cell r="C5291" t="str">
            <v>16150</v>
          </cell>
          <cell r="D5291">
            <v>946400</v>
          </cell>
          <cell r="E5291">
            <v>0</v>
          </cell>
          <cell r="F5291">
            <v>0</v>
          </cell>
          <cell r="G5291">
            <v>75000</v>
          </cell>
          <cell r="H5291">
            <v>0</v>
          </cell>
          <cell r="I5291">
            <v>374000</v>
          </cell>
          <cell r="J5291">
            <v>1560800</v>
          </cell>
        </row>
        <row r="5292">
          <cell r="A5292" t="str">
            <v>P83758</v>
          </cell>
          <cell r="B5292" t="str">
            <v>DODY PARDOMUAN S</v>
          </cell>
          <cell r="C5292" t="str">
            <v>16150</v>
          </cell>
          <cell r="D5292">
            <v>946400</v>
          </cell>
          <cell r="E5292">
            <v>0</v>
          </cell>
          <cell r="F5292">
            <v>0</v>
          </cell>
          <cell r="G5292">
            <v>75000</v>
          </cell>
          <cell r="H5292">
            <v>0</v>
          </cell>
          <cell r="I5292">
            <v>0</v>
          </cell>
          <cell r="J5292">
            <v>1560800</v>
          </cell>
        </row>
        <row r="5293">
          <cell r="A5293" t="str">
            <v>P83801</v>
          </cell>
          <cell r="B5293" t="str">
            <v>ASTRIANA SAHRIDA</v>
          </cell>
          <cell r="C5293" t="str">
            <v>16150</v>
          </cell>
          <cell r="D5293">
            <v>946400</v>
          </cell>
          <cell r="E5293">
            <v>0</v>
          </cell>
          <cell r="F5293">
            <v>0</v>
          </cell>
          <cell r="G5293">
            <v>75000</v>
          </cell>
          <cell r="H5293">
            <v>0</v>
          </cell>
          <cell r="I5293">
            <v>374000</v>
          </cell>
          <cell r="J5293">
            <v>1560800</v>
          </cell>
        </row>
        <row r="5294">
          <cell r="A5294" t="str">
            <v>Q00865</v>
          </cell>
          <cell r="B5294" t="str">
            <v>RISKA TUNA</v>
          </cell>
          <cell r="C5294" t="str">
            <v>16150</v>
          </cell>
          <cell r="D5294">
            <v>935000</v>
          </cell>
          <cell r="E5294">
            <v>0</v>
          </cell>
          <cell r="F5294">
            <v>0</v>
          </cell>
          <cell r="G5294">
            <v>75000</v>
          </cell>
          <cell r="H5294">
            <v>0</v>
          </cell>
          <cell r="I5294">
            <v>374000</v>
          </cell>
          <cell r="J5294">
            <v>1240000</v>
          </cell>
        </row>
        <row r="5295">
          <cell r="A5295" t="str">
            <v>P80129</v>
          </cell>
          <cell r="B5295" t="str">
            <v>MAMAN</v>
          </cell>
          <cell r="C5295" t="str">
            <v>16160</v>
          </cell>
          <cell r="D5295">
            <v>1744000</v>
          </cell>
          <cell r="E5295">
            <v>174400</v>
          </cell>
          <cell r="F5295">
            <v>174400</v>
          </cell>
          <cell r="G5295">
            <v>300000</v>
          </cell>
          <cell r="H5295">
            <v>1500000</v>
          </cell>
          <cell r="I5295">
            <v>0</v>
          </cell>
          <cell r="J5295">
            <v>3575000</v>
          </cell>
        </row>
        <row r="5296">
          <cell r="A5296" t="str">
            <v>P81044</v>
          </cell>
          <cell r="B5296" t="str">
            <v>AGUS PRIHANTORO, SE</v>
          </cell>
          <cell r="C5296" t="str">
            <v>16160</v>
          </cell>
          <cell r="D5296">
            <v>1523000</v>
          </cell>
          <cell r="E5296">
            <v>152300</v>
          </cell>
          <cell r="F5296">
            <v>152300</v>
          </cell>
          <cell r="G5296">
            <v>300000</v>
          </cell>
          <cell r="H5296">
            <v>0</v>
          </cell>
          <cell r="I5296">
            <v>825000</v>
          </cell>
          <cell r="J5296">
            <v>2407000</v>
          </cell>
        </row>
        <row r="5297">
          <cell r="A5297" t="str">
            <v>P81145</v>
          </cell>
          <cell r="B5297" t="str">
            <v>MASTUTI MASRI, A.MD</v>
          </cell>
          <cell r="C5297" t="str">
            <v>16160</v>
          </cell>
          <cell r="D5297">
            <v>1377000</v>
          </cell>
          <cell r="E5297">
            <v>137700</v>
          </cell>
          <cell r="F5297">
            <v>0</v>
          </cell>
          <cell r="G5297">
            <v>150000</v>
          </cell>
          <cell r="H5297">
            <v>0</v>
          </cell>
          <cell r="I5297">
            <v>825000</v>
          </cell>
          <cell r="J5297">
            <v>2329000</v>
          </cell>
        </row>
        <row r="5298">
          <cell r="A5298" t="str">
            <v>P81323</v>
          </cell>
          <cell r="B5298" t="str">
            <v>TUGIMIN</v>
          </cell>
          <cell r="C5298" t="str">
            <v>16160</v>
          </cell>
          <cell r="D5298">
            <v>1207000</v>
          </cell>
          <cell r="E5298">
            <v>120700</v>
          </cell>
          <cell r="F5298">
            <v>60350</v>
          </cell>
          <cell r="G5298">
            <v>225000</v>
          </cell>
          <cell r="H5298">
            <v>0</v>
          </cell>
          <cell r="I5298">
            <v>0</v>
          </cell>
          <cell r="J5298">
            <v>2093000</v>
          </cell>
        </row>
        <row r="5299">
          <cell r="A5299" t="str">
            <v>P82738</v>
          </cell>
          <cell r="B5299" t="str">
            <v>AZHAR PUMA</v>
          </cell>
          <cell r="C5299" t="str">
            <v>16160</v>
          </cell>
          <cell r="D5299">
            <v>1052000</v>
          </cell>
          <cell r="E5299">
            <v>105200</v>
          </cell>
          <cell r="F5299">
            <v>52600</v>
          </cell>
          <cell r="G5299">
            <v>225000</v>
          </cell>
          <cell r="H5299">
            <v>0</v>
          </cell>
          <cell r="I5299">
            <v>407000</v>
          </cell>
          <cell r="J5299">
            <v>2093000</v>
          </cell>
        </row>
        <row r="5300">
          <cell r="A5300" t="str">
            <v>P83840</v>
          </cell>
          <cell r="B5300" t="str">
            <v>REFFY TRESNAYUWITA</v>
          </cell>
          <cell r="C5300" t="str">
            <v>16160</v>
          </cell>
          <cell r="D5300">
            <v>946400</v>
          </cell>
          <cell r="E5300">
            <v>0</v>
          </cell>
          <cell r="F5300">
            <v>0</v>
          </cell>
          <cell r="G5300">
            <v>75000</v>
          </cell>
          <cell r="H5300">
            <v>0</v>
          </cell>
          <cell r="I5300">
            <v>0</v>
          </cell>
          <cell r="J5300">
            <v>1560800</v>
          </cell>
        </row>
        <row r="5301">
          <cell r="A5301" t="str">
            <v>P83841</v>
          </cell>
          <cell r="B5301" t="str">
            <v>INDAH SUSANTI</v>
          </cell>
          <cell r="C5301" t="str">
            <v>16160</v>
          </cell>
          <cell r="D5301">
            <v>946400</v>
          </cell>
          <cell r="E5301">
            <v>0</v>
          </cell>
          <cell r="F5301">
            <v>0</v>
          </cell>
          <cell r="G5301">
            <v>75000</v>
          </cell>
          <cell r="H5301">
            <v>0</v>
          </cell>
          <cell r="I5301">
            <v>0</v>
          </cell>
          <cell r="J5301">
            <v>1560800</v>
          </cell>
        </row>
        <row r="5302">
          <cell r="A5302" t="str">
            <v>P83842</v>
          </cell>
          <cell r="B5302" t="str">
            <v>EKO SETIAWAN</v>
          </cell>
          <cell r="C5302" t="str">
            <v>16160</v>
          </cell>
          <cell r="D5302">
            <v>946400</v>
          </cell>
          <cell r="E5302">
            <v>0</v>
          </cell>
          <cell r="F5302">
            <v>0</v>
          </cell>
          <cell r="G5302">
            <v>75000</v>
          </cell>
          <cell r="H5302">
            <v>0</v>
          </cell>
          <cell r="I5302">
            <v>0</v>
          </cell>
          <cell r="J5302">
            <v>1560800</v>
          </cell>
        </row>
        <row r="5303">
          <cell r="A5303" t="str">
            <v>P54157</v>
          </cell>
          <cell r="B5303" t="str">
            <v>ALI ASIKIN, B.SC</v>
          </cell>
          <cell r="C5303" t="str">
            <v>16170</v>
          </cell>
          <cell r="D5303">
            <v>2364000</v>
          </cell>
          <cell r="E5303">
            <v>236400</v>
          </cell>
          <cell r="F5303">
            <v>236400</v>
          </cell>
          <cell r="G5303">
            <v>300000</v>
          </cell>
          <cell r="H5303">
            <v>2100000</v>
          </cell>
          <cell r="I5303">
            <v>0</v>
          </cell>
          <cell r="J5303">
            <v>4934000</v>
          </cell>
        </row>
        <row r="5304">
          <cell r="A5304" t="str">
            <v>P79505</v>
          </cell>
          <cell r="B5304" t="str">
            <v>ERNA YULIA, SAB</v>
          </cell>
          <cell r="C5304" t="str">
            <v>16170</v>
          </cell>
          <cell r="D5304">
            <v>1686000</v>
          </cell>
          <cell r="E5304">
            <v>168600</v>
          </cell>
          <cell r="F5304">
            <v>168600</v>
          </cell>
          <cell r="G5304">
            <v>300000</v>
          </cell>
          <cell r="H5304">
            <v>0</v>
          </cell>
          <cell r="I5304">
            <v>715000</v>
          </cell>
          <cell r="J5304">
            <v>2486000</v>
          </cell>
        </row>
        <row r="5305">
          <cell r="A5305" t="str">
            <v>P79513</v>
          </cell>
          <cell r="B5305" t="str">
            <v>SUGIHARTI</v>
          </cell>
          <cell r="C5305" t="str">
            <v>16170</v>
          </cell>
          <cell r="D5305">
            <v>1806000</v>
          </cell>
          <cell r="E5305">
            <v>180600</v>
          </cell>
          <cell r="F5305">
            <v>180600</v>
          </cell>
          <cell r="G5305">
            <v>300000</v>
          </cell>
          <cell r="H5305">
            <v>0</v>
          </cell>
          <cell r="I5305">
            <v>825000</v>
          </cell>
          <cell r="J5305">
            <v>2486000</v>
          </cell>
        </row>
        <row r="5306">
          <cell r="A5306" t="str">
            <v>P79543</v>
          </cell>
          <cell r="B5306" t="str">
            <v>HERY CATUR SUSANTI</v>
          </cell>
          <cell r="C5306" t="str">
            <v>16170</v>
          </cell>
          <cell r="D5306">
            <v>1806000</v>
          </cell>
          <cell r="E5306">
            <v>180600</v>
          </cell>
          <cell r="F5306">
            <v>90300</v>
          </cell>
          <cell r="G5306">
            <v>225000</v>
          </cell>
          <cell r="H5306">
            <v>1500000</v>
          </cell>
          <cell r="I5306">
            <v>0</v>
          </cell>
          <cell r="J5306">
            <v>3432000</v>
          </cell>
        </row>
        <row r="5307">
          <cell r="A5307" t="str">
            <v>P80965</v>
          </cell>
          <cell r="B5307" t="str">
            <v>ADE AWALUDIN, SE</v>
          </cell>
          <cell r="C5307" t="str">
            <v>16170</v>
          </cell>
          <cell r="D5307">
            <v>1682000</v>
          </cell>
          <cell r="E5307">
            <v>168200</v>
          </cell>
          <cell r="F5307">
            <v>84100</v>
          </cell>
          <cell r="G5307">
            <v>225000</v>
          </cell>
          <cell r="H5307">
            <v>0</v>
          </cell>
          <cell r="I5307">
            <v>550000</v>
          </cell>
          <cell r="J5307">
            <v>2564000</v>
          </cell>
        </row>
        <row r="5308">
          <cell r="A5308" t="str">
            <v>P81126</v>
          </cell>
          <cell r="B5308" t="str">
            <v>GALIH WINASTRY, A.MD</v>
          </cell>
          <cell r="C5308" t="str">
            <v>16170</v>
          </cell>
          <cell r="D5308">
            <v>1377000</v>
          </cell>
          <cell r="E5308">
            <v>137700</v>
          </cell>
          <cell r="F5308">
            <v>137700</v>
          </cell>
          <cell r="G5308">
            <v>300000</v>
          </cell>
          <cell r="H5308">
            <v>0</v>
          </cell>
          <cell r="I5308">
            <v>374000</v>
          </cell>
          <cell r="J5308">
            <v>2329000</v>
          </cell>
        </row>
        <row r="5309">
          <cell r="A5309" t="str">
            <v>P81320</v>
          </cell>
          <cell r="B5309" t="str">
            <v>YULIS PRATOMO</v>
          </cell>
          <cell r="C5309" t="str">
            <v>16170</v>
          </cell>
          <cell r="D5309">
            <v>1168000</v>
          </cell>
          <cell r="E5309">
            <v>116800</v>
          </cell>
          <cell r="F5309">
            <v>116800</v>
          </cell>
          <cell r="G5309">
            <v>300000</v>
          </cell>
          <cell r="H5309">
            <v>0</v>
          </cell>
          <cell r="I5309">
            <v>352000</v>
          </cell>
          <cell r="J5309">
            <v>2014000</v>
          </cell>
        </row>
        <row r="5310">
          <cell r="A5310" t="str">
            <v>P82522</v>
          </cell>
          <cell r="B5310" t="str">
            <v>TOMMY SASMITA NOORANDI</v>
          </cell>
          <cell r="C5310" t="str">
            <v>16170</v>
          </cell>
          <cell r="D5310">
            <v>1204000</v>
          </cell>
          <cell r="E5310">
            <v>120400</v>
          </cell>
          <cell r="F5310">
            <v>60200</v>
          </cell>
          <cell r="G5310">
            <v>225000</v>
          </cell>
          <cell r="H5310">
            <v>0</v>
          </cell>
          <cell r="I5310">
            <v>0</v>
          </cell>
          <cell r="J5310">
            <v>2171000</v>
          </cell>
        </row>
        <row r="5311">
          <cell r="A5311" t="str">
            <v>P83171</v>
          </cell>
          <cell r="B5311" t="str">
            <v>HARRY KUSDINAR</v>
          </cell>
          <cell r="C5311" t="str">
            <v>16170</v>
          </cell>
          <cell r="D5311">
            <v>1145000</v>
          </cell>
          <cell r="E5311">
            <v>0</v>
          </cell>
          <cell r="F5311">
            <v>0</v>
          </cell>
          <cell r="G5311">
            <v>75000</v>
          </cell>
          <cell r="H5311">
            <v>0</v>
          </cell>
          <cell r="I5311">
            <v>319000</v>
          </cell>
          <cell r="J5311">
            <v>1883000</v>
          </cell>
        </row>
        <row r="5312">
          <cell r="A5312" t="str">
            <v>P83806</v>
          </cell>
          <cell r="B5312" t="str">
            <v>IRZANTO</v>
          </cell>
          <cell r="C5312" t="str">
            <v>16170</v>
          </cell>
          <cell r="D5312">
            <v>946400</v>
          </cell>
          <cell r="E5312">
            <v>0</v>
          </cell>
          <cell r="F5312">
            <v>0</v>
          </cell>
          <cell r="G5312">
            <v>75000</v>
          </cell>
          <cell r="H5312">
            <v>0</v>
          </cell>
          <cell r="I5312">
            <v>374000</v>
          </cell>
          <cell r="J5312">
            <v>1560800</v>
          </cell>
        </row>
        <row r="5313">
          <cell r="A5313" t="str">
            <v>P83807</v>
          </cell>
          <cell r="B5313" t="str">
            <v>NOVA RIDWANSYAH</v>
          </cell>
          <cell r="C5313" t="str">
            <v>16170</v>
          </cell>
          <cell r="D5313">
            <v>946400</v>
          </cell>
          <cell r="E5313">
            <v>0</v>
          </cell>
          <cell r="F5313">
            <v>0</v>
          </cell>
          <cell r="G5313">
            <v>75000</v>
          </cell>
          <cell r="H5313">
            <v>0</v>
          </cell>
          <cell r="I5313">
            <v>0</v>
          </cell>
          <cell r="J5313">
            <v>1560800</v>
          </cell>
        </row>
        <row r="5314">
          <cell r="A5314" t="str">
            <v>P83808</v>
          </cell>
          <cell r="B5314" t="str">
            <v>AGUS SUGIARTO</v>
          </cell>
          <cell r="C5314" t="str">
            <v>16170</v>
          </cell>
          <cell r="D5314">
            <v>946400</v>
          </cell>
          <cell r="E5314">
            <v>0</v>
          </cell>
          <cell r="F5314">
            <v>0</v>
          </cell>
          <cell r="G5314">
            <v>75000</v>
          </cell>
          <cell r="H5314">
            <v>0</v>
          </cell>
          <cell r="I5314">
            <v>374000</v>
          </cell>
          <cell r="J5314">
            <v>1560800</v>
          </cell>
        </row>
        <row r="5315">
          <cell r="A5315" t="str">
            <v>P79111</v>
          </cell>
          <cell r="B5315" t="str">
            <v>ARMEN</v>
          </cell>
          <cell r="C5315" t="str">
            <v>16180</v>
          </cell>
          <cell r="D5315">
            <v>1689000</v>
          </cell>
          <cell r="E5315">
            <v>168900</v>
          </cell>
          <cell r="F5315">
            <v>168900</v>
          </cell>
          <cell r="G5315">
            <v>300000</v>
          </cell>
          <cell r="H5315">
            <v>0</v>
          </cell>
          <cell r="I5315">
            <v>825000</v>
          </cell>
          <cell r="J5315">
            <v>2407000</v>
          </cell>
        </row>
        <row r="5316">
          <cell r="A5316" t="str">
            <v>P79343</v>
          </cell>
          <cell r="B5316" t="str">
            <v>ROSI ANDINI</v>
          </cell>
          <cell r="C5316" t="str">
            <v>16180</v>
          </cell>
          <cell r="D5316">
            <v>1806000</v>
          </cell>
          <cell r="E5316">
            <v>180600</v>
          </cell>
          <cell r="F5316">
            <v>180600</v>
          </cell>
          <cell r="G5316">
            <v>300000</v>
          </cell>
          <cell r="H5316">
            <v>1500000</v>
          </cell>
          <cell r="I5316">
            <v>0</v>
          </cell>
          <cell r="J5316">
            <v>3718000</v>
          </cell>
        </row>
        <row r="5317">
          <cell r="A5317" t="str">
            <v>P79536</v>
          </cell>
          <cell r="B5317" t="str">
            <v>HANIFAH HERMASTUTI</v>
          </cell>
          <cell r="C5317" t="str">
            <v>16180</v>
          </cell>
          <cell r="D5317">
            <v>1686000</v>
          </cell>
          <cell r="E5317">
            <v>0</v>
          </cell>
          <cell r="F5317">
            <v>0</v>
          </cell>
          <cell r="G5317">
            <v>75000</v>
          </cell>
          <cell r="H5317">
            <v>0</v>
          </cell>
          <cell r="I5317">
            <v>825000</v>
          </cell>
          <cell r="J5317">
            <v>2486000</v>
          </cell>
        </row>
        <row r="5318">
          <cell r="A5318" t="str">
            <v>P81319</v>
          </cell>
          <cell r="B5318" t="str">
            <v>YUWONO</v>
          </cell>
          <cell r="C5318" t="str">
            <v>16180</v>
          </cell>
          <cell r="D5318">
            <v>1168000</v>
          </cell>
          <cell r="E5318">
            <v>116800</v>
          </cell>
          <cell r="F5318">
            <v>116800</v>
          </cell>
          <cell r="G5318">
            <v>300000</v>
          </cell>
          <cell r="H5318">
            <v>0</v>
          </cell>
          <cell r="I5318">
            <v>0</v>
          </cell>
          <cell r="J5318">
            <v>2014000</v>
          </cell>
        </row>
        <row r="5319">
          <cell r="A5319" t="str">
            <v>P82036</v>
          </cell>
          <cell r="B5319" t="str">
            <v>SUHERMAN</v>
          </cell>
          <cell r="C5319" t="str">
            <v>16180</v>
          </cell>
          <cell r="D5319">
            <v>1126000</v>
          </cell>
          <cell r="E5319">
            <v>112600</v>
          </cell>
          <cell r="F5319">
            <v>56300</v>
          </cell>
          <cell r="G5319">
            <v>225000</v>
          </cell>
          <cell r="H5319">
            <v>0</v>
          </cell>
          <cell r="I5319">
            <v>319000</v>
          </cell>
          <cell r="J5319">
            <v>2093000</v>
          </cell>
        </row>
        <row r="5320">
          <cell r="A5320" t="str">
            <v>P83162</v>
          </cell>
          <cell r="B5320" t="str">
            <v>ARMAN MANZURI</v>
          </cell>
          <cell r="C5320" t="str">
            <v>16180</v>
          </cell>
          <cell r="D5320">
            <v>1145000</v>
          </cell>
          <cell r="E5320">
            <v>0</v>
          </cell>
          <cell r="F5320">
            <v>0</v>
          </cell>
          <cell r="G5320">
            <v>75000</v>
          </cell>
          <cell r="H5320">
            <v>0</v>
          </cell>
          <cell r="I5320">
            <v>495000</v>
          </cell>
          <cell r="J5320">
            <v>1883000</v>
          </cell>
        </row>
        <row r="5321">
          <cell r="A5321" t="str">
            <v>P83746</v>
          </cell>
          <cell r="B5321" t="str">
            <v>INDRA SUHANDRA</v>
          </cell>
          <cell r="C5321" t="str">
            <v>16180</v>
          </cell>
          <cell r="D5321">
            <v>946400</v>
          </cell>
          <cell r="E5321">
            <v>0</v>
          </cell>
          <cell r="F5321">
            <v>0</v>
          </cell>
          <cell r="G5321">
            <v>75000</v>
          </cell>
          <cell r="H5321">
            <v>0</v>
          </cell>
          <cell r="I5321">
            <v>0</v>
          </cell>
          <cell r="J5321">
            <v>1560800</v>
          </cell>
        </row>
        <row r="5322">
          <cell r="A5322" t="str">
            <v>P83747</v>
          </cell>
          <cell r="B5322" t="str">
            <v>ANGGI ANDRIANI P</v>
          </cell>
          <cell r="C5322" t="str">
            <v>16180</v>
          </cell>
          <cell r="D5322">
            <v>946400</v>
          </cell>
          <cell r="E5322">
            <v>0</v>
          </cell>
          <cell r="F5322">
            <v>0</v>
          </cell>
          <cell r="G5322">
            <v>75000</v>
          </cell>
          <cell r="H5322">
            <v>0</v>
          </cell>
          <cell r="I5322">
            <v>330000</v>
          </cell>
          <cell r="J5322">
            <v>1560800</v>
          </cell>
        </row>
        <row r="5323">
          <cell r="A5323" t="str">
            <v>P83748</v>
          </cell>
          <cell r="B5323" t="str">
            <v>VIDI YUDHA PRAWIRA</v>
          </cell>
          <cell r="C5323" t="str">
            <v>16180</v>
          </cell>
          <cell r="D5323">
            <v>946400</v>
          </cell>
          <cell r="E5323">
            <v>0</v>
          </cell>
          <cell r="F5323">
            <v>0</v>
          </cell>
          <cell r="G5323">
            <v>75000</v>
          </cell>
          <cell r="H5323">
            <v>0</v>
          </cell>
          <cell r="I5323">
            <v>0</v>
          </cell>
          <cell r="J5323">
            <v>1560800</v>
          </cell>
        </row>
        <row r="5324">
          <cell r="A5324" t="str">
            <v>P79519</v>
          </cell>
          <cell r="B5324" t="str">
            <v>RULLY RUSMAN, SE</v>
          </cell>
          <cell r="C5324" t="str">
            <v>16190</v>
          </cell>
          <cell r="D5324">
            <v>1741000</v>
          </cell>
          <cell r="E5324">
            <v>174100</v>
          </cell>
          <cell r="F5324">
            <v>174100</v>
          </cell>
          <cell r="G5324">
            <v>300000</v>
          </cell>
          <cell r="H5324">
            <v>1600000</v>
          </cell>
          <cell r="I5324">
            <v>0</v>
          </cell>
          <cell r="J5324">
            <v>4147000</v>
          </cell>
        </row>
        <row r="5325">
          <cell r="A5325" t="str">
            <v>P79663</v>
          </cell>
          <cell r="B5325" t="str">
            <v>TRI HARTATI, SE</v>
          </cell>
          <cell r="C5325" t="str">
            <v>16190</v>
          </cell>
          <cell r="D5325">
            <v>1686000</v>
          </cell>
          <cell r="E5325">
            <v>168600</v>
          </cell>
          <cell r="F5325">
            <v>168600</v>
          </cell>
          <cell r="G5325">
            <v>300000</v>
          </cell>
          <cell r="H5325">
            <v>1500000</v>
          </cell>
          <cell r="I5325">
            <v>0</v>
          </cell>
          <cell r="J5325">
            <v>3432000</v>
          </cell>
        </row>
        <row r="5326">
          <cell r="A5326" t="str">
            <v>P80379</v>
          </cell>
          <cell r="B5326" t="str">
            <v>HARYANTI DESIANA K</v>
          </cell>
          <cell r="C5326" t="str">
            <v>16190</v>
          </cell>
          <cell r="D5326">
            <v>1686000</v>
          </cell>
          <cell r="E5326">
            <v>168600</v>
          </cell>
          <cell r="F5326">
            <v>0</v>
          </cell>
          <cell r="G5326">
            <v>150000</v>
          </cell>
          <cell r="H5326">
            <v>0</v>
          </cell>
          <cell r="I5326">
            <v>825000</v>
          </cell>
          <cell r="J5326">
            <v>2486000</v>
          </cell>
        </row>
        <row r="5327">
          <cell r="A5327" t="str">
            <v>P80713</v>
          </cell>
          <cell r="B5327" t="str">
            <v>KUSWANTO,SE</v>
          </cell>
          <cell r="C5327" t="str">
            <v>16190</v>
          </cell>
          <cell r="D5327">
            <v>1425000</v>
          </cell>
          <cell r="E5327">
            <v>142500</v>
          </cell>
          <cell r="F5327">
            <v>142500</v>
          </cell>
          <cell r="G5327">
            <v>300000</v>
          </cell>
          <cell r="H5327">
            <v>0</v>
          </cell>
          <cell r="I5327">
            <v>0</v>
          </cell>
          <cell r="J5327">
            <v>2019000</v>
          </cell>
        </row>
        <row r="5328">
          <cell r="A5328" t="str">
            <v>P82506</v>
          </cell>
          <cell r="B5328" t="str">
            <v>HUSNAN TAFFAROD EFFENDI, SE</v>
          </cell>
          <cell r="C5328" t="str">
            <v>16190</v>
          </cell>
          <cell r="D5328">
            <v>1204000</v>
          </cell>
          <cell r="E5328">
            <v>120400</v>
          </cell>
          <cell r="F5328">
            <v>0</v>
          </cell>
          <cell r="G5328">
            <v>150000</v>
          </cell>
          <cell r="H5328">
            <v>0</v>
          </cell>
          <cell r="I5328">
            <v>825000</v>
          </cell>
          <cell r="J5328">
            <v>2171000</v>
          </cell>
        </row>
        <row r="5329">
          <cell r="A5329" t="str">
            <v>P82554</v>
          </cell>
          <cell r="B5329" t="str">
            <v>AGUS TRIYANTO, SE.</v>
          </cell>
          <cell r="C5329" t="str">
            <v>16190</v>
          </cell>
          <cell r="D5329">
            <v>1422000</v>
          </cell>
          <cell r="E5329">
            <v>142200</v>
          </cell>
          <cell r="F5329">
            <v>0</v>
          </cell>
          <cell r="G5329">
            <v>150000</v>
          </cell>
          <cell r="H5329">
            <v>0</v>
          </cell>
          <cell r="I5329">
            <v>825000</v>
          </cell>
          <cell r="J5329">
            <v>2407000</v>
          </cell>
        </row>
        <row r="5330">
          <cell r="A5330" t="str">
            <v>P82728</v>
          </cell>
          <cell r="B5330" t="str">
            <v>LITA ANGGRENI, A.MD.</v>
          </cell>
          <cell r="C5330" t="str">
            <v>16190</v>
          </cell>
          <cell r="D5330">
            <v>1052000</v>
          </cell>
          <cell r="E5330">
            <v>0</v>
          </cell>
          <cell r="F5330">
            <v>0</v>
          </cell>
          <cell r="G5330">
            <v>75000</v>
          </cell>
          <cell r="H5330">
            <v>0</v>
          </cell>
          <cell r="I5330">
            <v>495000</v>
          </cell>
          <cell r="J5330">
            <v>2093000</v>
          </cell>
        </row>
        <row r="5331">
          <cell r="A5331" t="str">
            <v>P83078</v>
          </cell>
          <cell r="B5331" t="str">
            <v>RIDHO ARIEF WICAKSONO</v>
          </cell>
          <cell r="C5331" t="str">
            <v>16190</v>
          </cell>
          <cell r="D5331">
            <v>1145000</v>
          </cell>
          <cell r="E5331">
            <v>0</v>
          </cell>
          <cell r="F5331">
            <v>0</v>
          </cell>
          <cell r="G5331">
            <v>75000</v>
          </cell>
          <cell r="H5331">
            <v>0</v>
          </cell>
          <cell r="I5331">
            <v>825000</v>
          </cell>
          <cell r="J5331">
            <v>2171000</v>
          </cell>
        </row>
        <row r="5332">
          <cell r="A5332" t="str">
            <v>P83768</v>
          </cell>
          <cell r="B5332" t="str">
            <v>SINGGIH KUNTHORO M</v>
          </cell>
          <cell r="C5332" t="str">
            <v>16190</v>
          </cell>
          <cell r="D5332">
            <v>946400</v>
          </cell>
          <cell r="E5332">
            <v>0</v>
          </cell>
          <cell r="F5332">
            <v>0</v>
          </cell>
          <cell r="G5332">
            <v>75000</v>
          </cell>
          <cell r="H5332">
            <v>0</v>
          </cell>
          <cell r="I5332">
            <v>0</v>
          </cell>
          <cell r="J5332">
            <v>1560800</v>
          </cell>
        </row>
        <row r="5333">
          <cell r="A5333" t="str">
            <v>P83769</v>
          </cell>
          <cell r="B5333" t="str">
            <v>GATOT TRIWIBOWO</v>
          </cell>
          <cell r="C5333" t="str">
            <v>16190</v>
          </cell>
          <cell r="D5333">
            <v>946400</v>
          </cell>
          <cell r="E5333">
            <v>0</v>
          </cell>
          <cell r="F5333">
            <v>0</v>
          </cell>
          <cell r="G5333">
            <v>75000</v>
          </cell>
          <cell r="H5333">
            <v>0</v>
          </cell>
          <cell r="I5333">
            <v>0</v>
          </cell>
          <cell r="J5333">
            <v>1560800</v>
          </cell>
        </row>
        <row r="5334">
          <cell r="A5334" t="str">
            <v>P83770</v>
          </cell>
          <cell r="B5334" t="str">
            <v>BONNY SETYAWAN</v>
          </cell>
          <cell r="C5334" t="str">
            <v>16190</v>
          </cell>
          <cell r="D5334">
            <v>946400</v>
          </cell>
          <cell r="E5334">
            <v>0</v>
          </cell>
          <cell r="F5334">
            <v>0</v>
          </cell>
          <cell r="G5334">
            <v>75000</v>
          </cell>
          <cell r="H5334">
            <v>0</v>
          </cell>
          <cell r="I5334">
            <v>0</v>
          </cell>
          <cell r="J5334">
            <v>1560800</v>
          </cell>
        </row>
        <row r="5335">
          <cell r="A5335" t="str">
            <v>Q00871</v>
          </cell>
          <cell r="B5335" t="str">
            <v>ASRI ATMASARI</v>
          </cell>
          <cell r="C5335" t="str">
            <v>16190</v>
          </cell>
          <cell r="D5335">
            <v>935000</v>
          </cell>
          <cell r="E5335">
            <v>0</v>
          </cell>
          <cell r="F5335">
            <v>0</v>
          </cell>
          <cell r="G5335">
            <v>75000</v>
          </cell>
          <cell r="H5335">
            <v>0</v>
          </cell>
          <cell r="I5335">
            <v>0</v>
          </cell>
          <cell r="J5335">
            <v>1538000</v>
          </cell>
        </row>
        <row r="5336">
          <cell r="A5336" t="str">
            <v>P78666</v>
          </cell>
          <cell r="B5336" t="str">
            <v>NIZAR FUAIDY</v>
          </cell>
          <cell r="C5336" t="str">
            <v>16200</v>
          </cell>
          <cell r="D5336">
            <v>1930000</v>
          </cell>
          <cell r="E5336">
            <v>193000</v>
          </cell>
          <cell r="F5336">
            <v>193000</v>
          </cell>
          <cell r="G5336">
            <v>300000</v>
          </cell>
          <cell r="H5336">
            <v>1500000</v>
          </cell>
          <cell r="I5336">
            <v>0</v>
          </cell>
          <cell r="J5336">
            <v>3289000</v>
          </cell>
        </row>
        <row r="5337">
          <cell r="A5337" t="str">
            <v>P79582</v>
          </cell>
          <cell r="B5337" t="str">
            <v>TOTO TOHIR, SE.</v>
          </cell>
          <cell r="C5337" t="str">
            <v>16200</v>
          </cell>
          <cell r="D5337">
            <v>1686000</v>
          </cell>
          <cell r="E5337">
            <v>168600</v>
          </cell>
          <cell r="F5337">
            <v>168600</v>
          </cell>
          <cell r="G5337">
            <v>300000</v>
          </cell>
          <cell r="H5337">
            <v>0</v>
          </cell>
          <cell r="I5337">
            <v>825000</v>
          </cell>
          <cell r="J5337">
            <v>2486000</v>
          </cell>
        </row>
        <row r="5338">
          <cell r="A5338" t="str">
            <v>P80972</v>
          </cell>
          <cell r="B5338" t="str">
            <v>SULFI HERMALINA, SE</v>
          </cell>
          <cell r="C5338" t="str">
            <v>16200</v>
          </cell>
          <cell r="D5338">
            <v>1738000</v>
          </cell>
          <cell r="E5338">
            <v>173800</v>
          </cell>
          <cell r="F5338">
            <v>86900</v>
          </cell>
          <cell r="G5338">
            <v>225000</v>
          </cell>
          <cell r="H5338">
            <v>0</v>
          </cell>
          <cell r="I5338">
            <v>825000</v>
          </cell>
          <cell r="J5338">
            <v>2643000</v>
          </cell>
        </row>
        <row r="5339">
          <cell r="A5339" t="str">
            <v>P81343</v>
          </cell>
          <cell r="B5339" t="str">
            <v>AGUS SURAKHMAT</v>
          </cell>
          <cell r="C5339" t="str">
            <v>16200</v>
          </cell>
          <cell r="D5339">
            <v>1207000</v>
          </cell>
          <cell r="E5339">
            <v>0</v>
          </cell>
          <cell r="F5339">
            <v>0</v>
          </cell>
          <cell r="G5339">
            <v>75000</v>
          </cell>
          <cell r="H5339">
            <v>0</v>
          </cell>
          <cell r="I5339">
            <v>330000</v>
          </cell>
          <cell r="J5339">
            <v>2093000</v>
          </cell>
        </row>
        <row r="5340">
          <cell r="A5340" t="str">
            <v>P83002</v>
          </cell>
          <cell r="B5340" t="str">
            <v>PRADITA GEANINGTYAS</v>
          </cell>
          <cell r="C5340" t="str">
            <v>16200</v>
          </cell>
          <cell r="D5340">
            <v>1145000</v>
          </cell>
          <cell r="E5340">
            <v>0</v>
          </cell>
          <cell r="F5340">
            <v>0</v>
          </cell>
          <cell r="G5340">
            <v>75000</v>
          </cell>
          <cell r="H5340">
            <v>0</v>
          </cell>
          <cell r="I5340">
            <v>495000</v>
          </cell>
          <cell r="J5340">
            <v>2171000</v>
          </cell>
        </row>
        <row r="5341">
          <cell r="A5341" t="str">
            <v>P83722</v>
          </cell>
          <cell r="B5341" t="str">
            <v>HARYATI</v>
          </cell>
          <cell r="C5341" t="str">
            <v>16200</v>
          </cell>
          <cell r="D5341">
            <v>946400</v>
          </cell>
          <cell r="E5341">
            <v>0</v>
          </cell>
          <cell r="F5341">
            <v>0</v>
          </cell>
          <cell r="G5341">
            <v>75000</v>
          </cell>
          <cell r="H5341">
            <v>0</v>
          </cell>
          <cell r="I5341">
            <v>0</v>
          </cell>
          <cell r="J5341">
            <v>1560800</v>
          </cell>
        </row>
        <row r="5342">
          <cell r="A5342" t="str">
            <v>P83723</v>
          </cell>
          <cell r="B5342" t="str">
            <v>ARDANI</v>
          </cell>
          <cell r="C5342" t="str">
            <v>16200</v>
          </cell>
          <cell r="D5342">
            <v>946400</v>
          </cell>
          <cell r="E5342">
            <v>0</v>
          </cell>
          <cell r="F5342">
            <v>0</v>
          </cell>
          <cell r="G5342">
            <v>75000</v>
          </cell>
          <cell r="H5342">
            <v>0</v>
          </cell>
          <cell r="I5342">
            <v>0</v>
          </cell>
          <cell r="J5342">
            <v>1560800</v>
          </cell>
        </row>
        <row r="5343">
          <cell r="A5343" t="str">
            <v>Q00859</v>
          </cell>
          <cell r="B5343" t="str">
            <v>PUTRI PRATIWI P</v>
          </cell>
          <cell r="C5343" t="str">
            <v>16200</v>
          </cell>
          <cell r="D5343">
            <v>935000</v>
          </cell>
          <cell r="E5343">
            <v>0</v>
          </cell>
          <cell r="F5343">
            <v>0</v>
          </cell>
          <cell r="G5343">
            <v>75000</v>
          </cell>
          <cell r="H5343">
            <v>0</v>
          </cell>
          <cell r="I5343">
            <v>319000</v>
          </cell>
          <cell r="J5343">
            <v>1240000</v>
          </cell>
        </row>
        <row r="5344">
          <cell r="A5344" t="str">
            <v>P53242</v>
          </cell>
          <cell r="B5344" t="str">
            <v>MUJIONO, DRS</v>
          </cell>
          <cell r="C5344" t="str">
            <v>16210</v>
          </cell>
          <cell r="D5344">
            <v>2442000</v>
          </cell>
          <cell r="E5344">
            <v>244200</v>
          </cell>
          <cell r="F5344">
            <v>122100</v>
          </cell>
          <cell r="G5344">
            <v>225000</v>
          </cell>
          <cell r="H5344">
            <v>2100000</v>
          </cell>
          <cell r="I5344">
            <v>0</v>
          </cell>
          <cell r="J5344">
            <v>5506000</v>
          </cell>
        </row>
        <row r="5345">
          <cell r="A5345" t="str">
            <v>P79534</v>
          </cell>
          <cell r="B5345" t="str">
            <v>HOTNIDA IMELDA SITORUS, SE</v>
          </cell>
          <cell r="C5345" t="str">
            <v>16210</v>
          </cell>
          <cell r="D5345">
            <v>1927000</v>
          </cell>
          <cell r="E5345">
            <v>192700</v>
          </cell>
          <cell r="F5345">
            <v>96350</v>
          </cell>
          <cell r="G5345">
            <v>225000</v>
          </cell>
          <cell r="H5345">
            <v>1500000</v>
          </cell>
          <cell r="I5345">
            <v>0</v>
          </cell>
          <cell r="J5345">
            <v>3432000</v>
          </cell>
        </row>
        <row r="5346">
          <cell r="A5346" t="str">
            <v>P79989</v>
          </cell>
          <cell r="B5346" t="str">
            <v>RACHMI ANNITASARIE</v>
          </cell>
          <cell r="C5346" t="str">
            <v>16210</v>
          </cell>
          <cell r="D5346">
            <v>1744000</v>
          </cell>
          <cell r="E5346">
            <v>0</v>
          </cell>
          <cell r="F5346">
            <v>0</v>
          </cell>
          <cell r="G5346">
            <v>75000</v>
          </cell>
          <cell r="H5346">
            <v>1500000</v>
          </cell>
          <cell r="I5346">
            <v>0</v>
          </cell>
          <cell r="J5346">
            <v>3432000</v>
          </cell>
        </row>
        <row r="5347">
          <cell r="A5347" t="str">
            <v>P80618</v>
          </cell>
          <cell r="B5347" t="str">
            <v>SRI HANDAYANI</v>
          </cell>
          <cell r="C5347" t="str">
            <v>16210</v>
          </cell>
          <cell r="D5347">
            <v>1425000</v>
          </cell>
          <cell r="E5347">
            <v>142500</v>
          </cell>
          <cell r="F5347">
            <v>142500</v>
          </cell>
          <cell r="G5347">
            <v>300000</v>
          </cell>
          <cell r="H5347">
            <v>0</v>
          </cell>
          <cell r="I5347">
            <v>825000</v>
          </cell>
          <cell r="J5347">
            <v>2329000</v>
          </cell>
        </row>
        <row r="5348">
          <cell r="A5348" t="str">
            <v>P80929</v>
          </cell>
          <cell r="B5348" t="str">
            <v>NOVIA ASLINDA, SE</v>
          </cell>
          <cell r="C5348" t="str">
            <v>16210</v>
          </cell>
          <cell r="D5348">
            <v>1523000</v>
          </cell>
          <cell r="E5348">
            <v>152300</v>
          </cell>
          <cell r="F5348">
            <v>76150</v>
          </cell>
          <cell r="G5348">
            <v>225000</v>
          </cell>
          <cell r="H5348">
            <v>0</v>
          </cell>
          <cell r="I5348">
            <v>825000</v>
          </cell>
          <cell r="J5348">
            <v>2407000</v>
          </cell>
        </row>
        <row r="5349">
          <cell r="A5349" t="str">
            <v>P81058</v>
          </cell>
          <cell r="B5349" t="str">
            <v>RIRI ERLITA, SH</v>
          </cell>
          <cell r="C5349" t="str">
            <v>16210</v>
          </cell>
          <cell r="D5349">
            <v>1523000</v>
          </cell>
          <cell r="E5349">
            <v>0</v>
          </cell>
          <cell r="F5349">
            <v>76150</v>
          </cell>
          <cell r="G5349">
            <v>150000</v>
          </cell>
          <cell r="H5349">
            <v>0</v>
          </cell>
          <cell r="I5349">
            <v>550000</v>
          </cell>
          <cell r="J5349">
            <v>2407000</v>
          </cell>
        </row>
        <row r="5350">
          <cell r="A5350" t="str">
            <v>P81131</v>
          </cell>
          <cell r="B5350" t="str">
            <v>A.  MUKHLIS</v>
          </cell>
          <cell r="C5350" t="str">
            <v>16210</v>
          </cell>
          <cell r="D5350">
            <v>1377000</v>
          </cell>
          <cell r="E5350">
            <v>133000</v>
          </cell>
          <cell r="F5350">
            <v>133000</v>
          </cell>
          <cell r="G5350">
            <v>300000</v>
          </cell>
          <cell r="H5350">
            <v>0</v>
          </cell>
          <cell r="I5350">
            <v>0</v>
          </cell>
          <cell r="J5350">
            <v>2329000</v>
          </cell>
        </row>
        <row r="5351">
          <cell r="A5351" t="str">
            <v>P81309</v>
          </cell>
          <cell r="B5351" t="str">
            <v>SISWANTO</v>
          </cell>
          <cell r="C5351" t="str">
            <v>16210</v>
          </cell>
          <cell r="D5351">
            <v>1207000</v>
          </cell>
          <cell r="E5351">
            <v>120700</v>
          </cell>
          <cell r="F5351">
            <v>120700</v>
          </cell>
          <cell r="G5351">
            <v>300000</v>
          </cell>
          <cell r="H5351">
            <v>0</v>
          </cell>
          <cell r="I5351">
            <v>396000</v>
          </cell>
          <cell r="J5351">
            <v>2093000</v>
          </cell>
        </row>
        <row r="5352">
          <cell r="A5352" t="str">
            <v>P82536</v>
          </cell>
          <cell r="B5352" t="str">
            <v>LEONARD AGUSTINUS H. SIMANJUNTAK, SE.</v>
          </cell>
          <cell r="C5352" t="str">
            <v>16210</v>
          </cell>
          <cell r="D5352">
            <v>1422000</v>
          </cell>
          <cell r="E5352">
            <v>0</v>
          </cell>
          <cell r="F5352">
            <v>0</v>
          </cell>
          <cell r="G5352">
            <v>75000</v>
          </cell>
          <cell r="H5352">
            <v>0</v>
          </cell>
          <cell r="I5352">
            <v>550000</v>
          </cell>
          <cell r="J5352">
            <v>2407000</v>
          </cell>
        </row>
        <row r="5353">
          <cell r="A5353" t="str">
            <v>P82601</v>
          </cell>
          <cell r="B5353" t="str">
            <v>ASTI LESTARI</v>
          </cell>
          <cell r="C5353" t="str">
            <v>16210</v>
          </cell>
          <cell r="D5353">
            <v>1164000</v>
          </cell>
          <cell r="E5353">
            <v>0</v>
          </cell>
          <cell r="F5353">
            <v>0</v>
          </cell>
          <cell r="G5353">
            <v>75000</v>
          </cell>
          <cell r="H5353">
            <v>0</v>
          </cell>
          <cell r="I5353">
            <v>550000</v>
          </cell>
          <cell r="J5353">
            <v>2065000</v>
          </cell>
        </row>
        <row r="5354">
          <cell r="A5354" t="str">
            <v>P83831</v>
          </cell>
          <cell r="B5354" t="str">
            <v>RAHADYAN PROBO T</v>
          </cell>
          <cell r="C5354" t="str">
            <v>16210</v>
          </cell>
          <cell r="D5354">
            <v>946400</v>
          </cell>
          <cell r="E5354">
            <v>0</v>
          </cell>
          <cell r="F5354">
            <v>0</v>
          </cell>
          <cell r="G5354">
            <v>75000</v>
          </cell>
          <cell r="H5354">
            <v>0</v>
          </cell>
          <cell r="I5354">
            <v>0</v>
          </cell>
          <cell r="J5354">
            <v>1560800</v>
          </cell>
        </row>
        <row r="5355">
          <cell r="A5355" t="str">
            <v>P83836</v>
          </cell>
          <cell r="B5355" t="str">
            <v>ANDHARINING NAWA P</v>
          </cell>
          <cell r="C5355" t="str">
            <v>16210</v>
          </cell>
          <cell r="D5355">
            <v>946400</v>
          </cell>
          <cell r="E5355">
            <v>0</v>
          </cell>
          <cell r="F5355">
            <v>0</v>
          </cell>
          <cell r="G5355">
            <v>75000</v>
          </cell>
          <cell r="H5355">
            <v>0</v>
          </cell>
          <cell r="I5355">
            <v>0</v>
          </cell>
          <cell r="J5355">
            <v>1560800</v>
          </cell>
        </row>
        <row r="5356">
          <cell r="A5356" t="str">
            <v>P83837</v>
          </cell>
          <cell r="B5356" t="str">
            <v>FEBRIANA LESTARI</v>
          </cell>
          <cell r="C5356" t="str">
            <v>16210</v>
          </cell>
          <cell r="D5356">
            <v>946400</v>
          </cell>
          <cell r="E5356">
            <v>0</v>
          </cell>
          <cell r="F5356">
            <v>0</v>
          </cell>
          <cell r="G5356">
            <v>75000</v>
          </cell>
          <cell r="H5356">
            <v>0</v>
          </cell>
          <cell r="I5356">
            <v>396000</v>
          </cell>
          <cell r="J5356">
            <v>1560800</v>
          </cell>
        </row>
        <row r="5357">
          <cell r="A5357" t="str">
            <v>P83838</v>
          </cell>
          <cell r="B5357" t="str">
            <v>DIAN ARYANTI</v>
          </cell>
          <cell r="C5357" t="str">
            <v>16210</v>
          </cell>
          <cell r="D5357">
            <v>946400</v>
          </cell>
          <cell r="E5357">
            <v>0</v>
          </cell>
          <cell r="F5357">
            <v>0</v>
          </cell>
          <cell r="G5357">
            <v>75000</v>
          </cell>
          <cell r="H5357">
            <v>0</v>
          </cell>
          <cell r="I5357">
            <v>396000</v>
          </cell>
          <cell r="J5357">
            <v>1560800</v>
          </cell>
        </row>
        <row r="5358">
          <cell r="A5358" t="str">
            <v>P78589</v>
          </cell>
          <cell r="B5358" t="str">
            <v>FAJAR RIYANTO</v>
          </cell>
          <cell r="C5358" t="str">
            <v>16220</v>
          </cell>
          <cell r="D5358">
            <v>1930000</v>
          </cell>
          <cell r="E5358">
            <v>193000</v>
          </cell>
          <cell r="F5358">
            <v>193000</v>
          </cell>
          <cell r="G5358">
            <v>300000</v>
          </cell>
          <cell r="H5358">
            <v>1500000</v>
          </cell>
          <cell r="I5358">
            <v>0</v>
          </cell>
          <cell r="J5358">
            <v>3300000</v>
          </cell>
        </row>
        <row r="5359">
          <cell r="A5359" t="str">
            <v>P79934</v>
          </cell>
          <cell r="B5359" t="str">
            <v>IPNU PURWANTO</v>
          </cell>
          <cell r="C5359" t="str">
            <v>16220</v>
          </cell>
          <cell r="D5359">
            <v>1744000</v>
          </cell>
          <cell r="E5359">
            <v>174400</v>
          </cell>
          <cell r="F5359">
            <v>174400</v>
          </cell>
          <cell r="G5359">
            <v>300000</v>
          </cell>
          <cell r="H5359">
            <v>0</v>
          </cell>
          <cell r="I5359">
            <v>825000</v>
          </cell>
          <cell r="J5359">
            <v>2295000</v>
          </cell>
        </row>
        <row r="5360">
          <cell r="A5360" t="str">
            <v>P82031</v>
          </cell>
          <cell r="B5360" t="str">
            <v>MUHAMMAD MUDORI</v>
          </cell>
          <cell r="C5360" t="str">
            <v>16220</v>
          </cell>
          <cell r="D5360">
            <v>1164000</v>
          </cell>
          <cell r="E5360">
            <v>116400</v>
          </cell>
          <cell r="F5360">
            <v>116400</v>
          </cell>
          <cell r="G5360">
            <v>300000</v>
          </cell>
          <cell r="H5360">
            <v>0</v>
          </cell>
          <cell r="I5360">
            <v>825000</v>
          </cell>
          <cell r="J5360">
            <v>2004000</v>
          </cell>
        </row>
        <row r="5361">
          <cell r="A5361" t="str">
            <v>P83178</v>
          </cell>
          <cell r="B5361" t="str">
            <v>RIANDHIKA MEGAH JAYA MAHARDANI</v>
          </cell>
          <cell r="C5361" t="str">
            <v>16220</v>
          </cell>
          <cell r="D5361">
            <v>1145000</v>
          </cell>
          <cell r="E5361">
            <v>0</v>
          </cell>
          <cell r="F5361">
            <v>0</v>
          </cell>
          <cell r="G5361">
            <v>75000</v>
          </cell>
          <cell r="H5361">
            <v>0</v>
          </cell>
          <cell r="I5361">
            <v>407000</v>
          </cell>
          <cell r="J5361">
            <v>1746000</v>
          </cell>
        </row>
        <row r="5362">
          <cell r="A5362" t="str">
            <v>P83727</v>
          </cell>
          <cell r="B5362" t="str">
            <v>BAYU TRIHAPSORO N W</v>
          </cell>
          <cell r="C5362" t="str">
            <v>16220</v>
          </cell>
          <cell r="D5362">
            <v>946400</v>
          </cell>
          <cell r="E5362">
            <v>0</v>
          </cell>
          <cell r="F5362">
            <v>0</v>
          </cell>
          <cell r="G5362">
            <v>75000</v>
          </cell>
          <cell r="H5362">
            <v>0</v>
          </cell>
          <cell r="I5362">
            <v>0</v>
          </cell>
          <cell r="J5362">
            <v>1447200</v>
          </cell>
        </row>
        <row r="5363">
          <cell r="A5363" t="str">
            <v>P83728</v>
          </cell>
          <cell r="B5363" t="str">
            <v>DHINA FATMAWATI</v>
          </cell>
          <cell r="C5363" t="str">
            <v>16220</v>
          </cell>
          <cell r="D5363">
            <v>946400</v>
          </cell>
          <cell r="E5363">
            <v>0</v>
          </cell>
          <cell r="F5363">
            <v>0</v>
          </cell>
          <cell r="G5363">
            <v>75000</v>
          </cell>
          <cell r="H5363">
            <v>0</v>
          </cell>
          <cell r="I5363">
            <v>297000</v>
          </cell>
          <cell r="J5363">
            <v>1447200</v>
          </cell>
        </row>
        <row r="5364">
          <cell r="A5364" t="str">
            <v>P50094</v>
          </cell>
          <cell r="B5364" t="str">
            <v>SUMESI BUNHARSO, S.E.</v>
          </cell>
          <cell r="C5364" t="str">
            <v>16230</v>
          </cell>
          <cell r="D5364">
            <v>2211000</v>
          </cell>
          <cell r="E5364">
            <v>221100</v>
          </cell>
          <cell r="F5364">
            <v>110550</v>
          </cell>
          <cell r="G5364">
            <v>225000</v>
          </cell>
          <cell r="H5364">
            <v>1500000</v>
          </cell>
          <cell r="I5364">
            <v>0</v>
          </cell>
          <cell r="J5364">
            <v>3168000</v>
          </cell>
        </row>
        <row r="5365">
          <cell r="A5365" t="str">
            <v>P54161</v>
          </cell>
          <cell r="B5365" t="str">
            <v>HASAN BASRI</v>
          </cell>
          <cell r="C5365" t="str">
            <v>16230</v>
          </cell>
          <cell r="D5365">
            <v>2215000</v>
          </cell>
          <cell r="E5365">
            <v>221500</v>
          </cell>
          <cell r="F5365">
            <v>110750</v>
          </cell>
          <cell r="G5365">
            <v>225000</v>
          </cell>
          <cell r="H5365">
            <v>0</v>
          </cell>
          <cell r="I5365">
            <v>0</v>
          </cell>
          <cell r="J5365">
            <v>2062000</v>
          </cell>
        </row>
        <row r="5366">
          <cell r="A5366" t="str">
            <v>P54300</v>
          </cell>
          <cell r="B5366" t="str">
            <v>HUSNY</v>
          </cell>
          <cell r="C5366" t="str">
            <v>16230</v>
          </cell>
          <cell r="D5366">
            <v>2144000</v>
          </cell>
          <cell r="E5366">
            <v>214400</v>
          </cell>
          <cell r="F5366">
            <v>214400</v>
          </cell>
          <cell r="G5366">
            <v>300000</v>
          </cell>
          <cell r="H5366">
            <v>0</v>
          </cell>
          <cell r="I5366">
            <v>352000</v>
          </cell>
          <cell r="J5366">
            <v>2295000</v>
          </cell>
        </row>
        <row r="5367">
          <cell r="A5367" t="str">
            <v>P54481</v>
          </cell>
          <cell r="B5367" t="str">
            <v>HOPNER SIHOMBING, DRS</v>
          </cell>
          <cell r="C5367" t="str">
            <v>16230</v>
          </cell>
          <cell r="D5367">
            <v>2527000</v>
          </cell>
          <cell r="E5367">
            <v>252700</v>
          </cell>
          <cell r="F5367">
            <v>252700</v>
          </cell>
          <cell r="G5367">
            <v>300000</v>
          </cell>
          <cell r="H5367">
            <v>2100000</v>
          </cell>
          <cell r="I5367">
            <v>0</v>
          </cell>
          <cell r="J5367">
            <v>3828000</v>
          </cell>
        </row>
        <row r="5368">
          <cell r="A5368" t="str">
            <v>P54490</v>
          </cell>
          <cell r="B5368" t="str">
            <v>TOTO SUPARTO</v>
          </cell>
          <cell r="C5368" t="str">
            <v>16230</v>
          </cell>
          <cell r="D5368">
            <v>2288000</v>
          </cell>
          <cell r="E5368">
            <v>228800</v>
          </cell>
          <cell r="F5368">
            <v>228800</v>
          </cell>
          <cell r="G5368">
            <v>300000</v>
          </cell>
          <cell r="H5368">
            <v>0</v>
          </cell>
          <cell r="I5368">
            <v>825000</v>
          </cell>
          <cell r="J5368">
            <v>2440000</v>
          </cell>
        </row>
        <row r="5369">
          <cell r="A5369" t="str">
            <v>P80329</v>
          </cell>
          <cell r="B5369" t="str">
            <v>HENDARWIN</v>
          </cell>
          <cell r="C5369" t="str">
            <v>16230</v>
          </cell>
          <cell r="D5369">
            <v>1632000</v>
          </cell>
          <cell r="E5369">
            <v>163200</v>
          </cell>
          <cell r="F5369">
            <v>81600</v>
          </cell>
          <cell r="G5369">
            <v>225000</v>
          </cell>
          <cell r="H5369">
            <v>0</v>
          </cell>
          <cell r="I5369">
            <v>585000</v>
          </cell>
          <cell r="J5369">
            <v>2222000</v>
          </cell>
        </row>
        <row r="5370">
          <cell r="A5370" t="str">
            <v>P80959</v>
          </cell>
          <cell r="B5370" t="str">
            <v>LILIK SURYANTO, SE</v>
          </cell>
          <cell r="C5370" t="str">
            <v>16230</v>
          </cell>
          <cell r="D5370">
            <v>1738000</v>
          </cell>
          <cell r="E5370">
            <v>173800</v>
          </cell>
          <cell r="F5370">
            <v>173800</v>
          </cell>
          <cell r="G5370">
            <v>300000</v>
          </cell>
          <cell r="H5370">
            <v>0</v>
          </cell>
          <cell r="I5370">
            <v>605000</v>
          </cell>
          <cell r="J5370">
            <v>2024000</v>
          </cell>
        </row>
        <row r="5371">
          <cell r="A5371" t="str">
            <v>P81311</v>
          </cell>
          <cell r="B5371" t="str">
            <v>NOVI LISNAWATI</v>
          </cell>
          <cell r="C5371" t="str">
            <v>16230</v>
          </cell>
          <cell r="D5371">
            <v>1207000</v>
          </cell>
          <cell r="E5371">
            <v>0</v>
          </cell>
          <cell r="F5371">
            <v>0</v>
          </cell>
          <cell r="G5371">
            <v>75000</v>
          </cell>
          <cell r="H5371">
            <v>0</v>
          </cell>
          <cell r="I5371">
            <v>0</v>
          </cell>
          <cell r="J5371">
            <v>1932000</v>
          </cell>
        </row>
        <row r="5372">
          <cell r="A5372" t="str">
            <v>P81365</v>
          </cell>
          <cell r="B5372" t="str">
            <v>YUNI SISWATI</v>
          </cell>
          <cell r="C5372" t="str">
            <v>16230</v>
          </cell>
          <cell r="D5372">
            <v>1387000</v>
          </cell>
          <cell r="E5372">
            <v>138700</v>
          </cell>
          <cell r="F5372">
            <v>138700</v>
          </cell>
          <cell r="G5372">
            <v>300000</v>
          </cell>
          <cell r="H5372">
            <v>0</v>
          </cell>
          <cell r="I5372">
            <v>495000</v>
          </cell>
          <cell r="J5372">
            <v>2004000</v>
          </cell>
        </row>
        <row r="5373">
          <cell r="A5373" t="str">
            <v>P82762</v>
          </cell>
          <cell r="B5373" t="str">
            <v>PURWADHONA YUNARTO,SE</v>
          </cell>
          <cell r="C5373" t="str">
            <v>16230</v>
          </cell>
          <cell r="D5373">
            <v>1202000</v>
          </cell>
          <cell r="E5373">
            <v>0</v>
          </cell>
          <cell r="F5373">
            <v>0</v>
          </cell>
          <cell r="G5373">
            <v>75000</v>
          </cell>
          <cell r="H5373">
            <v>0</v>
          </cell>
          <cell r="I5373">
            <v>825000</v>
          </cell>
          <cell r="J5373">
            <v>2077000</v>
          </cell>
        </row>
        <row r="5374">
          <cell r="A5374" t="str">
            <v>P83760</v>
          </cell>
          <cell r="B5374" t="str">
            <v>SUMARYADI</v>
          </cell>
          <cell r="C5374" t="str">
            <v>16230</v>
          </cell>
          <cell r="D5374">
            <v>946400</v>
          </cell>
          <cell r="E5374">
            <v>0</v>
          </cell>
          <cell r="F5374">
            <v>0</v>
          </cell>
          <cell r="G5374">
            <v>75000</v>
          </cell>
          <cell r="H5374">
            <v>0</v>
          </cell>
          <cell r="I5374">
            <v>0</v>
          </cell>
          <cell r="J5374">
            <v>1447200</v>
          </cell>
        </row>
        <row r="5375">
          <cell r="A5375" t="str">
            <v>P83761</v>
          </cell>
          <cell r="B5375" t="str">
            <v>DINNI EMALIA</v>
          </cell>
          <cell r="C5375" t="str">
            <v>16230</v>
          </cell>
          <cell r="D5375">
            <v>946400</v>
          </cell>
          <cell r="E5375">
            <v>0</v>
          </cell>
          <cell r="F5375">
            <v>0</v>
          </cell>
          <cell r="G5375">
            <v>75000</v>
          </cell>
          <cell r="H5375">
            <v>0</v>
          </cell>
          <cell r="I5375">
            <v>352000</v>
          </cell>
          <cell r="J5375">
            <v>1447200</v>
          </cell>
        </row>
        <row r="5376">
          <cell r="A5376" t="str">
            <v>P83762</v>
          </cell>
          <cell r="B5376" t="str">
            <v>SURYO NUGROHO JATI</v>
          </cell>
          <cell r="C5376" t="str">
            <v>16230</v>
          </cell>
          <cell r="D5376">
            <v>946400</v>
          </cell>
          <cell r="E5376">
            <v>0</v>
          </cell>
          <cell r="F5376">
            <v>0</v>
          </cell>
          <cell r="G5376">
            <v>75000</v>
          </cell>
          <cell r="H5376">
            <v>0</v>
          </cell>
          <cell r="I5376">
            <v>0</v>
          </cell>
          <cell r="J5376">
            <v>1447200</v>
          </cell>
        </row>
        <row r="5377">
          <cell r="A5377" t="str">
            <v>P54324</v>
          </cell>
          <cell r="B5377" t="str">
            <v>MOCH. AZWAR, H.S.E.</v>
          </cell>
          <cell r="C5377" t="str">
            <v>16240</v>
          </cell>
          <cell r="D5377">
            <v>2442000</v>
          </cell>
          <cell r="E5377">
            <v>244200</v>
          </cell>
          <cell r="F5377">
            <v>244200</v>
          </cell>
          <cell r="G5377">
            <v>300000</v>
          </cell>
          <cell r="H5377">
            <v>2100000</v>
          </cell>
          <cell r="I5377">
            <v>0</v>
          </cell>
          <cell r="J5377">
            <v>4934000</v>
          </cell>
        </row>
        <row r="5378">
          <cell r="A5378" t="str">
            <v>P77369</v>
          </cell>
          <cell r="B5378" t="str">
            <v>DASRIL, S.E.</v>
          </cell>
          <cell r="C5378" t="str">
            <v>16240</v>
          </cell>
          <cell r="D5378">
            <v>1927000</v>
          </cell>
          <cell r="E5378">
            <v>192700</v>
          </cell>
          <cell r="F5378">
            <v>192700</v>
          </cell>
          <cell r="G5378">
            <v>300000</v>
          </cell>
          <cell r="H5378">
            <v>1500000</v>
          </cell>
          <cell r="I5378">
            <v>0</v>
          </cell>
          <cell r="J5378">
            <v>3432000</v>
          </cell>
        </row>
        <row r="5379">
          <cell r="A5379" t="str">
            <v>P78916</v>
          </cell>
          <cell r="B5379" t="str">
            <v>PUJI WIDODO, SE</v>
          </cell>
          <cell r="C5379" t="str">
            <v>16240</v>
          </cell>
          <cell r="D5379">
            <v>1865000</v>
          </cell>
          <cell r="E5379">
            <v>186500</v>
          </cell>
          <cell r="F5379">
            <v>186500</v>
          </cell>
          <cell r="G5379">
            <v>300000</v>
          </cell>
          <cell r="H5379">
            <v>1500000</v>
          </cell>
          <cell r="I5379">
            <v>0</v>
          </cell>
          <cell r="J5379">
            <v>3432000</v>
          </cell>
        </row>
        <row r="5380">
          <cell r="A5380" t="str">
            <v>P80002</v>
          </cell>
          <cell r="B5380" t="str">
            <v>SRI REZEKI MURYANINGSIH</v>
          </cell>
          <cell r="C5380" t="str">
            <v>16240</v>
          </cell>
          <cell r="D5380">
            <v>1744000</v>
          </cell>
          <cell r="E5380">
            <v>174400</v>
          </cell>
          <cell r="F5380">
            <v>87200</v>
          </cell>
          <cell r="G5380">
            <v>225000</v>
          </cell>
          <cell r="H5380">
            <v>0</v>
          </cell>
          <cell r="I5380">
            <v>715000</v>
          </cell>
          <cell r="J5380">
            <v>2486000</v>
          </cell>
        </row>
        <row r="5381">
          <cell r="A5381" t="str">
            <v>P81143</v>
          </cell>
          <cell r="B5381" t="str">
            <v>AGUS ARANTES, A.MD</v>
          </cell>
          <cell r="C5381" t="str">
            <v>16240</v>
          </cell>
          <cell r="D5381">
            <v>1377000</v>
          </cell>
          <cell r="E5381">
            <v>137700</v>
          </cell>
          <cell r="F5381">
            <v>137700</v>
          </cell>
          <cell r="G5381">
            <v>300000</v>
          </cell>
          <cell r="H5381">
            <v>0</v>
          </cell>
          <cell r="I5381">
            <v>825000</v>
          </cell>
          <cell r="J5381">
            <v>2329000</v>
          </cell>
        </row>
        <row r="5382">
          <cell r="A5382" t="str">
            <v>P81645</v>
          </cell>
          <cell r="B5382" t="str">
            <v>PAIJO</v>
          </cell>
          <cell r="C5382" t="str">
            <v>16240</v>
          </cell>
          <cell r="D5382">
            <v>1166000</v>
          </cell>
          <cell r="E5382">
            <v>116600</v>
          </cell>
          <cell r="F5382">
            <v>58300</v>
          </cell>
          <cell r="G5382">
            <v>225000</v>
          </cell>
          <cell r="H5382">
            <v>0</v>
          </cell>
          <cell r="I5382">
            <v>319000</v>
          </cell>
          <cell r="J5382">
            <v>1785000</v>
          </cell>
        </row>
        <row r="5383">
          <cell r="A5383" t="str">
            <v>P82027</v>
          </cell>
          <cell r="B5383" t="str">
            <v>ANTONIUS CHRISMA TESTIANA</v>
          </cell>
          <cell r="C5383" t="str">
            <v>16240</v>
          </cell>
          <cell r="D5383">
            <v>1164000</v>
          </cell>
          <cell r="E5383">
            <v>116400</v>
          </cell>
          <cell r="F5383">
            <v>0</v>
          </cell>
          <cell r="G5383">
            <v>150000</v>
          </cell>
          <cell r="H5383">
            <v>0</v>
          </cell>
          <cell r="I5383">
            <v>374000</v>
          </cell>
          <cell r="J5383">
            <v>2171000</v>
          </cell>
        </row>
        <row r="5384">
          <cell r="A5384" t="str">
            <v>P82730</v>
          </cell>
          <cell r="B5384" t="str">
            <v>PRIMAYUNITA RAHMAWATI, S.P.</v>
          </cell>
          <cell r="C5384" t="str">
            <v>16240</v>
          </cell>
          <cell r="D5384">
            <v>1052000</v>
          </cell>
          <cell r="E5384">
            <v>0</v>
          </cell>
          <cell r="F5384">
            <v>0</v>
          </cell>
          <cell r="G5384">
            <v>75000</v>
          </cell>
          <cell r="H5384">
            <v>0</v>
          </cell>
          <cell r="I5384">
            <v>374000</v>
          </cell>
          <cell r="J5384">
            <v>1990000</v>
          </cell>
        </row>
        <row r="5385">
          <cell r="A5385" t="str">
            <v>P83158</v>
          </cell>
          <cell r="B5385" t="str">
            <v>ABDULAH PERDAMAIAN</v>
          </cell>
          <cell r="C5385" t="str">
            <v>16240</v>
          </cell>
          <cell r="D5385">
            <v>1145000</v>
          </cell>
          <cell r="E5385">
            <v>0</v>
          </cell>
          <cell r="F5385">
            <v>0</v>
          </cell>
          <cell r="G5385">
            <v>75000</v>
          </cell>
          <cell r="H5385">
            <v>0</v>
          </cell>
          <cell r="I5385">
            <v>550000</v>
          </cell>
          <cell r="J5385">
            <v>1883000</v>
          </cell>
        </row>
        <row r="5386">
          <cell r="A5386" t="str">
            <v>P83709</v>
          </cell>
          <cell r="B5386" t="str">
            <v>NOPFIFTEEN G</v>
          </cell>
          <cell r="C5386" t="str">
            <v>16240</v>
          </cell>
          <cell r="D5386">
            <v>946400</v>
          </cell>
          <cell r="E5386">
            <v>0</v>
          </cell>
          <cell r="F5386">
            <v>0</v>
          </cell>
          <cell r="G5386">
            <v>75000</v>
          </cell>
          <cell r="H5386">
            <v>0</v>
          </cell>
          <cell r="I5386">
            <v>0</v>
          </cell>
          <cell r="J5386">
            <v>1560800</v>
          </cell>
        </row>
        <row r="5387">
          <cell r="A5387" t="str">
            <v>P83710</v>
          </cell>
          <cell r="B5387" t="str">
            <v>HARIS AFRI SURAHMAN</v>
          </cell>
          <cell r="C5387" t="str">
            <v>16240</v>
          </cell>
          <cell r="D5387">
            <v>946400</v>
          </cell>
          <cell r="E5387">
            <v>0</v>
          </cell>
          <cell r="F5387">
            <v>0</v>
          </cell>
          <cell r="G5387">
            <v>75000</v>
          </cell>
          <cell r="H5387">
            <v>0</v>
          </cell>
          <cell r="I5387">
            <v>0</v>
          </cell>
          <cell r="J5387">
            <v>1560800</v>
          </cell>
        </row>
        <row r="5388">
          <cell r="A5388" t="str">
            <v>P83711</v>
          </cell>
          <cell r="B5388" t="str">
            <v>ARIF MUSTOFA</v>
          </cell>
          <cell r="C5388" t="str">
            <v>16240</v>
          </cell>
          <cell r="D5388">
            <v>946400</v>
          </cell>
          <cell r="E5388">
            <v>0</v>
          </cell>
          <cell r="F5388">
            <v>0</v>
          </cell>
          <cell r="G5388">
            <v>75000</v>
          </cell>
          <cell r="H5388">
            <v>0</v>
          </cell>
          <cell r="I5388">
            <v>0</v>
          </cell>
          <cell r="J5388">
            <v>1560800</v>
          </cell>
        </row>
        <row r="5389">
          <cell r="A5389" t="str">
            <v>P77337</v>
          </cell>
          <cell r="B5389" t="str">
            <v>SURYATI</v>
          </cell>
          <cell r="C5389" t="str">
            <v>16250</v>
          </cell>
          <cell r="D5389">
            <v>1689000</v>
          </cell>
          <cell r="E5389">
            <v>168900</v>
          </cell>
          <cell r="F5389">
            <v>168900</v>
          </cell>
          <cell r="G5389">
            <v>300000</v>
          </cell>
          <cell r="H5389">
            <v>0</v>
          </cell>
          <cell r="I5389">
            <v>297000</v>
          </cell>
          <cell r="J5389">
            <v>2407000</v>
          </cell>
        </row>
        <row r="5390">
          <cell r="A5390" t="str">
            <v>P78907</v>
          </cell>
          <cell r="B5390" t="str">
            <v>AGUSTARI</v>
          </cell>
          <cell r="C5390" t="str">
            <v>16250</v>
          </cell>
          <cell r="D5390">
            <v>1927000</v>
          </cell>
          <cell r="E5390">
            <v>192700</v>
          </cell>
          <cell r="F5390">
            <v>192700</v>
          </cell>
          <cell r="G5390">
            <v>300000</v>
          </cell>
          <cell r="H5390">
            <v>1500000</v>
          </cell>
          <cell r="I5390">
            <v>0</v>
          </cell>
          <cell r="J5390">
            <v>3575000</v>
          </cell>
        </row>
        <row r="5391">
          <cell r="A5391" t="str">
            <v>P79530</v>
          </cell>
          <cell r="B5391" t="str">
            <v>ADJI SETIADI, SE</v>
          </cell>
          <cell r="C5391" t="str">
            <v>16250</v>
          </cell>
          <cell r="D5391">
            <v>1686000</v>
          </cell>
          <cell r="E5391">
            <v>168600</v>
          </cell>
          <cell r="F5391">
            <v>168600</v>
          </cell>
          <cell r="G5391">
            <v>300000</v>
          </cell>
          <cell r="H5391">
            <v>0</v>
          </cell>
          <cell r="I5391">
            <v>825000</v>
          </cell>
          <cell r="J5391">
            <v>2486000</v>
          </cell>
        </row>
        <row r="5392">
          <cell r="A5392" t="str">
            <v>P81255</v>
          </cell>
          <cell r="B5392" t="str">
            <v>AGUS SUPRIYATNO</v>
          </cell>
          <cell r="C5392" t="str">
            <v>16250</v>
          </cell>
          <cell r="D5392">
            <v>1207000</v>
          </cell>
          <cell r="E5392">
            <v>120700</v>
          </cell>
          <cell r="F5392">
            <v>120700</v>
          </cell>
          <cell r="G5392">
            <v>300000</v>
          </cell>
          <cell r="H5392">
            <v>0</v>
          </cell>
          <cell r="I5392">
            <v>0</v>
          </cell>
          <cell r="J5392">
            <v>2093000</v>
          </cell>
        </row>
        <row r="5393">
          <cell r="A5393" t="str">
            <v>P83172</v>
          </cell>
          <cell r="B5393" t="str">
            <v>HASAN BASRI ATMAWIJAYA</v>
          </cell>
          <cell r="C5393" t="str">
            <v>16250</v>
          </cell>
          <cell r="D5393">
            <v>1145000</v>
          </cell>
          <cell r="E5393">
            <v>0</v>
          </cell>
          <cell r="F5393">
            <v>0</v>
          </cell>
          <cell r="G5393">
            <v>75000</v>
          </cell>
          <cell r="H5393">
            <v>0</v>
          </cell>
          <cell r="I5393">
            <v>825000</v>
          </cell>
          <cell r="J5393">
            <v>1883000</v>
          </cell>
        </row>
        <row r="5394">
          <cell r="A5394" t="str">
            <v>P83788</v>
          </cell>
          <cell r="B5394" t="str">
            <v>VINA VITRINA</v>
          </cell>
          <cell r="C5394" t="str">
            <v>16250</v>
          </cell>
          <cell r="D5394">
            <v>946400</v>
          </cell>
          <cell r="E5394">
            <v>0</v>
          </cell>
          <cell r="F5394">
            <v>0</v>
          </cell>
          <cell r="G5394">
            <v>75000</v>
          </cell>
          <cell r="H5394">
            <v>0</v>
          </cell>
          <cell r="I5394">
            <v>0</v>
          </cell>
          <cell r="J5394">
            <v>1560800</v>
          </cell>
        </row>
        <row r="5395">
          <cell r="A5395" t="str">
            <v>P83789</v>
          </cell>
          <cell r="B5395" t="str">
            <v>AHMAD FAHRIZAL</v>
          </cell>
          <cell r="C5395" t="str">
            <v>16250</v>
          </cell>
          <cell r="D5395">
            <v>946400</v>
          </cell>
          <cell r="E5395">
            <v>0</v>
          </cell>
          <cell r="F5395">
            <v>0</v>
          </cell>
          <cell r="G5395">
            <v>75000</v>
          </cell>
          <cell r="H5395">
            <v>0</v>
          </cell>
          <cell r="I5395">
            <v>0</v>
          </cell>
          <cell r="J5395">
            <v>1560800</v>
          </cell>
        </row>
        <row r="5396">
          <cell r="A5396" t="str">
            <v>P83790</v>
          </cell>
          <cell r="B5396" t="str">
            <v>WAHYUDI</v>
          </cell>
          <cell r="C5396" t="str">
            <v>16250</v>
          </cell>
          <cell r="D5396">
            <v>946400</v>
          </cell>
          <cell r="E5396">
            <v>0</v>
          </cell>
          <cell r="F5396">
            <v>0</v>
          </cell>
          <cell r="G5396">
            <v>75000</v>
          </cell>
          <cell r="H5396">
            <v>0</v>
          </cell>
          <cell r="I5396">
            <v>374000</v>
          </cell>
          <cell r="J5396">
            <v>1560800</v>
          </cell>
        </row>
        <row r="5397">
          <cell r="A5397" t="str">
            <v>P62906</v>
          </cell>
          <cell r="B5397" t="str">
            <v>JOKO SUKAMTO</v>
          </cell>
          <cell r="C5397" t="str">
            <v>16260</v>
          </cell>
          <cell r="D5397">
            <v>2136000</v>
          </cell>
          <cell r="E5397">
            <v>213600</v>
          </cell>
          <cell r="F5397">
            <v>213600</v>
          </cell>
          <cell r="G5397">
            <v>300000</v>
          </cell>
          <cell r="H5397">
            <v>1500000</v>
          </cell>
          <cell r="I5397">
            <v>0</v>
          </cell>
          <cell r="J5397">
            <v>3432000</v>
          </cell>
        </row>
        <row r="5398">
          <cell r="A5398" t="str">
            <v>P78573</v>
          </cell>
          <cell r="B5398" t="str">
            <v>KASAH</v>
          </cell>
          <cell r="C5398" t="str">
            <v>16260</v>
          </cell>
          <cell r="D5398">
            <v>1994000</v>
          </cell>
          <cell r="E5398">
            <v>199400</v>
          </cell>
          <cell r="F5398">
            <v>199400</v>
          </cell>
          <cell r="G5398">
            <v>300000</v>
          </cell>
          <cell r="H5398">
            <v>1600000</v>
          </cell>
          <cell r="I5398">
            <v>0</v>
          </cell>
          <cell r="J5398">
            <v>4147000</v>
          </cell>
        </row>
        <row r="5399">
          <cell r="A5399" t="str">
            <v>P80325</v>
          </cell>
          <cell r="B5399" t="str">
            <v>EEM PURNAMAWATI</v>
          </cell>
          <cell r="C5399" t="str">
            <v>16260</v>
          </cell>
          <cell r="D5399">
            <v>1686000</v>
          </cell>
          <cell r="E5399">
            <v>0</v>
          </cell>
          <cell r="F5399">
            <v>0</v>
          </cell>
          <cell r="G5399">
            <v>75000</v>
          </cell>
          <cell r="H5399">
            <v>0</v>
          </cell>
          <cell r="I5399">
            <v>825000</v>
          </cell>
          <cell r="J5399">
            <v>2156000</v>
          </cell>
        </row>
        <row r="5400">
          <cell r="A5400" t="str">
            <v>P81688</v>
          </cell>
          <cell r="B5400" t="str">
            <v>WAHYU KRISMARYANTO</v>
          </cell>
          <cell r="C5400" t="str">
            <v>16260</v>
          </cell>
          <cell r="D5400">
            <v>1204000</v>
          </cell>
          <cell r="E5400">
            <v>120400</v>
          </cell>
          <cell r="F5400">
            <v>60200</v>
          </cell>
          <cell r="G5400">
            <v>225000</v>
          </cell>
          <cell r="H5400">
            <v>0</v>
          </cell>
          <cell r="I5400">
            <v>352000</v>
          </cell>
          <cell r="J5400">
            <v>1883000</v>
          </cell>
        </row>
        <row r="5401">
          <cell r="A5401" t="str">
            <v>P82535</v>
          </cell>
          <cell r="B5401" t="str">
            <v>NOPI ANDRI, SE.</v>
          </cell>
          <cell r="C5401" t="str">
            <v>16260</v>
          </cell>
          <cell r="D5401">
            <v>1422000</v>
          </cell>
          <cell r="E5401">
            <v>0</v>
          </cell>
          <cell r="F5401">
            <v>0</v>
          </cell>
          <cell r="G5401">
            <v>75000</v>
          </cell>
          <cell r="H5401">
            <v>0</v>
          </cell>
          <cell r="I5401">
            <v>495000</v>
          </cell>
          <cell r="J5401">
            <v>2407000</v>
          </cell>
        </row>
        <row r="5402">
          <cell r="A5402" t="str">
            <v>P82751</v>
          </cell>
          <cell r="B5402" t="str">
            <v>RUSLAN ABDUL GANI, SE.</v>
          </cell>
          <cell r="C5402" t="str">
            <v>16260</v>
          </cell>
          <cell r="D5402">
            <v>1052000</v>
          </cell>
          <cell r="E5402">
            <v>105200</v>
          </cell>
          <cell r="F5402">
            <v>52600</v>
          </cell>
          <cell r="G5402">
            <v>225000</v>
          </cell>
          <cell r="H5402">
            <v>0</v>
          </cell>
          <cell r="I5402">
            <v>495000</v>
          </cell>
          <cell r="J5402">
            <v>1815000</v>
          </cell>
        </row>
        <row r="5403">
          <cell r="A5403" t="str">
            <v>P82996</v>
          </cell>
          <cell r="B5403" t="str">
            <v>ANISA SILABI</v>
          </cell>
          <cell r="C5403" t="str">
            <v>16260</v>
          </cell>
          <cell r="D5403">
            <v>1145000</v>
          </cell>
          <cell r="E5403">
            <v>0</v>
          </cell>
          <cell r="F5403">
            <v>0</v>
          </cell>
          <cell r="G5403">
            <v>75000</v>
          </cell>
          <cell r="H5403">
            <v>0</v>
          </cell>
          <cell r="I5403">
            <v>825000</v>
          </cell>
          <cell r="J5403">
            <v>2171000</v>
          </cell>
        </row>
        <row r="5404">
          <cell r="A5404" t="str">
            <v>P83703</v>
          </cell>
          <cell r="B5404" t="str">
            <v>TRI WIDIARTI</v>
          </cell>
          <cell r="C5404" t="str">
            <v>16260</v>
          </cell>
          <cell r="D5404">
            <v>946400</v>
          </cell>
          <cell r="E5404">
            <v>0</v>
          </cell>
          <cell r="F5404">
            <v>0</v>
          </cell>
          <cell r="G5404">
            <v>75000</v>
          </cell>
          <cell r="H5404">
            <v>0</v>
          </cell>
          <cell r="I5404">
            <v>0</v>
          </cell>
          <cell r="J5404">
            <v>1560800</v>
          </cell>
        </row>
        <row r="5405">
          <cell r="A5405" t="str">
            <v>P83704</v>
          </cell>
          <cell r="B5405" t="str">
            <v>HENY DWI PUSPITASARI</v>
          </cell>
          <cell r="C5405" t="str">
            <v>16260</v>
          </cell>
          <cell r="D5405">
            <v>946400</v>
          </cell>
          <cell r="E5405">
            <v>0</v>
          </cell>
          <cell r="F5405">
            <v>0</v>
          </cell>
          <cell r="G5405">
            <v>75000</v>
          </cell>
          <cell r="H5405">
            <v>0</v>
          </cell>
          <cell r="I5405">
            <v>352000</v>
          </cell>
          <cell r="J5405">
            <v>1560800</v>
          </cell>
        </row>
        <row r="5406">
          <cell r="A5406" t="str">
            <v>P83705</v>
          </cell>
          <cell r="B5406" t="str">
            <v>SUTARNO</v>
          </cell>
          <cell r="C5406" t="str">
            <v>16260</v>
          </cell>
          <cell r="D5406">
            <v>946400</v>
          </cell>
          <cell r="E5406">
            <v>0</v>
          </cell>
          <cell r="F5406">
            <v>0</v>
          </cell>
          <cell r="G5406">
            <v>75000</v>
          </cell>
          <cell r="H5406">
            <v>0</v>
          </cell>
          <cell r="I5406">
            <v>0</v>
          </cell>
          <cell r="J5406">
            <v>1560800</v>
          </cell>
        </row>
        <row r="5407">
          <cell r="A5407" t="str">
            <v>P45124</v>
          </cell>
          <cell r="B5407" t="str">
            <v>KASMURI</v>
          </cell>
          <cell r="C5407" t="str">
            <v>16270</v>
          </cell>
          <cell r="D5407">
            <v>2532000</v>
          </cell>
          <cell r="E5407">
            <v>253200</v>
          </cell>
          <cell r="F5407">
            <v>0</v>
          </cell>
          <cell r="G5407">
            <v>150000</v>
          </cell>
          <cell r="H5407">
            <v>1500000</v>
          </cell>
          <cell r="I5407">
            <v>0</v>
          </cell>
          <cell r="J5407">
            <v>3432000</v>
          </cell>
        </row>
        <row r="5408">
          <cell r="A5408" t="str">
            <v>P78631</v>
          </cell>
          <cell r="B5408" t="str">
            <v>MOH. RIDHO SETIJO SASONGKO, SE</v>
          </cell>
          <cell r="C5408" t="str">
            <v>16270</v>
          </cell>
          <cell r="D5408">
            <v>1930000</v>
          </cell>
          <cell r="E5408">
            <v>193000</v>
          </cell>
          <cell r="F5408">
            <v>193000</v>
          </cell>
          <cell r="G5408">
            <v>300000</v>
          </cell>
          <cell r="H5408">
            <v>1500000</v>
          </cell>
          <cell r="I5408">
            <v>0</v>
          </cell>
          <cell r="J5408">
            <v>4147000</v>
          </cell>
        </row>
        <row r="5409">
          <cell r="A5409" t="str">
            <v>P80169</v>
          </cell>
          <cell r="B5409" t="str">
            <v>SUNARYO</v>
          </cell>
          <cell r="C5409" t="str">
            <v>16270</v>
          </cell>
          <cell r="D5409">
            <v>1744000</v>
          </cell>
          <cell r="E5409">
            <v>174400</v>
          </cell>
          <cell r="F5409">
            <v>87200</v>
          </cell>
          <cell r="G5409">
            <v>225000</v>
          </cell>
          <cell r="H5409">
            <v>0</v>
          </cell>
          <cell r="I5409">
            <v>0</v>
          </cell>
          <cell r="J5409">
            <v>2046000</v>
          </cell>
        </row>
        <row r="5410">
          <cell r="A5410" t="str">
            <v>P80633</v>
          </cell>
          <cell r="B5410" t="str">
            <v>ZAINURI</v>
          </cell>
          <cell r="C5410" t="str">
            <v>16270</v>
          </cell>
          <cell r="D5410">
            <v>1333000</v>
          </cell>
          <cell r="E5410">
            <v>133300</v>
          </cell>
          <cell r="F5410">
            <v>133300</v>
          </cell>
          <cell r="G5410">
            <v>300000</v>
          </cell>
          <cell r="H5410">
            <v>0</v>
          </cell>
          <cell r="I5410">
            <v>825000</v>
          </cell>
          <cell r="J5410">
            <v>2250000</v>
          </cell>
        </row>
        <row r="5411">
          <cell r="A5411" t="str">
            <v>P81326</v>
          </cell>
          <cell r="B5411" t="str">
            <v>YUSDINA ROSSY, SE.</v>
          </cell>
          <cell r="C5411" t="str">
            <v>16270</v>
          </cell>
          <cell r="D5411">
            <v>1387000</v>
          </cell>
          <cell r="E5411">
            <v>138700</v>
          </cell>
          <cell r="F5411">
            <v>138700</v>
          </cell>
          <cell r="G5411">
            <v>300000</v>
          </cell>
          <cell r="H5411">
            <v>0</v>
          </cell>
          <cell r="I5411">
            <v>495000</v>
          </cell>
          <cell r="J5411">
            <v>2171000</v>
          </cell>
        </row>
        <row r="5412">
          <cell r="A5412" t="str">
            <v>P82500</v>
          </cell>
          <cell r="B5412" t="str">
            <v>DANANG INDRAPRAJA</v>
          </cell>
          <cell r="C5412" t="str">
            <v>16270</v>
          </cell>
          <cell r="D5412">
            <v>1204000</v>
          </cell>
          <cell r="E5412">
            <v>0</v>
          </cell>
          <cell r="F5412">
            <v>0</v>
          </cell>
          <cell r="G5412">
            <v>75000</v>
          </cell>
          <cell r="H5412">
            <v>0</v>
          </cell>
          <cell r="I5412">
            <v>825000</v>
          </cell>
          <cell r="J5412">
            <v>2171000</v>
          </cell>
        </row>
        <row r="5413">
          <cell r="A5413" t="str">
            <v>P83030</v>
          </cell>
          <cell r="B5413" t="str">
            <v>LIA LESTARI</v>
          </cell>
          <cell r="C5413" t="str">
            <v>16270</v>
          </cell>
          <cell r="D5413">
            <v>1145000</v>
          </cell>
          <cell r="E5413">
            <v>0</v>
          </cell>
          <cell r="F5413">
            <v>0</v>
          </cell>
          <cell r="G5413">
            <v>75000</v>
          </cell>
          <cell r="H5413">
            <v>0</v>
          </cell>
          <cell r="I5413">
            <v>495000</v>
          </cell>
          <cell r="J5413">
            <v>2171000</v>
          </cell>
        </row>
        <row r="5414">
          <cell r="A5414" t="str">
            <v>P83099</v>
          </cell>
          <cell r="B5414" t="str">
            <v>ERNI ANGGREINI</v>
          </cell>
          <cell r="C5414" t="str">
            <v>16270</v>
          </cell>
          <cell r="D5414">
            <v>1145000</v>
          </cell>
          <cell r="E5414">
            <v>0</v>
          </cell>
          <cell r="F5414">
            <v>0</v>
          </cell>
          <cell r="G5414">
            <v>75000</v>
          </cell>
          <cell r="H5414">
            <v>0</v>
          </cell>
          <cell r="I5414">
            <v>352000</v>
          </cell>
          <cell r="J5414">
            <v>2171000</v>
          </cell>
        </row>
        <row r="5415">
          <cell r="A5415" t="str">
            <v>P83782</v>
          </cell>
          <cell r="B5415" t="str">
            <v>DIAH AGUSTINA P</v>
          </cell>
          <cell r="C5415" t="str">
            <v>16270</v>
          </cell>
          <cell r="D5415">
            <v>946400</v>
          </cell>
          <cell r="E5415">
            <v>0</v>
          </cell>
          <cell r="F5415">
            <v>0</v>
          </cell>
          <cell r="G5415">
            <v>75000</v>
          </cell>
          <cell r="H5415">
            <v>0</v>
          </cell>
          <cell r="I5415">
            <v>0</v>
          </cell>
          <cell r="J5415">
            <v>1560800</v>
          </cell>
        </row>
        <row r="5416">
          <cell r="A5416" t="str">
            <v>P83784</v>
          </cell>
          <cell r="B5416" t="str">
            <v>DHUHA AULIA P</v>
          </cell>
          <cell r="C5416" t="str">
            <v>16270</v>
          </cell>
          <cell r="D5416">
            <v>946400</v>
          </cell>
          <cell r="E5416">
            <v>0</v>
          </cell>
          <cell r="F5416">
            <v>0</v>
          </cell>
          <cell r="G5416">
            <v>75000</v>
          </cell>
          <cell r="H5416">
            <v>0</v>
          </cell>
          <cell r="I5416">
            <v>0</v>
          </cell>
          <cell r="J5416">
            <v>1560800</v>
          </cell>
        </row>
        <row r="5417">
          <cell r="A5417" t="str">
            <v>P83814</v>
          </cell>
          <cell r="B5417" t="str">
            <v>BAMBANG PURNOMO</v>
          </cell>
          <cell r="C5417" t="str">
            <v>16270</v>
          </cell>
          <cell r="D5417">
            <v>946400</v>
          </cell>
          <cell r="E5417">
            <v>0</v>
          </cell>
          <cell r="F5417">
            <v>0</v>
          </cell>
          <cell r="G5417">
            <v>75000</v>
          </cell>
          <cell r="H5417">
            <v>0</v>
          </cell>
          <cell r="I5417">
            <v>0</v>
          </cell>
          <cell r="J5417">
            <v>1560800</v>
          </cell>
        </row>
        <row r="5418">
          <cell r="A5418" t="str">
            <v>Q00863</v>
          </cell>
          <cell r="B5418" t="str">
            <v>SITI FEBIYANTINI</v>
          </cell>
          <cell r="C5418" t="str">
            <v>16270</v>
          </cell>
          <cell r="D5418">
            <v>935000</v>
          </cell>
          <cell r="E5418">
            <v>0</v>
          </cell>
          <cell r="F5418">
            <v>0</v>
          </cell>
          <cell r="G5418">
            <v>75000</v>
          </cell>
          <cell r="H5418">
            <v>0</v>
          </cell>
          <cell r="I5418">
            <v>0</v>
          </cell>
          <cell r="J5418">
            <v>1240000</v>
          </cell>
        </row>
        <row r="5419">
          <cell r="A5419" t="str">
            <v>P50098</v>
          </cell>
          <cell r="B5419" t="str">
            <v>TEGUH SUMARSONO</v>
          </cell>
          <cell r="C5419" t="str">
            <v>16280</v>
          </cell>
          <cell r="D5419">
            <v>2211000</v>
          </cell>
          <cell r="E5419">
            <v>221100</v>
          </cell>
          <cell r="F5419">
            <v>331650</v>
          </cell>
          <cell r="G5419">
            <v>375000</v>
          </cell>
          <cell r="H5419">
            <v>1500000</v>
          </cell>
          <cell r="I5419">
            <v>0</v>
          </cell>
          <cell r="J5419">
            <v>3432000</v>
          </cell>
        </row>
        <row r="5420">
          <cell r="A5420" t="str">
            <v>P77034</v>
          </cell>
          <cell r="B5420" t="str">
            <v>SUPRIYADI</v>
          </cell>
          <cell r="C5420" t="str">
            <v>16280</v>
          </cell>
          <cell r="D5420">
            <v>1580000</v>
          </cell>
          <cell r="E5420">
            <v>158000</v>
          </cell>
          <cell r="F5420">
            <v>158000</v>
          </cell>
          <cell r="G5420">
            <v>300000</v>
          </cell>
          <cell r="H5420">
            <v>0</v>
          </cell>
          <cell r="I5420">
            <v>825000</v>
          </cell>
          <cell r="J5420">
            <v>2329000</v>
          </cell>
        </row>
        <row r="5421">
          <cell r="A5421" t="str">
            <v>P78636</v>
          </cell>
          <cell r="B5421" t="str">
            <v>WARSINI</v>
          </cell>
          <cell r="C5421" t="str">
            <v>16280</v>
          </cell>
          <cell r="D5421">
            <v>1930000</v>
          </cell>
          <cell r="E5421">
            <v>193000</v>
          </cell>
          <cell r="F5421">
            <v>193000</v>
          </cell>
          <cell r="G5421">
            <v>300000</v>
          </cell>
          <cell r="H5421">
            <v>1600000</v>
          </cell>
          <cell r="I5421">
            <v>0</v>
          </cell>
          <cell r="J5421">
            <v>4147000</v>
          </cell>
        </row>
        <row r="5422">
          <cell r="A5422" t="str">
            <v>P80634</v>
          </cell>
          <cell r="B5422" t="str">
            <v>SABAR MARBUN</v>
          </cell>
          <cell r="C5422" t="str">
            <v>16280</v>
          </cell>
          <cell r="D5422">
            <v>1333000</v>
          </cell>
          <cell r="E5422">
            <v>133300</v>
          </cell>
          <cell r="F5422">
            <v>0</v>
          </cell>
          <cell r="G5422">
            <v>150000</v>
          </cell>
          <cell r="H5422">
            <v>0</v>
          </cell>
          <cell r="I5422">
            <v>825000</v>
          </cell>
          <cell r="J5422">
            <v>2250000</v>
          </cell>
        </row>
        <row r="5423">
          <cell r="A5423" t="str">
            <v>P81106</v>
          </cell>
          <cell r="B5423" t="str">
            <v>MARINI SUHESTI</v>
          </cell>
          <cell r="C5423" t="str">
            <v>16280</v>
          </cell>
          <cell r="D5423">
            <v>1523000</v>
          </cell>
          <cell r="E5423">
            <v>152300</v>
          </cell>
          <cell r="F5423">
            <v>76150</v>
          </cell>
          <cell r="G5423">
            <v>225000</v>
          </cell>
          <cell r="H5423">
            <v>0</v>
          </cell>
          <cell r="I5423">
            <v>495000</v>
          </cell>
          <cell r="J5423">
            <v>2407000</v>
          </cell>
        </row>
        <row r="5424">
          <cell r="A5424" t="str">
            <v>P81337</v>
          </cell>
          <cell r="B5424" t="str">
            <v>IYAN RUHYANTO</v>
          </cell>
          <cell r="C5424" t="str">
            <v>16280</v>
          </cell>
          <cell r="D5424">
            <v>1207000</v>
          </cell>
          <cell r="E5424">
            <v>120700</v>
          </cell>
          <cell r="F5424">
            <v>120700</v>
          </cell>
          <cell r="G5424">
            <v>300000</v>
          </cell>
          <cell r="H5424">
            <v>0</v>
          </cell>
          <cell r="I5424">
            <v>352000</v>
          </cell>
          <cell r="J5424">
            <v>2093000</v>
          </cell>
        </row>
        <row r="5425">
          <cell r="A5425" t="str">
            <v>P81657</v>
          </cell>
          <cell r="B5425" t="str">
            <v>LISA MINARTI</v>
          </cell>
          <cell r="C5425" t="str">
            <v>16280</v>
          </cell>
          <cell r="D5425">
            <v>1246000</v>
          </cell>
          <cell r="E5425">
            <v>0</v>
          </cell>
          <cell r="F5425">
            <v>0</v>
          </cell>
          <cell r="G5425">
            <v>75000</v>
          </cell>
          <cell r="H5425">
            <v>0</v>
          </cell>
          <cell r="I5425">
            <v>495000</v>
          </cell>
          <cell r="J5425">
            <v>1883000</v>
          </cell>
        </row>
        <row r="5426">
          <cell r="A5426" t="str">
            <v>P83054</v>
          </cell>
          <cell r="B5426" t="str">
            <v>AYU MINNATUL ILAH</v>
          </cell>
          <cell r="C5426" t="str">
            <v>16280</v>
          </cell>
          <cell r="D5426">
            <v>1145000</v>
          </cell>
          <cell r="E5426">
            <v>0</v>
          </cell>
          <cell r="F5426">
            <v>0</v>
          </cell>
          <cell r="G5426">
            <v>75000</v>
          </cell>
          <cell r="H5426">
            <v>0</v>
          </cell>
          <cell r="I5426">
            <v>825000</v>
          </cell>
          <cell r="J5426">
            <v>1883000</v>
          </cell>
        </row>
        <row r="5427">
          <cell r="A5427" t="str">
            <v>P83777</v>
          </cell>
          <cell r="B5427" t="str">
            <v>BUDI PRIANTO</v>
          </cell>
          <cell r="C5427" t="str">
            <v>16280</v>
          </cell>
          <cell r="D5427">
            <v>946400</v>
          </cell>
          <cell r="E5427">
            <v>0</v>
          </cell>
          <cell r="F5427">
            <v>0</v>
          </cell>
          <cell r="G5427">
            <v>75000</v>
          </cell>
          <cell r="H5427">
            <v>0</v>
          </cell>
          <cell r="I5427">
            <v>0</v>
          </cell>
          <cell r="J5427">
            <v>1560800</v>
          </cell>
        </row>
        <row r="5428">
          <cell r="A5428" t="str">
            <v>P83778</v>
          </cell>
          <cell r="B5428" t="str">
            <v>OOS KOSASIH</v>
          </cell>
          <cell r="C5428" t="str">
            <v>16280</v>
          </cell>
          <cell r="D5428">
            <v>946400</v>
          </cell>
          <cell r="E5428">
            <v>0</v>
          </cell>
          <cell r="F5428">
            <v>0</v>
          </cell>
          <cell r="G5428">
            <v>75000</v>
          </cell>
          <cell r="H5428">
            <v>0</v>
          </cell>
          <cell r="I5428">
            <v>352000</v>
          </cell>
          <cell r="J5428">
            <v>1560800</v>
          </cell>
        </row>
        <row r="5429">
          <cell r="A5429" t="str">
            <v>P83779</v>
          </cell>
          <cell r="B5429" t="str">
            <v>SARINO</v>
          </cell>
          <cell r="C5429" t="str">
            <v>16280</v>
          </cell>
          <cell r="D5429">
            <v>946400</v>
          </cell>
          <cell r="E5429">
            <v>0</v>
          </cell>
          <cell r="F5429">
            <v>0</v>
          </cell>
          <cell r="G5429">
            <v>75000</v>
          </cell>
          <cell r="H5429">
            <v>0</v>
          </cell>
          <cell r="I5429">
            <v>0</v>
          </cell>
          <cell r="J5429">
            <v>1560800</v>
          </cell>
        </row>
        <row r="5430">
          <cell r="A5430" t="str">
            <v>P77208</v>
          </cell>
          <cell r="B5430" t="str">
            <v>DEDDY SUDRADJAT, SE</v>
          </cell>
          <cell r="C5430" t="str">
            <v>16290</v>
          </cell>
          <cell r="D5430">
            <v>1865000</v>
          </cell>
          <cell r="E5430">
            <v>186500</v>
          </cell>
          <cell r="F5430">
            <v>186500</v>
          </cell>
          <cell r="G5430">
            <v>300000</v>
          </cell>
          <cell r="H5430">
            <v>1500000</v>
          </cell>
          <cell r="I5430">
            <v>0</v>
          </cell>
          <cell r="J5430">
            <v>3432000</v>
          </cell>
        </row>
        <row r="5431">
          <cell r="A5431" t="str">
            <v>P78875</v>
          </cell>
          <cell r="B5431" t="str">
            <v>UJANG SURYATNA</v>
          </cell>
          <cell r="C5431" t="str">
            <v>16290</v>
          </cell>
          <cell r="D5431">
            <v>1477000</v>
          </cell>
          <cell r="E5431">
            <v>147700</v>
          </cell>
          <cell r="F5431">
            <v>147700</v>
          </cell>
          <cell r="G5431">
            <v>300000</v>
          </cell>
          <cell r="H5431">
            <v>0</v>
          </cell>
          <cell r="I5431">
            <v>319000</v>
          </cell>
          <cell r="J5431">
            <v>2077000</v>
          </cell>
        </row>
        <row r="5432">
          <cell r="A5432" t="str">
            <v>P81259</v>
          </cell>
          <cell r="B5432" t="str">
            <v>JHON HENDRIK PARLINDUNGAN</v>
          </cell>
          <cell r="C5432" t="str">
            <v>16290</v>
          </cell>
          <cell r="D5432">
            <v>1387000</v>
          </cell>
          <cell r="E5432">
            <v>0</v>
          </cell>
          <cell r="F5432">
            <v>0</v>
          </cell>
          <cell r="G5432">
            <v>75000</v>
          </cell>
          <cell r="H5432">
            <v>0</v>
          </cell>
          <cell r="I5432">
            <v>330000</v>
          </cell>
          <cell r="J5432">
            <v>2004000</v>
          </cell>
        </row>
        <row r="5433">
          <cell r="A5433" t="str">
            <v>P82509</v>
          </cell>
          <cell r="B5433" t="str">
            <v>IRWAN PERMANA</v>
          </cell>
          <cell r="C5433" t="str">
            <v>16290</v>
          </cell>
          <cell r="D5433">
            <v>1204000</v>
          </cell>
          <cell r="E5433">
            <v>0</v>
          </cell>
          <cell r="F5433">
            <v>0</v>
          </cell>
          <cell r="G5433">
            <v>75000</v>
          </cell>
          <cell r="H5433">
            <v>0</v>
          </cell>
          <cell r="I5433">
            <v>825000</v>
          </cell>
          <cell r="J5433">
            <v>2004000</v>
          </cell>
        </row>
        <row r="5434">
          <cell r="A5434" t="str">
            <v>P83042</v>
          </cell>
          <cell r="B5434" t="str">
            <v>DINA NURUL AGUSTINA</v>
          </cell>
          <cell r="C5434" t="str">
            <v>16290</v>
          </cell>
          <cell r="D5434">
            <v>1145000</v>
          </cell>
          <cell r="E5434">
            <v>0</v>
          </cell>
          <cell r="F5434">
            <v>0</v>
          </cell>
          <cell r="G5434">
            <v>75000</v>
          </cell>
          <cell r="H5434">
            <v>0</v>
          </cell>
          <cell r="I5434">
            <v>825000</v>
          </cell>
          <cell r="J5434">
            <v>2004000</v>
          </cell>
        </row>
        <row r="5435">
          <cell r="A5435" t="str">
            <v>P83798</v>
          </cell>
          <cell r="B5435" t="str">
            <v>ARIF SETIAWAN</v>
          </cell>
          <cell r="C5435" t="str">
            <v>16290</v>
          </cell>
          <cell r="D5435">
            <v>946400</v>
          </cell>
          <cell r="E5435">
            <v>0</v>
          </cell>
          <cell r="F5435">
            <v>0</v>
          </cell>
          <cell r="G5435">
            <v>75000</v>
          </cell>
          <cell r="H5435">
            <v>0</v>
          </cell>
          <cell r="I5435">
            <v>319000</v>
          </cell>
          <cell r="J5435">
            <v>1447200</v>
          </cell>
        </row>
        <row r="5436">
          <cell r="A5436" t="str">
            <v>P83800</v>
          </cell>
          <cell r="B5436" t="str">
            <v>AHMAD APRIANTO</v>
          </cell>
          <cell r="C5436" t="str">
            <v>16290</v>
          </cell>
          <cell r="D5436">
            <v>946400</v>
          </cell>
          <cell r="E5436">
            <v>0</v>
          </cell>
          <cell r="F5436">
            <v>0</v>
          </cell>
          <cell r="G5436">
            <v>75000</v>
          </cell>
          <cell r="H5436">
            <v>0</v>
          </cell>
          <cell r="I5436">
            <v>319000</v>
          </cell>
          <cell r="J5436">
            <v>1447200</v>
          </cell>
        </row>
        <row r="5437">
          <cell r="A5437" t="str">
            <v>P83833</v>
          </cell>
          <cell r="B5437" t="str">
            <v>EKO DIDIT HERDIANTO</v>
          </cell>
          <cell r="C5437" t="str">
            <v>16290</v>
          </cell>
          <cell r="D5437">
            <v>946400</v>
          </cell>
          <cell r="E5437">
            <v>0</v>
          </cell>
          <cell r="F5437">
            <v>0</v>
          </cell>
          <cell r="G5437">
            <v>75000</v>
          </cell>
          <cell r="H5437">
            <v>0</v>
          </cell>
          <cell r="I5437">
            <v>319000</v>
          </cell>
          <cell r="J5437">
            <v>1447200</v>
          </cell>
        </row>
        <row r="5438">
          <cell r="A5438" t="str">
            <v>P77346</v>
          </cell>
          <cell r="B5438" t="str">
            <v>EKA  SETYANINGSIH</v>
          </cell>
          <cell r="C5438" t="str">
            <v>16300</v>
          </cell>
          <cell r="D5438">
            <v>1689000</v>
          </cell>
          <cell r="E5438">
            <v>168900</v>
          </cell>
          <cell r="F5438">
            <v>168900</v>
          </cell>
          <cell r="G5438">
            <v>300000</v>
          </cell>
          <cell r="H5438">
            <v>0</v>
          </cell>
          <cell r="I5438">
            <v>330000</v>
          </cell>
          <cell r="J5438">
            <v>2407000</v>
          </cell>
        </row>
        <row r="5439">
          <cell r="A5439" t="str">
            <v>P79389</v>
          </cell>
          <cell r="B5439" t="str">
            <v>TANDO SUHARSO, SE</v>
          </cell>
          <cell r="C5439" t="str">
            <v>16300</v>
          </cell>
          <cell r="D5439">
            <v>1806000</v>
          </cell>
          <cell r="E5439">
            <v>180600</v>
          </cell>
          <cell r="F5439">
            <v>180600</v>
          </cell>
          <cell r="G5439">
            <v>300000</v>
          </cell>
          <cell r="H5439">
            <v>1500000</v>
          </cell>
          <cell r="I5439">
            <v>0</v>
          </cell>
          <cell r="J5439">
            <v>3718000</v>
          </cell>
        </row>
        <row r="5440">
          <cell r="A5440" t="str">
            <v>P81013</v>
          </cell>
          <cell r="B5440" t="str">
            <v>JANET  MUTIA, SE</v>
          </cell>
          <cell r="C5440" t="str">
            <v>16300</v>
          </cell>
          <cell r="D5440">
            <v>1625000</v>
          </cell>
          <cell r="E5440">
            <v>162500</v>
          </cell>
          <cell r="F5440">
            <v>81250</v>
          </cell>
          <cell r="G5440">
            <v>225000</v>
          </cell>
          <cell r="H5440">
            <v>0</v>
          </cell>
          <cell r="I5440">
            <v>495000</v>
          </cell>
          <cell r="J5440">
            <v>2564000</v>
          </cell>
        </row>
        <row r="5441">
          <cell r="A5441" t="str">
            <v>P82518</v>
          </cell>
          <cell r="B5441" t="str">
            <v>RIZA MAIZA FIRZA</v>
          </cell>
          <cell r="C5441" t="str">
            <v>16300</v>
          </cell>
          <cell r="D5441">
            <v>1204000</v>
          </cell>
          <cell r="E5441">
            <v>120400</v>
          </cell>
          <cell r="F5441">
            <v>60200</v>
          </cell>
          <cell r="G5441">
            <v>225000</v>
          </cell>
          <cell r="H5441">
            <v>0</v>
          </cell>
          <cell r="I5441">
            <v>825000</v>
          </cell>
          <cell r="J5441">
            <v>2171000</v>
          </cell>
        </row>
        <row r="5442">
          <cell r="A5442" t="str">
            <v>P83165</v>
          </cell>
          <cell r="B5442" t="str">
            <v>ERIE KOESTIANI</v>
          </cell>
          <cell r="C5442" t="str">
            <v>16300</v>
          </cell>
          <cell r="D5442">
            <v>1145000</v>
          </cell>
          <cell r="E5442">
            <v>0</v>
          </cell>
          <cell r="F5442">
            <v>0</v>
          </cell>
          <cell r="G5442">
            <v>75000</v>
          </cell>
          <cell r="H5442">
            <v>0</v>
          </cell>
          <cell r="I5442">
            <v>319000</v>
          </cell>
          <cell r="J5442">
            <v>1883000</v>
          </cell>
        </row>
        <row r="5443">
          <cell r="A5443" t="str">
            <v>P83752</v>
          </cell>
          <cell r="B5443" t="str">
            <v>ISNY WULANDARY</v>
          </cell>
          <cell r="C5443" t="str">
            <v>16300</v>
          </cell>
          <cell r="D5443">
            <v>946400</v>
          </cell>
          <cell r="E5443">
            <v>0</v>
          </cell>
          <cell r="F5443">
            <v>0</v>
          </cell>
          <cell r="G5443">
            <v>75000</v>
          </cell>
          <cell r="H5443">
            <v>0</v>
          </cell>
          <cell r="I5443">
            <v>0</v>
          </cell>
          <cell r="J5443">
            <v>1560800</v>
          </cell>
        </row>
        <row r="5444">
          <cell r="A5444" t="str">
            <v>P83754</v>
          </cell>
          <cell r="B5444" t="str">
            <v>ANITA KRISTIANTI</v>
          </cell>
          <cell r="C5444" t="str">
            <v>16300</v>
          </cell>
          <cell r="D5444">
            <v>946400</v>
          </cell>
          <cell r="E5444">
            <v>0</v>
          </cell>
          <cell r="F5444">
            <v>0</v>
          </cell>
          <cell r="G5444">
            <v>75000</v>
          </cell>
          <cell r="H5444">
            <v>0</v>
          </cell>
          <cell r="I5444">
            <v>0</v>
          </cell>
          <cell r="J5444">
            <v>1560800</v>
          </cell>
        </row>
        <row r="5445">
          <cell r="A5445" t="str">
            <v>P83803</v>
          </cell>
          <cell r="B5445" t="str">
            <v>NOVA NUGRAHANTO</v>
          </cell>
          <cell r="C5445" t="str">
            <v>16300</v>
          </cell>
          <cell r="D5445">
            <v>946400</v>
          </cell>
          <cell r="E5445">
            <v>0</v>
          </cell>
          <cell r="F5445">
            <v>0</v>
          </cell>
          <cell r="G5445">
            <v>75000</v>
          </cell>
          <cell r="H5445">
            <v>0</v>
          </cell>
          <cell r="I5445">
            <v>0</v>
          </cell>
          <cell r="J5445">
            <v>1560800</v>
          </cell>
        </row>
        <row r="5446">
          <cell r="A5446" t="str">
            <v>P54486</v>
          </cell>
          <cell r="B5446" t="str">
            <v>SOEHARNO</v>
          </cell>
          <cell r="C5446" t="str">
            <v>16310</v>
          </cell>
          <cell r="D5446">
            <v>2364000</v>
          </cell>
          <cell r="E5446">
            <v>236400</v>
          </cell>
          <cell r="F5446">
            <v>236400</v>
          </cell>
          <cell r="G5446">
            <v>300000</v>
          </cell>
          <cell r="H5446">
            <v>1600000</v>
          </cell>
          <cell r="I5446">
            <v>0</v>
          </cell>
          <cell r="J5446">
            <v>3432000</v>
          </cell>
        </row>
        <row r="5447">
          <cell r="A5447" t="str">
            <v>P81045</v>
          </cell>
          <cell r="B5447" t="str">
            <v>ISNANINGSIH, SE</v>
          </cell>
          <cell r="C5447" t="str">
            <v>16310</v>
          </cell>
          <cell r="D5447">
            <v>1523000</v>
          </cell>
          <cell r="E5447">
            <v>152300</v>
          </cell>
          <cell r="F5447">
            <v>76150</v>
          </cell>
          <cell r="G5447">
            <v>225000</v>
          </cell>
          <cell r="H5447">
            <v>0</v>
          </cell>
          <cell r="I5447">
            <v>825000</v>
          </cell>
          <cell r="J5447">
            <v>2222000</v>
          </cell>
        </row>
        <row r="5448">
          <cell r="A5448" t="str">
            <v>P82030</v>
          </cell>
          <cell r="B5448" t="str">
            <v>LINDA FEBMAWITA</v>
          </cell>
          <cell r="C5448" t="str">
            <v>16310</v>
          </cell>
          <cell r="D5448">
            <v>1164000</v>
          </cell>
          <cell r="E5448">
            <v>116400</v>
          </cell>
          <cell r="F5448">
            <v>0</v>
          </cell>
          <cell r="G5448">
            <v>150000</v>
          </cell>
          <cell r="H5448">
            <v>0</v>
          </cell>
          <cell r="I5448">
            <v>319000</v>
          </cell>
          <cell r="J5448">
            <v>2004000</v>
          </cell>
        </row>
        <row r="5449">
          <cell r="A5449" t="str">
            <v>P82757</v>
          </cell>
          <cell r="B5449" t="str">
            <v>PRIYO PURWANTO</v>
          </cell>
          <cell r="C5449" t="str">
            <v>16310</v>
          </cell>
          <cell r="D5449">
            <v>1052000</v>
          </cell>
          <cell r="E5449">
            <v>0</v>
          </cell>
          <cell r="F5449">
            <v>0</v>
          </cell>
          <cell r="G5449">
            <v>75000</v>
          </cell>
          <cell r="H5449">
            <v>0</v>
          </cell>
          <cell r="I5449">
            <v>330000</v>
          </cell>
          <cell r="J5449">
            <v>1932000</v>
          </cell>
        </row>
        <row r="5450">
          <cell r="A5450" t="str">
            <v>P83043</v>
          </cell>
          <cell r="B5450" t="str">
            <v>AINUN MARDIYAH</v>
          </cell>
          <cell r="C5450" t="str">
            <v>16310</v>
          </cell>
          <cell r="D5450">
            <v>1145000</v>
          </cell>
          <cell r="E5450">
            <v>0</v>
          </cell>
          <cell r="F5450">
            <v>0</v>
          </cell>
          <cell r="G5450">
            <v>75000</v>
          </cell>
          <cell r="H5450">
            <v>0</v>
          </cell>
          <cell r="I5450">
            <v>495000</v>
          </cell>
          <cell r="J5450">
            <v>2004000</v>
          </cell>
        </row>
        <row r="5451">
          <cell r="A5451" t="str">
            <v>P83772</v>
          </cell>
          <cell r="B5451" t="str">
            <v>BAYU ERLANGGA P</v>
          </cell>
          <cell r="C5451" t="str">
            <v>16310</v>
          </cell>
          <cell r="D5451">
            <v>946400</v>
          </cell>
          <cell r="E5451">
            <v>0</v>
          </cell>
          <cell r="F5451">
            <v>0</v>
          </cell>
          <cell r="G5451">
            <v>75000</v>
          </cell>
          <cell r="H5451">
            <v>0</v>
          </cell>
          <cell r="I5451">
            <v>0</v>
          </cell>
          <cell r="J5451">
            <v>1447200</v>
          </cell>
        </row>
        <row r="5452">
          <cell r="A5452" t="str">
            <v>P83773</v>
          </cell>
          <cell r="B5452" t="str">
            <v>CHANDRA PUTRA</v>
          </cell>
          <cell r="C5452" t="str">
            <v>16310</v>
          </cell>
          <cell r="D5452">
            <v>946400</v>
          </cell>
          <cell r="E5452">
            <v>0</v>
          </cell>
          <cell r="F5452">
            <v>0</v>
          </cell>
          <cell r="G5452">
            <v>75000</v>
          </cell>
          <cell r="H5452">
            <v>0</v>
          </cell>
          <cell r="I5452">
            <v>0</v>
          </cell>
          <cell r="J5452">
            <v>1447200</v>
          </cell>
        </row>
        <row r="5453">
          <cell r="A5453" t="str">
            <v>P83827</v>
          </cell>
          <cell r="B5453" t="str">
            <v>AHMAD YUNUS</v>
          </cell>
          <cell r="C5453" t="str">
            <v>16310</v>
          </cell>
          <cell r="D5453">
            <v>946400</v>
          </cell>
          <cell r="E5453">
            <v>0</v>
          </cell>
          <cell r="F5453">
            <v>0</v>
          </cell>
          <cell r="G5453">
            <v>75000</v>
          </cell>
          <cell r="H5453">
            <v>0</v>
          </cell>
          <cell r="I5453">
            <v>0</v>
          </cell>
          <cell r="J5453">
            <v>1447200</v>
          </cell>
        </row>
        <row r="5454">
          <cell r="A5454" t="str">
            <v>P79332</v>
          </cell>
          <cell r="B5454" t="str">
            <v>HENRIKUS BUDI KURNIAWAN, S.E.</v>
          </cell>
          <cell r="C5454" t="str">
            <v>16320</v>
          </cell>
          <cell r="D5454">
            <v>1802000</v>
          </cell>
          <cell r="E5454">
            <v>180200</v>
          </cell>
          <cell r="F5454">
            <v>0</v>
          </cell>
          <cell r="G5454">
            <v>150000</v>
          </cell>
          <cell r="H5454">
            <v>1500000</v>
          </cell>
          <cell r="I5454">
            <v>0</v>
          </cell>
          <cell r="J5454">
            <v>3432000</v>
          </cell>
        </row>
        <row r="5455">
          <cell r="A5455" t="str">
            <v>P81327</v>
          </cell>
          <cell r="B5455" t="str">
            <v>HENNY HENDRAWATI, SE</v>
          </cell>
          <cell r="C5455" t="str">
            <v>16320</v>
          </cell>
          <cell r="D5455">
            <v>1387000</v>
          </cell>
          <cell r="E5455">
            <v>138700</v>
          </cell>
          <cell r="F5455">
            <v>69350</v>
          </cell>
          <cell r="G5455">
            <v>225000</v>
          </cell>
          <cell r="H5455">
            <v>0</v>
          </cell>
          <cell r="I5455">
            <v>825000</v>
          </cell>
          <cell r="J5455">
            <v>2004000</v>
          </cell>
        </row>
        <row r="5456">
          <cell r="A5456" t="str">
            <v>P81331</v>
          </cell>
          <cell r="B5456" t="str">
            <v>NANA KARNALI</v>
          </cell>
          <cell r="C5456" t="str">
            <v>16320</v>
          </cell>
          <cell r="D5456">
            <v>1168000</v>
          </cell>
          <cell r="E5456">
            <v>116800</v>
          </cell>
          <cell r="F5456">
            <v>116800</v>
          </cell>
          <cell r="G5456">
            <v>300000</v>
          </cell>
          <cell r="H5456">
            <v>0</v>
          </cell>
          <cell r="I5456">
            <v>330000</v>
          </cell>
          <cell r="J5456">
            <v>1859000</v>
          </cell>
        </row>
        <row r="5457">
          <cell r="A5457" t="str">
            <v>P82760</v>
          </cell>
          <cell r="B5457" t="str">
            <v>WISNU MUNAJAT, SE.</v>
          </cell>
          <cell r="C5457" t="str">
            <v>16320</v>
          </cell>
          <cell r="D5457">
            <v>1052000</v>
          </cell>
          <cell r="E5457">
            <v>105200</v>
          </cell>
          <cell r="F5457">
            <v>105200</v>
          </cell>
          <cell r="G5457">
            <v>300000</v>
          </cell>
          <cell r="H5457">
            <v>0</v>
          </cell>
          <cell r="I5457">
            <v>495000</v>
          </cell>
          <cell r="J5457">
            <v>1932000</v>
          </cell>
        </row>
        <row r="5458">
          <cell r="A5458" t="str">
            <v>P83821</v>
          </cell>
          <cell r="B5458" t="str">
            <v>CINTIA DEWI MULYANI</v>
          </cell>
          <cell r="C5458" t="str">
            <v>16320</v>
          </cell>
          <cell r="D5458">
            <v>946400</v>
          </cell>
          <cell r="E5458">
            <v>0</v>
          </cell>
          <cell r="F5458">
            <v>0</v>
          </cell>
          <cell r="G5458">
            <v>75000</v>
          </cell>
          <cell r="H5458">
            <v>0</v>
          </cell>
          <cell r="I5458">
            <v>297000</v>
          </cell>
          <cell r="J5458">
            <v>1447200</v>
          </cell>
        </row>
        <row r="5459">
          <cell r="A5459" t="str">
            <v>P83822</v>
          </cell>
          <cell r="B5459" t="str">
            <v>NURY SUZANTY</v>
          </cell>
          <cell r="C5459" t="str">
            <v>16320</v>
          </cell>
          <cell r="D5459">
            <v>946400</v>
          </cell>
          <cell r="E5459">
            <v>0</v>
          </cell>
          <cell r="F5459">
            <v>0</v>
          </cell>
          <cell r="G5459">
            <v>75000</v>
          </cell>
          <cell r="H5459">
            <v>0</v>
          </cell>
          <cell r="I5459">
            <v>0</v>
          </cell>
          <cell r="J5459">
            <v>1447200</v>
          </cell>
        </row>
        <row r="5460">
          <cell r="A5460" t="str">
            <v>P83823</v>
          </cell>
          <cell r="B5460" t="str">
            <v>AGUS ARI NUGROHO</v>
          </cell>
          <cell r="C5460" t="str">
            <v>16320</v>
          </cell>
          <cell r="D5460">
            <v>946400</v>
          </cell>
          <cell r="E5460">
            <v>0</v>
          </cell>
          <cell r="F5460">
            <v>0</v>
          </cell>
          <cell r="G5460">
            <v>75000</v>
          </cell>
          <cell r="H5460">
            <v>0</v>
          </cell>
          <cell r="I5460">
            <v>0</v>
          </cell>
          <cell r="J5460">
            <v>1447200</v>
          </cell>
        </row>
        <row r="5461">
          <cell r="A5461" t="str">
            <v>P79551</v>
          </cell>
          <cell r="B5461" t="str">
            <v>SUYANTI</v>
          </cell>
          <cell r="C5461" t="str">
            <v>16330</v>
          </cell>
          <cell r="D5461">
            <v>1686000</v>
          </cell>
          <cell r="E5461">
            <v>168600</v>
          </cell>
          <cell r="F5461">
            <v>168600</v>
          </cell>
          <cell r="G5461">
            <v>300000</v>
          </cell>
          <cell r="H5461">
            <v>0</v>
          </cell>
          <cell r="I5461">
            <v>605000</v>
          </cell>
          <cell r="J5461">
            <v>2486000</v>
          </cell>
        </row>
        <row r="5462">
          <cell r="A5462" t="str">
            <v>P81147</v>
          </cell>
          <cell r="B5462" t="str">
            <v>MURIANI DWI POETRANTI, SE</v>
          </cell>
          <cell r="C5462" t="str">
            <v>16330</v>
          </cell>
          <cell r="D5462">
            <v>1377000</v>
          </cell>
          <cell r="E5462">
            <v>137700</v>
          </cell>
          <cell r="F5462">
            <v>137700</v>
          </cell>
          <cell r="G5462">
            <v>300000</v>
          </cell>
          <cell r="H5462">
            <v>0</v>
          </cell>
          <cell r="I5462">
            <v>330000</v>
          </cell>
          <cell r="J5462">
            <v>2329000</v>
          </cell>
        </row>
        <row r="5463">
          <cell r="A5463" t="str">
            <v>P82520</v>
          </cell>
          <cell r="B5463" t="str">
            <v>TEJO PAMUNGKAS</v>
          </cell>
          <cell r="C5463" t="str">
            <v>16330</v>
          </cell>
          <cell r="D5463">
            <v>1204000</v>
          </cell>
          <cell r="E5463">
            <v>0</v>
          </cell>
          <cell r="F5463">
            <v>0</v>
          </cell>
          <cell r="G5463">
            <v>75000</v>
          </cell>
          <cell r="H5463">
            <v>0</v>
          </cell>
          <cell r="I5463">
            <v>825000</v>
          </cell>
          <cell r="J5463">
            <v>2171000</v>
          </cell>
        </row>
        <row r="5464">
          <cell r="A5464" t="str">
            <v>P83791</v>
          </cell>
          <cell r="B5464" t="str">
            <v>NOVERA DWI RAHMAULIN</v>
          </cell>
          <cell r="C5464" t="str">
            <v>16330</v>
          </cell>
          <cell r="D5464">
            <v>946400</v>
          </cell>
          <cell r="E5464">
            <v>0</v>
          </cell>
          <cell r="F5464">
            <v>0</v>
          </cell>
          <cell r="G5464">
            <v>75000</v>
          </cell>
          <cell r="H5464">
            <v>0</v>
          </cell>
          <cell r="I5464">
            <v>0</v>
          </cell>
          <cell r="J5464">
            <v>1560800</v>
          </cell>
        </row>
        <row r="5465">
          <cell r="A5465" t="str">
            <v>P83792</v>
          </cell>
          <cell r="B5465" t="str">
            <v>NORMAN HADI K</v>
          </cell>
          <cell r="C5465" t="str">
            <v>16330</v>
          </cell>
          <cell r="D5465">
            <v>946400</v>
          </cell>
          <cell r="E5465">
            <v>0</v>
          </cell>
          <cell r="F5465">
            <v>0</v>
          </cell>
          <cell r="G5465">
            <v>75000</v>
          </cell>
          <cell r="H5465">
            <v>0</v>
          </cell>
          <cell r="I5465">
            <v>0</v>
          </cell>
          <cell r="J5465">
            <v>1560800</v>
          </cell>
        </row>
        <row r="5466">
          <cell r="A5466" t="str">
            <v>P83793</v>
          </cell>
          <cell r="B5466" t="str">
            <v>ADITYA WIDI N</v>
          </cell>
          <cell r="C5466" t="str">
            <v>16330</v>
          </cell>
          <cell r="D5466">
            <v>946400</v>
          </cell>
          <cell r="E5466">
            <v>0</v>
          </cell>
          <cell r="F5466">
            <v>0</v>
          </cell>
          <cell r="G5466">
            <v>75000</v>
          </cell>
          <cell r="H5466">
            <v>0</v>
          </cell>
          <cell r="I5466">
            <v>0</v>
          </cell>
          <cell r="J5466">
            <v>1560800</v>
          </cell>
        </row>
        <row r="5467">
          <cell r="A5467" t="str">
            <v>Q00864</v>
          </cell>
          <cell r="B5467" t="str">
            <v>SITI ALHUCMAH</v>
          </cell>
          <cell r="C5467" t="str">
            <v>16330</v>
          </cell>
          <cell r="D5467">
            <v>935000</v>
          </cell>
          <cell r="E5467">
            <v>0</v>
          </cell>
          <cell r="F5467">
            <v>0</v>
          </cell>
          <cell r="G5467">
            <v>75000</v>
          </cell>
          <cell r="H5467">
            <v>0</v>
          </cell>
          <cell r="I5467">
            <v>352000</v>
          </cell>
          <cell r="J5467">
            <v>1240000</v>
          </cell>
        </row>
        <row r="5468">
          <cell r="A5468" t="str">
            <v>P77373</v>
          </cell>
          <cell r="B5468" t="str">
            <v>NASRUL, SE.</v>
          </cell>
          <cell r="C5468" t="str">
            <v>16340</v>
          </cell>
          <cell r="D5468">
            <v>1865000</v>
          </cell>
          <cell r="E5468">
            <v>186500</v>
          </cell>
          <cell r="F5468">
            <v>0</v>
          </cell>
          <cell r="G5468">
            <v>150000</v>
          </cell>
          <cell r="H5468">
            <v>1600000</v>
          </cell>
          <cell r="I5468">
            <v>0</v>
          </cell>
          <cell r="J5468">
            <v>4147000</v>
          </cell>
        </row>
        <row r="5469">
          <cell r="A5469" t="str">
            <v>P79405</v>
          </cell>
          <cell r="B5469" t="str">
            <v>WIDIARTO</v>
          </cell>
          <cell r="C5469" t="str">
            <v>16340</v>
          </cell>
          <cell r="D5469">
            <v>1806000</v>
          </cell>
          <cell r="E5469">
            <v>180600</v>
          </cell>
          <cell r="F5469">
            <v>180600</v>
          </cell>
          <cell r="G5469">
            <v>300000</v>
          </cell>
          <cell r="H5469">
            <v>0</v>
          </cell>
          <cell r="I5469">
            <v>605000</v>
          </cell>
          <cell r="J5469">
            <v>2486000</v>
          </cell>
        </row>
        <row r="5470">
          <cell r="A5470" t="str">
            <v>P79492</v>
          </cell>
          <cell r="B5470" t="str">
            <v>MARIA PATRICIA LOUPATTY</v>
          </cell>
          <cell r="C5470" t="str">
            <v>16340</v>
          </cell>
          <cell r="D5470">
            <v>1686000</v>
          </cell>
          <cell r="E5470">
            <v>0</v>
          </cell>
          <cell r="F5470">
            <v>168600</v>
          </cell>
          <cell r="G5470">
            <v>225000</v>
          </cell>
          <cell r="H5470">
            <v>0</v>
          </cell>
          <cell r="I5470">
            <v>495000</v>
          </cell>
          <cell r="J5470">
            <v>2364000</v>
          </cell>
        </row>
        <row r="5471">
          <cell r="A5471" t="str">
            <v>P80531</v>
          </cell>
          <cell r="B5471" t="str">
            <v>RESTU WANDARI</v>
          </cell>
          <cell r="C5471" t="str">
            <v>16340</v>
          </cell>
          <cell r="D5471">
            <v>1425000</v>
          </cell>
          <cell r="E5471">
            <v>142500</v>
          </cell>
          <cell r="F5471">
            <v>142500</v>
          </cell>
          <cell r="G5471">
            <v>300000</v>
          </cell>
          <cell r="H5471">
            <v>0</v>
          </cell>
          <cell r="I5471">
            <v>352000</v>
          </cell>
          <cell r="J5471">
            <v>2329000</v>
          </cell>
        </row>
        <row r="5472">
          <cell r="A5472" t="str">
            <v>P82493</v>
          </cell>
          <cell r="B5472" t="str">
            <v>AGUS PRIYONO</v>
          </cell>
          <cell r="C5472" t="str">
            <v>16340</v>
          </cell>
          <cell r="D5472">
            <v>1204000</v>
          </cell>
          <cell r="E5472">
            <v>0</v>
          </cell>
          <cell r="F5472">
            <v>0</v>
          </cell>
          <cell r="G5472">
            <v>75000</v>
          </cell>
          <cell r="H5472">
            <v>0</v>
          </cell>
          <cell r="I5472">
            <v>825000</v>
          </cell>
          <cell r="J5472">
            <v>2171000</v>
          </cell>
        </row>
        <row r="5473">
          <cell r="A5473" t="str">
            <v>P82604</v>
          </cell>
          <cell r="B5473" t="str">
            <v>ENDANG PURWANTI</v>
          </cell>
          <cell r="C5473" t="str">
            <v>16340</v>
          </cell>
          <cell r="D5473">
            <v>1052000</v>
          </cell>
          <cell r="E5473">
            <v>105200</v>
          </cell>
          <cell r="F5473">
            <v>105200</v>
          </cell>
          <cell r="G5473">
            <v>300000</v>
          </cell>
          <cell r="H5473">
            <v>0</v>
          </cell>
          <cell r="I5473">
            <v>352000</v>
          </cell>
          <cell r="J5473">
            <v>2093000</v>
          </cell>
        </row>
        <row r="5474">
          <cell r="A5474" t="str">
            <v>P83804</v>
          </cell>
          <cell r="B5474" t="str">
            <v>TRI SETIYAWAN</v>
          </cell>
          <cell r="C5474" t="str">
            <v>16340</v>
          </cell>
          <cell r="D5474">
            <v>946400</v>
          </cell>
          <cell r="E5474">
            <v>0</v>
          </cell>
          <cell r="F5474">
            <v>0</v>
          </cell>
          <cell r="G5474">
            <v>75000</v>
          </cell>
          <cell r="H5474">
            <v>0</v>
          </cell>
          <cell r="I5474">
            <v>0</v>
          </cell>
          <cell r="J5474">
            <v>1560800</v>
          </cell>
        </row>
        <row r="5475">
          <cell r="A5475" t="str">
            <v>P83805</v>
          </cell>
          <cell r="B5475" t="str">
            <v>HANGGAMITRA</v>
          </cell>
          <cell r="C5475" t="str">
            <v>16340</v>
          </cell>
          <cell r="D5475">
            <v>946400</v>
          </cell>
          <cell r="E5475">
            <v>0</v>
          </cell>
          <cell r="F5475">
            <v>0</v>
          </cell>
          <cell r="G5475">
            <v>75000</v>
          </cell>
          <cell r="H5475">
            <v>0</v>
          </cell>
          <cell r="I5475">
            <v>0</v>
          </cell>
          <cell r="J5475">
            <v>1560800</v>
          </cell>
        </row>
        <row r="5476">
          <cell r="A5476" t="str">
            <v>P77258</v>
          </cell>
          <cell r="B5476" t="str">
            <v>LASMIYATI</v>
          </cell>
          <cell r="C5476" t="str">
            <v>16350</v>
          </cell>
          <cell r="D5476">
            <v>1689000</v>
          </cell>
          <cell r="E5476">
            <v>0</v>
          </cell>
          <cell r="F5476">
            <v>168900</v>
          </cell>
          <cell r="G5476">
            <v>225000</v>
          </cell>
          <cell r="H5476">
            <v>0</v>
          </cell>
          <cell r="I5476">
            <v>330000</v>
          </cell>
          <cell r="J5476">
            <v>2407000</v>
          </cell>
        </row>
        <row r="5477">
          <cell r="A5477" t="str">
            <v>P79418</v>
          </cell>
          <cell r="B5477" t="str">
            <v>TRI WINDAWATI</v>
          </cell>
          <cell r="C5477" t="str">
            <v>16350</v>
          </cell>
          <cell r="D5477">
            <v>1806000</v>
          </cell>
          <cell r="E5477">
            <v>0</v>
          </cell>
          <cell r="F5477">
            <v>0</v>
          </cell>
          <cell r="G5477">
            <v>75000</v>
          </cell>
          <cell r="H5477">
            <v>1500000</v>
          </cell>
          <cell r="I5477">
            <v>0</v>
          </cell>
          <cell r="J5477">
            <v>3575000</v>
          </cell>
        </row>
        <row r="5478">
          <cell r="A5478" t="str">
            <v>P82494</v>
          </cell>
          <cell r="B5478" t="str">
            <v>ANDY DERMAWAN</v>
          </cell>
          <cell r="C5478" t="str">
            <v>16350</v>
          </cell>
          <cell r="D5478">
            <v>1204000</v>
          </cell>
          <cell r="E5478">
            <v>0</v>
          </cell>
          <cell r="F5478">
            <v>0</v>
          </cell>
          <cell r="G5478">
            <v>75000</v>
          </cell>
          <cell r="H5478">
            <v>0</v>
          </cell>
          <cell r="I5478">
            <v>825000</v>
          </cell>
          <cell r="J5478">
            <v>2171000</v>
          </cell>
        </row>
        <row r="5479">
          <cell r="A5479" t="str">
            <v>P82734</v>
          </cell>
          <cell r="B5479" t="str">
            <v>HUSNA RAMANDA</v>
          </cell>
          <cell r="C5479" t="str">
            <v>16350</v>
          </cell>
          <cell r="D5479">
            <v>1052000</v>
          </cell>
          <cell r="E5479">
            <v>0</v>
          </cell>
          <cell r="F5479">
            <v>0</v>
          </cell>
          <cell r="G5479">
            <v>75000</v>
          </cell>
          <cell r="H5479">
            <v>0</v>
          </cell>
          <cell r="I5479">
            <v>825000</v>
          </cell>
          <cell r="J5479">
            <v>2093000</v>
          </cell>
        </row>
        <row r="5480">
          <cell r="A5480" t="str">
            <v>P83040</v>
          </cell>
          <cell r="B5480" t="str">
            <v>DINA KHAIRINA</v>
          </cell>
          <cell r="C5480" t="str">
            <v>16350</v>
          </cell>
          <cell r="D5480">
            <v>1145000</v>
          </cell>
          <cell r="E5480">
            <v>0</v>
          </cell>
          <cell r="F5480">
            <v>0</v>
          </cell>
          <cell r="G5480">
            <v>75000</v>
          </cell>
          <cell r="H5480">
            <v>0</v>
          </cell>
          <cell r="I5480">
            <v>495000</v>
          </cell>
          <cell r="J5480">
            <v>2171000</v>
          </cell>
        </row>
        <row r="5481">
          <cell r="A5481" t="str">
            <v>P83824</v>
          </cell>
          <cell r="B5481" t="str">
            <v>MAYA ELEVANTI</v>
          </cell>
          <cell r="C5481" t="str">
            <v>16350</v>
          </cell>
          <cell r="D5481">
            <v>946400</v>
          </cell>
          <cell r="E5481">
            <v>0</v>
          </cell>
          <cell r="F5481">
            <v>0</v>
          </cell>
          <cell r="G5481">
            <v>75000</v>
          </cell>
          <cell r="H5481">
            <v>0</v>
          </cell>
          <cell r="I5481">
            <v>319000</v>
          </cell>
          <cell r="J5481">
            <v>1560800</v>
          </cell>
        </row>
        <row r="5482">
          <cell r="A5482" t="str">
            <v>P83825</v>
          </cell>
          <cell r="B5482" t="str">
            <v>ANTON RAHARJO</v>
          </cell>
          <cell r="C5482" t="str">
            <v>16350</v>
          </cell>
          <cell r="D5482">
            <v>946400</v>
          </cell>
          <cell r="E5482">
            <v>0</v>
          </cell>
          <cell r="F5482">
            <v>0</v>
          </cell>
          <cell r="G5482">
            <v>75000</v>
          </cell>
          <cell r="H5482">
            <v>0</v>
          </cell>
          <cell r="I5482">
            <v>0</v>
          </cell>
          <cell r="J5482">
            <v>1560800</v>
          </cell>
        </row>
        <row r="5483">
          <cell r="A5483" t="str">
            <v>Q00867</v>
          </cell>
          <cell r="B5483" t="str">
            <v>GHIFARI MAULID</v>
          </cell>
          <cell r="C5483" t="str">
            <v>16350</v>
          </cell>
          <cell r="D5483">
            <v>935000</v>
          </cell>
          <cell r="E5483">
            <v>0</v>
          </cell>
          <cell r="F5483">
            <v>0</v>
          </cell>
          <cell r="G5483">
            <v>75000</v>
          </cell>
          <cell r="H5483">
            <v>0</v>
          </cell>
          <cell r="I5483">
            <v>0</v>
          </cell>
          <cell r="J5483">
            <v>1240000</v>
          </cell>
        </row>
        <row r="5484">
          <cell r="A5484" t="str">
            <v>P80368</v>
          </cell>
          <cell r="B5484" t="str">
            <v>UTIK RAHAYU, SE</v>
          </cell>
          <cell r="C5484" t="str">
            <v>16360</v>
          </cell>
          <cell r="D5484">
            <v>1686000</v>
          </cell>
          <cell r="E5484">
            <v>168600</v>
          </cell>
          <cell r="F5484">
            <v>168600</v>
          </cell>
          <cell r="G5484">
            <v>300000</v>
          </cell>
          <cell r="H5484">
            <v>1500000</v>
          </cell>
          <cell r="I5484">
            <v>0</v>
          </cell>
          <cell r="J5484">
            <v>3575000</v>
          </cell>
        </row>
        <row r="5485">
          <cell r="A5485" t="str">
            <v>P81007</v>
          </cell>
          <cell r="B5485" t="str">
            <v>SRI YULIATI, SP</v>
          </cell>
          <cell r="C5485" t="str">
            <v>16360</v>
          </cell>
          <cell r="D5485">
            <v>1625000</v>
          </cell>
          <cell r="E5485">
            <v>0</v>
          </cell>
          <cell r="F5485">
            <v>0</v>
          </cell>
          <cell r="G5485">
            <v>75000</v>
          </cell>
          <cell r="H5485">
            <v>0</v>
          </cell>
          <cell r="I5485">
            <v>0</v>
          </cell>
          <cell r="J5485">
            <v>2564000</v>
          </cell>
        </row>
        <row r="5486">
          <cell r="A5486" t="str">
            <v>P81120</v>
          </cell>
          <cell r="B5486" t="str">
            <v>DWI HARINI</v>
          </cell>
          <cell r="C5486" t="str">
            <v>16360</v>
          </cell>
          <cell r="D5486">
            <v>1523000</v>
          </cell>
          <cell r="E5486">
            <v>152300</v>
          </cell>
          <cell r="F5486">
            <v>152300</v>
          </cell>
          <cell r="G5486">
            <v>300000</v>
          </cell>
          <cell r="H5486">
            <v>0</v>
          </cell>
          <cell r="I5486">
            <v>825000</v>
          </cell>
          <cell r="J5486">
            <v>2289000</v>
          </cell>
        </row>
        <row r="5487">
          <cell r="A5487" t="str">
            <v>P81121</v>
          </cell>
          <cell r="B5487" t="str">
            <v>AFRILLIADI, SE, MM</v>
          </cell>
          <cell r="C5487" t="str">
            <v>16360</v>
          </cell>
          <cell r="D5487">
            <v>1523000</v>
          </cell>
          <cell r="E5487">
            <v>152300</v>
          </cell>
          <cell r="F5487">
            <v>152300</v>
          </cell>
          <cell r="G5487">
            <v>300000</v>
          </cell>
          <cell r="H5487">
            <v>0</v>
          </cell>
          <cell r="I5487">
            <v>825000</v>
          </cell>
          <cell r="J5487">
            <v>2087000</v>
          </cell>
        </row>
        <row r="5488">
          <cell r="A5488" t="str">
            <v>P82508</v>
          </cell>
          <cell r="B5488" t="str">
            <v>IRWAN MAULANA BUDIMAN, SE</v>
          </cell>
          <cell r="C5488" t="str">
            <v>16360</v>
          </cell>
          <cell r="D5488">
            <v>1204000</v>
          </cell>
          <cell r="E5488">
            <v>0</v>
          </cell>
          <cell r="F5488">
            <v>0</v>
          </cell>
          <cell r="G5488">
            <v>75000</v>
          </cell>
          <cell r="H5488">
            <v>0</v>
          </cell>
          <cell r="I5488">
            <v>825000</v>
          </cell>
          <cell r="J5488">
            <v>1883000</v>
          </cell>
        </row>
        <row r="5489">
          <cell r="A5489" t="str">
            <v>P83173</v>
          </cell>
          <cell r="B5489" t="str">
            <v>MERY DAMAI EMELYA HUTAGAOL</v>
          </cell>
          <cell r="C5489" t="str">
            <v>16360</v>
          </cell>
          <cell r="D5489">
            <v>1145000</v>
          </cell>
          <cell r="E5489">
            <v>0</v>
          </cell>
          <cell r="F5489">
            <v>0</v>
          </cell>
          <cell r="G5489">
            <v>75000</v>
          </cell>
          <cell r="H5489">
            <v>0</v>
          </cell>
          <cell r="I5489">
            <v>319000</v>
          </cell>
          <cell r="J5489">
            <v>1506400</v>
          </cell>
        </row>
        <row r="5490">
          <cell r="A5490" t="str">
            <v>P83749</v>
          </cell>
          <cell r="B5490" t="str">
            <v>ELFAN DWI PRABOWO</v>
          </cell>
          <cell r="C5490" t="str">
            <v>16360</v>
          </cell>
          <cell r="D5490">
            <v>946400</v>
          </cell>
          <cell r="E5490">
            <v>0</v>
          </cell>
          <cell r="F5490">
            <v>0</v>
          </cell>
          <cell r="G5490">
            <v>75000</v>
          </cell>
          <cell r="H5490">
            <v>0</v>
          </cell>
          <cell r="I5490">
            <v>0</v>
          </cell>
          <cell r="J5490">
            <v>1560800</v>
          </cell>
        </row>
        <row r="5491">
          <cell r="A5491" t="str">
            <v>P83750</v>
          </cell>
          <cell r="B5491" t="str">
            <v>CHRISTINE NATALIA DC</v>
          </cell>
          <cell r="C5491" t="str">
            <v>16360</v>
          </cell>
          <cell r="D5491">
            <v>946400</v>
          </cell>
          <cell r="E5491">
            <v>0</v>
          </cell>
          <cell r="F5491">
            <v>0</v>
          </cell>
          <cell r="G5491">
            <v>75000</v>
          </cell>
          <cell r="H5491">
            <v>0</v>
          </cell>
          <cell r="I5491">
            <v>0</v>
          </cell>
          <cell r="J5491">
            <v>1560800</v>
          </cell>
        </row>
        <row r="5492">
          <cell r="A5492" t="str">
            <v>Q00861</v>
          </cell>
          <cell r="B5492" t="str">
            <v>NOOR LAELA MARYANI</v>
          </cell>
          <cell r="C5492" t="str">
            <v>16360</v>
          </cell>
          <cell r="D5492">
            <v>935000</v>
          </cell>
          <cell r="E5492">
            <v>0</v>
          </cell>
          <cell r="F5492">
            <v>0</v>
          </cell>
          <cell r="G5492">
            <v>75000</v>
          </cell>
          <cell r="H5492">
            <v>0</v>
          </cell>
          <cell r="I5492">
            <v>0</v>
          </cell>
          <cell r="J5492">
            <v>1240000</v>
          </cell>
        </row>
        <row r="5493">
          <cell r="A5493" t="str">
            <v>P77237</v>
          </cell>
          <cell r="B5493" t="str">
            <v>RIANA</v>
          </cell>
          <cell r="C5493" t="str">
            <v>16370</v>
          </cell>
          <cell r="D5493">
            <v>1689000</v>
          </cell>
          <cell r="E5493">
            <v>168900</v>
          </cell>
          <cell r="F5493">
            <v>168900</v>
          </cell>
          <cell r="G5493">
            <v>300000</v>
          </cell>
          <cell r="H5493">
            <v>0</v>
          </cell>
          <cell r="I5493">
            <v>825000</v>
          </cell>
          <cell r="J5493">
            <v>2407000</v>
          </cell>
        </row>
        <row r="5494">
          <cell r="A5494" t="str">
            <v>P78597</v>
          </cell>
          <cell r="B5494" t="str">
            <v>ENDAH PURWORINI, S.E.</v>
          </cell>
          <cell r="C5494" t="str">
            <v>16370</v>
          </cell>
          <cell r="D5494">
            <v>1930000</v>
          </cell>
          <cell r="E5494">
            <v>0</v>
          </cell>
          <cell r="F5494">
            <v>0</v>
          </cell>
          <cell r="G5494">
            <v>75000</v>
          </cell>
          <cell r="H5494">
            <v>0</v>
          </cell>
          <cell r="I5494">
            <v>0</v>
          </cell>
          <cell r="J5494">
            <v>2224000</v>
          </cell>
        </row>
        <row r="5495">
          <cell r="A5495" t="str">
            <v>P79275</v>
          </cell>
          <cell r="B5495" t="str">
            <v>IS SUNDARI KURNIADEWI, SE, MM</v>
          </cell>
          <cell r="C5495" t="str">
            <v>16370</v>
          </cell>
          <cell r="D5495">
            <v>1927000</v>
          </cell>
          <cell r="E5495">
            <v>192700</v>
          </cell>
          <cell r="F5495">
            <v>192700</v>
          </cell>
          <cell r="G5495">
            <v>300000</v>
          </cell>
          <cell r="H5495">
            <v>1500000</v>
          </cell>
          <cell r="I5495">
            <v>0</v>
          </cell>
          <cell r="J5495">
            <v>4147000</v>
          </cell>
        </row>
        <row r="5496">
          <cell r="A5496" t="str">
            <v>P81310</v>
          </cell>
          <cell r="B5496" t="str">
            <v>HENRY SETIAWAN SIAGIAN</v>
          </cell>
          <cell r="C5496" t="str">
            <v>16370</v>
          </cell>
          <cell r="D5496">
            <v>1207000</v>
          </cell>
          <cell r="E5496">
            <v>120700</v>
          </cell>
          <cell r="F5496">
            <v>60350</v>
          </cell>
          <cell r="G5496">
            <v>225000</v>
          </cell>
          <cell r="H5496">
            <v>0</v>
          </cell>
          <cell r="I5496">
            <v>352000</v>
          </cell>
          <cell r="J5496">
            <v>2093000</v>
          </cell>
        </row>
        <row r="5497">
          <cell r="A5497" t="str">
            <v>P82496</v>
          </cell>
          <cell r="B5497" t="str">
            <v>ARIEF NUR RACHMAN</v>
          </cell>
          <cell r="C5497" t="str">
            <v>16370</v>
          </cell>
          <cell r="D5497">
            <v>1204000</v>
          </cell>
          <cell r="E5497">
            <v>0</v>
          </cell>
          <cell r="F5497">
            <v>0</v>
          </cell>
          <cell r="G5497">
            <v>75000</v>
          </cell>
          <cell r="H5497">
            <v>0</v>
          </cell>
          <cell r="I5497">
            <v>825000</v>
          </cell>
          <cell r="J5497">
            <v>2171000</v>
          </cell>
        </row>
        <row r="5498">
          <cell r="A5498" t="str">
            <v>P83066</v>
          </cell>
          <cell r="B5498" t="str">
            <v>METTI LESTA SEPTIANI</v>
          </cell>
          <cell r="C5498" t="str">
            <v>16370</v>
          </cell>
          <cell r="D5498">
            <v>1145000</v>
          </cell>
          <cell r="E5498">
            <v>0</v>
          </cell>
          <cell r="F5498">
            <v>0</v>
          </cell>
          <cell r="G5498">
            <v>75000</v>
          </cell>
          <cell r="H5498">
            <v>0</v>
          </cell>
          <cell r="I5498">
            <v>495000</v>
          </cell>
          <cell r="J5498">
            <v>1883000</v>
          </cell>
        </row>
        <row r="5499">
          <cell r="A5499" t="str">
            <v>P83730</v>
          </cell>
          <cell r="B5499" t="str">
            <v>CANDRA MARUDUT</v>
          </cell>
          <cell r="C5499" t="str">
            <v>16370</v>
          </cell>
          <cell r="D5499">
            <v>946400</v>
          </cell>
          <cell r="E5499">
            <v>0</v>
          </cell>
          <cell r="F5499">
            <v>0</v>
          </cell>
          <cell r="G5499">
            <v>75000</v>
          </cell>
          <cell r="H5499">
            <v>0</v>
          </cell>
          <cell r="I5499">
            <v>0</v>
          </cell>
          <cell r="J5499">
            <v>1560800</v>
          </cell>
        </row>
        <row r="5500">
          <cell r="A5500" t="str">
            <v>P83731</v>
          </cell>
          <cell r="B5500" t="str">
            <v>IIN AMINI</v>
          </cell>
          <cell r="C5500" t="str">
            <v>16370</v>
          </cell>
          <cell r="D5500">
            <v>946400</v>
          </cell>
          <cell r="E5500">
            <v>0</v>
          </cell>
          <cell r="F5500">
            <v>0</v>
          </cell>
          <cell r="G5500">
            <v>75000</v>
          </cell>
          <cell r="H5500">
            <v>0</v>
          </cell>
          <cell r="I5500">
            <v>352000</v>
          </cell>
          <cell r="J5500">
            <v>1560800</v>
          </cell>
        </row>
        <row r="5501">
          <cell r="A5501" t="str">
            <v>P83732</v>
          </cell>
          <cell r="B5501" t="str">
            <v>HERI SULISTIANTO</v>
          </cell>
          <cell r="C5501" t="str">
            <v>16370</v>
          </cell>
          <cell r="D5501">
            <v>946400</v>
          </cell>
          <cell r="E5501">
            <v>0</v>
          </cell>
          <cell r="F5501">
            <v>0</v>
          </cell>
          <cell r="G5501">
            <v>75000</v>
          </cell>
          <cell r="H5501">
            <v>0</v>
          </cell>
          <cell r="I5501">
            <v>352000</v>
          </cell>
          <cell r="J5501">
            <v>1560800</v>
          </cell>
        </row>
        <row r="5502">
          <cell r="A5502" t="str">
            <v>P77378</v>
          </cell>
          <cell r="B5502" t="str">
            <v>ARDIANTO</v>
          </cell>
          <cell r="C5502" t="str">
            <v>16380</v>
          </cell>
          <cell r="D5502">
            <v>1865000</v>
          </cell>
          <cell r="E5502">
            <v>186500</v>
          </cell>
          <cell r="F5502">
            <v>186500</v>
          </cell>
          <cell r="G5502">
            <v>300000</v>
          </cell>
          <cell r="H5502">
            <v>1500000</v>
          </cell>
          <cell r="I5502">
            <v>0</v>
          </cell>
          <cell r="J5502">
            <v>4147000</v>
          </cell>
        </row>
        <row r="5503">
          <cell r="A5503" t="str">
            <v>P79964</v>
          </cell>
          <cell r="B5503" t="str">
            <v>SAKTI PRASETIO HOETOMO, SE</v>
          </cell>
          <cell r="C5503" t="str">
            <v>16380</v>
          </cell>
          <cell r="D5503">
            <v>1744000</v>
          </cell>
          <cell r="E5503">
            <v>174400</v>
          </cell>
          <cell r="F5503">
            <v>174400</v>
          </cell>
          <cell r="G5503">
            <v>300000</v>
          </cell>
          <cell r="H5503">
            <v>0</v>
          </cell>
          <cell r="I5503">
            <v>605000</v>
          </cell>
          <cell r="J5503">
            <v>2486000</v>
          </cell>
        </row>
        <row r="5504">
          <cell r="A5504" t="str">
            <v>P80631</v>
          </cell>
          <cell r="B5504" t="str">
            <v>WISBERT, S.SOS</v>
          </cell>
          <cell r="C5504" t="str">
            <v>16380</v>
          </cell>
          <cell r="D5504">
            <v>1333000</v>
          </cell>
          <cell r="E5504">
            <v>133300</v>
          </cell>
          <cell r="F5504">
            <v>133300</v>
          </cell>
          <cell r="G5504">
            <v>300000</v>
          </cell>
          <cell r="H5504">
            <v>0</v>
          </cell>
          <cell r="I5504">
            <v>352000</v>
          </cell>
          <cell r="J5504">
            <v>2250000</v>
          </cell>
        </row>
        <row r="5505">
          <cell r="A5505" t="str">
            <v>P81098</v>
          </cell>
          <cell r="B5505" t="str">
            <v>DEWI KEMALASARI, SE.</v>
          </cell>
          <cell r="C5505" t="str">
            <v>16380</v>
          </cell>
          <cell r="D5505">
            <v>1738000</v>
          </cell>
          <cell r="E5505">
            <v>173800</v>
          </cell>
          <cell r="F5505">
            <v>173800</v>
          </cell>
          <cell r="G5505">
            <v>300000</v>
          </cell>
          <cell r="H5505">
            <v>0</v>
          </cell>
          <cell r="I5505">
            <v>605000</v>
          </cell>
          <cell r="J5505">
            <v>2643000</v>
          </cell>
        </row>
        <row r="5506">
          <cell r="A5506" t="str">
            <v>P82513</v>
          </cell>
          <cell r="B5506" t="str">
            <v>MAHENDRA YUDA TAMA</v>
          </cell>
          <cell r="C5506" t="str">
            <v>16380</v>
          </cell>
          <cell r="D5506">
            <v>1204000</v>
          </cell>
          <cell r="E5506">
            <v>0</v>
          </cell>
          <cell r="F5506">
            <v>0</v>
          </cell>
          <cell r="G5506">
            <v>75000</v>
          </cell>
          <cell r="H5506">
            <v>0</v>
          </cell>
          <cell r="I5506">
            <v>825000</v>
          </cell>
          <cell r="J5506">
            <v>2171000</v>
          </cell>
        </row>
        <row r="5507">
          <cell r="A5507" t="str">
            <v>P83181</v>
          </cell>
          <cell r="B5507" t="str">
            <v>YUSUP SAPADIN</v>
          </cell>
          <cell r="C5507" t="str">
            <v>16380</v>
          </cell>
          <cell r="D5507">
            <v>1145000</v>
          </cell>
          <cell r="E5507">
            <v>0</v>
          </cell>
          <cell r="F5507">
            <v>0</v>
          </cell>
          <cell r="G5507">
            <v>75000</v>
          </cell>
          <cell r="H5507">
            <v>0</v>
          </cell>
          <cell r="I5507">
            <v>550000</v>
          </cell>
          <cell r="J5507">
            <v>1883000</v>
          </cell>
        </row>
        <row r="5508">
          <cell r="A5508" t="str">
            <v>P83706</v>
          </cell>
          <cell r="B5508" t="str">
            <v>KINSAR P SARAGIH</v>
          </cell>
          <cell r="C5508" t="str">
            <v>16380</v>
          </cell>
          <cell r="D5508">
            <v>946400</v>
          </cell>
          <cell r="E5508">
            <v>0</v>
          </cell>
          <cell r="F5508">
            <v>0</v>
          </cell>
          <cell r="G5508">
            <v>75000</v>
          </cell>
          <cell r="H5508">
            <v>0</v>
          </cell>
          <cell r="I5508">
            <v>0</v>
          </cell>
          <cell r="J5508">
            <v>1560800</v>
          </cell>
        </row>
        <row r="5509">
          <cell r="A5509" t="str">
            <v>P83707</v>
          </cell>
          <cell r="B5509" t="str">
            <v>MELDAWATI SUHANDI</v>
          </cell>
          <cell r="C5509" t="str">
            <v>16380</v>
          </cell>
          <cell r="D5509">
            <v>946400</v>
          </cell>
          <cell r="E5509">
            <v>0</v>
          </cell>
          <cell r="F5509">
            <v>0</v>
          </cell>
          <cell r="G5509">
            <v>75000</v>
          </cell>
          <cell r="H5509">
            <v>0</v>
          </cell>
          <cell r="I5509">
            <v>352000</v>
          </cell>
          <cell r="J5509">
            <v>1560800</v>
          </cell>
        </row>
        <row r="5510">
          <cell r="A5510" t="str">
            <v>P83708</v>
          </cell>
          <cell r="B5510" t="str">
            <v>TUBAGUS DANNY P</v>
          </cell>
          <cell r="C5510" t="str">
            <v>16380</v>
          </cell>
          <cell r="D5510">
            <v>946400</v>
          </cell>
          <cell r="E5510">
            <v>0</v>
          </cell>
          <cell r="F5510">
            <v>0</v>
          </cell>
          <cell r="G5510">
            <v>75000</v>
          </cell>
          <cell r="H5510">
            <v>0</v>
          </cell>
          <cell r="I5510">
            <v>352000</v>
          </cell>
          <cell r="J5510">
            <v>1560800</v>
          </cell>
        </row>
        <row r="5511">
          <cell r="A5511" t="str">
            <v>P78762</v>
          </cell>
          <cell r="B5511" t="str">
            <v>SUJONO, SE</v>
          </cell>
          <cell r="C5511" t="str">
            <v>16390</v>
          </cell>
          <cell r="D5511">
            <v>1477000</v>
          </cell>
          <cell r="E5511">
            <v>147700</v>
          </cell>
          <cell r="F5511">
            <v>147700</v>
          </cell>
          <cell r="G5511">
            <v>300000</v>
          </cell>
          <cell r="H5511">
            <v>0</v>
          </cell>
          <cell r="I5511">
            <v>825000</v>
          </cell>
          <cell r="J5511">
            <v>2250000</v>
          </cell>
        </row>
        <row r="5512">
          <cell r="A5512" t="str">
            <v>P79036</v>
          </cell>
          <cell r="B5512" t="str">
            <v>SULASTRI</v>
          </cell>
          <cell r="C5512" t="str">
            <v>16390</v>
          </cell>
          <cell r="D5512">
            <v>1744000</v>
          </cell>
          <cell r="E5512">
            <v>0</v>
          </cell>
          <cell r="F5512">
            <v>0</v>
          </cell>
          <cell r="G5512">
            <v>75000</v>
          </cell>
          <cell r="H5512">
            <v>0</v>
          </cell>
          <cell r="I5512">
            <v>0</v>
          </cell>
          <cell r="J5512">
            <v>2486000</v>
          </cell>
        </row>
        <row r="5513">
          <cell r="A5513" t="str">
            <v>P80175</v>
          </cell>
          <cell r="B5513" t="str">
            <v>TANTO WIDYASTONO</v>
          </cell>
          <cell r="C5513" t="str">
            <v>16390</v>
          </cell>
          <cell r="D5513">
            <v>1744000</v>
          </cell>
          <cell r="E5513">
            <v>174400</v>
          </cell>
          <cell r="F5513">
            <v>174400</v>
          </cell>
          <cell r="G5513">
            <v>300000</v>
          </cell>
          <cell r="H5513">
            <v>1500000</v>
          </cell>
          <cell r="I5513">
            <v>0</v>
          </cell>
          <cell r="J5513">
            <v>3575000</v>
          </cell>
        </row>
        <row r="5514">
          <cell r="A5514" t="str">
            <v>P82739</v>
          </cell>
          <cell r="B5514" t="str">
            <v>TRI MURNI, A.MD.</v>
          </cell>
          <cell r="C5514" t="str">
            <v>16390</v>
          </cell>
          <cell r="D5514">
            <v>1164000</v>
          </cell>
          <cell r="E5514">
            <v>0</v>
          </cell>
          <cell r="F5514">
            <v>0</v>
          </cell>
          <cell r="G5514">
            <v>75000</v>
          </cell>
          <cell r="H5514">
            <v>0</v>
          </cell>
          <cell r="I5514">
            <v>407000</v>
          </cell>
          <cell r="J5514">
            <v>2171000</v>
          </cell>
        </row>
        <row r="5515">
          <cell r="A5515" t="str">
            <v>P83724</v>
          </cell>
          <cell r="B5515" t="str">
            <v>BERLIANAWATI</v>
          </cell>
          <cell r="C5515" t="str">
            <v>16390</v>
          </cell>
          <cell r="D5515">
            <v>946400</v>
          </cell>
          <cell r="E5515">
            <v>0</v>
          </cell>
          <cell r="F5515">
            <v>0</v>
          </cell>
          <cell r="G5515">
            <v>75000</v>
          </cell>
          <cell r="H5515">
            <v>0</v>
          </cell>
          <cell r="I5515">
            <v>297000</v>
          </cell>
          <cell r="J5515">
            <v>1560800</v>
          </cell>
        </row>
        <row r="5516">
          <cell r="A5516" t="str">
            <v>P83726</v>
          </cell>
          <cell r="B5516" t="str">
            <v>DANY ANGGORO</v>
          </cell>
          <cell r="C5516" t="str">
            <v>16390</v>
          </cell>
          <cell r="D5516">
            <v>946400</v>
          </cell>
          <cell r="E5516">
            <v>0</v>
          </cell>
          <cell r="F5516">
            <v>0</v>
          </cell>
          <cell r="G5516">
            <v>75000</v>
          </cell>
          <cell r="H5516">
            <v>0</v>
          </cell>
          <cell r="I5516">
            <v>0</v>
          </cell>
          <cell r="J5516">
            <v>1560800</v>
          </cell>
        </row>
        <row r="5517">
          <cell r="A5517" t="str">
            <v>Q00860</v>
          </cell>
          <cell r="B5517" t="str">
            <v>WAHYU UTAMI</v>
          </cell>
          <cell r="C5517" t="str">
            <v>16390</v>
          </cell>
          <cell r="D5517">
            <v>935000</v>
          </cell>
          <cell r="E5517">
            <v>0</v>
          </cell>
          <cell r="F5517">
            <v>0</v>
          </cell>
          <cell r="G5517">
            <v>75000</v>
          </cell>
          <cell r="H5517">
            <v>0</v>
          </cell>
          <cell r="I5517">
            <v>297000</v>
          </cell>
          <cell r="J5517">
            <v>1240000</v>
          </cell>
        </row>
        <row r="5518">
          <cell r="A5518" t="str">
            <v>P77253</v>
          </cell>
          <cell r="B5518" t="str">
            <v>SUKAMTO,SE</v>
          </cell>
          <cell r="C5518" t="str">
            <v>16400</v>
          </cell>
          <cell r="D5518">
            <v>1927000</v>
          </cell>
          <cell r="E5518">
            <v>192700</v>
          </cell>
          <cell r="F5518">
            <v>192700</v>
          </cell>
          <cell r="G5518">
            <v>300000</v>
          </cell>
          <cell r="H5518">
            <v>1500000</v>
          </cell>
          <cell r="I5518">
            <v>0</v>
          </cell>
          <cell r="J5518">
            <v>4147000</v>
          </cell>
        </row>
        <row r="5519">
          <cell r="A5519" t="str">
            <v>P82492</v>
          </cell>
          <cell r="B5519" t="str">
            <v>AGUNG NUR CAHYO, SE</v>
          </cell>
          <cell r="C5519" t="str">
            <v>16400</v>
          </cell>
          <cell r="D5519">
            <v>1204000</v>
          </cell>
          <cell r="E5519">
            <v>0</v>
          </cell>
          <cell r="F5519">
            <v>0</v>
          </cell>
          <cell r="G5519">
            <v>75000</v>
          </cell>
          <cell r="H5519">
            <v>0</v>
          </cell>
          <cell r="I5519">
            <v>352000</v>
          </cell>
          <cell r="J5519">
            <v>2171000</v>
          </cell>
        </row>
        <row r="5520">
          <cell r="A5520" t="str">
            <v>P82527</v>
          </cell>
          <cell r="B5520" t="str">
            <v>ZULKARNAIN</v>
          </cell>
          <cell r="C5520" t="str">
            <v>16400</v>
          </cell>
          <cell r="D5520">
            <v>1204000</v>
          </cell>
          <cell r="E5520">
            <v>120400</v>
          </cell>
          <cell r="F5520">
            <v>60200</v>
          </cell>
          <cell r="G5520">
            <v>225000</v>
          </cell>
          <cell r="H5520">
            <v>0</v>
          </cell>
          <cell r="I5520">
            <v>495000</v>
          </cell>
          <cell r="J5520">
            <v>2171000</v>
          </cell>
        </row>
        <row r="5521">
          <cell r="A5521" t="str">
            <v>P83025</v>
          </cell>
          <cell r="B5521" t="str">
            <v>SYIFARIANDA AMMAS</v>
          </cell>
          <cell r="C5521" t="str">
            <v>16400</v>
          </cell>
          <cell r="D5521">
            <v>1145000</v>
          </cell>
          <cell r="E5521">
            <v>0</v>
          </cell>
          <cell r="F5521">
            <v>0</v>
          </cell>
          <cell r="G5521">
            <v>75000</v>
          </cell>
          <cell r="H5521">
            <v>0</v>
          </cell>
          <cell r="I5521">
            <v>495000</v>
          </cell>
          <cell r="J5521">
            <v>2171000</v>
          </cell>
        </row>
        <row r="5522">
          <cell r="A5522" t="str">
            <v>P83070</v>
          </cell>
          <cell r="B5522" t="str">
            <v>NADIA NOVIYANTI</v>
          </cell>
          <cell r="C5522" t="str">
            <v>16400</v>
          </cell>
          <cell r="D5522">
            <v>1145000</v>
          </cell>
          <cell r="E5522">
            <v>0</v>
          </cell>
          <cell r="F5522">
            <v>0</v>
          </cell>
          <cell r="G5522">
            <v>75000</v>
          </cell>
          <cell r="H5522">
            <v>0</v>
          </cell>
          <cell r="I5522">
            <v>825000</v>
          </cell>
          <cell r="J5522">
            <v>1883000</v>
          </cell>
        </row>
        <row r="5523">
          <cell r="A5523" t="str">
            <v>P83712</v>
          </cell>
          <cell r="B5523" t="str">
            <v>ALIFA DESMI MEUTIA</v>
          </cell>
          <cell r="C5523" t="str">
            <v>16400</v>
          </cell>
          <cell r="D5523">
            <v>946400</v>
          </cell>
          <cell r="E5523">
            <v>0</v>
          </cell>
          <cell r="F5523">
            <v>0</v>
          </cell>
          <cell r="G5523">
            <v>75000</v>
          </cell>
          <cell r="H5523">
            <v>0</v>
          </cell>
          <cell r="I5523">
            <v>0</v>
          </cell>
          <cell r="J5523">
            <v>1560800</v>
          </cell>
        </row>
        <row r="5524">
          <cell r="A5524" t="str">
            <v>P83714</v>
          </cell>
          <cell r="B5524" t="str">
            <v>SATRIA WISNU SEJATI</v>
          </cell>
          <cell r="C5524" t="str">
            <v>16400</v>
          </cell>
          <cell r="D5524">
            <v>946400</v>
          </cell>
          <cell r="E5524">
            <v>0</v>
          </cell>
          <cell r="F5524">
            <v>0</v>
          </cell>
          <cell r="G5524">
            <v>75000</v>
          </cell>
          <cell r="H5524">
            <v>0</v>
          </cell>
          <cell r="I5524">
            <v>0</v>
          </cell>
          <cell r="J5524">
            <v>1560800</v>
          </cell>
        </row>
        <row r="5525">
          <cell r="A5525" t="str">
            <v>P83802</v>
          </cell>
          <cell r="B5525" t="str">
            <v>DESY ADRIANA FAJRIN</v>
          </cell>
          <cell r="C5525" t="str">
            <v>16400</v>
          </cell>
          <cell r="D5525">
            <v>946400</v>
          </cell>
          <cell r="E5525">
            <v>0</v>
          </cell>
          <cell r="F5525">
            <v>0</v>
          </cell>
          <cell r="G5525">
            <v>75000</v>
          </cell>
          <cell r="H5525">
            <v>0</v>
          </cell>
          <cell r="I5525">
            <v>352000</v>
          </cell>
          <cell r="J5525">
            <v>1560800</v>
          </cell>
        </row>
        <row r="5526">
          <cell r="A5526" t="str">
            <v>P79402</v>
          </cell>
          <cell r="B5526" t="str">
            <v>AGUS WAHONO, S.SOS, MM</v>
          </cell>
          <cell r="C5526" t="str">
            <v>16410</v>
          </cell>
          <cell r="D5526">
            <v>1927000</v>
          </cell>
          <cell r="E5526">
            <v>192700</v>
          </cell>
          <cell r="F5526">
            <v>192700</v>
          </cell>
          <cell r="G5526">
            <v>300000</v>
          </cell>
          <cell r="H5526">
            <v>1500000</v>
          </cell>
          <cell r="I5526">
            <v>0</v>
          </cell>
          <cell r="J5526">
            <v>3575000</v>
          </cell>
        </row>
        <row r="5527">
          <cell r="A5527" t="str">
            <v>P79475</v>
          </cell>
          <cell r="B5527" t="str">
            <v>NURANI MARPAUNG, SE</v>
          </cell>
          <cell r="C5527" t="str">
            <v>16410</v>
          </cell>
          <cell r="D5527">
            <v>1744000</v>
          </cell>
          <cell r="E5527">
            <v>174400</v>
          </cell>
          <cell r="F5527">
            <v>174400</v>
          </cell>
          <cell r="G5527">
            <v>300000</v>
          </cell>
          <cell r="H5527">
            <v>0</v>
          </cell>
          <cell r="I5527">
            <v>0</v>
          </cell>
          <cell r="J5527">
            <v>2486000</v>
          </cell>
        </row>
        <row r="5528">
          <cell r="A5528" t="str">
            <v>P81262</v>
          </cell>
          <cell r="B5528" t="str">
            <v>ERWANDI</v>
          </cell>
          <cell r="C5528" t="str">
            <v>16410</v>
          </cell>
          <cell r="D5528">
            <v>1207000</v>
          </cell>
          <cell r="E5528">
            <v>120700</v>
          </cell>
          <cell r="F5528">
            <v>120700</v>
          </cell>
          <cell r="G5528">
            <v>300000</v>
          </cell>
          <cell r="H5528">
            <v>0</v>
          </cell>
          <cell r="I5528">
            <v>0</v>
          </cell>
          <cell r="J5528">
            <v>2093000</v>
          </cell>
        </row>
        <row r="5529">
          <cell r="A5529" t="str">
            <v>P81689</v>
          </cell>
          <cell r="B5529" t="str">
            <v>AGUSTINA RAHAYU</v>
          </cell>
          <cell r="C5529" t="str">
            <v>16410</v>
          </cell>
          <cell r="D5529">
            <v>1246000</v>
          </cell>
          <cell r="E5529">
            <v>124600</v>
          </cell>
          <cell r="F5529">
            <v>124600</v>
          </cell>
          <cell r="G5529">
            <v>300000</v>
          </cell>
          <cell r="H5529">
            <v>0</v>
          </cell>
          <cell r="I5529">
            <v>0</v>
          </cell>
          <cell r="J5529">
            <v>1883000</v>
          </cell>
        </row>
        <row r="5530">
          <cell r="A5530" t="str">
            <v>P82521</v>
          </cell>
          <cell r="B5530" t="str">
            <v>TOMMY CANDRA AGUSTA</v>
          </cell>
          <cell r="C5530" t="str">
            <v>16410</v>
          </cell>
          <cell r="D5530">
            <v>1204000</v>
          </cell>
          <cell r="E5530">
            <v>0</v>
          </cell>
          <cell r="F5530">
            <v>0</v>
          </cell>
          <cell r="G5530">
            <v>75000</v>
          </cell>
          <cell r="H5530">
            <v>0</v>
          </cell>
          <cell r="I5530">
            <v>0</v>
          </cell>
          <cell r="J5530">
            <v>2171000</v>
          </cell>
        </row>
        <row r="5531">
          <cell r="A5531" t="str">
            <v>P83755</v>
          </cell>
          <cell r="B5531" t="str">
            <v>ARIEF SETIAWAN</v>
          </cell>
          <cell r="C5531" t="str">
            <v>16410</v>
          </cell>
          <cell r="D5531">
            <v>946400</v>
          </cell>
          <cell r="E5531">
            <v>0</v>
          </cell>
          <cell r="F5531">
            <v>0</v>
          </cell>
          <cell r="G5531">
            <v>75000</v>
          </cell>
          <cell r="H5531">
            <v>0</v>
          </cell>
          <cell r="I5531">
            <v>0</v>
          </cell>
          <cell r="J5531">
            <v>1560800</v>
          </cell>
        </row>
        <row r="5532">
          <cell r="A5532" t="str">
            <v>P83756</v>
          </cell>
          <cell r="B5532" t="str">
            <v>INDRIATI VISKASARI</v>
          </cell>
          <cell r="C5532" t="str">
            <v>16410</v>
          </cell>
          <cell r="D5532">
            <v>946400</v>
          </cell>
          <cell r="E5532">
            <v>0</v>
          </cell>
          <cell r="F5532">
            <v>0</v>
          </cell>
          <cell r="G5532">
            <v>75000</v>
          </cell>
          <cell r="H5532">
            <v>0</v>
          </cell>
          <cell r="I5532">
            <v>0</v>
          </cell>
          <cell r="J5532">
            <v>1560800</v>
          </cell>
        </row>
        <row r="5533">
          <cell r="A5533" t="str">
            <v>P83757</v>
          </cell>
          <cell r="B5533" t="str">
            <v>ANDREAS SUJATMIKA</v>
          </cell>
          <cell r="C5533" t="str">
            <v>16410</v>
          </cell>
          <cell r="D5533">
            <v>946400</v>
          </cell>
          <cell r="E5533">
            <v>0</v>
          </cell>
          <cell r="F5533">
            <v>0</v>
          </cell>
          <cell r="G5533">
            <v>75000</v>
          </cell>
          <cell r="H5533">
            <v>0</v>
          </cell>
          <cell r="I5533">
            <v>0</v>
          </cell>
          <cell r="J5533">
            <v>1560800</v>
          </cell>
        </row>
        <row r="5534">
          <cell r="A5534" t="str">
            <v>P77340</v>
          </cell>
          <cell r="B5534" t="str">
            <v>MUHADI</v>
          </cell>
          <cell r="C5534" t="str">
            <v>16420</v>
          </cell>
          <cell r="D5534">
            <v>1689000</v>
          </cell>
          <cell r="E5534">
            <v>168900</v>
          </cell>
          <cell r="F5534">
            <v>168900</v>
          </cell>
          <cell r="G5534">
            <v>300000</v>
          </cell>
          <cell r="H5534">
            <v>0</v>
          </cell>
          <cell r="I5534">
            <v>605000</v>
          </cell>
          <cell r="J5534">
            <v>2222000</v>
          </cell>
        </row>
        <row r="5535">
          <cell r="A5535" t="str">
            <v>P83001</v>
          </cell>
          <cell r="B5535" t="str">
            <v>LUKMAN ARIZAL</v>
          </cell>
          <cell r="C5535" t="str">
            <v>16420</v>
          </cell>
          <cell r="D5535">
            <v>1145000</v>
          </cell>
          <cell r="E5535">
            <v>0</v>
          </cell>
          <cell r="F5535">
            <v>0</v>
          </cell>
          <cell r="G5535">
            <v>75000</v>
          </cell>
          <cell r="H5535">
            <v>0</v>
          </cell>
          <cell r="I5535">
            <v>825000</v>
          </cell>
          <cell r="J5535">
            <v>2004000</v>
          </cell>
        </row>
        <row r="5536">
          <cell r="A5536" t="str">
            <v>P83794</v>
          </cell>
          <cell r="B5536" t="str">
            <v>CHINDAR LEONARDI</v>
          </cell>
          <cell r="C5536" t="str">
            <v>16420</v>
          </cell>
          <cell r="D5536">
            <v>946400</v>
          </cell>
          <cell r="E5536">
            <v>0</v>
          </cell>
          <cell r="F5536">
            <v>0</v>
          </cell>
          <cell r="G5536">
            <v>75000</v>
          </cell>
          <cell r="H5536">
            <v>0</v>
          </cell>
          <cell r="I5536">
            <v>0</v>
          </cell>
          <cell r="J5536">
            <v>1447200</v>
          </cell>
        </row>
        <row r="5537">
          <cell r="A5537" t="str">
            <v>P83795</v>
          </cell>
          <cell r="B5537" t="str">
            <v>MOHAMAD ARIF SANTOSO</v>
          </cell>
          <cell r="C5537" t="str">
            <v>16420</v>
          </cell>
          <cell r="D5537">
            <v>946400</v>
          </cell>
          <cell r="E5537">
            <v>0</v>
          </cell>
          <cell r="F5537">
            <v>0</v>
          </cell>
          <cell r="G5537">
            <v>75000</v>
          </cell>
          <cell r="H5537">
            <v>0</v>
          </cell>
          <cell r="I5537">
            <v>0</v>
          </cell>
          <cell r="J5537">
            <v>1447200</v>
          </cell>
        </row>
        <row r="5538">
          <cell r="A5538" t="str">
            <v>P79555</v>
          </cell>
          <cell r="B5538" t="str">
            <v>ZULKIFLI</v>
          </cell>
          <cell r="C5538" t="str">
            <v>16430</v>
          </cell>
          <cell r="D5538">
            <v>1686000</v>
          </cell>
          <cell r="E5538">
            <v>168600</v>
          </cell>
          <cell r="F5538">
            <v>168600</v>
          </cell>
          <cell r="G5538">
            <v>300000</v>
          </cell>
          <cell r="H5538">
            <v>0</v>
          </cell>
          <cell r="I5538">
            <v>825000</v>
          </cell>
          <cell r="J5538">
            <v>2486000</v>
          </cell>
        </row>
        <row r="5539">
          <cell r="A5539" t="str">
            <v>P80171</v>
          </cell>
          <cell r="B5539" t="str">
            <v>SUSANTI, SE, MM</v>
          </cell>
          <cell r="C5539" t="str">
            <v>16430</v>
          </cell>
          <cell r="D5539">
            <v>1802000</v>
          </cell>
          <cell r="E5539">
            <v>0</v>
          </cell>
          <cell r="F5539">
            <v>0</v>
          </cell>
          <cell r="G5539">
            <v>75000</v>
          </cell>
          <cell r="H5539">
            <v>1500000</v>
          </cell>
          <cell r="I5539">
            <v>0</v>
          </cell>
          <cell r="J5539">
            <v>3432000</v>
          </cell>
        </row>
        <row r="5540">
          <cell r="A5540" t="str">
            <v>P83027</v>
          </cell>
          <cell r="B5540" t="str">
            <v>ANISA DWI RIANAWATY</v>
          </cell>
          <cell r="C5540" t="str">
            <v>16430</v>
          </cell>
          <cell r="D5540">
            <v>1145000</v>
          </cell>
          <cell r="E5540">
            <v>0</v>
          </cell>
          <cell r="F5540">
            <v>0</v>
          </cell>
          <cell r="G5540">
            <v>75000</v>
          </cell>
          <cell r="H5540">
            <v>0</v>
          </cell>
          <cell r="I5540">
            <v>495000</v>
          </cell>
          <cell r="J5540">
            <v>2171000</v>
          </cell>
        </row>
        <row r="5541">
          <cell r="A5541" t="str">
            <v>P83783</v>
          </cell>
          <cell r="B5541" t="str">
            <v>DODY BUDY SATRIO</v>
          </cell>
          <cell r="C5541" t="str">
            <v>16430</v>
          </cell>
          <cell r="D5541">
            <v>946400</v>
          </cell>
          <cell r="E5541">
            <v>0</v>
          </cell>
          <cell r="F5541">
            <v>0</v>
          </cell>
          <cell r="G5541">
            <v>75000</v>
          </cell>
          <cell r="H5541">
            <v>0</v>
          </cell>
          <cell r="I5541">
            <v>297000</v>
          </cell>
          <cell r="J5541">
            <v>1560800</v>
          </cell>
        </row>
        <row r="5542">
          <cell r="A5542" t="str">
            <v>P83812</v>
          </cell>
          <cell r="B5542" t="str">
            <v>WINDI IRANI</v>
          </cell>
          <cell r="C5542" t="str">
            <v>16430</v>
          </cell>
          <cell r="D5542">
            <v>946400</v>
          </cell>
          <cell r="E5542">
            <v>0</v>
          </cell>
          <cell r="F5542">
            <v>0</v>
          </cell>
          <cell r="G5542">
            <v>75000</v>
          </cell>
          <cell r="H5542">
            <v>0</v>
          </cell>
          <cell r="I5542">
            <v>297000</v>
          </cell>
          <cell r="J5542">
            <v>1560800</v>
          </cell>
        </row>
        <row r="5543">
          <cell r="A5543" t="str">
            <v>P83813</v>
          </cell>
          <cell r="B5543" t="str">
            <v>MOCHAMAD FARIZ BAAYI</v>
          </cell>
          <cell r="C5543" t="str">
            <v>16430</v>
          </cell>
          <cell r="D5543">
            <v>946400</v>
          </cell>
          <cell r="E5543">
            <v>0</v>
          </cell>
          <cell r="F5543">
            <v>0</v>
          </cell>
          <cell r="G5543">
            <v>75000</v>
          </cell>
          <cell r="H5543">
            <v>0</v>
          </cell>
          <cell r="I5543">
            <v>0</v>
          </cell>
          <cell r="J5543">
            <v>1560800</v>
          </cell>
        </row>
        <row r="5544">
          <cell r="A5544" t="str">
            <v>Q00866</v>
          </cell>
          <cell r="B5544" t="str">
            <v>RETNO MUMPUNI DIAH M</v>
          </cell>
          <cell r="C5544" t="str">
            <v>16430</v>
          </cell>
          <cell r="D5544">
            <v>935000</v>
          </cell>
          <cell r="E5544">
            <v>0</v>
          </cell>
          <cell r="F5544">
            <v>0</v>
          </cell>
          <cell r="G5544">
            <v>75000</v>
          </cell>
          <cell r="H5544">
            <v>0</v>
          </cell>
          <cell r="I5544">
            <v>0</v>
          </cell>
          <cell r="J5544">
            <v>1240000</v>
          </cell>
        </row>
        <row r="5545">
          <cell r="A5545" t="str">
            <v>P79981</v>
          </cell>
          <cell r="B5545" t="str">
            <v>SISKA TRIANGGA DEWI, SE</v>
          </cell>
          <cell r="C5545" t="str">
            <v>16440</v>
          </cell>
          <cell r="D5545">
            <v>1744000</v>
          </cell>
          <cell r="E5545">
            <v>0</v>
          </cell>
          <cell r="F5545">
            <v>0</v>
          </cell>
          <cell r="G5545">
            <v>75000</v>
          </cell>
          <cell r="H5545">
            <v>1500000</v>
          </cell>
          <cell r="I5545">
            <v>0</v>
          </cell>
          <cell r="J5545">
            <v>3432000</v>
          </cell>
        </row>
        <row r="5546">
          <cell r="A5546" t="str">
            <v>P81132</v>
          </cell>
          <cell r="B5546" t="str">
            <v>SANTI SUSANTI, A.MD.</v>
          </cell>
          <cell r="C5546" t="str">
            <v>16440</v>
          </cell>
          <cell r="D5546">
            <v>1377000</v>
          </cell>
          <cell r="E5546">
            <v>137700</v>
          </cell>
          <cell r="F5546">
            <v>68850</v>
          </cell>
          <cell r="G5546">
            <v>225000</v>
          </cell>
          <cell r="H5546">
            <v>0</v>
          </cell>
          <cell r="I5546">
            <v>495000</v>
          </cell>
          <cell r="J5546">
            <v>2149000</v>
          </cell>
        </row>
        <row r="5547">
          <cell r="A5547" t="str">
            <v>P82490</v>
          </cell>
          <cell r="B5547" t="str">
            <v>ADAM YUSDIKHA, SE</v>
          </cell>
          <cell r="C5547" t="str">
            <v>16440</v>
          </cell>
          <cell r="D5547">
            <v>1204000</v>
          </cell>
          <cell r="E5547">
            <v>120400</v>
          </cell>
          <cell r="F5547">
            <v>60200</v>
          </cell>
          <cell r="G5547">
            <v>225000</v>
          </cell>
          <cell r="H5547">
            <v>0</v>
          </cell>
          <cell r="I5547">
            <v>825000</v>
          </cell>
          <cell r="J5547">
            <v>2004000</v>
          </cell>
        </row>
        <row r="5548">
          <cell r="A5548" t="str">
            <v>P83005</v>
          </cell>
          <cell r="B5548" t="str">
            <v>SISKA APRILIA WIJAYANTI</v>
          </cell>
          <cell r="C5548" t="str">
            <v>16440</v>
          </cell>
          <cell r="D5548">
            <v>1145000</v>
          </cell>
          <cell r="E5548">
            <v>0</v>
          </cell>
          <cell r="F5548">
            <v>0</v>
          </cell>
          <cell r="G5548">
            <v>75000</v>
          </cell>
          <cell r="H5548">
            <v>0</v>
          </cell>
          <cell r="I5548">
            <v>825000</v>
          </cell>
          <cell r="J5548">
            <v>2004000</v>
          </cell>
        </row>
        <row r="5549">
          <cell r="A5549" t="str">
            <v>P83715</v>
          </cell>
          <cell r="B5549" t="str">
            <v>DANAR ADITYA MURTI</v>
          </cell>
          <cell r="C5549" t="str">
            <v>16440</v>
          </cell>
          <cell r="D5549">
            <v>946400</v>
          </cell>
          <cell r="E5549">
            <v>0</v>
          </cell>
          <cell r="F5549">
            <v>0</v>
          </cell>
          <cell r="G5549">
            <v>75000</v>
          </cell>
          <cell r="H5549">
            <v>0</v>
          </cell>
          <cell r="I5549">
            <v>0</v>
          </cell>
          <cell r="J5549">
            <v>1447200</v>
          </cell>
        </row>
        <row r="5550">
          <cell r="A5550" t="str">
            <v>P83716</v>
          </cell>
          <cell r="B5550" t="str">
            <v>ERIKA FLORA DIANTI</v>
          </cell>
          <cell r="C5550" t="str">
            <v>16440</v>
          </cell>
          <cell r="D5550">
            <v>946400</v>
          </cell>
          <cell r="E5550">
            <v>0</v>
          </cell>
          <cell r="F5550">
            <v>0</v>
          </cell>
          <cell r="G5550">
            <v>75000</v>
          </cell>
          <cell r="H5550">
            <v>0</v>
          </cell>
          <cell r="I5550">
            <v>319000</v>
          </cell>
          <cell r="J5550">
            <v>1447200</v>
          </cell>
        </row>
        <row r="5551">
          <cell r="A5551" t="str">
            <v>P83717</v>
          </cell>
          <cell r="B5551" t="str">
            <v>GOLLDEN SANCOYO ADI</v>
          </cell>
          <cell r="C5551" t="str">
            <v>16440</v>
          </cell>
          <cell r="D5551">
            <v>946400</v>
          </cell>
          <cell r="E5551">
            <v>0</v>
          </cell>
          <cell r="F5551">
            <v>0</v>
          </cell>
          <cell r="G5551">
            <v>75000</v>
          </cell>
          <cell r="H5551">
            <v>0</v>
          </cell>
          <cell r="I5551">
            <v>0</v>
          </cell>
          <cell r="J5551">
            <v>1447200</v>
          </cell>
        </row>
        <row r="5552">
          <cell r="A5552" t="str">
            <v>P81124</v>
          </cell>
          <cell r="B5552" t="str">
            <v>TEGUH HERYANTO, A.MD</v>
          </cell>
          <cell r="C5552" t="str">
            <v>16450</v>
          </cell>
          <cell r="D5552">
            <v>1523000</v>
          </cell>
          <cell r="E5552">
            <v>152300</v>
          </cell>
          <cell r="F5552">
            <v>76150</v>
          </cell>
          <cell r="G5552">
            <v>225000</v>
          </cell>
          <cell r="H5552">
            <v>0</v>
          </cell>
          <cell r="I5552">
            <v>407000</v>
          </cell>
          <cell r="J5552">
            <v>2407000</v>
          </cell>
        </row>
        <row r="5553">
          <cell r="A5553" t="str">
            <v>P83809</v>
          </cell>
          <cell r="B5553" t="str">
            <v>DANANG AGUS CAHYONO</v>
          </cell>
          <cell r="C5553" t="str">
            <v>16450</v>
          </cell>
          <cell r="D5553">
            <v>946400</v>
          </cell>
          <cell r="E5553">
            <v>0</v>
          </cell>
          <cell r="F5553">
            <v>0</v>
          </cell>
          <cell r="G5553">
            <v>75000</v>
          </cell>
          <cell r="H5553">
            <v>0</v>
          </cell>
          <cell r="I5553">
            <v>0</v>
          </cell>
          <cell r="J5553">
            <v>1560800</v>
          </cell>
        </row>
        <row r="5554">
          <cell r="A5554" t="str">
            <v>P83810</v>
          </cell>
          <cell r="B5554" t="str">
            <v>ANITA SETYANINGRUM</v>
          </cell>
          <cell r="C5554" t="str">
            <v>16450</v>
          </cell>
          <cell r="D5554">
            <v>946400</v>
          </cell>
          <cell r="E5554">
            <v>0</v>
          </cell>
          <cell r="F5554">
            <v>0</v>
          </cell>
          <cell r="G5554">
            <v>75000</v>
          </cell>
          <cell r="H5554">
            <v>0</v>
          </cell>
          <cell r="I5554">
            <v>0</v>
          </cell>
          <cell r="J5554">
            <v>1560800</v>
          </cell>
        </row>
        <row r="5555">
          <cell r="A5555" t="str">
            <v>P83811</v>
          </cell>
          <cell r="B5555" t="str">
            <v>DINNY NURHAYATI Z</v>
          </cell>
          <cell r="C5555" t="str">
            <v>16450</v>
          </cell>
          <cell r="D5555">
            <v>946400</v>
          </cell>
          <cell r="E5555">
            <v>0</v>
          </cell>
          <cell r="F5555">
            <v>0</v>
          </cell>
          <cell r="G5555">
            <v>75000</v>
          </cell>
          <cell r="H5555">
            <v>0</v>
          </cell>
          <cell r="I5555">
            <v>297000</v>
          </cell>
          <cell r="J5555">
            <v>1560800</v>
          </cell>
        </row>
        <row r="5556">
          <cell r="A5556" t="str">
            <v>P78986</v>
          </cell>
          <cell r="B5556" t="str">
            <v>MUDIYANTI, A.MD.</v>
          </cell>
          <cell r="C5556" t="str">
            <v>16460</v>
          </cell>
          <cell r="D5556">
            <v>1806000</v>
          </cell>
          <cell r="E5556">
            <v>180600</v>
          </cell>
          <cell r="F5556">
            <v>180600</v>
          </cell>
          <cell r="G5556">
            <v>300000</v>
          </cell>
          <cell r="H5556">
            <v>1500000</v>
          </cell>
          <cell r="I5556">
            <v>0</v>
          </cell>
          <cell r="J5556">
            <v>3575000</v>
          </cell>
        </row>
        <row r="5557">
          <cell r="A5557" t="str">
            <v>P82504</v>
          </cell>
          <cell r="B5557" t="str">
            <v>FAJAR DWI KRISNANTO</v>
          </cell>
          <cell r="C5557" t="str">
            <v>16460</v>
          </cell>
          <cell r="D5557">
            <v>1204000</v>
          </cell>
          <cell r="E5557">
            <v>0</v>
          </cell>
          <cell r="F5557">
            <v>0</v>
          </cell>
          <cell r="G5557">
            <v>75000</v>
          </cell>
          <cell r="H5557">
            <v>0</v>
          </cell>
          <cell r="I5557">
            <v>825000</v>
          </cell>
          <cell r="J5557">
            <v>2171000</v>
          </cell>
        </row>
        <row r="5558">
          <cell r="A5558" t="str">
            <v>P82729</v>
          </cell>
          <cell r="B5558" t="str">
            <v>TITIN LISNAWATI, S.PD.</v>
          </cell>
          <cell r="C5558" t="str">
            <v>16460</v>
          </cell>
          <cell r="D5558">
            <v>1052000</v>
          </cell>
          <cell r="E5558">
            <v>105200</v>
          </cell>
          <cell r="F5558">
            <v>0</v>
          </cell>
          <cell r="G5558">
            <v>150000</v>
          </cell>
          <cell r="H5558">
            <v>0</v>
          </cell>
          <cell r="I5558">
            <v>0</v>
          </cell>
          <cell r="J5558">
            <v>1814000</v>
          </cell>
        </row>
        <row r="5559">
          <cell r="A5559" t="str">
            <v>P83735</v>
          </cell>
          <cell r="B5559" t="str">
            <v>DEWI REJEKI</v>
          </cell>
          <cell r="C5559" t="str">
            <v>16460</v>
          </cell>
          <cell r="D5559">
            <v>946400</v>
          </cell>
          <cell r="E5559">
            <v>0</v>
          </cell>
          <cell r="F5559">
            <v>0</v>
          </cell>
          <cell r="G5559">
            <v>75000</v>
          </cell>
          <cell r="H5559">
            <v>0</v>
          </cell>
          <cell r="I5559">
            <v>0</v>
          </cell>
          <cell r="J5559">
            <v>1560800</v>
          </cell>
        </row>
        <row r="5560">
          <cell r="A5560" t="str">
            <v>P83736</v>
          </cell>
          <cell r="B5560" t="str">
            <v>CHIEMI MORINA</v>
          </cell>
          <cell r="C5560" t="str">
            <v>16460</v>
          </cell>
          <cell r="D5560">
            <v>946400</v>
          </cell>
          <cell r="E5560">
            <v>0</v>
          </cell>
          <cell r="F5560">
            <v>0</v>
          </cell>
          <cell r="G5560">
            <v>75000</v>
          </cell>
          <cell r="H5560">
            <v>0</v>
          </cell>
          <cell r="I5560">
            <v>297000</v>
          </cell>
          <cell r="J5560">
            <v>1560800</v>
          </cell>
        </row>
        <row r="5561">
          <cell r="A5561" t="str">
            <v>P80178</v>
          </cell>
          <cell r="B5561" t="str">
            <v>TUMIYEM, SE</v>
          </cell>
          <cell r="C5561" t="str">
            <v>16470</v>
          </cell>
          <cell r="D5561">
            <v>1744000</v>
          </cell>
          <cell r="E5561">
            <v>0</v>
          </cell>
          <cell r="F5561">
            <v>0</v>
          </cell>
          <cell r="G5561">
            <v>75000</v>
          </cell>
          <cell r="H5561">
            <v>1500000</v>
          </cell>
          <cell r="I5561">
            <v>0</v>
          </cell>
          <cell r="J5561">
            <v>3575000</v>
          </cell>
        </row>
        <row r="5562">
          <cell r="A5562" t="str">
            <v>P80627</v>
          </cell>
          <cell r="B5562" t="str">
            <v>ESTRIANTO</v>
          </cell>
          <cell r="C5562" t="str">
            <v>16470</v>
          </cell>
          <cell r="D5562">
            <v>1425000</v>
          </cell>
          <cell r="E5562">
            <v>142500</v>
          </cell>
          <cell r="F5562">
            <v>142500</v>
          </cell>
          <cell r="G5562">
            <v>300000</v>
          </cell>
          <cell r="H5562">
            <v>0</v>
          </cell>
          <cell r="I5562">
            <v>825000</v>
          </cell>
          <cell r="J5562">
            <v>2329000</v>
          </cell>
        </row>
        <row r="5563">
          <cell r="A5563" t="str">
            <v>P82745</v>
          </cell>
          <cell r="B5563" t="str">
            <v>HEVI FENDI HERMAWAN</v>
          </cell>
          <cell r="C5563" t="str">
            <v>16470</v>
          </cell>
          <cell r="D5563">
            <v>1052000</v>
          </cell>
          <cell r="E5563">
            <v>0</v>
          </cell>
          <cell r="F5563">
            <v>0</v>
          </cell>
          <cell r="G5563">
            <v>75000</v>
          </cell>
          <cell r="H5563">
            <v>0</v>
          </cell>
          <cell r="I5563">
            <v>407000</v>
          </cell>
          <cell r="J5563">
            <v>2093000</v>
          </cell>
        </row>
        <row r="5564">
          <cell r="A5564" t="str">
            <v>P83785</v>
          </cell>
          <cell r="B5564" t="str">
            <v>ASTRID DYAH KISWARI</v>
          </cell>
          <cell r="C5564" t="str">
            <v>16470</v>
          </cell>
          <cell r="D5564">
            <v>946400</v>
          </cell>
          <cell r="E5564">
            <v>0</v>
          </cell>
          <cell r="F5564">
            <v>0</v>
          </cell>
          <cell r="G5564">
            <v>75000</v>
          </cell>
          <cell r="H5564">
            <v>0</v>
          </cell>
          <cell r="I5564">
            <v>0</v>
          </cell>
          <cell r="J5564">
            <v>1560800</v>
          </cell>
        </row>
        <row r="5565">
          <cell r="A5565" t="str">
            <v>P83786</v>
          </cell>
          <cell r="B5565" t="str">
            <v>ICHVAN RAMDHANI</v>
          </cell>
          <cell r="C5565" t="str">
            <v>16470</v>
          </cell>
          <cell r="D5565">
            <v>946400</v>
          </cell>
          <cell r="E5565">
            <v>0</v>
          </cell>
          <cell r="F5565">
            <v>0</v>
          </cell>
          <cell r="G5565">
            <v>75000</v>
          </cell>
          <cell r="H5565">
            <v>0</v>
          </cell>
          <cell r="I5565">
            <v>0</v>
          </cell>
          <cell r="J5565">
            <v>1560800</v>
          </cell>
        </row>
        <row r="5566">
          <cell r="A5566" t="str">
            <v>P83787</v>
          </cell>
          <cell r="B5566" t="str">
            <v>ST ANDI WAHYU C</v>
          </cell>
          <cell r="C5566" t="str">
            <v>16470</v>
          </cell>
          <cell r="D5566">
            <v>946400</v>
          </cell>
          <cell r="E5566">
            <v>0</v>
          </cell>
          <cell r="F5566">
            <v>0</v>
          </cell>
          <cell r="G5566">
            <v>75000</v>
          </cell>
          <cell r="H5566">
            <v>0</v>
          </cell>
          <cell r="I5566">
            <v>0</v>
          </cell>
          <cell r="J5566">
            <v>1560800</v>
          </cell>
        </row>
        <row r="5567">
          <cell r="A5567" t="str">
            <v>P80841</v>
          </cell>
          <cell r="B5567" t="str">
            <v>SUSILO RAHARJO</v>
          </cell>
          <cell r="C5567" t="str">
            <v>16480</v>
          </cell>
          <cell r="D5567">
            <v>1425000</v>
          </cell>
          <cell r="E5567">
            <v>142500</v>
          </cell>
          <cell r="F5567">
            <v>71250</v>
          </cell>
          <cell r="G5567">
            <v>225000</v>
          </cell>
          <cell r="H5567">
            <v>0</v>
          </cell>
          <cell r="I5567">
            <v>825000</v>
          </cell>
          <cell r="J5567">
            <v>2329000</v>
          </cell>
        </row>
        <row r="5568">
          <cell r="A5568" t="str">
            <v>P81358</v>
          </cell>
          <cell r="B5568" t="str">
            <v>MUSLIHAIDAR</v>
          </cell>
          <cell r="C5568" t="str">
            <v>16480</v>
          </cell>
          <cell r="D5568">
            <v>1207000</v>
          </cell>
          <cell r="E5568">
            <v>120700</v>
          </cell>
          <cell r="F5568">
            <v>60350</v>
          </cell>
          <cell r="G5568">
            <v>225000</v>
          </cell>
          <cell r="H5568">
            <v>0</v>
          </cell>
          <cell r="I5568">
            <v>297000</v>
          </cell>
          <cell r="J5568">
            <v>2093000</v>
          </cell>
        </row>
        <row r="5569">
          <cell r="A5569" t="str">
            <v>P83161</v>
          </cell>
          <cell r="B5569" t="str">
            <v>ANA SUASMAJI</v>
          </cell>
          <cell r="C5569" t="str">
            <v>16480</v>
          </cell>
          <cell r="D5569">
            <v>1145000</v>
          </cell>
          <cell r="E5569">
            <v>0</v>
          </cell>
          <cell r="F5569">
            <v>0</v>
          </cell>
          <cell r="G5569">
            <v>75000</v>
          </cell>
          <cell r="H5569">
            <v>0</v>
          </cell>
          <cell r="I5569">
            <v>407000</v>
          </cell>
          <cell r="J5569">
            <v>1883000</v>
          </cell>
        </row>
        <row r="5570">
          <cell r="A5570" t="str">
            <v>P83741</v>
          </cell>
          <cell r="B5570" t="str">
            <v>RUDY WICAKSONO</v>
          </cell>
          <cell r="C5570" t="str">
            <v>16480</v>
          </cell>
          <cell r="D5570">
            <v>946400</v>
          </cell>
          <cell r="E5570">
            <v>0</v>
          </cell>
          <cell r="F5570">
            <v>0</v>
          </cell>
          <cell r="G5570">
            <v>75000</v>
          </cell>
          <cell r="H5570">
            <v>0</v>
          </cell>
          <cell r="I5570">
            <v>0</v>
          </cell>
          <cell r="J5570">
            <v>1560800</v>
          </cell>
        </row>
        <row r="5571">
          <cell r="A5571" t="str">
            <v>P83742</v>
          </cell>
          <cell r="B5571" t="str">
            <v>MIRA YUSTINA</v>
          </cell>
          <cell r="C5571" t="str">
            <v>16480</v>
          </cell>
          <cell r="D5571">
            <v>946400</v>
          </cell>
          <cell r="E5571">
            <v>0</v>
          </cell>
          <cell r="F5571">
            <v>0</v>
          </cell>
          <cell r="G5571">
            <v>75000</v>
          </cell>
          <cell r="H5571">
            <v>0</v>
          </cell>
          <cell r="I5571">
            <v>0</v>
          </cell>
          <cell r="J5571">
            <v>1560800</v>
          </cell>
        </row>
        <row r="5572">
          <cell r="A5572" t="str">
            <v>P79716</v>
          </cell>
          <cell r="B5572" t="str">
            <v>MAHASRI,SE</v>
          </cell>
          <cell r="C5572" t="str">
            <v>16490</v>
          </cell>
          <cell r="D5572">
            <v>1686000</v>
          </cell>
          <cell r="E5572">
            <v>168600</v>
          </cell>
          <cell r="F5572">
            <v>168600</v>
          </cell>
          <cell r="G5572">
            <v>300000</v>
          </cell>
          <cell r="H5572">
            <v>0</v>
          </cell>
          <cell r="I5572">
            <v>825000</v>
          </cell>
          <cell r="J5572">
            <v>2486000</v>
          </cell>
        </row>
        <row r="5573">
          <cell r="A5573" t="str">
            <v>P80182</v>
          </cell>
          <cell r="B5573" t="str">
            <v>WAHYU CAHYONO,SE</v>
          </cell>
          <cell r="C5573" t="str">
            <v>16490</v>
          </cell>
          <cell r="D5573">
            <v>1744000</v>
          </cell>
          <cell r="E5573">
            <v>174400</v>
          </cell>
          <cell r="F5573">
            <v>174400</v>
          </cell>
          <cell r="G5573">
            <v>300000</v>
          </cell>
          <cell r="H5573">
            <v>1500000</v>
          </cell>
          <cell r="I5573">
            <v>0</v>
          </cell>
          <cell r="J5573">
            <v>3575000</v>
          </cell>
        </row>
        <row r="5574">
          <cell r="A5574" t="str">
            <v>P82883</v>
          </cell>
          <cell r="B5574" t="str">
            <v>SUPRIYANTO</v>
          </cell>
          <cell r="C5574" t="str">
            <v>16490</v>
          </cell>
          <cell r="D5574">
            <v>1145000</v>
          </cell>
          <cell r="E5574">
            <v>0</v>
          </cell>
          <cell r="F5574">
            <v>0</v>
          </cell>
          <cell r="G5574">
            <v>75000</v>
          </cell>
          <cell r="H5574">
            <v>0</v>
          </cell>
          <cell r="I5574">
            <v>407000</v>
          </cell>
          <cell r="J5574">
            <v>2171000</v>
          </cell>
        </row>
        <row r="5575">
          <cell r="A5575" t="str">
            <v>P83718</v>
          </cell>
          <cell r="B5575" t="str">
            <v>DEDI NURHAEDI</v>
          </cell>
          <cell r="C5575" t="str">
            <v>16490</v>
          </cell>
          <cell r="D5575">
            <v>946400</v>
          </cell>
          <cell r="E5575">
            <v>0</v>
          </cell>
          <cell r="F5575">
            <v>0</v>
          </cell>
          <cell r="G5575">
            <v>75000</v>
          </cell>
          <cell r="H5575">
            <v>0</v>
          </cell>
          <cell r="I5575">
            <v>0</v>
          </cell>
          <cell r="J5575">
            <v>1560800</v>
          </cell>
        </row>
        <row r="5576">
          <cell r="A5576" t="str">
            <v>P83719</v>
          </cell>
          <cell r="B5576" t="str">
            <v>ELGA GANDARI</v>
          </cell>
          <cell r="C5576" t="str">
            <v>16490</v>
          </cell>
          <cell r="D5576">
            <v>946400</v>
          </cell>
          <cell r="E5576">
            <v>0</v>
          </cell>
          <cell r="F5576">
            <v>0</v>
          </cell>
          <cell r="G5576">
            <v>75000</v>
          </cell>
          <cell r="H5576">
            <v>0</v>
          </cell>
          <cell r="I5576">
            <v>0</v>
          </cell>
          <cell r="J5576">
            <v>1560800</v>
          </cell>
        </row>
        <row r="5577">
          <cell r="A5577" t="str">
            <v>P83720</v>
          </cell>
          <cell r="B5577" t="str">
            <v>KURNIAWAN</v>
          </cell>
          <cell r="C5577" t="str">
            <v>16490</v>
          </cell>
          <cell r="D5577">
            <v>946400</v>
          </cell>
          <cell r="E5577">
            <v>0</v>
          </cell>
          <cell r="F5577">
            <v>0</v>
          </cell>
          <cell r="G5577">
            <v>75000</v>
          </cell>
          <cell r="H5577">
            <v>0</v>
          </cell>
          <cell r="I5577">
            <v>0</v>
          </cell>
          <cell r="J5577">
            <v>1560800</v>
          </cell>
        </row>
        <row r="5578">
          <cell r="A5578" t="str">
            <v>P83088</v>
          </cell>
          <cell r="B5578" t="str">
            <v>WULAN TRIGITANI SIJABAT</v>
          </cell>
          <cell r="C5578" t="str">
            <v>16500</v>
          </cell>
          <cell r="D5578">
            <v>1145000</v>
          </cell>
          <cell r="E5578">
            <v>0</v>
          </cell>
          <cell r="F5578">
            <v>0</v>
          </cell>
          <cell r="G5578">
            <v>75000</v>
          </cell>
          <cell r="H5578">
            <v>0</v>
          </cell>
          <cell r="I5578">
            <v>407000</v>
          </cell>
          <cell r="J5578">
            <v>0</v>
          </cell>
        </row>
        <row r="5579">
          <cell r="A5579" t="str">
            <v>P83721</v>
          </cell>
          <cell r="B5579" t="str">
            <v>RUSYANDI</v>
          </cell>
          <cell r="C5579" t="str">
            <v>16500</v>
          </cell>
          <cell r="D5579">
            <v>946400</v>
          </cell>
          <cell r="E5579">
            <v>0</v>
          </cell>
          <cell r="F5579">
            <v>0</v>
          </cell>
          <cell r="G5579">
            <v>75000</v>
          </cell>
          <cell r="H5579">
            <v>0</v>
          </cell>
          <cell r="I5579">
            <v>0</v>
          </cell>
          <cell r="J5579">
            <v>1560800</v>
          </cell>
        </row>
        <row r="5580">
          <cell r="A5580" t="str">
            <v>P83725</v>
          </cell>
          <cell r="B5580" t="str">
            <v>YUDHY PRABOWO</v>
          </cell>
          <cell r="C5580" t="str">
            <v>16500</v>
          </cell>
          <cell r="D5580">
            <v>946400</v>
          </cell>
          <cell r="E5580">
            <v>0</v>
          </cell>
          <cell r="F5580">
            <v>0</v>
          </cell>
          <cell r="G5580">
            <v>75000</v>
          </cell>
          <cell r="H5580">
            <v>0</v>
          </cell>
          <cell r="I5580">
            <v>0</v>
          </cell>
          <cell r="J5580">
            <v>1560800</v>
          </cell>
        </row>
        <row r="5581">
          <cell r="A5581" t="str">
            <v>P83738</v>
          </cell>
          <cell r="B5581" t="str">
            <v>ICHA PUSPITA D</v>
          </cell>
          <cell r="C5581" t="str">
            <v>16500</v>
          </cell>
          <cell r="D5581">
            <v>946400</v>
          </cell>
          <cell r="E5581">
            <v>0</v>
          </cell>
          <cell r="F5581">
            <v>0</v>
          </cell>
          <cell r="G5581">
            <v>75000</v>
          </cell>
          <cell r="H5581">
            <v>0</v>
          </cell>
          <cell r="I5581">
            <v>0</v>
          </cell>
          <cell r="J5581">
            <v>1560800</v>
          </cell>
        </row>
        <row r="5582">
          <cell r="A5582" t="str">
            <v>P79398</v>
          </cell>
          <cell r="B5582" t="str">
            <v>NAWIRI, SE</v>
          </cell>
          <cell r="C5582" t="str">
            <v>16S01</v>
          </cell>
          <cell r="D5582">
            <v>1865000</v>
          </cell>
          <cell r="E5582">
            <v>186500</v>
          </cell>
          <cell r="F5582">
            <v>93250</v>
          </cell>
          <cell r="G5582">
            <v>225000</v>
          </cell>
          <cell r="H5582">
            <v>1500000</v>
          </cell>
          <cell r="I5582">
            <v>0</v>
          </cell>
          <cell r="J5582">
            <v>3718000</v>
          </cell>
        </row>
        <row r="5583">
          <cell r="A5583" t="str">
            <v>P80409</v>
          </cell>
          <cell r="B5583" t="str">
            <v>INDAH SULISTYANINGRUM</v>
          </cell>
          <cell r="C5583" t="str">
            <v>16S01</v>
          </cell>
          <cell r="D5583">
            <v>1686000</v>
          </cell>
          <cell r="E5583">
            <v>0</v>
          </cell>
          <cell r="F5583">
            <v>0</v>
          </cell>
          <cell r="G5583">
            <v>75000</v>
          </cell>
          <cell r="H5583">
            <v>0</v>
          </cell>
          <cell r="I5583">
            <v>825000</v>
          </cell>
          <cell r="J5583">
            <v>2486000</v>
          </cell>
        </row>
        <row r="5584">
          <cell r="A5584" t="str">
            <v>P80934</v>
          </cell>
          <cell r="B5584" t="str">
            <v>ROYHAN SYARIF, SE</v>
          </cell>
          <cell r="C5584" t="str">
            <v>16S01</v>
          </cell>
          <cell r="D5584">
            <v>1738000</v>
          </cell>
          <cell r="E5584">
            <v>173800</v>
          </cell>
          <cell r="F5584">
            <v>0</v>
          </cell>
          <cell r="G5584">
            <v>150000</v>
          </cell>
          <cell r="H5584">
            <v>0</v>
          </cell>
          <cell r="I5584">
            <v>825000</v>
          </cell>
          <cell r="J5584">
            <v>2643000</v>
          </cell>
        </row>
        <row r="5585">
          <cell r="A5585" t="str">
            <v>P83018</v>
          </cell>
          <cell r="B5585" t="str">
            <v>LUSI RATNASARI</v>
          </cell>
          <cell r="C5585" t="str">
            <v>16S01</v>
          </cell>
          <cell r="D5585">
            <v>1145000</v>
          </cell>
          <cell r="E5585">
            <v>0</v>
          </cell>
          <cell r="F5585">
            <v>0</v>
          </cell>
          <cell r="G5585">
            <v>75000</v>
          </cell>
          <cell r="H5585">
            <v>0</v>
          </cell>
          <cell r="I5585">
            <v>495000</v>
          </cell>
          <cell r="J5585">
            <v>2171000</v>
          </cell>
        </row>
        <row r="5586">
          <cell r="A5586" t="str">
            <v>P83090</v>
          </cell>
          <cell r="B5586" t="str">
            <v>AHMAD ZA'IM WAFIQ</v>
          </cell>
          <cell r="C5586" t="str">
            <v>16S01</v>
          </cell>
          <cell r="D5586">
            <v>1145000</v>
          </cell>
          <cell r="E5586">
            <v>0</v>
          </cell>
          <cell r="F5586">
            <v>0</v>
          </cell>
          <cell r="G5586">
            <v>75000</v>
          </cell>
          <cell r="H5586">
            <v>0</v>
          </cell>
          <cell r="I5586">
            <v>495000</v>
          </cell>
          <cell r="J5586">
            <v>1883000</v>
          </cell>
        </row>
        <row r="5587">
          <cell r="A5587" t="str">
            <v>P83699</v>
          </cell>
          <cell r="B5587" t="str">
            <v>YUKI NURHIDAYATI L</v>
          </cell>
          <cell r="C5587" t="str">
            <v>16S01</v>
          </cell>
          <cell r="D5587">
            <v>946400</v>
          </cell>
          <cell r="E5587">
            <v>0</v>
          </cell>
          <cell r="F5587">
            <v>0</v>
          </cell>
          <cell r="G5587">
            <v>75000</v>
          </cell>
          <cell r="H5587">
            <v>0</v>
          </cell>
          <cell r="I5587">
            <v>0</v>
          </cell>
          <cell r="J5587">
            <v>1560800</v>
          </cell>
        </row>
        <row r="5588">
          <cell r="A5588" t="str">
            <v>P83700</v>
          </cell>
          <cell r="B5588" t="str">
            <v>JULISNA ROSIARNI</v>
          </cell>
          <cell r="C5588" t="str">
            <v>16S01</v>
          </cell>
          <cell r="D5588">
            <v>946400</v>
          </cell>
          <cell r="E5588">
            <v>0</v>
          </cell>
          <cell r="F5588">
            <v>0</v>
          </cell>
          <cell r="G5588">
            <v>75000</v>
          </cell>
          <cell r="H5588">
            <v>0</v>
          </cell>
          <cell r="I5588">
            <v>0</v>
          </cell>
          <cell r="J5588">
            <v>1560800</v>
          </cell>
        </row>
        <row r="5589">
          <cell r="A5589" t="str">
            <v>P83729</v>
          </cell>
          <cell r="B5589" t="str">
            <v>AGUS ASROFI</v>
          </cell>
          <cell r="C5589" t="str">
            <v>16S01</v>
          </cell>
          <cell r="D5589">
            <v>946400</v>
          </cell>
          <cell r="E5589">
            <v>0</v>
          </cell>
          <cell r="F5589">
            <v>0</v>
          </cell>
          <cell r="G5589">
            <v>75000</v>
          </cell>
          <cell r="H5589">
            <v>0</v>
          </cell>
          <cell r="I5589">
            <v>0</v>
          </cell>
          <cell r="J5589">
            <v>1560800</v>
          </cell>
        </row>
        <row r="5590">
          <cell r="A5590" t="str">
            <v>P79388</v>
          </cell>
          <cell r="B5590" t="str">
            <v>SUGENG</v>
          </cell>
          <cell r="C5590" t="str">
            <v>16S02</v>
          </cell>
          <cell r="D5590">
            <v>1865000</v>
          </cell>
          <cell r="E5590">
            <v>186500</v>
          </cell>
          <cell r="F5590">
            <v>186500</v>
          </cell>
          <cell r="G5590">
            <v>300000</v>
          </cell>
          <cell r="H5590">
            <v>1500000</v>
          </cell>
          <cell r="I5590">
            <v>0</v>
          </cell>
          <cell r="J5590">
            <v>3300000</v>
          </cell>
        </row>
        <row r="5591">
          <cell r="A5591" t="str">
            <v>P80615</v>
          </cell>
          <cell r="B5591" t="str">
            <v>RAHMAYATI</v>
          </cell>
          <cell r="C5591" t="str">
            <v>16S02</v>
          </cell>
          <cell r="D5591">
            <v>1425000</v>
          </cell>
          <cell r="E5591">
            <v>142500</v>
          </cell>
          <cell r="F5591">
            <v>142500</v>
          </cell>
          <cell r="G5591">
            <v>300000</v>
          </cell>
          <cell r="H5591">
            <v>0</v>
          </cell>
          <cell r="I5591">
            <v>297000</v>
          </cell>
          <cell r="J5591">
            <v>2068000</v>
          </cell>
        </row>
        <row r="5592">
          <cell r="A5592" t="str">
            <v>P81036</v>
          </cell>
          <cell r="B5592" t="str">
            <v>MASNIAH, S.Kom</v>
          </cell>
          <cell r="C5592" t="str">
            <v>16S02</v>
          </cell>
          <cell r="D5592">
            <v>1625000</v>
          </cell>
          <cell r="E5592">
            <v>162500</v>
          </cell>
          <cell r="F5592">
            <v>0</v>
          </cell>
          <cell r="G5592">
            <v>150000</v>
          </cell>
          <cell r="H5592">
            <v>0</v>
          </cell>
          <cell r="I5592">
            <v>0</v>
          </cell>
          <cell r="J5592">
            <v>2367000</v>
          </cell>
        </row>
        <row r="5593">
          <cell r="A5593" t="str">
            <v>P83702</v>
          </cell>
          <cell r="B5593" t="str">
            <v>ASEP SUPRIANTO</v>
          </cell>
          <cell r="C5593" t="str">
            <v>16S02</v>
          </cell>
          <cell r="D5593">
            <v>946400</v>
          </cell>
          <cell r="E5593">
            <v>0</v>
          </cell>
          <cell r="F5593">
            <v>0</v>
          </cell>
          <cell r="G5593">
            <v>75000</v>
          </cell>
          <cell r="H5593">
            <v>0</v>
          </cell>
          <cell r="I5593">
            <v>0</v>
          </cell>
          <cell r="J5593">
            <v>1447200</v>
          </cell>
        </row>
        <row r="5594">
          <cell r="A5594" t="str">
            <v>P83166</v>
          </cell>
          <cell r="B5594" t="str">
            <v>ESTI OKTAVIA</v>
          </cell>
          <cell r="C5594" t="str">
            <v>16S03</v>
          </cell>
          <cell r="D5594">
            <v>1145000</v>
          </cell>
          <cell r="E5594">
            <v>0</v>
          </cell>
          <cell r="F5594">
            <v>0</v>
          </cell>
          <cell r="G5594">
            <v>75000</v>
          </cell>
          <cell r="H5594">
            <v>0</v>
          </cell>
          <cell r="I5594">
            <v>407000</v>
          </cell>
          <cell r="J5594">
            <v>0</v>
          </cell>
        </row>
        <row r="5595">
          <cell r="A5595" t="str">
            <v>P83751</v>
          </cell>
          <cell r="B5595" t="str">
            <v>HARYO WINARSO</v>
          </cell>
          <cell r="C5595" t="str">
            <v>16S03</v>
          </cell>
          <cell r="D5595">
            <v>946400</v>
          </cell>
          <cell r="E5595">
            <v>0</v>
          </cell>
          <cell r="F5595">
            <v>0</v>
          </cell>
          <cell r="G5595">
            <v>75000</v>
          </cell>
          <cell r="H5595">
            <v>0</v>
          </cell>
          <cell r="I5595">
            <v>297000</v>
          </cell>
          <cell r="J5595">
            <v>1409600</v>
          </cell>
        </row>
        <row r="5596">
          <cell r="A5596" t="str">
            <v>P52213</v>
          </cell>
          <cell r="B5596" t="str">
            <v>NENGAH SUJANA, S.E.</v>
          </cell>
          <cell r="C5596" t="str">
            <v>17000</v>
          </cell>
          <cell r="D5596">
            <v>2284000</v>
          </cell>
          <cell r="E5596">
            <v>228400</v>
          </cell>
          <cell r="F5596">
            <v>228400</v>
          </cell>
          <cell r="G5596">
            <v>300000</v>
          </cell>
          <cell r="H5596">
            <v>1500000</v>
          </cell>
          <cell r="I5596">
            <v>0</v>
          </cell>
          <cell r="J5596">
            <v>2829000</v>
          </cell>
        </row>
        <row r="5597">
          <cell r="A5597" t="str">
            <v>P54304</v>
          </cell>
          <cell r="B5597" t="str">
            <v>SUHARDJO, SE</v>
          </cell>
          <cell r="C5597" t="str">
            <v>17000</v>
          </cell>
          <cell r="D5597">
            <v>2288000</v>
          </cell>
          <cell r="E5597">
            <v>228800</v>
          </cell>
          <cell r="F5597">
            <v>114400</v>
          </cell>
          <cell r="G5597">
            <v>225000</v>
          </cell>
          <cell r="H5597">
            <v>900000</v>
          </cell>
          <cell r="I5597">
            <v>0</v>
          </cell>
          <cell r="J5597">
            <v>2714000</v>
          </cell>
        </row>
        <row r="5598">
          <cell r="A5598" t="str">
            <v>P59945</v>
          </cell>
          <cell r="B5598" t="str">
            <v>DR. VICTOR SIAHAAN, S.E.MM</v>
          </cell>
          <cell r="C5598" t="str">
            <v>17000</v>
          </cell>
          <cell r="D5598">
            <v>2605000</v>
          </cell>
          <cell r="E5598">
            <v>260500</v>
          </cell>
          <cell r="F5598">
            <v>390750</v>
          </cell>
          <cell r="G5598">
            <v>375000</v>
          </cell>
          <cell r="H5598">
            <v>4800000</v>
          </cell>
          <cell r="I5598">
            <v>0</v>
          </cell>
          <cell r="J5598">
            <v>5612000</v>
          </cell>
        </row>
        <row r="5599">
          <cell r="A5599" t="str">
            <v>P77260</v>
          </cell>
          <cell r="B5599" t="str">
            <v>JUNI WINARNI, SE</v>
          </cell>
          <cell r="C5599" t="str">
            <v>17000</v>
          </cell>
          <cell r="D5599">
            <v>1861000</v>
          </cell>
          <cell r="E5599">
            <v>186100</v>
          </cell>
          <cell r="F5599">
            <v>186100</v>
          </cell>
          <cell r="G5599">
            <v>300000</v>
          </cell>
          <cell r="H5599">
            <v>900000</v>
          </cell>
          <cell r="I5599">
            <v>0</v>
          </cell>
          <cell r="J5599">
            <v>2714000</v>
          </cell>
        </row>
        <row r="5600">
          <cell r="A5600" t="str">
            <v>P77323</v>
          </cell>
          <cell r="B5600" t="str">
            <v>MONDANG MARPAUNG, SH.</v>
          </cell>
          <cell r="C5600" t="str">
            <v>17000</v>
          </cell>
          <cell r="D5600">
            <v>1927000</v>
          </cell>
          <cell r="E5600">
            <v>192700</v>
          </cell>
          <cell r="F5600">
            <v>192700</v>
          </cell>
          <cell r="G5600">
            <v>300000</v>
          </cell>
          <cell r="H5600">
            <v>900000</v>
          </cell>
          <cell r="I5600">
            <v>0</v>
          </cell>
          <cell r="J5600">
            <v>2714000</v>
          </cell>
        </row>
        <row r="5601">
          <cell r="A5601" t="str">
            <v>P79097</v>
          </cell>
          <cell r="B5601" t="str">
            <v>JHONIVA YENDRI, SE</v>
          </cell>
          <cell r="C5601" t="str">
            <v>17000</v>
          </cell>
          <cell r="D5601">
            <v>1744000</v>
          </cell>
          <cell r="E5601">
            <v>174400</v>
          </cell>
          <cell r="F5601">
            <v>174400</v>
          </cell>
          <cell r="G5601">
            <v>300000</v>
          </cell>
          <cell r="H5601">
            <v>1500000</v>
          </cell>
          <cell r="I5601">
            <v>0</v>
          </cell>
          <cell r="J5601">
            <v>2967000</v>
          </cell>
        </row>
        <row r="5602">
          <cell r="A5602" t="str">
            <v>P79101</v>
          </cell>
          <cell r="B5602" t="str">
            <v>NGADIMAN,SE</v>
          </cell>
          <cell r="C5602" t="str">
            <v>17000</v>
          </cell>
          <cell r="D5602">
            <v>1744000</v>
          </cell>
          <cell r="E5602">
            <v>174400</v>
          </cell>
          <cell r="F5602">
            <v>174400</v>
          </cell>
          <cell r="G5602">
            <v>300000</v>
          </cell>
          <cell r="H5602">
            <v>900000</v>
          </cell>
          <cell r="I5602">
            <v>0</v>
          </cell>
          <cell r="J5602">
            <v>2714000</v>
          </cell>
        </row>
        <row r="5603">
          <cell r="A5603" t="str">
            <v>P79274</v>
          </cell>
          <cell r="B5603" t="str">
            <v>SUCAHYA PRABAWA LAKSANA, SE.,M.M.</v>
          </cell>
          <cell r="C5603" t="str">
            <v>17000</v>
          </cell>
          <cell r="D5603">
            <v>1865000</v>
          </cell>
          <cell r="E5603">
            <v>186500</v>
          </cell>
          <cell r="F5603">
            <v>186500</v>
          </cell>
          <cell r="G5603">
            <v>300000</v>
          </cell>
          <cell r="H5603">
            <v>2100000</v>
          </cell>
          <cell r="I5603">
            <v>0</v>
          </cell>
          <cell r="J5603">
            <v>4064000</v>
          </cell>
        </row>
        <row r="5604">
          <cell r="A5604" t="str">
            <v>P80064</v>
          </cell>
          <cell r="B5604" t="str">
            <v>I WAYAN SUKERATA, SE,AK.</v>
          </cell>
          <cell r="C5604" t="str">
            <v>17000</v>
          </cell>
          <cell r="D5604">
            <v>1802000</v>
          </cell>
          <cell r="E5604">
            <v>180200</v>
          </cell>
          <cell r="F5604">
            <v>180200</v>
          </cell>
          <cell r="G5604">
            <v>300000</v>
          </cell>
          <cell r="H5604">
            <v>1500000</v>
          </cell>
          <cell r="I5604">
            <v>0</v>
          </cell>
          <cell r="J5604">
            <v>2967000</v>
          </cell>
        </row>
        <row r="5605">
          <cell r="A5605" t="str">
            <v>P80213</v>
          </cell>
          <cell r="B5605" t="str">
            <v>RAHMAT AFFANDI, S.E., AKT.</v>
          </cell>
          <cell r="C5605" t="str">
            <v>17000</v>
          </cell>
          <cell r="D5605">
            <v>1861000</v>
          </cell>
          <cell r="E5605">
            <v>186100</v>
          </cell>
          <cell r="F5605">
            <v>186100</v>
          </cell>
          <cell r="G5605">
            <v>300000</v>
          </cell>
          <cell r="H5605">
            <v>900000</v>
          </cell>
          <cell r="I5605">
            <v>0</v>
          </cell>
          <cell r="J5605">
            <v>2714000</v>
          </cell>
        </row>
        <row r="5606">
          <cell r="A5606" t="str">
            <v>P80247</v>
          </cell>
          <cell r="B5606" t="str">
            <v>BETA VEKTOR RISKI, SE</v>
          </cell>
          <cell r="C5606" t="str">
            <v>17000</v>
          </cell>
          <cell r="D5606">
            <v>1923000</v>
          </cell>
          <cell r="E5606">
            <v>192300</v>
          </cell>
          <cell r="F5606">
            <v>96150</v>
          </cell>
          <cell r="G5606">
            <v>225000</v>
          </cell>
          <cell r="H5606">
            <v>1500000</v>
          </cell>
          <cell r="I5606">
            <v>0</v>
          </cell>
          <cell r="J5606">
            <v>3875000</v>
          </cell>
        </row>
        <row r="5607">
          <cell r="A5607" t="str">
            <v>P80415</v>
          </cell>
          <cell r="B5607" t="str">
            <v>NUR ROCHMAN</v>
          </cell>
          <cell r="C5607" t="str">
            <v>17000</v>
          </cell>
          <cell r="D5607">
            <v>1686000</v>
          </cell>
          <cell r="E5607">
            <v>168600</v>
          </cell>
          <cell r="F5607">
            <v>84300</v>
          </cell>
          <cell r="G5607">
            <v>225000</v>
          </cell>
          <cell r="H5607">
            <v>1500000</v>
          </cell>
          <cell r="I5607">
            <v>0</v>
          </cell>
          <cell r="J5607">
            <v>2576000</v>
          </cell>
        </row>
        <row r="5608">
          <cell r="A5608" t="str">
            <v>P80921</v>
          </cell>
          <cell r="B5608" t="str">
            <v>ISMED ISMAEL, SH</v>
          </cell>
          <cell r="C5608" t="str">
            <v>17000</v>
          </cell>
          <cell r="D5608">
            <v>1625000</v>
          </cell>
          <cell r="E5608">
            <v>162500</v>
          </cell>
          <cell r="F5608">
            <v>81250</v>
          </cell>
          <cell r="G5608">
            <v>225000</v>
          </cell>
          <cell r="H5608">
            <v>1500000</v>
          </cell>
          <cell r="I5608">
            <v>0</v>
          </cell>
          <cell r="J5608">
            <v>2967000</v>
          </cell>
        </row>
        <row r="5609">
          <cell r="A5609" t="str">
            <v>P82085</v>
          </cell>
          <cell r="B5609" t="str">
            <v>MOCHAMMAD SAPTO PRIYO NUGROHO,S.KOM</v>
          </cell>
          <cell r="C5609" t="str">
            <v>17000</v>
          </cell>
          <cell r="D5609">
            <v>1164000</v>
          </cell>
          <cell r="E5609">
            <v>116400</v>
          </cell>
          <cell r="F5609">
            <v>58200</v>
          </cell>
          <cell r="G5609">
            <v>225000</v>
          </cell>
          <cell r="H5609">
            <v>0</v>
          </cell>
          <cell r="I5609">
            <v>407000</v>
          </cell>
          <cell r="J5609">
            <v>1959000</v>
          </cell>
        </row>
        <row r="5610">
          <cell r="A5610" t="str">
            <v>P54417</v>
          </cell>
          <cell r="B5610" t="str">
            <v>TIMER SIMARMATA, DRS</v>
          </cell>
          <cell r="C5610" t="str">
            <v>17001</v>
          </cell>
          <cell r="D5610">
            <v>2359000</v>
          </cell>
          <cell r="E5610">
            <v>235900</v>
          </cell>
          <cell r="F5610">
            <v>235900</v>
          </cell>
          <cell r="G5610">
            <v>300000</v>
          </cell>
          <cell r="H5610">
            <v>2100000</v>
          </cell>
          <cell r="I5610">
            <v>0</v>
          </cell>
          <cell r="J5610">
            <v>4064000</v>
          </cell>
        </row>
        <row r="5611">
          <cell r="A5611" t="str">
            <v>P80010</v>
          </cell>
          <cell r="B5611" t="str">
            <v>ERI MARDIANTO, SE.</v>
          </cell>
          <cell r="C5611" t="str">
            <v>17001</v>
          </cell>
          <cell r="D5611">
            <v>1990000</v>
          </cell>
          <cell r="E5611">
            <v>199000</v>
          </cell>
          <cell r="F5611">
            <v>199000</v>
          </cell>
          <cell r="G5611">
            <v>300000</v>
          </cell>
          <cell r="H5611">
            <v>2100000</v>
          </cell>
          <cell r="I5611">
            <v>0</v>
          </cell>
          <cell r="J5611">
            <v>4189000</v>
          </cell>
        </row>
        <row r="5612">
          <cell r="A5612" t="str">
            <v>P80406</v>
          </cell>
          <cell r="B5612" t="str">
            <v>GUNAWAN, SE</v>
          </cell>
          <cell r="C5612" t="str">
            <v>17001</v>
          </cell>
          <cell r="D5612">
            <v>1686000</v>
          </cell>
          <cell r="E5612">
            <v>168600</v>
          </cell>
          <cell r="F5612">
            <v>84300</v>
          </cell>
          <cell r="G5612">
            <v>225000</v>
          </cell>
          <cell r="H5612">
            <v>1500000</v>
          </cell>
          <cell r="I5612">
            <v>0</v>
          </cell>
          <cell r="J5612">
            <v>2967000</v>
          </cell>
        </row>
        <row r="5613">
          <cell r="A5613" t="str">
            <v>P77397</v>
          </cell>
          <cell r="B5613" t="str">
            <v>MARSHALL ARITONANG, SE</v>
          </cell>
          <cell r="C5613" t="str">
            <v>17002</v>
          </cell>
          <cell r="D5613">
            <v>1927000</v>
          </cell>
          <cell r="E5613">
            <v>192700</v>
          </cell>
          <cell r="F5613">
            <v>192700</v>
          </cell>
          <cell r="G5613">
            <v>300000</v>
          </cell>
          <cell r="H5613">
            <v>2100000</v>
          </cell>
          <cell r="I5613">
            <v>0</v>
          </cell>
          <cell r="J5613">
            <v>3843000</v>
          </cell>
        </row>
        <row r="5614">
          <cell r="A5614" t="str">
            <v>P80912</v>
          </cell>
          <cell r="B5614" t="str">
            <v>JUFRIADI, SE</v>
          </cell>
          <cell r="C5614" t="str">
            <v>17002</v>
          </cell>
          <cell r="D5614">
            <v>1738000</v>
          </cell>
          <cell r="E5614">
            <v>173800</v>
          </cell>
          <cell r="F5614">
            <v>86900</v>
          </cell>
          <cell r="G5614">
            <v>225000</v>
          </cell>
          <cell r="H5614">
            <v>1500000</v>
          </cell>
          <cell r="I5614">
            <v>0</v>
          </cell>
          <cell r="J5614">
            <v>2806000</v>
          </cell>
        </row>
        <row r="5615">
          <cell r="A5615" t="str">
            <v>P51312</v>
          </cell>
          <cell r="B5615" t="str">
            <v>V.DARWIN</v>
          </cell>
          <cell r="C5615" t="str">
            <v>17010</v>
          </cell>
          <cell r="D5615">
            <v>2211000</v>
          </cell>
          <cell r="E5615">
            <v>221100</v>
          </cell>
          <cell r="F5615">
            <v>221100</v>
          </cell>
          <cell r="G5615">
            <v>300000</v>
          </cell>
          <cell r="H5615">
            <v>1500000</v>
          </cell>
          <cell r="I5615">
            <v>0</v>
          </cell>
          <cell r="J5615">
            <v>3096000</v>
          </cell>
        </row>
        <row r="5616">
          <cell r="A5616" t="str">
            <v>P51322</v>
          </cell>
          <cell r="B5616" t="str">
            <v>MACHMUD, Drs</v>
          </cell>
          <cell r="C5616" t="str">
            <v>17010</v>
          </cell>
          <cell r="D5616">
            <v>2211000</v>
          </cell>
          <cell r="E5616">
            <v>221100</v>
          </cell>
          <cell r="F5616">
            <v>0</v>
          </cell>
          <cell r="G5616">
            <v>150000</v>
          </cell>
          <cell r="H5616">
            <v>0</v>
          </cell>
          <cell r="I5616">
            <v>575000</v>
          </cell>
          <cell r="J5616">
            <v>2800000</v>
          </cell>
        </row>
        <row r="5617">
          <cell r="A5617" t="str">
            <v>P58828</v>
          </cell>
          <cell r="B5617" t="str">
            <v>ABD.RASYID</v>
          </cell>
          <cell r="C5617" t="str">
            <v>17010</v>
          </cell>
          <cell r="D5617">
            <v>1648000</v>
          </cell>
          <cell r="E5617">
            <v>164800</v>
          </cell>
          <cell r="F5617">
            <v>82400</v>
          </cell>
          <cell r="G5617">
            <v>225000</v>
          </cell>
          <cell r="H5617">
            <v>0</v>
          </cell>
          <cell r="I5617">
            <v>319000</v>
          </cell>
          <cell r="J5617">
            <v>1959000</v>
          </cell>
        </row>
        <row r="5618">
          <cell r="A5618" t="str">
            <v>P78909</v>
          </cell>
          <cell r="B5618" t="str">
            <v>SISWURYANTO, SE</v>
          </cell>
          <cell r="C5618" t="str">
            <v>17010</v>
          </cell>
          <cell r="D5618">
            <v>1927000</v>
          </cell>
          <cell r="E5618">
            <v>192700</v>
          </cell>
          <cell r="F5618">
            <v>192700</v>
          </cell>
          <cell r="G5618">
            <v>300000</v>
          </cell>
          <cell r="H5618">
            <v>1500000</v>
          </cell>
          <cell r="I5618">
            <v>0</v>
          </cell>
          <cell r="J5618">
            <v>3567000</v>
          </cell>
        </row>
        <row r="5619">
          <cell r="A5619" t="str">
            <v>P79129</v>
          </cell>
          <cell r="B5619" t="str">
            <v>DENI FAHREZA, SE</v>
          </cell>
          <cell r="C5619" t="str">
            <v>17010</v>
          </cell>
          <cell r="D5619">
            <v>1744000</v>
          </cell>
          <cell r="E5619">
            <v>174400</v>
          </cell>
          <cell r="F5619">
            <v>87200</v>
          </cell>
          <cell r="G5619">
            <v>225000</v>
          </cell>
          <cell r="H5619">
            <v>0</v>
          </cell>
          <cell r="I5619">
            <v>825000</v>
          </cell>
          <cell r="J5619">
            <v>2129000</v>
          </cell>
        </row>
        <row r="5620">
          <cell r="A5620" t="str">
            <v>P79320</v>
          </cell>
          <cell r="B5620" t="str">
            <v>SUTRISNO, S.E.</v>
          </cell>
          <cell r="C5620" t="str">
            <v>17010</v>
          </cell>
          <cell r="D5620">
            <v>1806000</v>
          </cell>
          <cell r="E5620">
            <v>0</v>
          </cell>
          <cell r="F5620">
            <v>0</v>
          </cell>
          <cell r="G5620">
            <v>75000</v>
          </cell>
          <cell r="H5620">
            <v>0</v>
          </cell>
          <cell r="I5620">
            <v>605000</v>
          </cell>
          <cell r="J5620">
            <v>1947000</v>
          </cell>
        </row>
        <row r="5621">
          <cell r="A5621" t="str">
            <v>P80928</v>
          </cell>
          <cell r="B5621" t="str">
            <v>IING IMELDA OKTAVIANI,SE</v>
          </cell>
          <cell r="C5621" t="str">
            <v>17010</v>
          </cell>
          <cell r="D5621">
            <v>1523000</v>
          </cell>
          <cell r="E5621">
            <v>152300</v>
          </cell>
          <cell r="F5621">
            <v>152300</v>
          </cell>
          <cell r="G5621">
            <v>300000</v>
          </cell>
          <cell r="H5621">
            <v>0</v>
          </cell>
          <cell r="I5621">
            <v>825000</v>
          </cell>
          <cell r="J5621">
            <v>2172000</v>
          </cell>
        </row>
        <row r="5622">
          <cell r="A5622" t="str">
            <v>P82274</v>
          </cell>
          <cell r="B5622" t="str">
            <v>LOLLA YUSMAN, SE., Ak.</v>
          </cell>
          <cell r="C5622" t="str">
            <v>17010</v>
          </cell>
          <cell r="D5622">
            <v>1377000</v>
          </cell>
          <cell r="E5622">
            <v>0</v>
          </cell>
          <cell r="F5622">
            <v>0</v>
          </cell>
          <cell r="G5622">
            <v>75000</v>
          </cell>
          <cell r="H5622">
            <v>0</v>
          </cell>
          <cell r="I5622">
            <v>825000</v>
          </cell>
          <cell r="J5622">
            <v>2101000</v>
          </cell>
        </row>
        <row r="5623">
          <cell r="A5623" t="str">
            <v>P82356</v>
          </cell>
          <cell r="B5623" t="str">
            <v>FAHRUL ROZI</v>
          </cell>
          <cell r="C5623" t="str">
            <v>17010</v>
          </cell>
          <cell r="D5623">
            <v>1204000</v>
          </cell>
          <cell r="E5623">
            <v>0</v>
          </cell>
          <cell r="F5623">
            <v>0</v>
          </cell>
          <cell r="G5623">
            <v>75000</v>
          </cell>
          <cell r="H5623">
            <v>0</v>
          </cell>
          <cell r="I5623">
            <v>825000</v>
          </cell>
          <cell r="J5623">
            <v>1959000</v>
          </cell>
        </row>
        <row r="5624">
          <cell r="A5624" t="str">
            <v>P82690</v>
          </cell>
          <cell r="B5624" t="str">
            <v>BABARA SUSYANTO, S.Pdi</v>
          </cell>
          <cell r="C5624" t="str">
            <v>17010</v>
          </cell>
          <cell r="D5624">
            <v>1052000</v>
          </cell>
          <cell r="E5624">
            <v>105200</v>
          </cell>
          <cell r="F5624">
            <v>105200</v>
          </cell>
          <cell r="G5624">
            <v>300000</v>
          </cell>
          <cell r="H5624">
            <v>0</v>
          </cell>
          <cell r="I5624">
            <v>825000</v>
          </cell>
          <cell r="J5624">
            <v>1774000</v>
          </cell>
        </row>
        <row r="5625">
          <cell r="A5625" t="str">
            <v>P83084</v>
          </cell>
          <cell r="B5625" t="str">
            <v>SITI ROCHIMAH</v>
          </cell>
          <cell r="C5625" t="str">
            <v>17010</v>
          </cell>
          <cell r="D5625">
            <v>1145000</v>
          </cell>
          <cell r="E5625">
            <v>0</v>
          </cell>
          <cell r="F5625">
            <v>0</v>
          </cell>
          <cell r="G5625">
            <v>75000</v>
          </cell>
          <cell r="H5625">
            <v>0</v>
          </cell>
          <cell r="I5625">
            <v>495000</v>
          </cell>
          <cell r="J5625">
            <v>1701000</v>
          </cell>
        </row>
        <row r="5626">
          <cell r="A5626" t="str">
            <v>P83252</v>
          </cell>
          <cell r="B5626" t="str">
            <v>DWITA SEPTIANI,A.MD</v>
          </cell>
          <cell r="C5626" t="str">
            <v>17010</v>
          </cell>
          <cell r="D5626">
            <v>946400</v>
          </cell>
          <cell r="E5626">
            <v>0</v>
          </cell>
          <cell r="F5626">
            <v>0</v>
          </cell>
          <cell r="G5626">
            <v>75000</v>
          </cell>
          <cell r="H5626">
            <v>0</v>
          </cell>
          <cell r="I5626">
            <v>0</v>
          </cell>
          <cell r="J5626">
            <v>1409600</v>
          </cell>
        </row>
        <row r="5627">
          <cell r="A5627" t="str">
            <v>P83268</v>
          </cell>
          <cell r="B5627" t="str">
            <v>NENI OKTAFIANA,S.KOM</v>
          </cell>
          <cell r="C5627" t="str">
            <v>17010</v>
          </cell>
          <cell r="D5627">
            <v>946400</v>
          </cell>
          <cell r="E5627">
            <v>0</v>
          </cell>
          <cell r="F5627">
            <v>0</v>
          </cell>
          <cell r="G5627">
            <v>75000</v>
          </cell>
          <cell r="H5627">
            <v>0</v>
          </cell>
          <cell r="I5627">
            <v>0</v>
          </cell>
          <cell r="J5627">
            <v>1409600</v>
          </cell>
        </row>
        <row r="5628">
          <cell r="A5628" t="str">
            <v>P83284</v>
          </cell>
          <cell r="B5628" t="str">
            <v>FERRY MAULANA,S.P</v>
          </cell>
          <cell r="C5628" t="str">
            <v>17010</v>
          </cell>
          <cell r="D5628">
            <v>946400</v>
          </cell>
          <cell r="E5628">
            <v>0</v>
          </cell>
          <cell r="F5628">
            <v>0</v>
          </cell>
          <cell r="G5628">
            <v>75000</v>
          </cell>
          <cell r="H5628">
            <v>0</v>
          </cell>
          <cell r="I5628">
            <v>0</v>
          </cell>
          <cell r="J5628">
            <v>1409600</v>
          </cell>
        </row>
        <row r="5629">
          <cell r="A5629" t="str">
            <v>P83293</v>
          </cell>
          <cell r="B5629" t="str">
            <v>M ZUCHRI ARFANDI,S.E</v>
          </cell>
          <cell r="C5629" t="str">
            <v>17010</v>
          </cell>
          <cell r="D5629">
            <v>946400</v>
          </cell>
          <cell r="E5629">
            <v>0</v>
          </cell>
          <cell r="F5629">
            <v>0</v>
          </cell>
          <cell r="G5629">
            <v>75000</v>
          </cell>
          <cell r="H5629">
            <v>0</v>
          </cell>
          <cell r="I5629">
            <v>0</v>
          </cell>
          <cell r="J5629">
            <v>1409600</v>
          </cell>
        </row>
        <row r="5630">
          <cell r="A5630" t="str">
            <v>Q00874</v>
          </cell>
          <cell r="B5630" t="str">
            <v>ANGGRIYANTI</v>
          </cell>
          <cell r="C5630" t="str">
            <v>17010</v>
          </cell>
          <cell r="D5630">
            <v>935000</v>
          </cell>
          <cell r="E5630">
            <v>0</v>
          </cell>
          <cell r="F5630">
            <v>0</v>
          </cell>
          <cell r="G5630">
            <v>75000</v>
          </cell>
          <cell r="H5630">
            <v>0</v>
          </cell>
          <cell r="I5630">
            <v>0</v>
          </cell>
          <cell r="J5630">
            <v>1120000</v>
          </cell>
        </row>
        <row r="5631">
          <cell r="A5631" t="str">
            <v>Q00875</v>
          </cell>
          <cell r="B5631" t="str">
            <v>TRI AYU WIJAYANTI</v>
          </cell>
          <cell r="C5631" t="str">
            <v>17010</v>
          </cell>
          <cell r="D5631">
            <v>935000</v>
          </cell>
          <cell r="E5631">
            <v>0</v>
          </cell>
          <cell r="F5631">
            <v>0</v>
          </cell>
          <cell r="G5631">
            <v>75000</v>
          </cell>
          <cell r="H5631">
            <v>0</v>
          </cell>
          <cell r="I5631">
            <v>0</v>
          </cell>
          <cell r="J5631">
            <v>1120000</v>
          </cell>
        </row>
        <row r="5632">
          <cell r="A5632" t="str">
            <v>Q00876</v>
          </cell>
          <cell r="B5632" t="str">
            <v>ADISTY PRATIWI SETIAWATI</v>
          </cell>
          <cell r="C5632" t="str">
            <v>17010</v>
          </cell>
          <cell r="D5632">
            <v>935000</v>
          </cell>
          <cell r="E5632">
            <v>0</v>
          </cell>
          <cell r="F5632">
            <v>0</v>
          </cell>
          <cell r="G5632">
            <v>75000</v>
          </cell>
          <cell r="H5632">
            <v>0</v>
          </cell>
          <cell r="I5632">
            <v>352000</v>
          </cell>
          <cell r="J5632">
            <v>1120000</v>
          </cell>
        </row>
        <row r="5633">
          <cell r="A5633" t="str">
            <v>Q00877</v>
          </cell>
          <cell r="B5633" t="str">
            <v>CHATERIN ELISA S</v>
          </cell>
          <cell r="C5633" t="str">
            <v>17010</v>
          </cell>
          <cell r="D5633">
            <v>935000</v>
          </cell>
          <cell r="E5633">
            <v>0</v>
          </cell>
          <cell r="F5633">
            <v>0</v>
          </cell>
          <cell r="G5633">
            <v>75000</v>
          </cell>
          <cell r="H5633">
            <v>0</v>
          </cell>
          <cell r="I5633">
            <v>297000</v>
          </cell>
          <cell r="J5633">
            <v>1120000</v>
          </cell>
        </row>
        <row r="5634">
          <cell r="A5634" t="str">
            <v>Q00878</v>
          </cell>
          <cell r="B5634" t="str">
            <v>ERLY FERDIANTI</v>
          </cell>
          <cell r="C5634" t="str">
            <v>17010</v>
          </cell>
          <cell r="D5634">
            <v>935000</v>
          </cell>
          <cell r="E5634">
            <v>0</v>
          </cell>
          <cell r="F5634">
            <v>0</v>
          </cell>
          <cell r="G5634">
            <v>75000</v>
          </cell>
          <cell r="H5634">
            <v>0</v>
          </cell>
          <cell r="I5634">
            <v>352000</v>
          </cell>
          <cell r="J5634">
            <v>1120000</v>
          </cell>
        </row>
        <row r="5635">
          <cell r="A5635" t="str">
            <v>Q00879</v>
          </cell>
          <cell r="B5635" t="str">
            <v>ELVERA ANGRINI</v>
          </cell>
          <cell r="C5635" t="str">
            <v>17010</v>
          </cell>
          <cell r="D5635">
            <v>935000</v>
          </cell>
          <cell r="E5635">
            <v>0</v>
          </cell>
          <cell r="F5635">
            <v>0</v>
          </cell>
          <cell r="G5635">
            <v>75000</v>
          </cell>
          <cell r="H5635">
            <v>0</v>
          </cell>
          <cell r="I5635">
            <v>297000</v>
          </cell>
          <cell r="J5635">
            <v>1120000</v>
          </cell>
        </row>
        <row r="5636">
          <cell r="A5636" t="str">
            <v>Q00880</v>
          </cell>
          <cell r="B5636" t="str">
            <v>NOVI AFRIANY MASRI</v>
          </cell>
          <cell r="C5636" t="str">
            <v>17010</v>
          </cell>
          <cell r="D5636">
            <v>935000</v>
          </cell>
          <cell r="E5636">
            <v>0</v>
          </cell>
          <cell r="F5636">
            <v>0</v>
          </cell>
          <cell r="G5636">
            <v>75000</v>
          </cell>
          <cell r="H5636">
            <v>0</v>
          </cell>
          <cell r="I5636">
            <v>297000</v>
          </cell>
          <cell r="J5636">
            <v>1120000</v>
          </cell>
        </row>
        <row r="5637">
          <cell r="A5637" t="str">
            <v>Q00897</v>
          </cell>
          <cell r="B5637" t="str">
            <v>CHAIRONISYAH</v>
          </cell>
          <cell r="C5637" t="str">
            <v>17010</v>
          </cell>
          <cell r="D5637">
            <v>935000</v>
          </cell>
          <cell r="E5637">
            <v>0</v>
          </cell>
          <cell r="F5637">
            <v>0</v>
          </cell>
          <cell r="G5637">
            <v>75000</v>
          </cell>
          <cell r="H5637">
            <v>0</v>
          </cell>
          <cell r="I5637">
            <v>297000</v>
          </cell>
          <cell r="J5637">
            <v>1120000</v>
          </cell>
        </row>
        <row r="5638">
          <cell r="A5638" t="str">
            <v>Q00906</v>
          </cell>
          <cell r="B5638" t="str">
            <v>ATRI SANDIKA</v>
          </cell>
          <cell r="C5638" t="str">
            <v>17010</v>
          </cell>
          <cell r="D5638">
            <v>935000</v>
          </cell>
          <cell r="E5638">
            <v>0</v>
          </cell>
          <cell r="F5638">
            <v>0</v>
          </cell>
          <cell r="G5638">
            <v>75000</v>
          </cell>
          <cell r="H5638">
            <v>0</v>
          </cell>
          <cell r="I5638">
            <v>0</v>
          </cell>
          <cell r="J5638">
            <v>1120000</v>
          </cell>
        </row>
        <row r="5639">
          <cell r="A5639" t="str">
            <v>Q00913</v>
          </cell>
          <cell r="B5639" t="str">
            <v>NOVA OKTAVIA M</v>
          </cell>
          <cell r="C5639" t="str">
            <v>17010</v>
          </cell>
          <cell r="D5639">
            <v>935000</v>
          </cell>
          <cell r="E5639">
            <v>0</v>
          </cell>
          <cell r="F5639">
            <v>0</v>
          </cell>
          <cell r="G5639">
            <v>75000</v>
          </cell>
          <cell r="H5639">
            <v>0</v>
          </cell>
          <cell r="I5639">
            <v>0</v>
          </cell>
          <cell r="J5639">
            <v>1120000</v>
          </cell>
        </row>
        <row r="5640">
          <cell r="A5640" t="str">
            <v>P78741</v>
          </cell>
          <cell r="B5640" t="str">
            <v>HARMIN RIZAL</v>
          </cell>
          <cell r="C5640" t="str">
            <v>17020</v>
          </cell>
          <cell r="D5640">
            <v>1436000</v>
          </cell>
          <cell r="E5640">
            <v>143600</v>
          </cell>
          <cell r="F5640">
            <v>143600</v>
          </cell>
          <cell r="G5640">
            <v>300000</v>
          </cell>
          <cell r="H5640">
            <v>0</v>
          </cell>
          <cell r="I5640">
            <v>0</v>
          </cell>
          <cell r="J5640">
            <v>1868000</v>
          </cell>
        </row>
        <row r="5641">
          <cell r="A5641" t="str">
            <v>P79528</v>
          </cell>
          <cell r="B5641" t="str">
            <v>ISTYODI</v>
          </cell>
          <cell r="C5641" t="str">
            <v>17020</v>
          </cell>
          <cell r="D5641">
            <v>1865000</v>
          </cell>
          <cell r="E5641">
            <v>186500</v>
          </cell>
          <cell r="F5641">
            <v>186500</v>
          </cell>
          <cell r="G5641">
            <v>300000</v>
          </cell>
          <cell r="H5641">
            <v>1500000</v>
          </cell>
          <cell r="I5641">
            <v>0</v>
          </cell>
          <cell r="J5641">
            <v>3225000</v>
          </cell>
        </row>
        <row r="5642">
          <cell r="A5642" t="str">
            <v>P82066</v>
          </cell>
          <cell r="B5642" t="str">
            <v>YOSEP RIZAL</v>
          </cell>
          <cell r="C5642" t="str">
            <v>17020</v>
          </cell>
          <cell r="D5642">
            <v>1164000</v>
          </cell>
          <cell r="E5642">
            <v>116400</v>
          </cell>
          <cell r="F5642">
            <v>116400</v>
          </cell>
          <cell r="G5642">
            <v>300000</v>
          </cell>
          <cell r="H5642">
            <v>0</v>
          </cell>
          <cell r="I5642">
            <v>319000</v>
          </cell>
          <cell r="J5642">
            <v>1868000</v>
          </cell>
        </row>
        <row r="5643">
          <cell r="A5643" t="str">
            <v>P82294</v>
          </cell>
          <cell r="B5643" t="str">
            <v>DODDY KURNIAWAN EKA PUTRA, SE.</v>
          </cell>
          <cell r="C5643" t="str">
            <v>17020</v>
          </cell>
          <cell r="D5643">
            <v>1377000</v>
          </cell>
          <cell r="E5643">
            <v>137700</v>
          </cell>
          <cell r="F5643">
            <v>68850</v>
          </cell>
          <cell r="G5643">
            <v>225000</v>
          </cell>
          <cell r="H5643">
            <v>0</v>
          </cell>
          <cell r="I5643">
            <v>825000</v>
          </cell>
          <cell r="J5643">
            <v>2101000</v>
          </cell>
        </row>
        <row r="5644">
          <cell r="A5644" t="str">
            <v>P82689</v>
          </cell>
          <cell r="B5644" t="str">
            <v>WIRDHA MARTHALENA, S.SI</v>
          </cell>
          <cell r="C5644" t="str">
            <v>17020</v>
          </cell>
          <cell r="D5644">
            <v>1052000</v>
          </cell>
          <cell r="E5644">
            <v>105200</v>
          </cell>
          <cell r="F5644">
            <v>105200</v>
          </cell>
          <cell r="G5644">
            <v>300000</v>
          </cell>
          <cell r="H5644">
            <v>0</v>
          </cell>
          <cell r="I5644">
            <v>825000</v>
          </cell>
          <cell r="J5644">
            <v>1639000</v>
          </cell>
        </row>
        <row r="5645">
          <cell r="A5645" t="str">
            <v>P83176</v>
          </cell>
          <cell r="B5645" t="str">
            <v>NADIA ELFIRA</v>
          </cell>
          <cell r="C5645" t="str">
            <v>17020</v>
          </cell>
          <cell r="D5645">
            <v>1145000</v>
          </cell>
          <cell r="E5645">
            <v>0</v>
          </cell>
          <cell r="F5645">
            <v>0</v>
          </cell>
          <cell r="G5645">
            <v>75000</v>
          </cell>
          <cell r="H5645">
            <v>0</v>
          </cell>
          <cell r="I5645">
            <v>825000</v>
          </cell>
          <cell r="J5645">
            <v>1701000</v>
          </cell>
        </row>
        <row r="5646">
          <cell r="A5646" t="str">
            <v>P83262</v>
          </cell>
          <cell r="B5646" t="str">
            <v>AKBAR WIJAYA,S.H</v>
          </cell>
          <cell r="C5646" t="str">
            <v>17020</v>
          </cell>
          <cell r="D5646">
            <v>946400</v>
          </cell>
          <cell r="E5646">
            <v>0</v>
          </cell>
          <cell r="F5646">
            <v>0</v>
          </cell>
          <cell r="G5646">
            <v>75000</v>
          </cell>
          <cell r="H5646">
            <v>0</v>
          </cell>
          <cell r="I5646">
            <v>0</v>
          </cell>
          <cell r="J5646">
            <v>1762000</v>
          </cell>
        </row>
        <row r="5647">
          <cell r="A5647" t="str">
            <v>Q00931</v>
          </cell>
          <cell r="B5647" t="str">
            <v>MEDINA SARI</v>
          </cell>
          <cell r="C5647" t="str">
            <v>17020</v>
          </cell>
          <cell r="D5647">
            <v>935000</v>
          </cell>
          <cell r="E5647">
            <v>0</v>
          </cell>
          <cell r="F5647">
            <v>0</v>
          </cell>
          <cell r="G5647">
            <v>75000</v>
          </cell>
          <cell r="H5647">
            <v>0</v>
          </cell>
          <cell r="I5647">
            <v>297000</v>
          </cell>
          <cell r="J5647">
            <v>1120000</v>
          </cell>
        </row>
        <row r="5648">
          <cell r="A5648" t="str">
            <v>Q00938</v>
          </cell>
          <cell r="B5648" t="str">
            <v>ANDES ALPIANSYAH</v>
          </cell>
          <cell r="C5648" t="str">
            <v>17020</v>
          </cell>
          <cell r="D5648">
            <v>935000</v>
          </cell>
          <cell r="E5648">
            <v>0</v>
          </cell>
          <cell r="F5648">
            <v>0</v>
          </cell>
          <cell r="G5648">
            <v>75000</v>
          </cell>
          <cell r="H5648">
            <v>0</v>
          </cell>
          <cell r="I5648">
            <v>0</v>
          </cell>
          <cell r="J5648">
            <v>1120000</v>
          </cell>
        </row>
        <row r="5649">
          <cell r="A5649" t="str">
            <v>Q00944</v>
          </cell>
          <cell r="B5649" t="str">
            <v>TEDDY FACHRIZAN</v>
          </cell>
          <cell r="C5649" t="str">
            <v>17020</v>
          </cell>
          <cell r="D5649">
            <v>935000</v>
          </cell>
          <cell r="E5649">
            <v>0</v>
          </cell>
          <cell r="F5649">
            <v>0</v>
          </cell>
          <cell r="G5649">
            <v>75000</v>
          </cell>
          <cell r="H5649">
            <v>0</v>
          </cell>
          <cell r="I5649">
            <v>297000</v>
          </cell>
          <cell r="J5649">
            <v>1120000</v>
          </cell>
        </row>
        <row r="5650">
          <cell r="A5650" t="str">
            <v>P79113</v>
          </cell>
          <cell r="B5650" t="str">
            <v>AIDA ZELNI</v>
          </cell>
          <cell r="C5650" t="str">
            <v>17030</v>
          </cell>
          <cell r="D5650">
            <v>1865000</v>
          </cell>
          <cell r="E5650">
            <v>186500</v>
          </cell>
          <cell r="F5650">
            <v>93250</v>
          </cell>
          <cell r="G5650">
            <v>225000</v>
          </cell>
          <cell r="H5650">
            <v>1500000</v>
          </cell>
          <cell r="I5650">
            <v>0</v>
          </cell>
          <cell r="J5650">
            <v>3350000</v>
          </cell>
        </row>
        <row r="5651">
          <cell r="A5651" t="str">
            <v>P81468</v>
          </cell>
          <cell r="B5651" t="str">
            <v>YAYAN HIDAYAT</v>
          </cell>
          <cell r="C5651" t="str">
            <v>17030</v>
          </cell>
          <cell r="D5651">
            <v>1129000</v>
          </cell>
          <cell r="E5651">
            <v>112900</v>
          </cell>
          <cell r="F5651">
            <v>112900</v>
          </cell>
          <cell r="G5651">
            <v>300000</v>
          </cell>
          <cell r="H5651">
            <v>0</v>
          </cell>
          <cell r="I5651">
            <v>0</v>
          </cell>
          <cell r="J5651">
            <v>1817000</v>
          </cell>
        </row>
        <row r="5652">
          <cell r="A5652" t="str">
            <v>P82067</v>
          </cell>
          <cell r="B5652" t="str">
            <v>SURYADI</v>
          </cell>
          <cell r="C5652" t="str">
            <v>17030</v>
          </cell>
          <cell r="D5652">
            <v>1164000</v>
          </cell>
          <cell r="E5652">
            <v>116400</v>
          </cell>
          <cell r="F5652">
            <v>116400</v>
          </cell>
          <cell r="G5652">
            <v>300000</v>
          </cell>
          <cell r="H5652">
            <v>0</v>
          </cell>
          <cell r="I5652">
            <v>0</v>
          </cell>
          <cell r="J5652">
            <v>1959000</v>
          </cell>
        </row>
        <row r="5653">
          <cell r="A5653" t="str">
            <v>P82090</v>
          </cell>
          <cell r="B5653" t="str">
            <v>BUDIYONO</v>
          </cell>
          <cell r="C5653" t="str">
            <v>17030</v>
          </cell>
          <cell r="D5653">
            <v>1164000</v>
          </cell>
          <cell r="E5653">
            <v>116400</v>
          </cell>
          <cell r="F5653">
            <v>116400</v>
          </cell>
          <cell r="G5653">
            <v>300000</v>
          </cell>
          <cell r="H5653">
            <v>0</v>
          </cell>
          <cell r="I5653">
            <v>825000</v>
          </cell>
          <cell r="J5653">
            <v>1701000</v>
          </cell>
        </row>
        <row r="5654">
          <cell r="A5654" t="str">
            <v>P83265</v>
          </cell>
          <cell r="B5654" t="str">
            <v>RENDHI PRABOWO,S.H</v>
          </cell>
          <cell r="C5654" t="str">
            <v>17030</v>
          </cell>
          <cell r="D5654">
            <v>946400</v>
          </cell>
          <cell r="E5654">
            <v>0</v>
          </cell>
          <cell r="F5654">
            <v>0</v>
          </cell>
          <cell r="G5654">
            <v>75000</v>
          </cell>
          <cell r="H5654">
            <v>0</v>
          </cell>
          <cell r="I5654">
            <v>0</v>
          </cell>
          <cell r="J5654">
            <v>1409600</v>
          </cell>
        </row>
        <row r="5655">
          <cell r="A5655" t="str">
            <v>Q00891</v>
          </cell>
          <cell r="B5655" t="str">
            <v>FIRDA OCTARINA</v>
          </cell>
          <cell r="C5655" t="str">
            <v>17030</v>
          </cell>
          <cell r="D5655">
            <v>935000</v>
          </cell>
          <cell r="E5655">
            <v>0</v>
          </cell>
          <cell r="F5655">
            <v>0</v>
          </cell>
          <cell r="G5655">
            <v>75000</v>
          </cell>
          <cell r="H5655">
            <v>0</v>
          </cell>
          <cell r="I5655">
            <v>0</v>
          </cell>
          <cell r="J5655">
            <v>1120000</v>
          </cell>
        </row>
        <row r="5656">
          <cell r="A5656" t="str">
            <v>Q00898</v>
          </cell>
          <cell r="B5656" t="str">
            <v>ITA NOVI HARTATI</v>
          </cell>
          <cell r="C5656" t="str">
            <v>17030</v>
          </cell>
          <cell r="D5656">
            <v>935000</v>
          </cell>
          <cell r="E5656">
            <v>0</v>
          </cell>
          <cell r="F5656">
            <v>0</v>
          </cell>
          <cell r="G5656">
            <v>75000</v>
          </cell>
          <cell r="H5656">
            <v>0</v>
          </cell>
          <cell r="I5656">
            <v>0</v>
          </cell>
          <cell r="J5656">
            <v>1120000</v>
          </cell>
        </row>
        <row r="5657">
          <cell r="A5657" t="str">
            <v>Q00899</v>
          </cell>
          <cell r="B5657" t="str">
            <v>GALUH RESTUWIRANGG</v>
          </cell>
          <cell r="C5657" t="str">
            <v>17030</v>
          </cell>
          <cell r="D5657">
            <v>935000</v>
          </cell>
          <cell r="E5657">
            <v>0</v>
          </cell>
          <cell r="F5657">
            <v>0</v>
          </cell>
          <cell r="G5657">
            <v>75000</v>
          </cell>
          <cell r="H5657">
            <v>0</v>
          </cell>
          <cell r="I5657">
            <v>0</v>
          </cell>
          <cell r="J5657">
            <v>1120000</v>
          </cell>
        </row>
        <row r="5658">
          <cell r="A5658" t="str">
            <v>Q00919</v>
          </cell>
          <cell r="B5658" t="str">
            <v>DEKY WIJAYA</v>
          </cell>
          <cell r="C5658" t="str">
            <v>17030</v>
          </cell>
          <cell r="D5658">
            <v>935000</v>
          </cell>
          <cell r="E5658">
            <v>0</v>
          </cell>
          <cell r="F5658">
            <v>0</v>
          </cell>
          <cell r="G5658">
            <v>75000</v>
          </cell>
          <cell r="H5658">
            <v>0</v>
          </cell>
          <cell r="I5658">
            <v>0</v>
          </cell>
          <cell r="J5658">
            <v>1120000</v>
          </cell>
        </row>
        <row r="5659">
          <cell r="A5659" t="str">
            <v>P76283</v>
          </cell>
          <cell r="B5659" t="str">
            <v>SUPARTO</v>
          </cell>
          <cell r="C5659" t="str">
            <v>17040</v>
          </cell>
          <cell r="D5659">
            <v>1638000</v>
          </cell>
          <cell r="E5659">
            <v>163800</v>
          </cell>
          <cell r="F5659">
            <v>81900</v>
          </cell>
          <cell r="G5659">
            <v>225000</v>
          </cell>
          <cell r="H5659">
            <v>0</v>
          </cell>
          <cell r="I5659">
            <v>0</v>
          </cell>
          <cell r="J5659">
            <v>1935000</v>
          </cell>
        </row>
        <row r="5660">
          <cell r="A5660" t="str">
            <v>P78719</v>
          </cell>
          <cell r="B5660" t="str">
            <v>WASMA</v>
          </cell>
          <cell r="C5660" t="str">
            <v>17040</v>
          </cell>
          <cell r="D5660">
            <v>1436000</v>
          </cell>
          <cell r="E5660">
            <v>143600</v>
          </cell>
          <cell r="F5660">
            <v>71800</v>
          </cell>
          <cell r="G5660">
            <v>225000</v>
          </cell>
          <cell r="H5660">
            <v>0</v>
          </cell>
          <cell r="I5660">
            <v>297000</v>
          </cell>
          <cell r="J5660">
            <v>1959000</v>
          </cell>
        </row>
        <row r="5661">
          <cell r="A5661" t="str">
            <v>P79143</v>
          </cell>
          <cell r="B5661" t="str">
            <v>JANELI, SE</v>
          </cell>
          <cell r="C5661" t="str">
            <v>17040</v>
          </cell>
          <cell r="D5661">
            <v>1744000</v>
          </cell>
          <cell r="E5661">
            <v>174400</v>
          </cell>
          <cell r="F5661">
            <v>174400</v>
          </cell>
          <cell r="G5661">
            <v>300000</v>
          </cell>
          <cell r="H5661">
            <v>0</v>
          </cell>
          <cell r="I5661">
            <v>575000</v>
          </cell>
          <cell r="J5661">
            <v>2800000</v>
          </cell>
        </row>
        <row r="5662">
          <cell r="A5662" t="str">
            <v>P82290</v>
          </cell>
          <cell r="B5662" t="str">
            <v>TITO KASKOSA, S.KOM.</v>
          </cell>
          <cell r="C5662" t="str">
            <v>17040</v>
          </cell>
          <cell r="D5662">
            <v>1377000</v>
          </cell>
          <cell r="E5662">
            <v>0</v>
          </cell>
          <cell r="F5662">
            <v>0</v>
          </cell>
          <cell r="G5662">
            <v>75000</v>
          </cell>
          <cell r="H5662">
            <v>0</v>
          </cell>
          <cell r="I5662">
            <v>825000</v>
          </cell>
          <cell r="J5662">
            <v>2101000</v>
          </cell>
        </row>
        <row r="5663">
          <cell r="A5663" t="str">
            <v>P83267</v>
          </cell>
          <cell r="B5663" t="str">
            <v>ASMANIATY,S.E</v>
          </cell>
          <cell r="C5663" t="str">
            <v>17040</v>
          </cell>
          <cell r="D5663">
            <v>946400</v>
          </cell>
          <cell r="E5663">
            <v>0</v>
          </cell>
          <cell r="F5663">
            <v>0</v>
          </cell>
          <cell r="G5663">
            <v>75000</v>
          </cell>
          <cell r="H5663">
            <v>0</v>
          </cell>
          <cell r="I5663">
            <v>0</v>
          </cell>
          <cell r="J5663">
            <v>1409600</v>
          </cell>
        </row>
        <row r="5664">
          <cell r="A5664" t="str">
            <v>P83301</v>
          </cell>
          <cell r="B5664" t="str">
            <v>RADEN AHMAD SYUKRI,S.KOM</v>
          </cell>
          <cell r="C5664" t="str">
            <v>17040</v>
          </cell>
          <cell r="D5664">
            <v>946400</v>
          </cell>
          <cell r="E5664">
            <v>0</v>
          </cell>
          <cell r="F5664">
            <v>0</v>
          </cell>
          <cell r="G5664">
            <v>75000</v>
          </cell>
          <cell r="H5664">
            <v>0</v>
          </cell>
          <cell r="I5664">
            <v>0</v>
          </cell>
          <cell r="J5664">
            <v>1409600</v>
          </cell>
        </row>
        <row r="5665">
          <cell r="A5665" t="str">
            <v>Q00909</v>
          </cell>
          <cell r="B5665" t="str">
            <v>EKA DIANA</v>
          </cell>
          <cell r="C5665" t="str">
            <v>17040</v>
          </cell>
          <cell r="D5665">
            <v>935000</v>
          </cell>
          <cell r="E5665">
            <v>0</v>
          </cell>
          <cell r="F5665">
            <v>0</v>
          </cell>
          <cell r="G5665">
            <v>75000</v>
          </cell>
          <cell r="H5665">
            <v>0</v>
          </cell>
          <cell r="I5665">
            <v>0</v>
          </cell>
          <cell r="J5665">
            <v>1120000</v>
          </cell>
        </row>
        <row r="5666">
          <cell r="A5666" t="str">
            <v>Q00918</v>
          </cell>
          <cell r="B5666" t="str">
            <v>NANI KOMALA SARI</v>
          </cell>
          <cell r="C5666" t="str">
            <v>17040</v>
          </cell>
          <cell r="D5666">
            <v>935000</v>
          </cell>
          <cell r="E5666">
            <v>0</v>
          </cell>
          <cell r="F5666">
            <v>0</v>
          </cell>
          <cell r="G5666">
            <v>75000</v>
          </cell>
          <cell r="H5666">
            <v>0</v>
          </cell>
          <cell r="I5666">
            <v>0</v>
          </cell>
          <cell r="J5666">
            <v>1120000</v>
          </cell>
        </row>
        <row r="5667">
          <cell r="A5667" t="str">
            <v>Q00925</v>
          </cell>
          <cell r="B5667" t="str">
            <v>MEGA BAHGIATI</v>
          </cell>
          <cell r="C5667" t="str">
            <v>17040</v>
          </cell>
          <cell r="D5667">
            <v>935000</v>
          </cell>
          <cell r="E5667">
            <v>0</v>
          </cell>
          <cell r="F5667">
            <v>0</v>
          </cell>
          <cell r="G5667">
            <v>75000</v>
          </cell>
          <cell r="H5667">
            <v>0</v>
          </cell>
          <cell r="I5667">
            <v>0</v>
          </cell>
          <cell r="J5667">
            <v>1120000</v>
          </cell>
        </row>
        <row r="5668">
          <cell r="A5668" t="str">
            <v>P46944</v>
          </cell>
          <cell r="B5668" t="str">
            <v>SUWARDI</v>
          </cell>
          <cell r="C5668" t="str">
            <v>17050</v>
          </cell>
          <cell r="D5668">
            <v>2288000</v>
          </cell>
          <cell r="E5668">
            <v>228800</v>
          </cell>
          <cell r="F5668">
            <v>343200</v>
          </cell>
          <cell r="G5668">
            <v>375000</v>
          </cell>
          <cell r="H5668">
            <v>1500000</v>
          </cell>
          <cell r="I5668">
            <v>0</v>
          </cell>
          <cell r="J5668">
            <v>3475000</v>
          </cell>
        </row>
        <row r="5669">
          <cell r="A5669" t="str">
            <v>P54106</v>
          </cell>
          <cell r="B5669" t="str">
            <v>SUWITNO</v>
          </cell>
          <cell r="C5669" t="str">
            <v>17050</v>
          </cell>
          <cell r="D5669">
            <v>1765000</v>
          </cell>
          <cell r="E5669">
            <v>176500</v>
          </cell>
          <cell r="F5669">
            <v>88250</v>
          </cell>
          <cell r="G5669">
            <v>225000</v>
          </cell>
          <cell r="H5669">
            <v>0</v>
          </cell>
          <cell r="I5669">
            <v>0</v>
          </cell>
          <cell r="J5669">
            <v>1928000</v>
          </cell>
        </row>
        <row r="5670">
          <cell r="A5670" t="str">
            <v>P63545</v>
          </cell>
          <cell r="B5670" t="str">
            <v>ROPA'I</v>
          </cell>
          <cell r="C5670" t="str">
            <v>17050</v>
          </cell>
          <cell r="D5670">
            <v>1592000</v>
          </cell>
          <cell r="E5670">
            <v>159200</v>
          </cell>
          <cell r="F5670">
            <v>79600</v>
          </cell>
          <cell r="G5670">
            <v>225000</v>
          </cell>
          <cell r="H5670">
            <v>0</v>
          </cell>
          <cell r="I5670">
            <v>319000</v>
          </cell>
          <cell r="J5670">
            <v>2019000</v>
          </cell>
        </row>
        <row r="5671">
          <cell r="A5671" t="str">
            <v>P78731</v>
          </cell>
          <cell r="B5671" t="str">
            <v>ISRO ISKANDARSYAH</v>
          </cell>
          <cell r="C5671" t="str">
            <v>17050</v>
          </cell>
          <cell r="D5671">
            <v>1387000</v>
          </cell>
          <cell r="E5671">
            <v>138700</v>
          </cell>
          <cell r="F5671">
            <v>69350</v>
          </cell>
          <cell r="G5671">
            <v>225000</v>
          </cell>
          <cell r="H5671">
            <v>0</v>
          </cell>
          <cell r="I5671">
            <v>0</v>
          </cell>
          <cell r="J5671">
            <v>1859000</v>
          </cell>
        </row>
        <row r="5672">
          <cell r="A5672" t="str">
            <v>P79117</v>
          </cell>
          <cell r="B5672" t="str">
            <v>YUSMARTINI</v>
          </cell>
          <cell r="C5672" t="str">
            <v>17050</v>
          </cell>
          <cell r="D5672">
            <v>1744000</v>
          </cell>
          <cell r="E5672">
            <v>0</v>
          </cell>
          <cell r="F5672">
            <v>87200</v>
          </cell>
          <cell r="G5672">
            <v>150000</v>
          </cell>
          <cell r="H5672">
            <v>0</v>
          </cell>
          <cell r="I5672">
            <v>825000</v>
          </cell>
          <cell r="J5672">
            <v>2312000</v>
          </cell>
        </row>
        <row r="5673">
          <cell r="A5673" t="str">
            <v>P79779</v>
          </cell>
          <cell r="B5673" t="str">
            <v>BAMBANG SUMARSONO</v>
          </cell>
          <cell r="C5673" t="str">
            <v>17050</v>
          </cell>
          <cell r="D5673">
            <v>1577000</v>
          </cell>
          <cell r="E5673">
            <v>157700</v>
          </cell>
          <cell r="F5673">
            <v>157700</v>
          </cell>
          <cell r="G5673">
            <v>300000</v>
          </cell>
          <cell r="H5673">
            <v>0</v>
          </cell>
          <cell r="I5673">
            <v>825000</v>
          </cell>
          <cell r="J5673">
            <v>2037000</v>
          </cell>
        </row>
        <row r="5674">
          <cell r="A5674" t="str">
            <v>P82596</v>
          </cell>
          <cell r="B5674" t="str">
            <v>MISNAWATI</v>
          </cell>
          <cell r="C5674" t="str">
            <v>17050</v>
          </cell>
          <cell r="D5674">
            <v>1052000</v>
          </cell>
          <cell r="E5674">
            <v>105200</v>
          </cell>
          <cell r="F5674">
            <v>52600</v>
          </cell>
          <cell r="G5674">
            <v>225000</v>
          </cell>
          <cell r="H5674">
            <v>0</v>
          </cell>
          <cell r="I5674">
            <v>407000</v>
          </cell>
          <cell r="J5674">
            <v>1771000</v>
          </cell>
        </row>
        <row r="5675">
          <cell r="A5675" t="str">
            <v>P82695</v>
          </cell>
          <cell r="B5675" t="str">
            <v>JUFRIZAL</v>
          </cell>
          <cell r="C5675" t="str">
            <v>17050</v>
          </cell>
          <cell r="D5675">
            <v>1052000</v>
          </cell>
          <cell r="E5675">
            <v>105200</v>
          </cell>
          <cell r="F5675">
            <v>52600</v>
          </cell>
          <cell r="G5675">
            <v>225000</v>
          </cell>
          <cell r="H5675">
            <v>0</v>
          </cell>
          <cell r="I5675">
            <v>825000</v>
          </cell>
          <cell r="J5675">
            <v>1771000</v>
          </cell>
        </row>
        <row r="5676">
          <cell r="A5676" t="str">
            <v>P83270</v>
          </cell>
          <cell r="B5676" t="str">
            <v>VERA DWIHANDAYANI,A.MD</v>
          </cell>
          <cell r="C5676" t="str">
            <v>17050</v>
          </cell>
          <cell r="D5676">
            <v>946400</v>
          </cell>
          <cell r="E5676">
            <v>0</v>
          </cell>
          <cell r="F5676">
            <v>0</v>
          </cell>
          <cell r="G5676">
            <v>75000</v>
          </cell>
          <cell r="H5676">
            <v>0</v>
          </cell>
          <cell r="I5676">
            <v>0</v>
          </cell>
          <cell r="J5676">
            <v>1523200</v>
          </cell>
        </row>
        <row r="5677">
          <cell r="A5677" t="str">
            <v>P83272</v>
          </cell>
          <cell r="B5677" t="str">
            <v>ROBY GOLAN,S.E</v>
          </cell>
          <cell r="C5677" t="str">
            <v>17050</v>
          </cell>
          <cell r="D5677">
            <v>946400</v>
          </cell>
          <cell r="E5677">
            <v>0</v>
          </cell>
          <cell r="F5677">
            <v>0</v>
          </cell>
          <cell r="G5677">
            <v>75000</v>
          </cell>
          <cell r="H5677">
            <v>0</v>
          </cell>
          <cell r="I5677">
            <v>0</v>
          </cell>
          <cell r="J5677">
            <v>1523200</v>
          </cell>
        </row>
        <row r="5678">
          <cell r="A5678" t="str">
            <v>Q00882</v>
          </cell>
          <cell r="B5678" t="str">
            <v>LISA WAHYUNI</v>
          </cell>
          <cell r="C5678" t="str">
            <v>17050</v>
          </cell>
          <cell r="D5678">
            <v>935000</v>
          </cell>
          <cell r="E5678">
            <v>0</v>
          </cell>
          <cell r="F5678">
            <v>0</v>
          </cell>
          <cell r="G5678">
            <v>75000</v>
          </cell>
          <cell r="H5678">
            <v>0</v>
          </cell>
          <cell r="I5678">
            <v>0</v>
          </cell>
          <cell r="J5678">
            <v>1210000</v>
          </cell>
        </row>
        <row r="5679">
          <cell r="A5679" t="str">
            <v>Q00908</v>
          </cell>
          <cell r="B5679" t="str">
            <v>RYSNADIYA AMBARINI</v>
          </cell>
          <cell r="C5679" t="str">
            <v>17050</v>
          </cell>
          <cell r="D5679">
            <v>935000</v>
          </cell>
          <cell r="E5679">
            <v>0</v>
          </cell>
          <cell r="F5679">
            <v>0</v>
          </cell>
          <cell r="G5679">
            <v>75000</v>
          </cell>
          <cell r="H5679">
            <v>0</v>
          </cell>
          <cell r="I5679">
            <v>297000</v>
          </cell>
          <cell r="J5679">
            <v>1210000</v>
          </cell>
        </row>
        <row r="5680">
          <cell r="A5680" t="str">
            <v>P78717</v>
          </cell>
          <cell r="B5680" t="str">
            <v>ZAINAL ABIDIN</v>
          </cell>
          <cell r="C5680" t="str">
            <v>17060</v>
          </cell>
          <cell r="D5680">
            <v>1436000</v>
          </cell>
          <cell r="E5680">
            <v>143600</v>
          </cell>
          <cell r="F5680">
            <v>215400</v>
          </cell>
          <cell r="G5680">
            <v>375000</v>
          </cell>
          <cell r="H5680">
            <v>0</v>
          </cell>
          <cell r="I5680">
            <v>319000</v>
          </cell>
          <cell r="J5680">
            <v>2019000</v>
          </cell>
        </row>
        <row r="5681">
          <cell r="A5681" t="str">
            <v>P78724</v>
          </cell>
          <cell r="B5681" t="str">
            <v>SYAHRUDIN</v>
          </cell>
          <cell r="C5681" t="str">
            <v>17060</v>
          </cell>
          <cell r="D5681">
            <v>1436000</v>
          </cell>
          <cell r="E5681">
            <v>143600</v>
          </cell>
          <cell r="F5681">
            <v>215400</v>
          </cell>
          <cell r="G5681">
            <v>375000</v>
          </cell>
          <cell r="H5681">
            <v>0</v>
          </cell>
          <cell r="I5681">
            <v>297000</v>
          </cell>
          <cell r="J5681">
            <v>2019000</v>
          </cell>
        </row>
        <row r="5682">
          <cell r="A5682" t="str">
            <v>P79130</v>
          </cell>
          <cell r="B5682" t="str">
            <v>FIRMAN SAPUTRA, SE.,MM.</v>
          </cell>
          <cell r="C5682" t="str">
            <v>17060</v>
          </cell>
          <cell r="D5682">
            <v>1744000</v>
          </cell>
          <cell r="E5682">
            <v>174400</v>
          </cell>
          <cell r="F5682">
            <v>87200</v>
          </cell>
          <cell r="G5682">
            <v>225000</v>
          </cell>
          <cell r="H5682">
            <v>900000</v>
          </cell>
          <cell r="I5682">
            <v>0</v>
          </cell>
          <cell r="J5682">
            <v>3325000</v>
          </cell>
        </row>
        <row r="5683">
          <cell r="A5683" t="str">
            <v>P81104</v>
          </cell>
          <cell r="B5683" t="str">
            <v>SUPRIYONO</v>
          </cell>
          <cell r="C5683" t="str">
            <v>17060</v>
          </cell>
          <cell r="D5683">
            <v>1523000</v>
          </cell>
          <cell r="E5683">
            <v>152300</v>
          </cell>
          <cell r="F5683">
            <v>0</v>
          </cell>
          <cell r="G5683">
            <v>150000</v>
          </cell>
          <cell r="H5683">
            <v>0</v>
          </cell>
          <cell r="I5683">
            <v>825000</v>
          </cell>
          <cell r="J5683">
            <v>2037000</v>
          </cell>
        </row>
        <row r="5684">
          <cell r="A5684" t="str">
            <v>P82872</v>
          </cell>
          <cell r="B5684" t="str">
            <v>HERIYADI</v>
          </cell>
          <cell r="C5684" t="str">
            <v>17060</v>
          </cell>
          <cell r="D5684">
            <v>1145000</v>
          </cell>
          <cell r="E5684">
            <v>0</v>
          </cell>
          <cell r="F5684">
            <v>0</v>
          </cell>
          <cell r="G5684">
            <v>75000</v>
          </cell>
          <cell r="H5684">
            <v>0</v>
          </cell>
          <cell r="I5684">
            <v>407000</v>
          </cell>
          <cell r="J5684">
            <v>1837000</v>
          </cell>
        </row>
        <row r="5685">
          <cell r="A5685" t="str">
            <v>P83280</v>
          </cell>
          <cell r="B5685" t="str">
            <v>EKO PRASETYO,S.E</v>
          </cell>
          <cell r="C5685" t="str">
            <v>17060</v>
          </cell>
          <cell r="D5685">
            <v>946400</v>
          </cell>
          <cell r="E5685">
            <v>0</v>
          </cell>
          <cell r="F5685">
            <v>0</v>
          </cell>
          <cell r="G5685">
            <v>75000</v>
          </cell>
          <cell r="H5685">
            <v>0</v>
          </cell>
          <cell r="I5685">
            <v>0</v>
          </cell>
          <cell r="J5685">
            <v>1523200</v>
          </cell>
        </row>
        <row r="5686">
          <cell r="A5686" t="str">
            <v>P78736</v>
          </cell>
          <cell r="B5686" t="str">
            <v>SAIDINA UMAR</v>
          </cell>
          <cell r="C5686" t="str">
            <v>17070</v>
          </cell>
          <cell r="D5686">
            <v>1436000</v>
          </cell>
          <cell r="E5686">
            <v>143600</v>
          </cell>
          <cell r="F5686">
            <v>0</v>
          </cell>
          <cell r="G5686">
            <v>150000</v>
          </cell>
          <cell r="H5686">
            <v>0</v>
          </cell>
          <cell r="I5686">
            <v>0</v>
          </cell>
          <cell r="J5686">
            <v>1988000</v>
          </cell>
        </row>
        <row r="5687">
          <cell r="A5687" t="str">
            <v>P79127</v>
          </cell>
          <cell r="B5687" t="str">
            <v>ZULKARNAIN, SE</v>
          </cell>
          <cell r="C5687" t="str">
            <v>17070</v>
          </cell>
          <cell r="D5687">
            <v>1744000</v>
          </cell>
          <cell r="E5687">
            <v>174400</v>
          </cell>
          <cell r="F5687">
            <v>87200</v>
          </cell>
          <cell r="G5687">
            <v>225000</v>
          </cell>
          <cell r="H5687">
            <v>1500000</v>
          </cell>
          <cell r="I5687">
            <v>0</v>
          </cell>
          <cell r="J5687">
            <v>3475000</v>
          </cell>
        </row>
        <row r="5688">
          <cell r="A5688" t="str">
            <v>P81109</v>
          </cell>
          <cell r="B5688" t="str">
            <v>MULYANTO,SE</v>
          </cell>
          <cell r="C5688" t="str">
            <v>17070</v>
          </cell>
          <cell r="D5688">
            <v>1523000</v>
          </cell>
          <cell r="E5688">
            <v>152300</v>
          </cell>
          <cell r="F5688">
            <v>152300</v>
          </cell>
          <cell r="G5688">
            <v>300000</v>
          </cell>
          <cell r="H5688">
            <v>0</v>
          </cell>
          <cell r="I5688">
            <v>825000</v>
          </cell>
          <cell r="J5688">
            <v>2037000</v>
          </cell>
        </row>
        <row r="5689">
          <cell r="A5689" t="str">
            <v>P82363</v>
          </cell>
          <cell r="B5689" t="str">
            <v>YUSDIYANTO FRENKI</v>
          </cell>
          <cell r="C5689" t="str">
            <v>17070</v>
          </cell>
          <cell r="D5689">
            <v>1204000</v>
          </cell>
          <cell r="E5689">
            <v>0</v>
          </cell>
          <cell r="F5689">
            <v>0</v>
          </cell>
          <cell r="G5689">
            <v>75000</v>
          </cell>
          <cell r="H5689">
            <v>0</v>
          </cell>
          <cell r="I5689">
            <v>0</v>
          </cell>
          <cell r="J5689">
            <v>2111000</v>
          </cell>
        </row>
        <row r="5690">
          <cell r="A5690" t="str">
            <v>P83056</v>
          </cell>
          <cell r="B5690" t="str">
            <v>CONDRO SINDORO</v>
          </cell>
          <cell r="C5690" t="str">
            <v>17070</v>
          </cell>
          <cell r="D5690">
            <v>1145000</v>
          </cell>
          <cell r="E5690">
            <v>0</v>
          </cell>
          <cell r="F5690">
            <v>0</v>
          </cell>
          <cell r="G5690">
            <v>75000</v>
          </cell>
          <cell r="H5690">
            <v>0</v>
          </cell>
          <cell r="I5690">
            <v>825000</v>
          </cell>
          <cell r="J5690">
            <v>2111000</v>
          </cell>
        </row>
        <row r="5691">
          <cell r="A5691" t="str">
            <v>P83275</v>
          </cell>
          <cell r="B5691" t="str">
            <v>AHMAD SUMARTA JAYA,S.S</v>
          </cell>
          <cell r="C5691" t="str">
            <v>17070</v>
          </cell>
          <cell r="D5691">
            <v>946400</v>
          </cell>
          <cell r="E5691">
            <v>0</v>
          </cell>
          <cell r="F5691">
            <v>0</v>
          </cell>
          <cell r="G5691">
            <v>75000</v>
          </cell>
          <cell r="H5691">
            <v>0</v>
          </cell>
          <cell r="I5691">
            <v>0</v>
          </cell>
          <cell r="J5691">
            <v>1523200</v>
          </cell>
        </row>
        <row r="5692">
          <cell r="A5692" t="str">
            <v>P83276</v>
          </cell>
          <cell r="B5692" t="str">
            <v>RITA OCTORA DEWA,A.MD</v>
          </cell>
          <cell r="C5692" t="str">
            <v>17070</v>
          </cell>
          <cell r="D5692">
            <v>946400</v>
          </cell>
          <cell r="E5692">
            <v>0</v>
          </cell>
          <cell r="F5692">
            <v>0</v>
          </cell>
          <cell r="G5692">
            <v>75000</v>
          </cell>
          <cell r="H5692">
            <v>0</v>
          </cell>
          <cell r="I5692">
            <v>0</v>
          </cell>
          <cell r="J5692">
            <v>1523200</v>
          </cell>
        </row>
        <row r="5693">
          <cell r="A5693" t="str">
            <v>Q00915</v>
          </cell>
          <cell r="B5693" t="str">
            <v>ARSA KOSMARANI</v>
          </cell>
          <cell r="C5693" t="str">
            <v>17070</v>
          </cell>
          <cell r="D5693">
            <v>935000</v>
          </cell>
          <cell r="E5693">
            <v>0</v>
          </cell>
          <cell r="F5693">
            <v>0</v>
          </cell>
          <cell r="G5693">
            <v>75000</v>
          </cell>
          <cell r="H5693">
            <v>0</v>
          </cell>
          <cell r="I5693">
            <v>0</v>
          </cell>
          <cell r="J5693">
            <v>1210000</v>
          </cell>
        </row>
        <row r="5694">
          <cell r="A5694" t="str">
            <v>Q00916</v>
          </cell>
          <cell r="B5694" t="str">
            <v>LISDAWATY P</v>
          </cell>
          <cell r="C5694" t="str">
            <v>17070</v>
          </cell>
          <cell r="D5694">
            <v>935000</v>
          </cell>
          <cell r="E5694">
            <v>0</v>
          </cell>
          <cell r="F5694">
            <v>0</v>
          </cell>
          <cell r="G5694">
            <v>75000</v>
          </cell>
          <cell r="H5694">
            <v>0</v>
          </cell>
          <cell r="I5694">
            <v>0</v>
          </cell>
          <cell r="J5694">
            <v>1210000</v>
          </cell>
        </row>
        <row r="5695">
          <cell r="A5695" t="str">
            <v>P53158</v>
          </cell>
          <cell r="B5695" t="str">
            <v>ARIONO</v>
          </cell>
          <cell r="C5695" t="str">
            <v>17080</v>
          </cell>
          <cell r="D5695">
            <v>1765000</v>
          </cell>
          <cell r="E5695">
            <v>176500</v>
          </cell>
          <cell r="F5695">
            <v>88250</v>
          </cell>
          <cell r="G5695">
            <v>225000</v>
          </cell>
          <cell r="H5695">
            <v>0</v>
          </cell>
          <cell r="I5695">
            <v>0</v>
          </cell>
          <cell r="J5695">
            <v>2019000</v>
          </cell>
        </row>
        <row r="5696">
          <cell r="A5696" t="str">
            <v>P78740</v>
          </cell>
          <cell r="B5696" t="str">
            <v>RUSTAM</v>
          </cell>
          <cell r="C5696" t="str">
            <v>17080</v>
          </cell>
          <cell r="D5696">
            <v>1387000</v>
          </cell>
          <cell r="E5696">
            <v>138700</v>
          </cell>
          <cell r="F5696">
            <v>138700</v>
          </cell>
          <cell r="G5696">
            <v>300000</v>
          </cell>
          <cell r="H5696">
            <v>0</v>
          </cell>
          <cell r="I5696">
            <v>0</v>
          </cell>
          <cell r="J5696">
            <v>1829000</v>
          </cell>
        </row>
        <row r="5697">
          <cell r="A5697" t="str">
            <v>P78794</v>
          </cell>
          <cell r="B5697" t="str">
            <v>DJUNAIDI</v>
          </cell>
          <cell r="C5697" t="str">
            <v>17080</v>
          </cell>
          <cell r="D5697">
            <v>1526000</v>
          </cell>
          <cell r="E5697">
            <v>152600</v>
          </cell>
          <cell r="F5697">
            <v>76300</v>
          </cell>
          <cell r="G5697">
            <v>225000</v>
          </cell>
          <cell r="H5697">
            <v>0</v>
          </cell>
          <cell r="I5697">
            <v>825000</v>
          </cell>
          <cell r="J5697">
            <v>2263000</v>
          </cell>
        </row>
        <row r="5698">
          <cell r="A5698" t="str">
            <v>P80444</v>
          </cell>
          <cell r="B5698" t="str">
            <v>MASNEROL, SE</v>
          </cell>
          <cell r="C5698" t="str">
            <v>17080</v>
          </cell>
          <cell r="D5698">
            <v>1577000</v>
          </cell>
          <cell r="E5698">
            <v>157700</v>
          </cell>
          <cell r="F5698">
            <v>157700</v>
          </cell>
          <cell r="G5698">
            <v>300000</v>
          </cell>
          <cell r="H5698">
            <v>900000</v>
          </cell>
          <cell r="I5698">
            <v>0</v>
          </cell>
          <cell r="J5698">
            <v>3325000</v>
          </cell>
        </row>
        <row r="5699">
          <cell r="A5699" t="str">
            <v>P81116</v>
          </cell>
          <cell r="B5699" t="str">
            <v>JOKO SURANTO, B. Sc.</v>
          </cell>
          <cell r="C5699" t="str">
            <v>17080</v>
          </cell>
          <cell r="D5699">
            <v>1523000</v>
          </cell>
          <cell r="E5699">
            <v>152300</v>
          </cell>
          <cell r="F5699">
            <v>152300</v>
          </cell>
          <cell r="G5699">
            <v>300000</v>
          </cell>
          <cell r="H5699">
            <v>0</v>
          </cell>
          <cell r="I5699">
            <v>0</v>
          </cell>
          <cell r="J5699">
            <v>2037000</v>
          </cell>
        </row>
        <row r="5700">
          <cell r="A5700" t="str">
            <v>P82278</v>
          </cell>
          <cell r="B5700" t="str">
            <v>ROHMADI RIDO, S.IP</v>
          </cell>
          <cell r="C5700" t="str">
            <v>17080</v>
          </cell>
          <cell r="D5700">
            <v>1377000</v>
          </cell>
          <cell r="E5700">
            <v>0</v>
          </cell>
          <cell r="F5700">
            <v>0</v>
          </cell>
          <cell r="G5700">
            <v>75000</v>
          </cell>
          <cell r="H5700">
            <v>0</v>
          </cell>
          <cell r="I5700">
            <v>407000</v>
          </cell>
          <cell r="J5700">
            <v>2263000</v>
          </cell>
        </row>
        <row r="5701">
          <cell r="A5701" t="str">
            <v>P83273</v>
          </cell>
          <cell r="B5701" t="str">
            <v>ACHMAD JAYA FEBRIAN,S.H</v>
          </cell>
          <cell r="C5701" t="str">
            <v>17080</v>
          </cell>
          <cell r="D5701">
            <v>946400</v>
          </cell>
          <cell r="E5701">
            <v>0</v>
          </cell>
          <cell r="F5701">
            <v>0</v>
          </cell>
          <cell r="G5701">
            <v>75000</v>
          </cell>
          <cell r="H5701">
            <v>0</v>
          </cell>
          <cell r="I5701">
            <v>0</v>
          </cell>
          <cell r="J5701">
            <v>1523200</v>
          </cell>
        </row>
        <row r="5702">
          <cell r="A5702" t="str">
            <v>P83274</v>
          </cell>
          <cell r="B5702" t="str">
            <v>MUHAMMAD AMRIE,A.MD</v>
          </cell>
          <cell r="C5702" t="str">
            <v>17080</v>
          </cell>
          <cell r="D5702">
            <v>946400</v>
          </cell>
          <cell r="E5702">
            <v>0</v>
          </cell>
          <cell r="F5702">
            <v>0</v>
          </cell>
          <cell r="G5702">
            <v>75000</v>
          </cell>
          <cell r="H5702">
            <v>0</v>
          </cell>
          <cell r="I5702">
            <v>0</v>
          </cell>
          <cell r="J5702">
            <v>1523200</v>
          </cell>
        </row>
        <row r="5703">
          <cell r="A5703" t="str">
            <v>Q00914</v>
          </cell>
          <cell r="B5703" t="str">
            <v>WISNU ADI SRIWIJAYA</v>
          </cell>
          <cell r="C5703" t="str">
            <v>17080</v>
          </cell>
          <cell r="D5703">
            <v>935000</v>
          </cell>
          <cell r="E5703">
            <v>0</v>
          </cell>
          <cell r="F5703">
            <v>0</v>
          </cell>
          <cell r="G5703">
            <v>75000</v>
          </cell>
          <cell r="H5703">
            <v>0</v>
          </cell>
          <cell r="I5703">
            <v>0</v>
          </cell>
          <cell r="J5703">
            <v>1210000</v>
          </cell>
        </row>
        <row r="5704">
          <cell r="A5704" t="str">
            <v>P62921</v>
          </cell>
          <cell r="B5704" t="str">
            <v>RIYADI WALUYO, S.SOS</v>
          </cell>
          <cell r="C5704" t="str">
            <v>17090</v>
          </cell>
          <cell r="D5704">
            <v>1998000</v>
          </cell>
          <cell r="E5704">
            <v>199800</v>
          </cell>
          <cell r="F5704">
            <v>199800</v>
          </cell>
          <cell r="G5704">
            <v>300000</v>
          </cell>
          <cell r="H5704">
            <v>1500000</v>
          </cell>
          <cell r="I5704">
            <v>0</v>
          </cell>
          <cell r="J5704">
            <v>3224000</v>
          </cell>
        </row>
        <row r="5705">
          <cell r="A5705" t="str">
            <v>P79128</v>
          </cell>
          <cell r="B5705" t="str">
            <v>MUHAMAD SYABARUDDIN</v>
          </cell>
          <cell r="C5705" t="str">
            <v>17090</v>
          </cell>
          <cell r="D5705">
            <v>1744000</v>
          </cell>
          <cell r="E5705">
            <v>174400</v>
          </cell>
          <cell r="F5705">
            <v>174400</v>
          </cell>
          <cell r="G5705">
            <v>300000</v>
          </cell>
          <cell r="H5705">
            <v>0</v>
          </cell>
          <cell r="I5705">
            <v>825000</v>
          </cell>
          <cell r="J5705">
            <v>1964000</v>
          </cell>
        </row>
        <row r="5706">
          <cell r="A5706" t="str">
            <v>P81287</v>
          </cell>
          <cell r="B5706" t="str">
            <v>SOFRIAL HIDAYAT</v>
          </cell>
          <cell r="C5706" t="str">
            <v>17090</v>
          </cell>
          <cell r="D5706">
            <v>1129000</v>
          </cell>
          <cell r="E5706">
            <v>112900</v>
          </cell>
          <cell r="F5706">
            <v>56450</v>
          </cell>
          <cell r="G5706">
            <v>225000</v>
          </cell>
          <cell r="H5706">
            <v>0</v>
          </cell>
          <cell r="I5706">
            <v>319000</v>
          </cell>
          <cell r="J5706">
            <v>1592000</v>
          </cell>
        </row>
        <row r="5707">
          <cell r="A5707" t="str">
            <v>P82069</v>
          </cell>
          <cell r="B5707" t="str">
            <v>HENDRI</v>
          </cell>
          <cell r="C5707" t="str">
            <v>17090</v>
          </cell>
          <cell r="D5707">
            <v>1164000</v>
          </cell>
          <cell r="E5707">
            <v>116400</v>
          </cell>
          <cell r="F5707">
            <v>58200</v>
          </cell>
          <cell r="G5707">
            <v>225000</v>
          </cell>
          <cell r="H5707">
            <v>0</v>
          </cell>
          <cell r="I5707">
            <v>825000</v>
          </cell>
          <cell r="J5707">
            <v>1716000</v>
          </cell>
        </row>
        <row r="5708">
          <cell r="A5708" t="str">
            <v>P82099</v>
          </cell>
          <cell r="B5708" t="str">
            <v>SUWIRYO</v>
          </cell>
          <cell r="C5708" t="str">
            <v>17090</v>
          </cell>
          <cell r="D5708">
            <v>1164000</v>
          </cell>
          <cell r="E5708">
            <v>116400</v>
          </cell>
          <cell r="F5708">
            <v>58200</v>
          </cell>
          <cell r="G5708">
            <v>225000</v>
          </cell>
          <cell r="H5708">
            <v>0</v>
          </cell>
          <cell r="I5708">
            <v>825000</v>
          </cell>
          <cell r="J5708">
            <v>1564000</v>
          </cell>
        </row>
        <row r="5709">
          <cell r="A5709" t="str">
            <v>P82102</v>
          </cell>
          <cell r="B5709" t="str">
            <v>KUMPUL WINARNO, SE</v>
          </cell>
          <cell r="C5709" t="str">
            <v>17090</v>
          </cell>
          <cell r="D5709">
            <v>1164000</v>
          </cell>
          <cell r="E5709">
            <v>116400</v>
          </cell>
          <cell r="F5709">
            <v>116400</v>
          </cell>
          <cell r="G5709">
            <v>300000</v>
          </cell>
          <cell r="H5709">
            <v>0</v>
          </cell>
          <cell r="I5709">
            <v>825000</v>
          </cell>
          <cell r="J5709">
            <v>1792000</v>
          </cell>
        </row>
        <row r="5710">
          <cell r="A5710" t="str">
            <v>P82299</v>
          </cell>
          <cell r="B5710" t="str">
            <v>BOBI APRISYAH, A.Md.</v>
          </cell>
          <cell r="C5710" t="str">
            <v>17090</v>
          </cell>
          <cell r="D5710">
            <v>1377000</v>
          </cell>
          <cell r="E5710">
            <v>0</v>
          </cell>
          <cell r="F5710">
            <v>0</v>
          </cell>
          <cell r="G5710">
            <v>75000</v>
          </cell>
          <cell r="H5710">
            <v>0</v>
          </cell>
          <cell r="I5710">
            <v>825000</v>
          </cell>
          <cell r="J5710">
            <v>1840000</v>
          </cell>
        </row>
        <row r="5711">
          <cell r="A5711" t="str">
            <v>P82823</v>
          </cell>
          <cell r="B5711" t="str">
            <v>ARYANTO SAPTO NUGROHO</v>
          </cell>
          <cell r="C5711" t="str">
            <v>17090</v>
          </cell>
          <cell r="D5711">
            <v>1052000</v>
          </cell>
          <cell r="E5711">
            <v>0</v>
          </cell>
          <cell r="F5711">
            <v>0</v>
          </cell>
          <cell r="G5711">
            <v>75000</v>
          </cell>
          <cell r="H5711">
            <v>0</v>
          </cell>
          <cell r="I5711">
            <v>825000</v>
          </cell>
          <cell r="J5711">
            <v>1507000</v>
          </cell>
        </row>
        <row r="5712">
          <cell r="A5712" t="str">
            <v>P83104</v>
          </cell>
          <cell r="B5712" t="str">
            <v>I GUSTI PUTU SUSILA</v>
          </cell>
          <cell r="C5712" t="str">
            <v>17090</v>
          </cell>
          <cell r="D5712">
            <v>1145000</v>
          </cell>
          <cell r="E5712">
            <v>0</v>
          </cell>
          <cell r="F5712">
            <v>0</v>
          </cell>
          <cell r="G5712">
            <v>75000</v>
          </cell>
          <cell r="H5712">
            <v>0</v>
          </cell>
          <cell r="I5712">
            <v>495000</v>
          </cell>
          <cell r="J5712">
            <v>1564000</v>
          </cell>
        </row>
        <row r="5713">
          <cell r="A5713" t="str">
            <v>P83281</v>
          </cell>
          <cell r="B5713" t="str">
            <v>HERRY ANDI MULIANA,S.T</v>
          </cell>
          <cell r="C5713" t="str">
            <v>17090</v>
          </cell>
          <cell r="D5713">
            <v>946400</v>
          </cell>
          <cell r="E5713">
            <v>0</v>
          </cell>
          <cell r="F5713">
            <v>0</v>
          </cell>
          <cell r="G5713">
            <v>75000</v>
          </cell>
          <cell r="H5713">
            <v>0</v>
          </cell>
          <cell r="I5713">
            <v>0</v>
          </cell>
          <cell r="J5713">
            <v>1296800</v>
          </cell>
        </row>
        <row r="5714">
          <cell r="A5714" t="str">
            <v>P83282</v>
          </cell>
          <cell r="B5714" t="str">
            <v>MUHAMMAD APLIDI M,S.T</v>
          </cell>
          <cell r="C5714" t="str">
            <v>17090</v>
          </cell>
          <cell r="D5714">
            <v>946400</v>
          </cell>
          <cell r="E5714">
            <v>0</v>
          </cell>
          <cell r="F5714">
            <v>0</v>
          </cell>
          <cell r="G5714">
            <v>75000</v>
          </cell>
          <cell r="H5714">
            <v>0</v>
          </cell>
          <cell r="I5714">
            <v>0</v>
          </cell>
          <cell r="J5714">
            <v>1296800</v>
          </cell>
        </row>
        <row r="5715">
          <cell r="A5715" t="str">
            <v>P83295</v>
          </cell>
          <cell r="B5715" t="str">
            <v>RUBI SALAM,S.PT</v>
          </cell>
          <cell r="C5715" t="str">
            <v>17090</v>
          </cell>
          <cell r="D5715">
            <v>946400</v>
          </cell>
          <cell r="E5715">
            <v>0</v>
          </cell>
          <cell r="F5715">
            <v>0</v>
          </cell>
          <cell r="G5715">
            <v>75000</v>
          </cell>
          <cell r="H5715">
            <v>0</v>
          </cell>
          <cell r="I5715">
            <v>0</v>
          </cell>
          <cell r="J5715">
            <v>1296800</v>
          </cell>
        </row>
        <row r="5716">
          <cell r="A5716" t="str">
            <v>Q00924</v>
          </cell>
          <cell r="B5716" t="str">
            <v>YEFI SEVENTRI</v>
          </cell>
          <cell r="C5716" t="str">
            <v>17090</v>
          </cell>
          <cell r="D5716">
            <v>935000</v>
          </cell>
          <cell r="E5716">
            <v>0</v>
          </cell>
          <cell r="F5716">
            <v>0</v>
          </cell>
          <cell r="G5716">
            <v>75000</v>
          </cell>
          <cell r="H5716">
            <v>0</v>
          </cell>
          <cell r="I5716">
            <v>0</v>
          </cell>
          <cell r="J5716">
            <v>1030000</v>
          </cell>
        </row>
        <row r="5717">
          <cell r="A5717" t="str">
            <v>Q00932</v>
          </cell>
          <cell r="B5717" t="str">
            <v>AGUNG SEPTIAN P</v>
          </cell>
          <cell r="C5717" t="str">
            <v>17090</v>
          </cell>
          <cell r="D5717">
            <v>935000</v>
          </cell>
          <cell r="E5717">
            <v>0</v>
          </cell>
          <cell r="F5717">
            <v>0</v>
          </cell>
          <cell r="G5717">
            <v>75000</v>
          </cell>
          <cell r="H5717">
            <v>0</v>
          </cell>
          <cell r="I5717">
            <v>0</v>
          </cell>
          <cell r="J5717">
            <v>1030000</v>
          </cell>
        </row>
        <row r="5718">
          <cell r="A5718" t="str">
            <v>P51319</v>
          </cell>
          <cell r="B5718" t="str">
            <v>HERLAN</v>
          </cell>
          <cell r="C5718" t="str">
            <v>17100</v>
          </cell>
          <cell r="D5718">
            <v>2364000</v>
          </cell>
          <cell r="E5718">
            <v>236400</v>
          </cell>
          <cell r="F5718">
            <v>236400</v>
          </cell>
          <cell r="G5718">
            <v>300000</v>
          </cell>
          <cell r="H5718">
            <v>1500000</v>
          </cell>
          <cell r="I5718">
            <v>0</v>
          </cell>
          <cell r="J5718">
            <v>3100000</v>
          </cell>
        </row>
        <row r="5719">
          <cell r="A5719" t="str">
            <v>P76298</v>
          </cell>
          <cell r="B5719" t="str">
            <v>A. SIKRI</v>
          </cell>
          <cell r="C5719" t="str">
            <v>17100</v>
          </cell>
          <cell r="D5719">
            <v>1638000</v>
          </cell>
          <cell r="E5719">
            <v>163800</v>
          </cell>
          <cell r="F5719">
            <v>163800</v>
          </cell>
          <cell r="G5719">
            <v>300000</v>
          </cell>
          <cell r="H5719">
            <v>0</v>
          </cell>
          <cell r="I5719">
            <v>297000</v>
          </cell>
          <cell r="J5719">
            <v>1778000</v>
          </cell>
        </row>
        <row r="5720">
          <cell r="A5720" t="str">
            <v>P78744</v>
          </cell>
          <cell r="B5720" t="str">
            <v>SAIDIN,SE</v>
          </cell>
          <cell r="C5720" t="str">
            <v>17100</v>
          </cell>
          <cell r="D5720">
            <v>1427000</v>
          </cell>
          <cell r="E5720">
            <v>142700</v>
          </cell>
          <cell r="F5720">
            <v>142700</v>
          </cell>
          <cell r="G5720">
            <v>300000</v>
          </cell>
          <cell r="H5720">
            <v>0</v>
          </cell>
          <cell r="I5720">
            <v>825000</v>
          </cell>
          <cell r="J5720">
            <v>1778000</v>
          </cell>
        </row>
        <row r="5721">
          <cell r="A5721" t="str">
            <v>P81081</v>
          </cell>
          <cell r="B5721" t="str">
            <v>PANGIHUTAN SIRAIT, S.Sos</v>
          </cell>
          <cell r="C5721" t="str">
            <v>17100</v>
          </cell>
          <cell r="D5721">
            <v>1523000</v>
          </cell>
          <cell r="E5721">
            <v>0</v>
          </cell>
          <cell r="F5721">
            <v>0</v>
          </cell>
          <cell r="G5721">
            <v>75000</v>
          </cell>
          <cell r="H5721">
            <v>0</v>
          </cell>
          <cell r="I5721">
            <v>825000</v>
          </cell>
          <cell r="J5721">
            <v>2054000</v>
          </cell>
        </row>
        <row r="5722">
          <cell r="A5722" t="str">
            <v>P81403</v>
          </cell>
          <cell r="B5722" t="str">
            <v>TONI WAHYUDI</v>
          </cell>
          <cell r="C5722" t="str">
            <v>17100</v>
          </cell>
          <cell r="D5722">
            <v>1166000</v>
          </cell>
          <cell r="E5722">
            <v>116600</v>
          </cell>
          <cell r="F5722">
            <v>58300</v>
          </cell>
          <cell r="G5722">
            <v>225000</v>
          </cell>
          <cell r="H5722">
            <v>0</v>
          </cell>
          <cell r="I5722">
            <v>0</v>
          </cell>
          <cell r="J5722">
            <v>1654000</v>
          </cell>
        </row>
        <row r="5723">
          <cell r="A5723" t="str">
            <v>P83077</v>
          </cell>
          <cell r="B5723" t="str">
            <v>RHEZA FAHMI DARMAWAN</v>
          </cell>
          <cell r="C5723" t="str">
            <v>17100</v>
          </cell>
          <cell r="D5723">
            <v>1145000</v>
          </cell>
          <cell r="E5723">
            <v>0</v>
          </cell>
          <cell r="F5723">
            <v>0</v>
          </cell>
          <cell r="G5723">
            <v>75000</v>
          </cell>
          <cell r="H5723">
            <v>0</v>
          </cell>
          <cell r="I5723">
            <v>407000</v>
          </cell>
          <cell r="J5723">
            <v>1564000</v>
          </cell>
        </row>
        <row r="5724">
          <cell r="A5724" t="str">
            <v>P83258</v>
          </cell>
          <cell r="B5724" t="str">
            <v>FAJARWULAN SETIORINI,S.PI</v>
          </cell>
          <cell r="C5724" t="str">
            <v>17100</v>
          </cell>
          <cell r="D5724">
            <v>946400</v>
          </cell>
          <cell r="E5724">
            <v>0</v>
          </cell>
          <cell r="F5724">
            <v>0</v>
          </cell>
          <cell r="G5724">
            <v>75000</v>
          </cell>
          <cell r="H5724">
            <v>0</v>
          </cell>
          <cell r="I5724">
            <v>0</v>
          </cell>
          <cell r="J5724">
            <v>1296800</v>
          </cell>
        </row>
        <row r="5725">
          <cell r="A5725" t="str">
            <v>Q00895</v>
          </cell>
          <cell r="B5725" t="str">
            <v>JAFRIZAL EFFENDI S</v>
          </cell>
          <cell r="C5725" t="str">
            <v>17100</v>
          </cell>
          <cell r="D5725">
            <v>935000</v>
          </cell>
          <cell r="E5725">
            <v>0</v>
          </cell>
          <cell r="F5725">
            <v>0</v>
          </cell>
          <cell r="G5725">
            <v>75000</v>
          </cell>
          <cell r="H5725">
            <v>0</v>
          </cell>
          <cell r="I5725">
            <v>0</v>
          </cell>
          <cell r="J5725">
            <v>1030000</v>
          </cell>
        </row>
        <row r="5726">
          <cell r="A5726" t="str">
            <v>Q00928</v>
          </cell>
          <cell r="B5726" t="str">
            <v>NOVIDA EKA PUTRI</v>
          </cell>
          <cell r="C5726" t="str">
            <v>17100</v>
          </cell>
          <cell r="D5726">
            <v>935000</v>
          </cell>
          <cell r="E5726">
            <v>0</v>
          </cell>
          <cell r="F5726">
            <v>0</v>
          </cell>
          <cell r="G5726">
            <v>75000</v>
          </cell>
          <cell r="H5726">
            <v>0</v>
          </cell>
          <cell r="I5726">
            <v>0</v>
          </cell>
          <cell r="J5726">
            <v>1030000</v>
          </cell>
        </row>
        <row r="5727">
          <cell r="A5727" t="str">
            <v>P55329</v>
          </cell>
          <cell r="B5727" t="str">
            <v>PONIMAN</v>
          </cell>
          <cell r="C5727" t="str">
            <v>17110</v>
          </cell>
          <cell r="D5727">
            <v>1765000</v>
          </cell>
          <cell r="E5727">
            <v>176500</v>
          </cell>
          <cell r="F5727">
            <v>88250</v>
          </cell>
          <cell r="G5727">
            <v>225000</v>
          </cell>
          <cell r="H5727">
            <v>0</v>
          </cell>
          <cell r="I5727">
            <v>0</v>
          </cell>
          <cell r="J5727">
            <v>2019000</v>
          </cell>
        </row>
        <row r="5728">
          <cell r="A5728" t="str">
            <v>P63109</v>
          </cell>
          <cell r="B5728" t="str">
            <v>BEDU</v>
          </cell>
          <cell r="C5728" t="str">
            <v>17110</v>
          </cell>
          <cell r="D5728">
            <v>1869000</v>
          </cell>
          <cell r="E5728">
            <v>186900</v>
          </cell>
          <cell r="F5728">
            <v>0</v>
          </cell>
          <cell r="G5728">
            <v>150000</v>
          </cell>
          <cell r="H5728">
            <v>0</v>
          </cell>
          <cell r="I5728">
            <v>825000</v>
          </cell>
          <cell r="J5728">
            <v>2312000</v>
          </cell>
        </row>
        <row r="5729">
          <cell r="A5729" t="str">
            <v>P78793</v>
          </cell>
          <cell r="B5729" t="str">
            <v>ARPANDI</v>
          </cell>
          <cell r="C5729" t="str">
            <v>17110</v>
          </cell>
          <cell r="D5729">
            <v>1436000</v>
          </cell>
          <cell r="E5729">
            <v>0</v>
          </cell>
          <cell r="F5729">
            <v>0</v>
          </cell>
          <cell r="G5729">
            <v>75000</v>
          </cell>
          <cell r="H5729">
            <v>0</v>
          </cell>
          <cell r="I5729">
            <v>297000</v>
          </cell>
          <cell r="J5729">
            <v>2019000</v>
          </cell>
        </row>
        <row r="5730">
          <cell r="A5730" t="str">
            <v>P80919</v>
          </cell>
          <cell r="B5730" t="str">
            <v>BUSRA ADRIANTO, SE</v>
          </cell>
          <cell r="C5730" t="str">
            <v>17110</v>
          </cell>
          <cell r="D5730">
            <v>1738000</v>
          </cell>
          <cell r="E5730">
            <v>173800</v>
          </cell>
          <cell r="F5730">
            <v>173800</v>
          </cell>
          <cell r="G5730">
            <v>300000</v>
          </cell>
          <cell r="H5730">
            <v>900000</v>
          </cell>
          <cell r="I5730">
            <v>0</v>
          </cell>
          <cell r="J5730">
            <v>3325000</v>
          </cell>
        </row>
        <row r="5731">
          <cell r="A5731" t="str">
            <v>P81082</v>
          </cell>
          <cell r="B5731" t="str">
            <v>ISMUHADI, SE</v>
          </cell>
          <cell r="C5731" t="str">
            <v>17110</v>
          </cell>
          <cell r="D5731">
            <v>1523000</v>
          </cell>
          <cell r="E5731">
            <v>152300</v>
          </cell>
          <cell r="F5731">
            <v>152300</v>
          </cell>
          <cell r="G5731">
            <v>300000</v>
          </cell>
          <cell r="H5731">
            <v>0</v>
          </cell>
          <cell r="I5731">
            <v>825000</v>
          </cell>
          <cell r="J5731">
            <v>2037000</v>
          </cell>
        </row>
        <row r="5732">
          <cell r="A5732" t="str">
            <v>P83106</v>
          </cell>
          <cell r="B5732" t="str">
            <v>I KOMANG AGUS PURWANTARA</v>
          </cell>
          <cell r="C5732" t="str">
            <v>17110</v>
          </cell>
          <cell r="D5732">
            <v>1145000</v>
          </cell>
          <cell r="E5732">
            <v>0</v>
          </cell>
          <cell r="F5732">
            <v>0</v>
          </cell>
          <cell r="G5732">
            <v>75000</v>
          </cell>
          <cell r="H5732">
            <v>0</v>
          </cell>
          <cell r="I5732">
            <v>407000</v>
          </cell>
          <cell r="J5732">
            <v>1837000</v>
          </cell>
        </row>
        <row r="5733">
          <cell r="A5733" t="str">
            <v>P83278</v>
          </cell>
          <cell r="B5733" t="str">
            <v>TOMI DIAN UTAMA,S.T</v>
          </cell>
          <cell r="C5733" t="str">
            <v>17110</v>
          </cell>
          <cell r="D5733">
            <v>946400</v>
          </cell>
          <cell r="E5733">
            <v>0</v>
          </cell>
          <cell r="F5733">
            <v>0</v>
          </cell>
          <cell r="G5733">
            <v>75000</v>
          </cell>
          <cell r="H5733">
            <v>0</v>
          </cell>
          <cell r="I5733">
            <v>0</v>
          </cell>
          <cell r="J5733">
            <v>1523200</v>
          </cell>
        </row>
        <row r="5734">
          <cell r="A5734" t="str">
            <v>P83287</v>
          </cell>
          <cell r="B5734" t="str">
            <v>EMLI RAHMAT,S.E</v>
          </cell>
          <cell r="C5734" t="str">
            <v>17110</v>
          </cell>
          <cell r="D5734">
            <v>946400</v>
          </cell>
          <cell r="E5734">
            <v>0</v>
          </cell>
          <cell r="F5734">
            <v>0</v>
          </cell>
          <cell r="G5734">
            <v>75000</v>
          </cell>
          <cell r="H5734">
            <v>0</v>
          </cell>
          <cell r="I5734">
            <v>0</v>
          </cell>
          <cell r="J5734">
            <v>1523200</v>
          </cell>
        </row>
        <row r="5735">
          <cell r="A5735" t="str">
            <v>Q00896</v>
          </cell>
          <cell r="B5735" t="str">
            <v>ADY ERWAN</v>
          </cell>
          <cell r="C5735" t="str">
            <v>17110</v>
          </cell>
          <cell r="D5735">
            <v>935000</v>
          </cell>
          <cell r="E5735">
            <v>0</v>
          </cell>
          <cell r="F5735">
            <v>0</v>
          </cell>
          <cell r="G5735">
            <v>75000</v>
          </cell>
          <cell r="H5735">
            <v>0</v>
          </cell>
          <cell r="I5735">
            <v>0</v>
          </cell>
          <cell r="J5735">
            <v>1210000</v>
          </cell>
        </row>
        <row r="5736">
          <cell r="A5736" t="str">
            <v>Q00923</v>
          </cell>
          <cell r="B5736" t="str">
            <v>DWI RIZKI ANGGRAINI</v>
          </cell>
          <cell r="C5736" t="str">
            <v>17110</v>
          </cell>
          <cell r="D5736">
            <v>935000</v>
          </cell>
          <cell r="E5736">
            <v>0</v>
          </cell>
          <cell r="F5736">
            <v>0</v>
          </cell>
          <cell r="G5736">
            <v>75000</v>
          </cell>
          <cell r="H5736">
            <v>0</v>
          </cell>
          <cell r="I5736">
            <v>0</v>
          </cell>
          <cell r="J5736">
            <v>1210000</v>
          </cell>
        </row>
        <row r="5737">
          <cell r="A5737" t="str">
            <v>P47508</v>
          </cell>
          <cell r="B5737" t="str">
            <v>ROSLI</v>
          </cell>
          <cell r="C5737" t="str">
            <v>17120</v>
          </cell>
          <cell r="D5737">
            <v>2153000</v>
          </cell>
          <cell r="E5737">
            <v>215300</v>
          </cell>
          <cell r="F5737">
            <v>215300</v>
          </cell>
          <cell r="G5737">
            <v>300000</v>
          </cell>
          <cell r="H5737">
            <v>0</v>
          </cell>
          <cell r="I5737">
            <v>0</v>
          </cell>
          <cell r="J5737">
            <v>2068000</v>
          </cell>
        </row>
        <row r="5738">
          <cell r="A5738" t="str">
            <v>P52627</v>
          </cell>
          <cell r="B5738" t="str">
            <v>TUMIDJO</v>
          </cell>
          <cell r="C5738" t="str">
            <v>17120</v>
          </cell>
          <cell r="D5738">
            <v>2006000</v>
          </cell>
          <cell r="E5738">
            <v>200600</v>
          </cell>
          <cell r="F5738">
            <v>100300</v>
          </cell>
          <cell r="G5738">
            <v>225000</v>
          </cell>
          <cell r="H5738">
            <v>0</v>
          </cell>
          <cell r="I5738">
            <v>825000</v>
          </cell>
          <cell r="J5738">
            <v>2239000</v>
          </cell>
        </row>
        <row r="5739">
          <cell r="A5739" t="str">
            <v>P77190</v>
          </cell>
          <cell r="B5739" t="str">
            <v>SARIJO,SE.</v>
          </cell>
          <cell r="C5739" t="str">
            <v>17120</v>
          </cell>
          <cell r="D5739">
            <v>1865000</v>
          </cell>
          <cell r="E5739">
            <v>186500</v>
          </cell>
          <cell r="F5739">
            <v>186500</v>
          </cell>
          <cell r="G5739">
            <v>300000</v>
          </cell>
          <cell r="H5739">
            <v>1500000</v>
          </cell>
          <cell r="I5739">
            <v>0</v>
          </cell>
          <cell r="J5739">
            <v>3475000</v>
          </cell>
        </row>
        <row r="5740">
          <cell r="A5740" t="str">
            <v>P78799</v>
          </cell>
          <cell r="B5740" t="str">
            <v>SOHIMAN</v>
          </cell>
          <cell r="C5740" t="str">
            <v>17120</v>
          </cell>
          <cell r="D5740">
            <v>1529000</v>
          </cell>
          <cell r="E5740">
            <v>152900</v>
          </cell>
          <cell r="F5740">
            <v>152900</v>
          </cell>
          <cell r="G5740">
            <v>300000</v>
          </cell>
          <cell r="H5740">
            <v>0</v>
          </cell>
          <cell r="I5740">
            <v>825000</v>
          </cell>
          <cell r="J5740">
            <v>2093000</v>
          </cell>
        </row>
        <row r="5741">
          <cell r="A5741" t="str">
            <v>P81088</v>
          </cell>
          <cell r="B5741" t="str">
            <v>MUHAMMAD SARDJITO, S.PD</v>
          </cell>
          <cell r="C5741" t="str">
            <v>17120</v>
          </cell>
          <cell r="D5741">
            <v>1523000</v>
          </cell>
          <cell r="E5741">
            <v>0</v>
          </cell>
          <cell r="F5741">
            <v>0</v>
          </cell>
          <cell r="G5741">
            <v>75000</v>
          </cell>
          <cell r="H5741">
            <v>0</v>
          </cell>
          <cell r="I5741">
            <v>0</v>
          </cell>
          <cell r="J5741">
            <v>2054000</v>
          </cell>
        </row>
        <row r="5742">
          <cell r="A5742" t="str">
            <v>P83079</v>
          </cell>
          <cell r="B5742" t="str">
            <v>RIDHO FIRDAUS</v>
          </cell>
          <cell r="C5742" t="str">
            <v>17120</v>
          </cell>
          <cell r="D5742">
            <v>1145000</v>
          </cell>
          <cell r="E5742">
            <v>0</v>
          </cell>
          <cell r="F5742">
            <v>0</v>
          </cell>
          <cell r="G5742">
            <v>75000</v>
          </cell>
          <cell r="H5742">
            <v>0</v>
          </cell>
          <cell r="I5742">
            <v>407000</v>
          </cell>
          <cell r="J5742">
            <v>1837000</v>
          </cell>
        </row>
        <row r="5743">
          <cell r="A5743" t="str">
            <v>P83292</v>
          </cell>
          <cell r="B5743" t="str">
            <v>RM FARHAN,S.T</v>
          </cell>
          <cell r="C5743" t="str">
            <v>17120</v>
          </cell>
          <cell r="D5743">
            <v>946400</v>
          </cell>
          <cell r="E5743">
            <v>0</v>
          </cell>
          <cell r="F5743">
            <v>0</v>
          </cell>
          <cell r="G5743">
            <v>75000</v>
          </cell>
          <cell r="H5743">
            <v>0</v>
          </cell>
          <cell r="I5743">
            <v>0</v>
          </cell>
          <cell r="J5743">
            <v>1523200</v>
          </cell>
        </row>
        <row r="5744">
          <cell r="A5744" t="str">
            <v>P83300</v>
          </cell>
          <cell r="B5744" t="str">
            <v>JOKO NK NUGROHO,S.T</v>
          </cell>
          <cell r="C5744" t="str">
            <v>17120</v>
          </cell>
          <cell r="D5744">
            <v>946400</v>
          </cell>
          <cell r="E5744">
            <v>0</v>
          </cell>
          <cell r="F5744">
            <v>0</v>
          </cell>
          <cell r="G5744">
            <v>75000</v>
          </cell>
          <cell r="H5744">
            <v>0</v>
          </cell>
          <cell r="I5744">
            <v>0</v>
          </cell>
          <cell r="J5744">
            <v>1334400</v>
          </cell>
        </row>
        <row r="5745">
          <cell r="A5745" t="str">
            <v>Q00904</v>
          </cell>
          <cell r="B5745" t="str">
            <v>AHMAD PURANTO</v>
          </cell>
          <cell r="C5745" t="str">
            <v>17120</v>
          </cell>
          <cell r="D5745">
            <v>935000</v>
          </cell>
          <cell r="E5745">
            <v>0</v>
          </cell>
          <cell r="F5745">
            <v>0</v>
          </cell>
          <cell r="G5745">
            <v>75000</v>
          </cell>
          <cell r="H5745">
            <v>0</v>
          </cell>
          <cell r="I5745">
            <v>297000</v>
          </cell>
          <cell r="J5745">
            <v>1210000</v>
          </cell>
        </row>
        <row r="5746">
          <cell r="A5746" t="str">
            <v>Q00920</v>
          </cell>
          <cell r="B5746" t="str">
            <v>PARI PURNA</v>
          </cell>
          <cell r="C5746" t="str">
            <v>17120</v>
          </cell>
          <cell r="D5746">
            <v>935000</v>
          </cell>
          <cell r="E5746">
            <v>0</v>
          </cell>
          <cell r="F5746">
            <v>0</v>
          </cell>
          <cell r="G5746">
            <v>75000</v>
          </cell>
          <cell r="H5746">
            <v>0</v>
          </cell>
          <cell r="I5746">
            <v>297000</v>
          </cell>
          <cell r="J5746">
            <v>1210000</v>
          </cell>
        </row>
        <row r="5747">
          <cell r="A5747" t="str">
            <v>Q00922</v>
          </cell>
          <cell r="B5747" t="str">
            <v>AMINAH ZUHRIYAH</v>
          </cell>
          <cell r="C5747" t="str">
            <v>17120</v>
          </cell>
          <cell r="D5747">
            <v>935000</v>
          </cell>
          <cell r="E5747">
            <v>0</v>
          </cell>
          <cell r="F5747">
            <v>0</v>
          </cell>
          <cell r="G5747">
            <v>75000</v>
          </cell>
          <cell r="H5747">
            <v>0</v>
          </cell>
          <cell r="I5747">
            <v>0</v>
          </cell>
          <cell r="J5747">
            <v>1210000</v>
          </cell>
        </row>
        <row r="5748">
          <cell r="A5748" t="str">
            <v>P55220</v>
          </cell>
          <cell r="B5748" t="str">
            <v>MARIHOT SIDAURUK</v>
          </cell>
          <cell r="C5748" t="str">
            <v>17130</v>
          </cell>
          <cell r="D5748">
            <v>2144000</v>
          </cell>
          <cell r="E5748">
            <v>214400</v>
          </cell>
          <cell r="F5748">
            <v>214400</v>
          </cell>
          <cell r="G5748">
            <v>300000</v>
          </cell>
          <cell r="H5748">
            <v>0</v>
          </cell>
          <cell r="I5748">
            <v>0</v>
          </cell>
          <cell r="J5748">
            <v>2034000</v>
          </cell>
        </row>
        <row r="5749">
          <cell r="A5749" t="str">
            <v>P77374</v>
          </cell>
          <cell r="B5749" t="str">
            <v>SUKARLA,SH.</v>
          </cell>
          <cell r="C5749" t="str">
            <v>17130</v>
          </cell>
          <cell r="D5749">
            <v>1744000</v>
          </cell>
          <cell r="E5749">
            <v>174400</v>
          </cell>
          <cell r="F5749">
            <v>0</v>
          </cell>
          <cell r="G5749">
            <v>150000</v>
          </cell>
          <cell r="H5749">
            <v>0</v>
          </cell>
          <cell r="I5749">
            <v>825000</v>
          </cell>
          <cell r="J5749">
            <v>2121000</v>
          </cell>
        </row>
        <row r="5750">
          <cell r="A5750" t="str">
            <v>P78721</v>
          </cell>
          <cell r="B5750" t="str">
            <v>ACHMAT FAHMI</v>
          </cell>
          <cell r="C5750" t="str">
            <v>17130</v>
          </cell>
          <cell r="D5750">
            <v>1436000</v>
          </cell>
          <cell r="E5750">
            <v>143600</v>
          </cell>
          <cell r="F5750">
            <v>71800</v>
          </cell>
          <cell r="G5750">
            <v>225000</v>
          </cell>
          <cell r="H5750">
            <v>0</v>
          </cell>
          <cell r="I5750">
            <v>0</v>
          </cell>
          <cell r="J5750">
            <v>1712000</v>
          </cell>
        </row>
        <row r="5751">
          <cell r="A5751" t="str">
            <v>P78733</v>
          </cell>
          <cell r="B5751" t="str">
            <v>BUDI SANTOSO</v>
          </cell>
          <cell r="C5751" t="str">
            <v>17130</v>
          </cell>
          <cell r="D5751">
            <v>1340000</v>
          </cell>
          <cell r="E5751">
            <v>0</v>
          </cell>
          <cell r="F5751">
            <v>0</v>
          </cell>
          <cell r="G5751">
            <v>75000</v>
          </cell>
          <cell r="H5751">
            <v>0</v>
          </cell>
          <cell r="I5751">
            <v>319000</v>
          </cell>
          <cell r="J5751">
            <v>1712000</v>
          </cell>
        </row>
        <row r="5752">
          <cell r="A5752" t="str">
            <v>P79085</v>
          </cell>
          <cell r="B5752" t="str">
            <v>EVALIZA</v>
          </cell>
          <cell r="C5752" t="str">
            <v>17130</v>
          </cell>
          <cell r="D5752">
            <v>1744000</v>
          </cell>
          <cell r="E5752">
            <v>174400</v>
          </cell>
          <cell r="F5752">
            <v>174400</v>
          </cell>
          <cell r="G5752">
            <v>300000</v>
          </cell>
          <cell r="H5752">
            <v>0</v>
          </cell>
          <cell r="I5752">
            <v>605000</v>
          </cell>
          <cell r="J5752">
            <v>2121000</v>
          </cell>
        </row>
        <row r="5753">
          <cell r="A5753" t="str">
            <v>P79286</v>
          </cell>
          <cell r="B5753" t="str">
            <v>MAS'UD,SE</v>
          </cell>
          <cell r="C5753" t="str">
            <v>17130</v>
          </cell>
          <cell r="D5753">
            <v>1865000</v>
          </cell>
          <cell r="E5753">
            <v>186500</v>
          </cell>
          <cell r="F5753">
            <v>93250</v>
          </cell>
          <cell r="G5753">
            <v>225000</v>
          </cell>
          <cell r="H5753">
            <v>1500000</v>
          </cell>
          <cell r="I5753">
            <v>0</v>
          </cell>
          <cell r="J5753">
            <v>3172000</v>
          </cell>
        </row>
        <row r="5754">
          <cell r="A5754" t="str">
            <v>P79628</v>
          </cell>
          <cell r="B5754" t="str">
            <v>INDRA KUSNADI PAUSE,SE</v>
          </cell>
          <cell r="C5754" t="str">
            <v>17130</v>
          </cell>
          <cell r="D5754">
            <v>1632000</v>
          </cell>
          <cell r="E5754">
            <v>163200</v>
          </cell>
          <cell r="F5754">
            <v>163200</v>
          </cell>
          <cell r="G5754">
            <v>300000</v>
          </cell>
          <cell r="H5754">
            <v>0</v>
          </cell>
          <cell r="I5754">
            <v>825000</v>
          </cell>
          <cell r="J5754">
            <v>1784000</v>
          </cell>
        </row>
        <row r="5755">
          <cell r="A5755" t="str">
            <v>P80596</v>
          </cell>
          <cell r="B5755" t="str">
            <v>SUHENDRI, SH</v>
          </cell>
          <cell r="C5755" t="str">
            <v>17130</v>
          </cell>
          <cell r="D5755">
            <v>1425000</v>
          </cell>
          <cell r="E5755">
            <v>142500</v>
          </cell>
          <cell r="F5755">
            <v>142500</v>
          </cell>
          <cell r="G5755">
            <v>300000</v>
          </cell>
          <cell r="H5755">
            <v>0</v>
          </cell>
          <cell r="I5755">
            <v>825000</v>
          </cell>
          <cell r="J5755">
            <v>1987000</v>
          </cell>
        </row>
        <row r="5756">
          <cell r="A5756" t="str">
            <v>P82358</v>
          </cell>
          <cell r="B5756" t="str">
            <v>MUHAMMAD ABRAHAM</v>
          </cell>
          <cell r="C5756" t="str">
            <v>17130</v>
          </cell>
          <cell r="D5756">
            <v>1204000</v>
          </cell>
          <cell r="E5756">
            <v>0</v>
          </cell>
          <cell r="F5756">
            <v>0</v>
          </cell>
          <cell r="G5756">
            <v>75000</v>
          </cell>
          <cell r="H5756">
            <v>0</v>
          </cell>
          <cell r="I5756">
            <v>825000</v>
          </cell>
          <cell r="J5756">
            <v>1852000</v>
          </cell>
        </row>
        <row r="5757">
          <cell r="A5757" t="str">
            <v>P82701</v>
          </cell>
          <cell r="B5757" t="str">
            <v>MARHANIS, SKom</v>
          </cell>
          <cell r="C5757" t="str">
            <v>17130</v>
          </cell>
          <cell r="D5757">
            <v>1052000</v>
          </cell>
          <cell r="E5757">
            <v>105200</v>
          </cell>
          <cell r="F5757">
            <v>52600</v>
          </cell>
          <cell r="G5757">
            <v>225000</v>
          </cell>
          <cell r="H5757">
            <v>0</v>
          </cell>
          <cell r="I5757">
            <v>825000</v>
          </cell>
          <cell r="J5757">
            <v>1458000</v>
          </cell>
        </row>
        <row r="5758">
          <cell r="A5758" t="str">
            <v>P83266</v>
          </cell>
          <cell r="B5758" t="str">
            <v>MADE ARIANA,A.MD</v>
          </cell>
          <cell r="C5758" t="str">
            <v>17130</v>
          </cell>
          <cell r="D5758">
            <v>946400</v>
          </cell>
          <cell r="E5758">
            <v>0</v>
          </cell>
          <cell r="F5758">
            <v>0</v>
          </cell>
          <cell r="G5758">
            <v>75000</v>
          </cell>
          <cell r="H5758">
            <v>0</v>
          </cell>
          <cell r="I5758">
            <v>330000</v>
          </cell>
          <cell r="J5758">
            <v>1334400</v>
          </cell>
        </row>
        <row r="5759">
          <cell r="A5759" t="str">
            <v>P83271</v>
          </cell>
          <cell r="B5759" t="str">
            <v>SUKMA INDARWATI,A.MD</v>
          </cell>
          <cell r="C5759" t="str">
            <v>17130</v>
          </cell>
          <cell r="D5759">
            <v>946400</v>
          </cell>
          <cell r="E5759">
            <v>0</v>
          </cell>
          <cell r="F5759">
            <v>0</v>
          </cell>
          <cell r="G5759">
            <v>75000</v>
          </cell>
          <cell r="H5759">
            <v>0</v>
          </cell>
          <cell r="I5759">
            <v>0</v>
          </cell>
          <cell r="J5759">
            <v>1334400</v>
          </cell>
        </row>
        <row r="5760">
          <cell r="A5760" t="str">
            <v>P83299</v>
          </cell>
          <cell r="B5760" t="str">
            <v>FERDI OKTARIAN,S.E</v>
          </cell>
          <cell r="C5760" t="str">
            <v>17130</v>
          </cell>
          <cell r="D5760">
            <v>946400</v>
          </cell>
          <cell r="E5760">
            <v>0</v>
          </cell>
          <cell r="F5760">
            <v>0</v>
          </cell>
          <cell r="G5760">
            <v>75000</v>
          </cell>
          <cell r="H5760">
            <v>0</v>
          </cell>
          <cell r="I5760">
            <v>0</v>
          </cell>
          <cell r="J5760">
            <v>1334400</v>
          </cell>
        </row>
        <row r="5761">
          <cell r="A5761" t="str">
            <v>P83302</v>
          </cell>
          <cell r="B5761" t="str">
            <v>RISKI NUR EDY PRAYITNO,S.KOM</v>
          </cell>
          <cell r="C5761" t="str">
            <v>17130</v>
          </cell>
          <cell r="D5761">
            <v>946400</v>
          </cell>
          <cell r="E5761">
            <v>0</v>
          </cell>
          <cell r="F5761">
            <v>0</v>
          </cell>
          <cell r="G5761">
            <v>75000</v>
          </cell>
          <cell r="H5761">
            <v>0</v>
          </cell>
          <cell r="I5761">
            <v>0</v>
          </cell>
          <cell r="J5761">
            <v>1334400</v>
          </cell>
        </row>
        <row r="5762">
          <cell r="A5762" t="str">
            <v>Q00900</v>
          </cell>
          <cell r="B5762" t="str">
            <v>MASDALENA SESARIA</v>
          </cell>
          <cell r="C5762" t="str">
            <v>17130</v>
          </cell>
          <cell r="D5762">
            <v>935000</v>
          </cell>
          <cell r="E5762">
            <v>0</v>
          </cell>
          <cell r="F5762">
            <v>0</v>
          </cell>
          <cell r="G5762">
            <v>75000</v>
          </cell>
          <cell r="H5762">
            <v>0</v>
          </cell>
          <cell r="I5762">
            <v>319000</v>
          </cell>
          <cell r="J5762">
            <v>1060000</v>
          </cell>
        </row>
        <row r="5763">
          <cell r="A5763" t="str">
            <v>Q00901</v>
          </cell>
          <cell r="B5763" t="str">
            <v>MUHAMMAD AFRIZAL</v>
          </cell>
          <cell r="C5763" t="str">
            <v>17130</v>
          </cell>
          <cell r="D5763">
            <v>935000</v>
          </cell>
          <cell r="E5763">
            <v>0</v>
          </cell>
          <cell r="F5763">
            <v>0</v>
          </cell>
          <cell r="G5763">
            <v>75000</v>
          </cell>
          <cell r="H5763">
            <v>0</v>
          </cell>
          <cell r="I5763">
            <v>0</v>
          </cell>
          <cell r="J5763">
            <v>1060000</v>
          </cell>
        </row>
        <row r="5764">
          <cell r="A5764" t="str">
            <v>Q00902</v>
          </cell>
          <cell r="B5764" t="str">
            <v>HEPY ROSALITA</v>
          </cell>
          <cell r="C5764" t="str">
            <v>17130</v>
          </cell>
          <cell r="D5764">
            <v>935000</v>
          </cell>
          <cell r="E5764">
            <v>0</v>
          </cell>
          <cell r="F5764">
            <v>0</v>
          </cell>
          <cell r="G5764">
            <v>75000</v>
          </cell>
          <cell r="H5764">
            <v>0</v>
          </cell>
          <cell r="I5764">
            <v>0</v>
          </cell>
          <cell r="J5764">
            <v>1060000</v>
          </cell>
        </row>
        <row r="5765">
          <cell r="A5765" t="str">
            <v>Q00942</v>
          </cell>
          <cell r="B5765" t="str">
            <v>MUSTIKA</v>
          </cell>
          <cell r="C5765" t="str">
            <v>17130</v>
          </cell>
          <cell r="D5765">
            <v>935000</v>
          </cell>
          <cell r="E5765">
            <v>0</v>
          </cell>
          <cell r="F5765">
            <v>0</v>
          </cell>
          <cell r="G5765">
            <v>75000</v>
          </cell>
          <cell r="H5765">
            <v>0</v>
          </cell>
          <cell r="I5765">
            <v>297000</v>
          </cell>
          <cell r="J5765">
            <v>1060000</v>
          </cell>
        </row>
        <row r="5766">
          <cell r="A5766" t="str">
            <v>Q00943</v>
          </cell>
          <cell r="B5766" t="str">
            <v>RIOMARTHADINATA</v>
          </cell>
          <cell r="C5766" t="str">
            <v>17130</v>
          </cell>
          <cell r="D5766">
            <v>935000</v>
          </cell>
          <cell r="E5766">
            <v>0</v>
          </cell>
          <cell r="F5766">
            <v>0</v>
          </cell>
          <cell r="G5766">
            <v>75000</v>
          </cell>
          <cell r="H5766">
            <v>0</v>
          </cell>
          <cell r="I5766">
            <v>297000</v>
          </cell>
          <cell r="J5766">
            <v>1060000</v>
          </cell>
        </row>
        <row r="5767">
          <cell r="A5767" t="str">
            <v>P78726</v>
          </cell>
          <cell r="B5767" t="str">
            <v>MUHAMAD KARIM</v>
          </cell>
          <cell r="C5767" t="str">
            <v>17140</v>
          </cell>
          <cell r="D5767">
            <v>1526000</v>
          </cell>
          <cell r="E5767">
            <v>152600</v>
          </cell>
          <cell r="F5767">
            <v>152600</v>
          </cell>
          <cell r="G5767">
            <v>300000</v>
          </cell>
          <cell r="H5767">
            <v>0</v>
          </cell>
          <cell r="I5767">
            <v>825000</v>
          </cell>
          <cell r="J5767">
            <v>1840000</v>
          </cell>
        </row>
        <row r="5768">
          <cell r="A5768" t="str">
            <v>P79956</v>
          </cell>
          <cell r="B5768" t="str">
            <v>SUNARTI</v>
          </cell>
          <cell r="C5768" t="str">
            <v>17140</v>
          </cell>
          <cell r="D5768">
            <v>1744000</v>
          </cell>
          <cell r="E5768">
            <v>174400</v>
          </cell>
          <cell r="F5768">
            <v>174400</v>
          </cell>
          <cell r="G5768">
            <v>300000</v>
          </cell>
          <cell r="H5768">
            <v>0</v>
          </cell>
          <cell r="I5768">
            <v>825000</v>
          </cell>
          <cell r="J5768">
            <v>2051000</v>
          </cell>
        </row>
        <row r="5769">
          <cell r="A5769" t="str">
            <v>P79985</v>
          </cell>
          <cell r="B5769" t="str">
            <v>SRI WINARTI</v>
          </cell>
          <cell r="C5769" t="str">
            <v>17140</v>
          </cell>
          <cell r="D5769">
            <v>1744000</v>
          </cell>
          <cell r="E5769">
            <v>0</v>
          </cell>
          <cell r="F5769">
            <v>0</v>
          </cell>
          <cell r="G5769">
            <v>75000</v>
          </cell>
          <cell r="H5769">
            <v>1500000</v>
          </cell>
          <cell r="I5769">
            <v>0</v>
          </cell>
          <cell r="J5769">
            <v>3050000</v>
          </cell>
        </row>
        <row r="5770">
          <cell r="A5770" t="str">
            <v>P80725</v>
          </cell>
          <cell r="B5770" t="str">
            <v>SUGIYANTA, SE</v>
          </cell>
          <cell r="C5770" t="str">
            <v>17140</v>
          </cell>
          <cell r="D5770">
            <v>1425000</v>
          </cell>
          <cell r="E5770">
            <v>142500</v>
          </cell>
          <cell r="F5770">
            <v>71250</v>
          </cell>
          <cell r="G5770">
            <v>225000</v>
          </cell>
          <cell r="H5770">
            <v>0</v>
          </cell>
          <cell r="I5770">
            <v>0</v>
          </cell>
          <cell r="J5770">
            <v>1677000</v>
          </cell>
        </row>
        <row r="5771">
          <cell r="A5771" t="str">
            <v>P81285</v>
          </cell>
          <cell r="B5771" t="str">
            <v>JAFRUDDIN</v>
          </cell>
          <cell r="C5771" t="str">
            <v>17140</v>
          </cell>
          <cell r="D5771">
            <v>1129000</v>
          </cell>
          <cell r="E5771">
            <v>112900</v>
          </cell>
          <cell r="F5771">
            <v>112900</v>
          </cell>
          <cell r="G5771">
            <v>300000</v>
          </cell>
          <cell r="H5771">
            <v>0</v>
          </cell>
          <cell r="I5771">
            <v>0</v>
          </cell>
          <cell r="J5771">
            <v>1648000</v>
          </cell>
        </row>
        <row r="5772">
          <cell r="A5772" t="str">
            <v>P82296</v>
          </cell>
          <cell r="B5772" t="str">
            <v>MUHAMMAD YUSUF Y. BADAR, S.H.</v>
          </cell>
          <cell r="C5772" t="str">
            <v>17140</v>
          </cell>
          <cell r="D5772">
            <v>1377000</v>
          </cell>
          <cell r="E5772">
            <v>137700</v>
          </cell>
          <cell r="F5772">
            <v>0</v>
          </cell>
          <cell r="G5772">
            <v>150000</v>
          </cell>
          <cell r="H5772">
            <v>0</v>
          </cell>
          <cell r="I5772">
            <v>825000</v>
          </cell>
          <cell r="J5772">
            <v>1840000</v>
          </cell>
        </row>
        <row r="5773">
          <cell r="A5773" t="str">
            <v>P83086</v>
          </cell>
          <cell r="B5773" t="str">
            <v>TISAH NURAISAH</v>
          </cell>
          <cell r="C5773" t="str">
            <v>17140</v>
          </cell>
          <cell r="D5773">
            <v>1145000</v>
          </cell>
          <cell r="E5773">
            <v>0</v>
          </cell>
          <cell r="F5773">
            <v>0</v>
          </cell>
          <cell r="G5773">
            <v>75000</v>
          </cell>
          <cell r="H5773">
            <v>0</v>
          </cell>
          <cell r="I5773">
            <v>825000</v>
          </cell>
          <cell r="J5773">
            <v>1564000</v>
          </cell>
        </row>
        <row r="5774">
          <cell r="A5774" t="str">
            <v>P83251</v>
          </cell>
          <cell r="B5774" t="str">
            <v>RIZKY PUTRA PERDANA,A.MD</v>
          </cell>
          <cell r="C5774" t="str">
            <v>17140</v>
          </cell>
          <cell r="D5774">
            <v>946400</v>
          </cell>
          <cell r="E5774">
            <v>0</v>
          </cell>
          <cell r="F5774">
            <v>0</v>
          </cell>
          <cell r="G5774">
            <v>75000</v>
          </cell>
          <cell r="H5774">
            <v>0</v>
          </cell>
          <cell r="I5774">
            <v>0</v>
          </cell>
          <cell r="J5774">
            <v>1296800</v>
          </cell>
        </row>
        <row r="5775">
          <cell r="A5775" t="str">
            <v>P83277</v>
          </cell>
          <cell r="B5775" t="str">
            <v>I KETUT SUMERTA,S.TP</v>
          </cell>
          <cell r="C5775" t="str">
            <v>17140</v>
          </cell>
          <cell r="D5775">
            <v>946400</v>
          </cell>
          <cell r="E5775">
            <v>0</v>
          </cell>
          <cell r="F5775">
            <v>0</v>
          </cell>
          <cell r="G5775">
            <v>75000</v>
          </cell>
          <cell r="H5775">
            <v>0</v>
          </cell>
          <cell r="I5775">
            <v>0</v>
          </cell>
          <cell r="J5775">
            <v>1621000</v>
          </cell>
        </row>
        <row r="5776">
          <cell r="A5776" t="str">
            <v>P83286</v>
          </cell>
          <cell r="B5776" t="str">
            <v>MEILISA NURHAYATI,A.MD</v>
          </cell>
          <cell r="C5776" t="str">
            <v>17140</v>
          </cell>
          <cell r="D5776">
            <v>946400</v>
          </cell>
          <cell r="E5776">
            <v>0</v>
          </cell>
          <cell r="F5776">
            <v>0</v>
          </cell>
          <cell r="G5776">
            <v>75000</v>
          </cell>
          <cell r="H5776">
            <v>0</v>
          </cell>
          <cell r="I5776">
            <v>0</v>
          </cell>
          <cell r="J5776">
            <v>1296800</v>
          </cell>
        </row>
        <row r="5777">
          <cell r="A5777" t="str">
            <v>Q00940</v>
          </cell>
          <cell r="B5777" t="str">
            <v>RENOKA SEPRIN ROYA</v>
          </cell>
          <cell r="C5777" t="str">
            <v>17140</v>
          </cell>
          <cell r="D5777">
            <v>935000</v>
          </cell>
          <cell r="E5777">
            <v>0</v>
          </cell>
          <cell r="F5777">
            <v>0</v>
          </cell>
          <cell r="G5777">
            <v>75000</v>
          </cell>
          <cell r="H5777">
            <v>0</v>
          </cell>
          <cell r="I5777">
            <v>297000</v>
          </cell>
          <cell r="J5777">
            <v>1030000</v>
          </cell>
        </row>
        <row r="5778">
          <cell r="A5778" t="str">
            <v>P63541</v>
          </cell>
          <cell r="B5778" t="str">
            <v>DRS. KHAIRONI</v>
          </cell>
          <cell r="C5778" t="str">
            <v>17150</v>
          </cell>
          <cell r="D5778">
            <v>2206000</v>
          </cell>
          <cell r="E5778">
            <v>220600</v>
          </cell>
          <cell r="F5778">
            <v>220600</v>
          </cell>
          <cell r="G5778">
            <v>300000</v>
          </cell>
          <cell r="H5778">
            <v>1500000</v>
          </cell>
          <cell r="I5778">
            <v>0</v>
          </cell>
          <cell r="J5778">
            <v>3302000</v>
          </cell>
        </row>
        <row r="5779">
          <cell r="A5779" t="str">
            <v>P76285</v>
          </cell>
          <cell r="B5779" t="str">
            <v>TUPAN</v>
          </cell>
          <cell r="C5779" t="str">
            <v>17150</v>
          </cell>
          <cell r="D5779">
            <v>1748000</v>
          </cell>
          <cell r="E5779">
            <v>174800</v>
          </cell>
          <cell r="F5779">
            <v>174800</v>
          </cell>
          <cell r="G5779">
            <v>300000</v>
          </cell>
          <cell r="H5779">
            <v>0</v>
          </cell>
          <cell r="I5779">
            <v>825000</v>
          </cell>
          <cell r="J5779">
            <v>1970000</v>
          </cell>
        </row>
        <row r="5780">
          <cell r="A5780" t="str">
            <v>P78796</v>
          </cell>
          <cell r="B5780" t="str">
            <v>ZULKARNAINI</v>
          </cell>
          <cell r="C5780" t="str">
            <v>17150</v>
          </cell>
          <cell r="D5780">
            <v>1387000</v>
          </cell>
          <cell r="E5780">
            <v>138700</v>
          </cell>
          <cell r="F5780">
            <v>138700</v>
          </cell>
          <cell r="G5780">
            <v>300000</v>
          </cell>
          <cell r="H5780">
            <v>0</v>
          </cell>
          <cell r="I5780">
            <v>330000</v>
          </cell>
          <cell r="J5780">
            <v>1777000</v>
          </cell>
        </row>
        <row r="5781">
          <cell r="A5781" t="str">
            <v>P79770</v>
          </cell>
          <cell r="B5781" t="str">
            <v>ANDREAS WRATSONGKO</v>
          </cell>
          <cell r="C5781" t="str">
            <v>17150</v>
          </cell>
          <cell r="D5781">
            <v>1632000</v>
          </cell>
          <cell r="E5781">
            <v>0</v>
          </cell>
          <cell r="F5781">
            <v>0</v>
          </cell>
          <cell r="G5781">
            <v>75000</v>
          </cell>
          <cell r="H5781">
            <v>0</v>
          </cell>
          <cell r="I5781">
            <v>825000</v>
          </cell>
          <cell r="J5781">
            <v>1784000</v>
          </cell>
        </row>
        <row r="5782">
          <cell r="A5782" t="str">
            <v>P80948</v>
          </cell>
          <cell r="B5782" t="str">
            <v>SANTI GUSTINA, SE</v>
          </cell>
          <cell r="C5782" t="str">
            <v>17150</v>
          </cell>
          <cell r="D5782">
            <v>1738000</v>
          </cell>
          <cell r="E5782">
            <v>173800</v>
          </cell>
          <cell r="F5782">
            <v>173800</v>
          </cell>
          <cell r="G5782">
            <v>300000</v>
          </cell>
          <cell r="H5782">
            <v>0</v>
          </cell>
          <cell r="I5782">
            <v>825000</v>
          </cell>
          <cell r="J5782">
            <v>2098000</v>
          </cell>
        </row>
        <row r="5783">
          <cell r="A5783" t="str">
            <v>P82065</v>
          </cell>
          <cell r="B5783" t="str">
            <v>HERMAN</v>
          </cell>
          <cell r="C5783" t="str">
            <v>17150</v>
          </cell>
          <cell r="D5783">
            <v>1164000</v>
          </cell>
          <cell r="E5783">
            <v>116400</v>
          </cell>
          <cell r="F5783">
            <v>116400</v>
          </cell>
          <cell r="G5783">
            <v>300000</v>
          </cell>
          <cell r="H5783">
            <v>0</v>
          </cell>
          <cell r="I5783">
            <v>495000</v>
          </cell>
          <cell r="J5783">
            <v>1712000</v>
          </cell>
        </row>
        <row r="5784">
          <cell r="A5784" t="str">
            <v>P82288</v>
          </cell>
          <cell r="B5784" t="str">
            <v>IRFAN EFFENDI, SE.</v>
          </cell>
          <cell r="C5784" t="str">
            <v>17150</v>
          </cell>
          <cell r="D5784">
            <v>1377000</v>
          </cell>
          <cell r="E5784">
            <v>137700</v>
          </cell>
          <cell r="F5784">
            <v>68850</v>
          </cell>
          <cell r="G5784">
            <v>225000</v>
          </cell>
          <cell r="H5784">
            <v>0</v>
          </cell>
          <cell r="I5784">
            <v>825000</v>
          </cell>
          <cell r="J5784">
            <v>1905000</v>
          </cell>
        </row>
        <row r="5785">
          <cell r="A5785" t="str">
            <v>P82360</v>
          </cell>
          <cell r="B5785" t="str">
            <v>NOFAL HADIRANI</v>
          </cell>
          <cell r="C5785" t="str">
            <v>17150</v>
          </cell>
          <cell r="D5785">
            <v>1204000</v>
          </cell>
          <cell r="E5785">
            <v>0</v>
          </cell>
          <cell r="F5785">
            <v>0</v>
          </cell>
          <cell r="G5785">
            <v>75000</v>
          </cell>
          <cell r="H5785">
            <v>0</v>
          </cell>
          <cell r="I5785">
            <v>495000</v>
          </cell>
          <cell r="J5785">
            <v>1777000</v>
          </cell>
        </row>
        <row r="5786">
          <cell r="A5786" t="str">
            <v>P82860</v>
          </cell>
          <cell r="B5786" t="str">
            <v>WINI KARIMA FITRI YANTI</v>
          </cell>
          <cell r="C5786" t="str">
            <v>17150</v>
          </cell>
          <cell r="D5786">
            <v>1145000</v>
          </cell>
          <cell r="E5786">
            <v>0</v>
          </cell>
          <cell r="F5786">
            <v>0</v>
          </cell>
          <cell r="G5786">
            <v>75000</v>
          </cell>
          <cell r="H5786">
            <v>0</v>
          </cell>
          <cell r="I5786">
            <v>825000</v>
          </cell>
          <cell r="J5786">
            <v>1610000</v>
          </cell>
        </row>
        <row r="5787">
          <cell r="A5787" t="str">
            <v>P83259</v>
          </cell>
          <cell r="B5787" t="str">
            <v>MARIA SUSILO PUTRI,S.PT</v>
          </cell>
          <cell r="C5787" t="str">
            <v>17150</v>
          </cell>
          <cell r="D5787">
            <v>946400</v>
          </cell>
          <cell r="E5787">
            <v>0</v>
          </cell>
          <cell r="F5787">
            <v>0</v>
          </cell>
          <cell r="G5787">
            <v>75000</v>
          </cell>
          <cell r="H5787">
            <v>0</v>
          </cell>
          <cell r="I5787">
            <v>0</v>
          </cell>
          <cell r="J5787">
            <v>1668000</v>
          </cell>
        </row>
        <row r="5788">
          <cell r="A5788" t="str">
            <v>P83279</v>
          </cell>
          <cell r="B5788" t="str">
            <v>HENDRIYANTO,S.KOM</v>
          </cell>
          <cell r="C5788" t="str">
            <v>17150</v>
          </cell>
          <cell r="D5788">
            <v>946400</v>
          </cell>
          <cell r="E5788">
            <v>0</v>
          </cell>
          <cell r="F5788">
            <v>0</v>
          </cell>
          <cell r="G5788">
            <v>75000</v>
          </cell>
          <cell r="H5788">
            <v>0</v>
          </cell>
          <cell r="I5788">
            <v>0</v>
          </cell>
          <cell r="J5788">
            <v>1334400</v>
          </cell>
        </row>
        <row r="5789">
          <cell r="A5789" t="str">
            <v>P83288</v>
          </cell>
          <cell r="B5789" t="str">
            <v>NEDIYANSAH,S.E</v>
          </cell>
          <cell r="C5789" t="str">
            <v>17150</v>
          </cell>
          <cell r="D5789">
            <v>946400</v>
          </cell>
          <cell r="E5789">
            <v>0</v>
          </cell>
          <cell r="F5789">
            <v>0</v>
          </cell>
          <cell r="G5789">
            <v>75000</v>
          </cell>
          <cell r="H5789">
            <v>0</v>
          </cell>
          <cell r="I5789">
            <v>0</v>
          </cell>
          <cell r="J5789">
            <v>1334400</v>
          </cell>
        </row>
        <row r="5790">
          <cell r="A5790" t="str">
            <v>P83289</v>
          </cell>
          <cell r="B5790" t="str">
            <v>MEILIA SARI,S.E</v>
          </cell>
          <cell r="C5790" t="str">
            <v>17150</v>
          </cell>
          <cell r="D5790">
            <v>946400</v>
          </cell>
          <cell r="E5790">
            <v>0</v>
          </cell>
          <cell r="F5790">
            <v>0</v>
          </cell>
          <cell r="G5790">
            <v>75000</v>
          </cell>
          <cell r="H5790">
            <v>0</v>
          </cell>
          <cell r="I5790">
            <v>0</v>
          </cell>
          <cell r="J5790">
            <v>1334400</v>
          </cell>
        </row>
        <row r="5791">
          <cell r="A5791" t="str">
            <v>P83290</v>
          </cell>
          <cell r="B5791" t="str">
            <v>DENY ZULYANSAH,S.S</v>
          </cell>
          <cell r="C5791" t="str">
            <v>17150</v>
          </cell>
          <cell r="D5791">
            <v>946400</v>
          </cell>
          <cell r="E5791">
            <v>0</v>
          </cell>
          <cell r="F5791">
            <v>0</v>
          </cell>
          <cell r="G5791">
            <v>75000</v>
          </cell>
          <cell r="H5791">
            <v>0</v>
          </cell>
          <cell r="I5791">
            <v>0</v>
          </cell>
          <cell r="J5791">
            <v>1334400</v>
          </cell>
        </row>
        <row r="5792">
          <cell r="A5792" t="str">
            <v>P83291</v>
          </cell>
          <cell r="B5792" t="str">
            <v>MUHAMMAD HUSNI,S.KOM</v>
          </cell>
          <cell r="C5792" t="str">
            <v>17150</v>
          </cell>
          <cell r="D5792">
            <v>946400</v>
          </cell>
          <cell r="E5792">
            <v>0</v>
          </cell>
          <cell r="F5792">
            <v>0</v>
          </cell>
          <cell r="G5792">
            <v>75000</v>
          </cell>
          <cell r="H5792">
            <v>0</v>
          </cell>
          <cell r="I5792">
            <v>0</v>
          </cell>
          <cell r="J5792">
            <v>1334400</v>
          </cell>
        </row>
        <row r="5793">
          <cell r="A5793" t="str">
            <v>Q00894</v>
          </cell>
          <cell r="B5793" t="str">
            <v>MIRZA SOFIANA</v>
          </cell>
          <cell r="C5793" t="str">
            <v>17150</v>
          </cell>
          <cell r="D5793">
            <v>935000</v>
          </cell>
          <cell r="E5793">
            <v>0</v>
          </cell>
          <cell r="F5793">
            <v>0</v>
          </cell>
          <cell r="G5793">
            <v>75000</v>
          </cell>
          <cell r="H5793">
            <v>0</v>
          </cell>
          <cell r="I5793">
            <v>297000</v>
          </cell>
          <cell r="J5793">
            <v>1060000</v>
          </cell>
        </row>
        <row r="5794">
          <cell r="A5794" t="str">
            <v>Q00921</v>
          </cell>
          <cell r="B5794" t="str">
            <v>NURUL KHOIRIAH</v>
          </cell>
          <cell r="C5794" t="str">
            <v>17150</v>
          </cell>
          <cell r="D5794">
            <v>935000</v>
          </cell>
          <cell r="E5794">
            <v>0</v>
          </cell>
          <cell r="F5794">
            <v>0</v>
          </cell>
          <cell r="G5794">
            <v>75000</v>
          </cell>
          <cell r="H5794">
            <v>0</v>
          </cell>
          <cell r="I5794">
            <v>297000</v>
          </cell>
          <cell r="J5794">
            <v>1060000</v>
          </cell>
        </row>
        <row r="5795">
          <cell r="A5795" t="str">
            <v>Q00929</v>
          </cell>
          <cell r="B5795" t="str">
            <v>ARMI YUNITA</v>
          </cell>
          <cell r="C5795" t="str">
            <v>17150</v>
          </cell>
          <cell r="D5795">
            <v>935000</v>
          </cell>
          <cell r="E5795">
            <v>0</v>
          </cell>
          <cell r="F5795">
            <v>0</v>
          </cell>
          <cell r="G5795">
            <v>75000</v>
          </cell>
          <cell r="H5795">
            <v>0</v>
          </cell>
          <cell r="I5795">
            <v>297000</v>
          </cell>
          <cell r="J5795">
            <v>1060000</v>
          </cell>
        </row>
        <row r="5796">
          <cell r="A5796" t="str">
            <v>Q00930</v>
          </cell>
          <cell r="B5796" t="str">
            <v>WIWIN KHASANAH</v>
          </cell>
          <cell r="C5796" t="str">
            <v>17150</v>
          </cell>
          <cell r="D5796">
            <v>935000</v>
          </cell>
          <cell r="E5796">
            <v>0</v>
          </cell>
          <cell r="F5796">
            <v>0</v>
          </cell>
          <cell r="G5796">
            <v>75000</v>
          </cell>
          <cell r="H5796">
            <v>0</v>
          </cell>
          <cell r="I5796">
            <v>297000</v>
          </cell>
          <cell r="J5796">
            <v>1060000</v>
          </cell>
        </row>
        <row r="5797">
          <cell r="A5797" t="str">
            <v>P79116</v>
          </cell>
          <cell r="B5797" t="str">
            <v>SIPRIANA SAMOSIR</v>
          </cell>
          <cell r="C5797" t="str">
            <v>17160</v>
          </cell>
          <cell r="D5797">
            <v>1865000</v>
          </cell>
          <cell r="E5797">
            <v>0</v>
          </cell>
          <cell r="F5797">
            <v>0</v>
          </cell>
          <cell r="G5797">
            <v>75000</v>
          </cell>
          <cell r="H5797">
            <v>0</v>
          </cell>
          <cell r="I5797">
            <v>825000</v>
          </cell>
          <cell r="J5797">
            <v>2313000</v>
          </cell>
        </row>
        <row r="5798">
          <cell r="A5798" t="str">
            <v>P80077</v>
          </cell>
          <cell r="B5798" t="str">
            <v>ABDUL ROZAK,SE</v>
          </cell>
          <cell r="C5798" t="str">
            <v>17160</v>
          </cell>
          <cell r="D5798">
            <v>1802000</v>
          </cell>
          <cell r="E5798">
            <v>180200</v>
          </cell>
          <cell r="F5798">
            <v>180200</v>
          </cell>
          <cell r="G5798">
            <v>300000</v>
          </cell>
          <cell r="H5798">
            <v>900000</v>
          </cell>
          <cell r="I5798">
            <v>0</v>
          </cell>
          <cell r="J5798">
            <v>3075000</v>
          </cell>
        </row>
        <row r="5799">
          <cell r="A5799" t="str">
            <v>P81071</v>
          </cell>
          <cell r="B5799" t="str">
            <v>HARIS MA'WA,S.Pd.,SE</v>
          </cell>
          <cell r="C5799" t="str">
            <v>17160</v>
          </cell>
          <cell r="D5799">
            <v>1523000</v>
          </cell>
          <cell r="E5799">
            <v>152300</v>
          </cell>
          <cell r="F5799">
            <v>152300</v>
          </cell>
          <cell r="G5799">
            <v>300000</v>
          </cell>
          <cell r="H5799">
            <v>0</v>
          </cell>
          <cell r="I5799">
            <v>825000</v>
          </cell>
          <cell r="J5799">
            <v>2172000</v>
          </cell>
        </row>
        <row r="5800">
          <cell r="A5800" t="str">
            <v>P82287</v>
          </cell>
          <cell r="B5800" t="str">
            <v>DWIPHA SATYA PERKASA, A.MD.</v>
          </cell>
          <cell r="C5800" t="str">
            <v>17160</v>
          </cell>
          <cell r="D5800">
            <v>1377000</v>
          </cell>
          <cell r="E5800">
            <v>0</v>
          </cell>
          <cell r="F5800">
            <v>0</v>
          </cell>
          <cell r="G5800">
            <v>75000</v>
          </cell>
          <cell r="H5800">
            <v>0</v>
          </cell>
          <cell r="I5800">
            <v>825000</v>
          </cell>
          <cell r="J5800">
            <v>2101000</v>
          </cell>
        </row>
        <row r="5801">
          <cell r="A5801" t="str">
            <v>P83095</v>
          </cell>
          <cell r="B5801" t="str">
            <v>ARISTYO KRISHARTANTO</v>
          </cell>
          <cell r="C5801" t="str">
            <v>17160</v>
          </cell>
          <cell r="D5801">
            <v>1145000</v>
          </cell>
          <cell r="E5801">
            <v>0</v>
          </cell>
          <cell r="F5801">
            <v>0</v>
          </cell>
          <cell r="G5801">
            <v>75000</v>
          </cell>
          <cell r="H5801">
            <v>0</v>
          </cell>
          <cell r="I5801">
            <v>407000</v>
          </cell>
          <cell r="J5801">
            <v>1701000</v>
          </cell>
        </row>
        <row r="5802">
          <cell r="A5802" t="str">
            <v>P83253</v>
          </cell>
          <cell r="B5802" t="str">
            <v>AHMAD FIRMANSYAH,S.E</v>
          </cell>
          <cell r="C5802" t="str">
            <v>17160</v>
          </cell>
          <cell r="D5802">
            <v>946400</v>
          </cell>
          <cell r="E5802">
            <v>0</v>
          </cell>
          <cell r="F5802">
            <v>0</v>
          </cell>
          <cell r="G5802">
            <v>75000</v>
          </cell>
          <cell r="H5802">
            <v>0</v>
          </cell>
          <cell r="I5802">
            <v>0</v>
          </cell>
          <cell r="J5802">
            <v>1409600</v>
          </cell>
        </row>
        <row r="5803">
          <cell r="A5803" t="str">
            <v>P83254</v>
          </cell>
          <cell r="B5803" t="str">
            <v>ZULFADLI RAHIM,S.E</v>
          </cell>
          <cell r="C5803" t="str">
            <v>17160</v>
          </cell>
          <cell r="D5803">
            <v>946400</v>
          </cell>
          <cell r="E5803">
            <v>0</v>
          </cell>
          <cell r="F5803">
            <v>0</v>
          </cell>
          <cell r="G5803">
            <v>75000</v>
          </cell>
          <cell r="H5803">
            <v>0</v>
          </cell>
          <cell r="I5803">
            <v>0</v>
          </cell>
          <cell r="J5803">
            <v>1409600</v>
          </cell>
        </row>
        <row r="5804">
          <cell r="A5804" t="str">
            <v>Q00881</v>
          </cell>
          <cell r="B5804" t="str">
            <v>LIA OKTARINA</v>
          </cell>
          <cell r="C5804" t="str">
            <v>17160</v>
          </cell>
          <cell r="D5804">
            <v>935000</v>
          </cell>
          <cell r="E5804">
            <v>0</v>
          </cell>
          <cell r="F5804">
            <v>0</v>
          </cell>
          <cell r="G5804">
            <v>75000</v>
          </cell>
          <cell r="H5804">
            <v>0</v>
          </cell>
          <cell r="I5804">
            <v>0</v>
          </cell>
          <cell r="J5804">
            <v>1120000</v>
          </cell>
        </row>
        <row r="5805">
          <cell r="A5805" t="str">
            <v>Q00883</v>
          </cell>
          <cell r="B5805" t="str">
            <v>SITI MEILISA BARIATI</v>
          </cell>
          <cell r="C5805" t="str">
            <v>17160</v>
          </cell>
          <cell r="D5805">
            <v>935000</v>
          </cell>
          <cell r="E5805">
            <v>0</v>
          </cell>
          <cell r="F5805">
            <v>0</v>
          </cell>
          <cell r="G5805">
            <v>75000</v>
          </cell>
          <cell r="H5805">
            <v>0</v>
          </cell>
          <cell r="I5805">
            <v>297000</v>
          </cell>
          <cell r="J5805">
            <v>1120000</v>
          </cell>
        </row>
        <row r="5806">
          <cell r="A5806" t="str">
            <v>Q00884</v>
          </cell>
          <cell r="B5806" t="str">
            <v>DIAN ANGGRAINI</v>
          </cell>
          <cell r="C5806" t="str">
            <v>17160</v>
          </cell>
          <cell r="D5806">
            <v>935000</v>
          </cell>
          <cell r="E5806">
            <v>0</v>
          </cell>
          <cell r="F5806">
            <v>0</v>
          </cell>
          <cell r="G5806">
            <v>75000</v>
          </cell>
          <cell r="H5806">
            <v>0</v>
          </cell>
          <cell r="I5806">
            <v>0</v>
          </cell>
          <cell r="J5806">
            <v>1120000</v>
          </cell>
        </row>
        <row r="5807">
          <cell r="A5807" t="str">
            <v>Q00885</v>
          </cell>
          <cell r="B5807" t="str">
            <v>AZIZAH YULIASTUTI</v>
          </cell>
          <cell r="C5807" t="str">
            <v>17160</v>
          </cell>
          <cell r="D5807">
            <v>935000</v>
          </cell>
          <cell r="E5807">
            <v>0</v>
          </cell>
          <cell r="F5807">
            <v>0</v>
          </cell>
          <cell r="G5807">
            <v>75000</v>
          </cell>
          <cell r="H5807">
            <v>0</v>
          </cell>
          <cell r="I5807">
            <v>0</v>
          </cell>
          <cell r="J5807">
            <v>1120000</v>
          </cell>
        </row>
        <row r="5808">
          <cell r="A5808" t="str">
            <v>Q00905</v>
          </cell>
          <cell r="B5808" t="str">
            <v>INTAN MARDIA HARAHAP</v>
          </cell>
          <cell r="C5808" t="str">
            <v>17160</v>
          </cell>
          <cell r="D5808">
            <v>935000</v>
          </cell>
          <cell r="E5808">
            <v>0</v>
          </cell>
          <cell r="F5808">
            <v>0</v>
          </cell>
          <cell r="G5808">
            <v>75000</v>
          </cell>
          <cell r="H5808">
            <v>0</v>
          </cell>
          <cell r="I5808">
            <v>0</v>
          </cell>
          <cell r="J5808">
            <v>1120000</v>
          </cell>
        </row>
        <row r="5809">
          <cell r="A5809" t="str">
            <v>P77364</v>
          </cell>
          <cell r="B5809" t="str">
            <v>ALFIAN TONI</v>
          </cell>
          <cell r="C5809" t="str">
            <v>17170</v>
          </cell>
          <cell r="D5809">
            <v>1865000</v>
          </cell>
          <cell r="E5809">
            <v>186500</v>
          </cell>
          <cell r="F5809">
            <v>186500</v>
          </cell>
          <cell r="G5809">
            <v>300000</v>
          </cell>
          <cell r="H5809">
            <v>1500000</v>
          </cell>
          <cell r="I5809">
            <v>0</v>
          </cell>
          <cell r="J5809">
            <v>3484000</v>
          </cell>
        </row>
        <row r="5810">
          <cell r="A5810" t="str">
            <v>P80595</v>
          </cell>
          <cell r="B5810" t="str">
            <v>MGS. NANGCIK</v>
          </cell>
          <cell r="C5810" t="str">
            <v>17170</v>
          </cell>
          <cell r="D5810">
            <v>1425000</v>
          </cell>
          <cell r="E5810">
            <v>142500</v>
          </cell>
          <cell r="F5810">
            <v>142500</v>
          </cell>
          <cell r="G5810">
            <v>300000</v>
          </cell>
          <cell r="H5810">
            <v>0</v>
          </cell>
          <cell r="I5810">
            <v>825000</v>
          </cell>
          <cell r="J5810">
            <v>2101000</v>
          </cell>
        </row>
        <row r="5811">
          <cell r="A5811" t="str">
            <v>P81049</v>
          </cell>
          <cell r="B5811" t="str">
            <v>YALESNADI MUGIARTO, SH</v>
          </cell>
          <cell r="C5811" t="str">
            <v>17170</v>
          </cell>
          <cell r="D5811">
            <v>1523000</v>
          </cell>
          <cell r="E5811">
            <v>152300</v>
          </cell>
          <cell r="F5811">
            <v>152300</v>
          </cell>
          <cell r="G5811">
            <v>300000</v>
          </cell>
          <cell r="H5811">
            <v>0</v>
          </cell>
          <cell r="I5811">
            <v>0</v>
          </cell>
          <cell r="J5811">
            <v>1787000</v>
          </cell>
        </row>
        <row r="5812">
          <cell r="A5812" t="str">
            <v>P83261</v>
          </cell>
          <cell r="B5812" t="str">
            <v>RICHI SANJAYA,A.MD</v>
          </cell>
          <cell r="C5812" t="str">
            <v>17170</v>
          </cell>
          <cell r="D5812">
            <v>946400</v>
          </cell>
          <cell r="E5812">
            <v>0</v>
          </cell>
          <cell r="F5812">
            <v>0</v>
          </cell>
          <cell r="G5812">
            <v>75000</v>
          </cell>
          <cell r="H5812">
            <v>0</v>
          </cell>
          <cell r="I5812">
            <v>0</v>
          </cell>
          <cell r="J5812">
            <v>1409600</v>
          </cell>
        </row>
        <row r="5813">
          <cell r="A5813" t="str">
            <v>Q00912</v>
          </cell>
          <cell r="B5813" t="str">
            <v>RAHMAWATY</v>
          </cell>
          <cell r="C5813" t="str">
            <v>17170</v>
          </cell>
          <cell r="D5813">
            <v>935000</v>
          </cell>
          <cell r="E5813">
            <v>0</v>
          </cell>
          <cell r="F5813">
            <v>0</v>
          </cell>
          <cell r="G5813">
            <v>75000</v>
          </cell>
          <cell r="H5813">
            <v>0</v>
          </cell>
          <cell r="I5813">
            <v>0</v>
          </cell>
          <cell r="J5813">
            <v>1120000</v>
          </cell>
        </row>
        <row r="5814">
          <cell r="A5814" t="str">
            <v>Q00917</v>
          </cell>
          <cell r="B5814" t="str">
            <v>TRI NOPA HANDAYANI</v>
          </cell>
          <cell r="C5814" t="str">
            <v>17170</v>
          </cell>
          <cell r="D5814">
            <v>935000</v>
          </cell>
          <cell r="E5814">
            <v>0</v>
          </cell>
          <cell r="F5814">
            <v>0</v>
          </cell>
          <cell r="G5814">
            <v>75000</v>
          </cell>
          <cell r="H5814">
            <v>0</v>
          </cell>
          <cell r="I5814">
            <v>0</v>
          </cell>
          <cell r="J5814">
            <v>1120000</v>
          </cell>
        </row>
        <row r="5815">
          <cell r="A5815" t="str">
            <v>P66282</v>
          </cell>
          <cell r="B5815" t="str">
            <v>HANAFI</v>
          </cell>
          <cell r="C5815" t="str">
            <v>17180</v>
          </cell>
          <cell r="D5815">
            <v>1748000</v>
          </cell>
          <cell r="E5815">
            <v>174800</v>
          </cell>
          <cell r="F5815">
            <v>174800</v>
          </cell>
          <cell r="G5815">
            <v>300000</v>
          </cell>
          <cell r="H5815">
            <v>0</v>
          </cell>
          <cell r="I5815">
            <v>0</v>
          </cell>
          <cell r="J5815">
            <v>2054000</v>
          </cell>
        </row>
        <row r="5816">
          <cell r="A5816" t="str">
            <v>P79072</v>
          </cell>
          <cell r="B5816" t="str">
            <v>RAMLAN KHOLIL, SE</v>
          </cell>
          <cell r="C5816" t="str">
            <v>17180</v>
          </cell>
          <cell r="D5816">
            <v>1865000</v>
          </cell>
          <cell r="E5816">
            <v>186500</v>
          </cell>
          <cell r="F5816">
            <v>186500</v>
          </cell>
          <cell r="G5816">
            <v>300000</v>
          </cell>
          <cell r="H5816">
            <v>1500000</v>
          </cell>
          <cell r="I5816">
            <v>0</v>
          </cell>
          <cell r="J5816">
            <v>3172000</v>
          </cell>
        </row>
        <row r="5817">
          <cell r="A5817" t="str">
            <v>P79088</v>
          </cell>
          <cell r="B5817" t="str">
            <v>NENI ERNAWILDA</v>
          </cell>
          <cell r="C5817" t="str">
            <v>17180</v>
          </cell>
          <cell r="D5817">
            <v>1686000</v>
          </cell>
          <cell r="E5817">
            <v>0</v>
          </cell>
          <cell r="F5817">
            <v>0</v>
          </cell>
          <cell r="G5817">
            <v>75000</v>
          </cell>
          <cell r="H5817">
            <v>0</v>
          </cell>
          <cell r="I5817">
            <v>825000</v>
          </cell>
          <cell r="J5817">
            <v>2121000</v>
          </cell>
        </row>
        <row r="5818">
          <cell r="A5818" t="str">
            <v>P79769</v>
          </cell>
          <cell r="B5818" t="str">
            <v>ARIEF WIBOWO</v>
          </cell>
          <cell r="C5818" t="str">
            <v>17180</v>
          </cell>
          <cell r="D5818">
            <v>1632000</v>
          </cell>
          <cell r="E5818">
            <v>163200</v>
          </cell>
          <cell r="F5818">
            <v>163200</v>
          </cell>
          <cell r="G5818">
            <v>300000</v>
          </cell>
          <cell r="H5818">
            <v>0</v>
          </cell>
          <cell r="I5818">
            <v>825000</v>
          </cell>
          <cell r="J5818">
            <v>2054000</v>
          </cell>
        </row>
        <row r="5819">
          <cell r="A5819" t="str">
            <v>P80600</v>
          </cell>
          <cell r="B5819" t="str">
            <v>ARYENI</v>
          </cell>
          <cell r="C5819" t="str">
            <v>17180</v>
          </cell>
          <cell r="D5819">
            <v>1425000</v>
          </cell>
          <cell r="E5819">
            <v>142500</v>
          </cell>
          <cell r="F5819">
            <v>142500</v>
          </cell>
          <cell r="G5819">
            <v>300000</v>
          </cell>
          <cell r="H5819">
            <v>0</v>
          </cell>
          <cell r="I5819">
            <v>825000</v>
          </cell>
          <cell r="J5819">
            <v>1987000</v>
          </cell>
        </row>
        <row r="5820">
          <cell r="A5820" t="str">
            <v>P80930</v>
          </cell>
          <cell r="B5820" t="str">
            <v>SUHENDRI</v>
          </cell>
          <cell r="C5820" t="str">
            <v>17180</v>
          </cell>
          <cell r="D5820">
            <v>1523000</v>
          </cell>
          <cell r="E5820">
            <v>152300</v>
          </cell>
          <cell r="F5820">
            <v>76150</v>
          </cell>
          <cell r="G5820">
            <v>225000</v>
          </cell>
          <cell r="H5820">
            <v>0</v>
          </cell>
          <cell r="I5820">
            <v>825000</v>
          </cell>
          <cell r="J5820">
            <v>2054000</v>
          </cell>
        </row>
        <row r="5821">
          <cell r="A5821" t="str">
            <v>P83089</v>
          </cell>
          <cell r="B5821" t="str">
            <v>ADI WIJAYA PUTRA</v>
          </cell>
          <cell r="C5821" t="str">
            <v>17180</v>
          </cell>
          <cell r="D5821">
            <v>1145000</v>
          </cell>
          <cell r="E5821">
            <v>0</v>
          </cell>
          <cell r="F5821">
            <v>0</v>
          </cell>
          <cell r="G5821">
            <v>75000</v>
          </cell>
          <cell r="H5821">
            <v>0</v>
          </cell>
          <cell r="I5821">
            <v>825000</v>
          </cell>
          <cell r="J5821">
            <v>1610000</v>
          </cell>
        </row>
        <row r="5822">
          <cell r="A5822" t="str">
            <v>P83297</v>
          </cell>
          <cell r="B5822" t="str">
            <v>USMAN SARWANI,S.E</v>
          </cell>
          <cell r="C5822" t="str">
            <v>17180</v>
          </cell>
          <cell r="D5822">
            <v>946400</v>
          </cell>
          <cell r="E5822">
            <v>0</v>
          </cell>
          <cell r="F5822">
            <v>0</v>
          </cell>
          <cell r="G5822">
            <v>75000</v>
          </cell>
          <cell r="H5822">
            <v>0</v>
          </cell>
          <cell r="I5822">
            <v>0</v>
          </cell>
          <cell r="J5822">
            <v>1334400</v>
          </cell>
        </row>
        <row r="5823">
          <cell r="A5823" t="str">
            <v>P83298</v>
          </cell>
          <cell r="B5823" t="str">
            <v>RISKI PRAMATA FAHDIAN,S.T</v>
          </cell>
          <cell r="C5823" t="str">
            <v>17180</v>
          </cell>
          <cell r="D5823">
            <v>946400</v>
          </cell>
          <cell r="E5823">
            <v>0</v>
          </cell>
          <cell r="F5823">
            <v>0</v>
          </cell>
          <cell r="G5823">
            <v>75000</v>
          </cell>
          <cell r="H5823">
            <v>0</v>
          </cell>
          <cell r="I5823">
            <v>0</v>
          </cell>
          <cell r="J5823">
            <v>1334400</v>
          </cell>
        </row>
        <row r="5824">
          <cell r="A5824" t="str">
            <v>Q00939</v>
          </cell>
          <cell r="B5824" t="str">
            <v>ROMI CHANDRA</v>
          </cell>
          <cell r="C5824" t="str">
            <v>17180</v>
          </cell>
          <cell r="D5824">
            <v>935000</v>
          </cell>
          <cell r="E5824">
            <v>0</v>
          </cell>
          <cell r="F5824">
            <v>0</v>
          </cell>
          <cell r="G5824">
            <v>75000</v>
          </cell>
          <cell r="H5824">
            <v>0</v>
          </cell>
          <cell r="I5824">
            <v>0</v>
          </cell>
          <cell r="J5824">
            <v>1060000</v>
          </cell>
        </row>
        <row r="5825">
          <cell r="A5825" t="str">
            <v>Q00941</v>
          </cell>
          <cell r="B5825" t="str">
            <v>KMS DEVI VERLYANSYA</v>
          </cell>
          <cell r="C5825" t="str">
            <v>17180</v>
          </cell>
          <cell r="D5825">
            <v>935000</v>
          </cell>
          <cell r="E5825">
            <v>0</v>
          </cell>
          <cell r="F5825">
            <v>0</v>
          </cell>
          <cell r="G5825">
            <v>75000</v>
          </cell>
          <cell r="H5825">
            <v>0</v>
          </cell>
          <cell r="I5825">
            <v>0</v>
          </cell>
          <cell r="J5825">
            <v>1060000</v>
          </cell>
        </row>
        <row r="5826">
          <cell r="A5826" t="str">
            <v>P79071</v>
          </cell>
          <cell r="B5826" t="str">
            <v>MASRIB</v>
          </cell>
          <cell r="C5826" t="str">
            <v>17190</v>
          </cell>
          <cell r="D5826">
            <v>1865000</v>
          </cell>
          <cell r="E5826">
            <v>186500</v>
          </cell>
          <cell r="F5826">
            <v>186500</v>
          </cell>
          <cell r="G5826">
            <v>300000</v>
          </cell>
          <cell r="H5826">
            <v>1500000</v>
          </cell>
          <cell r="I5826">
            <v>0</v>
          </cell>
          <cell r="J5826">
            <v>3350000</v>
          </cell>
        </row>
        <row r="5827">
          <cell r="A5827" t="str">
            <v>P80110</v>
          </cell>
          <cell r="B5827" t="str">
            <v>FLORENSIA DEBORA MANURUNG, SE</v>
          </cell>
          <cell r="C5827" t="str">
            <v>17190</v>
          </cell>
          <cell r="D5827">
            <v>1744000</v>
          </cell>
          <cell r="E5827">
            <v>0</v>
          </cell>
          <cell r="F5827">
            <v>0</v>
          </cell>
          <cell r="G5827">
            <v>75000</v>
          </cell>
          <cell r="H5827">
            <v>0</v>
          </cell>
          <cell r="I5827">
            <v>825000</v>
          </cell>
          <cell r="J5827">
            <v>2243000</v>
          </cell>
        </row>
        <row r="5828">
          <cell r="A5828" t="str">
            <v>P83113</v>
          </cell>
          <cell r="B5828" t="str">
            <v>YUANIAR HARI PERMANA</v>
          </cell>
          <cell r="C5828" t="str">
            <v>17190</v>
          </cell>
          <cell r="D5828">
            <v>1145000</v>
          </cell>
          <cell r="E5828">
            <v>0</v>
          </cell>
          <cell r="F5828">
            <v>0</v>
          </cell>
          <cell r="G5828">
            <v>75000</v>
          </cell>
          <cell r="H5828">
            <v>0</v>
          </cell>
          <cell r="I5828">
            <v>825000</v>
          </cell>
          <cell r="J5828">
            <v>1701000</v>
          </cell>
        </row>
        <row r="5829">
          <cell r="A5829" t="str">
            <v>P83260</v>
          </cell>
          <cell r="B5829" t="str">
            <v>AGUS FAUZAN,A.MD</v>
          </cell>
          <cell r="C5829" t="str">
            <v>17190</v>
          </cell>
          <cell r="D5829">
            <v>946400</v>
          </cell>
          <cell r="E5829">
            <v>0</v>
          </cell>
          <cell r="F5829">
            <v>0</v>
          </cell>
          <cell r="G5829">
            <v>75000</v>
          </cell>
          <cell r="H5829">
            <v>0</v>
          </cell>
          <cell r="I5829">
            <v>0</v>
          </cell>
          <cell r="J5829">
            <v>1334400</v>
          </cell>
        </row>
        <row r="5830">
          <cell r="A5830" t="str">
            <v>P83283</v>
          </cell>
          <cell r="B5830" t="str">
            <v>AHMAD JUNAIDI,A.MD</v>
          </cell>
          <cell r="C5830" t="str">
            <v>17190</v>
          </cell>
          <cell r="D5830">
            <v>946400</v>
          </cell>
          <cell r="E5830">
            <v>0</v>
          </cell>
          <cell r="F5830">
            <v>0</v>
          </cell>
          <cell r="G5830">
            <v>75000</v>
          </cell>
          <cell r="H5830">
            <v>0</v>
          </cell>
          <cell r="I5830">
            <v>0</v>
          </cell>
          <cell r="J5830">
            <v>1409600</v>
          </cell>
        </row>
        <row r="5831">
          <cell r="A5831" t="str">
            <v>Q00888</v>
          </cell>
          <cell r="B5831" t="str">
            <v>ERNI APRIYANTI</v>
          </cell>
          <cell r="C5831" t="str">
            <v>17190</v>
          </cell>
          <cell r="D5831">
            <v>935000</v>
          </cell>
          <cell r="E5831">
            <v>0</v>
          </cell>
          <cell r="F5831">
            <v>0</v>
          </cell>
          <cell r="G5831">
            <v>75000</v>
          </cell>
          <cell r="H5831">
            <v>0</v>
          </cell>
          <cell r="I5831">
            <v>0</v>
          </cell>
          <cell r="J5831">
            <v>1120000</v>
          </cell>
        </row>
        <row r="5832">
          <cell r="A5832" t="str">
            <v>Q00889</v>
          </cell>
          <cell r="B5832" t="str">
            <v>RAHAYU SARASWATY</v>
          </cell>
          <cell r="C5832" t="str">
            <v>17190</v>
          </cell>
          <cell r="D5832">
            <v>935000</v>
          </cell>
          <cell r="E5832">
            <v>0</v>
          </cell>
          <cell r="F5832">
            <v>0</v>
          </cell>
          <cell r="G5832">
            <v>75000</v>
          </cell>
          <cell r="H5832">
            <v>0</v>
          </cell>
          <cell r="I5832">
            <v>297000</v>
          </cell>
          <cell r="J5832">
            <v>1120000</v>
          </cell>
        </row>
        <row r="5833">
          <cell r="A5833" t="str">
            <v>Q00890</v>
          </cell>
          <cell r="B5833" t="str">
            <v>YUNI ALDILA KURNIATI</v>
          </cell>
          <cell r="C5833" t="str">
            <v>17190</v>
          </cell>
          <cell r="D5833">
            <v>935000</v>
          </cell>
          <cell r="E5833">
            <v>0</v>
          </cell>
          <cell r="F5833">
            <v>0</v>
          </cell>
          <cell r="G5833">
            <v>75000</v>
          </cell>
          <cell r="H5833">
            <v>0</v>
          </cell>
          <cell r="I5833">
            <v>0</v>
          </cell>
          <cell r="J5833">
            <v>1120000</v>
          </cell>
        </row>
        <row r="5834">
          <cell r="A5834" t="str">
            <v>Q00926</v>
          </cell>
          <cell r="B5834" t="str">
            <v>ROSMALA DEWI</v>
          </cell>
          <cell r="C5834" t="str">
            <v>17190</v>
          </cell>
          <cell r="D5834">
            <v>935000</v>
          </cell>
          <cell r="E5834">
            <v>0</v>
          </cell>
          <cell r="F5834">
            <v>0</v>
          </cell>
          <cell r="G5834">
            <v>75000</v>
          </cell>
          <cell r="H5834">
            <v>0</v>
          </cell>
          <cell r="I5834">
            <v>297000</v>
          </cell>
          <cell r="J5834">
            <v>1120000</v>
          </cell>
        </row>
        <row r="5835">
          <cell r="A5835" t="str">
            <v>P79364</v>
          </cell>
          <cell r="B5835" t="str">
            <v>KUSDI</v>
          </cell>
          <cell r="C5835" t="str">
            <v>17200</v>
          </cell>
          <cell r="D5835">
            <v>1865000</v>
          </cell>
          <cell r="E5835">
            <v>186500</v>
          </cell>
          <cell r="F5835">
            <v>186500</v>
          </cell>
          <cell r="G5835">
            <v>300000</v>
          </cell>
          <cell r="H5835">
            <v>1500000</v>
          </cell>
          <cell r="I5835">
            <v>0</v>
          </cell>
          <cell r="J5835">
            <v>3175000</v>
          </cell>
        </row>
        <row r="5836">
          <cell r="A5836" t="str">
            <v>P82096</v>
          </cell>
          <cell r="B5836" t="str">
            <v>SUPRIYANTO</v>
          </cell>
          <cell r="C5836" t="str">
            <v>17200</v>
          </cell>
          <cell r="D5836">
            <v>1164000</v>
          </cell>
          <cell r="E5836">
            <v>116400</v>
          </cell>
          <cell r="F5836">
            <v>116400</v>
          </cell>
          <cell r="G5836">
            <v>300000</v>
          </cell>
          <cell r="H5836">
            <v>0</v>
          </cell>
          <cell r="I5836">
            <v>0</v>
          </cell>
          <cell r="J5836">
            <v>1610000</v>
          </cell>
        </row>
        <row r="5837">
          <cell r="A5837" t="str">
            <v>P82286</v>
          </cell>
          <cell r="B5837" t="str">
            <v>DANIEL TAMARA, A.Md.</v>
          </cell>
          <cell r="C5837" t="str">
            <v>17200</v>
          </cell>
          <cell r="D5837">
            <v>1377000</v>
          </cell>
          <cell r="E5837">
            <v>137700</v>
          </cell>
          <cell r="F5837">
            <v>68850</v>
          </cell>
          <cell r="G5837">
            <v>225000</v>
          </cell>
          <cell r="H5837">
            <v>0</v>
          </cell>
          <cell r="I5837">
            <v>825000</v>
          </cell>
          <cell r="J5837">
            <v>1987000</v>
          </cell>
        </row>
        <row r="5838">
          <cell r="A5838" t="str">
            <v>P82350</v>
          </cell>
          <cell r="B5838" t="str">
            <v>AGUNG MAULANA</v>
          </cell>
          <cell r="C5838" t="str">
            <v>17200</v>
          </cell>
          <cell r="D5838">
            <v>1204000</v>
          </cell>
          <cell r="E5838">
            <v>0</v>
          </cell>
          <cell r="F5838">
            <v>0</v>
          </cell>
          <cell r="G5838">
            <v>75000</v>
          </cell>
          <cell r="H5838">
            <v>0</v>
          </cell>
          <cell r="I5838">
            <v>825000</v>
          </cell>
          <cell r="J5838">
            <v>1852000</v>
          </cell>
        </row>
        <row r="5839">
          <cell r="A5839" t="str">
            <v>P83067</v>
          </cell>
          <cell r="B5839" t="str">
            <v>MUH. IRFAN SETYADI</v>
          </cell>
          <cell r="C5839" t="str">
            <v>17200</v>
          </cell>
          <cell r="D5839">
            <v>1145000</v>
          </cell>
          <cell r="E5839">
            <v>0</v>
          </cell>
          <cell r="F5839">
            <v>0</v>
          </cell>
          <cell r="G5839">
            <v>75000</v>
          </cell>
          <cell r="H5839">
            <v>0</v>
          </cell>
          <cell r="I5839">
            <v>407000</v>
          </cell>
          <cell r="J5839">
            <v>1610000</v>
          </cell>
        </row>
        <row r="5840">
          <cell r="A5840" t="str">
            <v>P83250</v>
          </cell>
          <cell r="B5840" t="str">
            <v>IDA BAGUS RAI B,A.MD</v>
          </cell>
          <cell r="C5840" t="str">
            <v>17200</v>
          </cell>
          <cell r="D5840">
            <v>946400</v>
          </cell>
          <cell r="E5840">
            <v>0</v>
          </cell>
          <cell r="F5840">
            <v>0</v>
          </cell>
          <cell r="G5840">
            <v>75000</v>
          </cell>
          <cell r="H5840">
            <v>0</v>
          </cell>
          <cell r="I5840">
            <v>0</v>
          </cell>
          <cell r="J5840">
            <v>1668000</v>
          </cell>
        </row>
        <row r="5841">
          <cell r="A5841" t="str">
            <v>P83294</v>
          </cell>
          <cell r="B5841" t="str">
            <v>TAHMIL MUBARIK,S.T</v>
          </cell>
          <cell r="C5841" t="str">
            <v>17200</v>
          </cell>
          <cell r="D5841">
            <v>946400</v>
          </cell>
          <cell r="E5841">
            <v>0</v>
          </cell>
          <cell r="F5841">
            <v>0</v>
          </cell>
          <cell r="G5841">
            <v>75000</v>
          </cell>
          <cell r="H5841">
            <v>0</v>
          </cell>
          <cell r="I5841">
            <v>0</v>
          </cell>
          <cell r="J5841">
            <v>1334400</v>
          </cell>
        </row>
        <row r="5842">
          <cell r="A5842" t="str">
            <v>P83296</v>
          </cell>
          <cell r="B5842" t="str">
            <v>REKY FERDAUS,S.E</v>
          </cell>
          <cell r="C5842" t="str">
            <v>17200</v>
          </cell>
          <cell r="D5842">
            <v>946400</v>
          </cell>
          <cell r="E5842">
            <v>0</v>
          </cell>
          <cell r="F5842">
            <v>0</v>
          </cell>
          <cell r="G5842">
            <v>75000</v>
          </cell>
          <cell r="H5842">
            <v>0</v>
          </cell>
          <cell r="I5842">
            <v>0</v>
          </cell>
          <cell r="J5842">
            <v>1334400</v>
          </cell>
        </row>
        <row r="5843">
          <cell r="A5843" t="str">
            <v>Q00934</v>
          </cell>
          <cell r="B5843" t="str">
            <v>FARADILLA WULANDAR</v>
          </cell>
          <cell r="C5843" t="str">
            <v>17200</v>
          </cell>
          <cell r="D5843">
            <v>935000</v>
          </cell>
          <cell r="E5843">
            <v>0</v>
          </cell>
          <cell r="F5843">
            <v>0</v>
          </cell>
          <cell r="G5843">
            <v>75000</v>
          </cell>
          <cell r="H5843">
            <v>0</v>
          </cell>
          <cell r="I5843">
            <v>297000</v>
          </cell>
          <cell r="J5843">
            <v>1060000</v>
          </cell>
        </row>
        <row r="5844">
          <cell r="A5844" t="str">
            <v>Q00935</v>
          </cell>
          <cell r="B5844" t="str">
            <v>ASHADI KURNIAWAN</v>
          </cell>
          <cell r="C5844" t="str">
            <v>17200</v>
          </cell>
          <cell r="D5844">
            <v>935000</v>
          </cell>
          <cell r="E5844">
            <v>0</v>
          </cell>
          <cell r="F5844">
            <v>0</v>
          </cell>
          <cell r="G5844">
            <v>75000</v>
          </cell>
          <cell r="H5844">
            <v>0</v>
          </cell>
          <cell r="I5844">
            <v>0</v>
          </cell>
          <cell r="J5844">
            <v>1060000</v>
          </cell>
        </row>
        <row r="5845">
          <cell r="A5845" t="str">
            <v>Q00936</v>
          </cell>
          <cell r="B5845" t="str">
            <v>ARDIANSYAH   G</v>
          </cell>
          <cell r="C5845" t="str">
            <v>17200</v>
          </cell>
          <cell r="D5845">
            <v>935000</v>
          </cell>
          <cell r="E5845">
            <v>0</v>
          </cell>
          <cell r="F5845">
            <v>0</v>
          </cell>
          <cell r="G5845">
            <v>75000</v>
          </cell>
          <cell r="H5845">
            <v>0</v>
          </cell>
          <cell r="I5845">
            <v>297000</v>
          </cell>
          <cell r="J5845">
            <v>1060000</v>
          </cell>
        </row>
        <row r="5846">
          <cell r="A5846" t="str">
            <v>Q00937</v>
          </cell>
          <cell r="B5846" t="str">
            <v>LILIS DEPRIANTI</v>
          </cell>
          <cell r="C5846" t="str">
            <v>17200</v>
          </cell>
          <cell r="D5846">
            <v>935000</v>
          </cell>
          <cell r="E5846">
            <v>0</v>
          </cell>
          <cell r="F5846">
            <v>0</v>
          </cell>
          <cell r="G5846">
            <v>75000</v>
          </cell>
          <cell r="H5846">
            <v>0</v>
          </cell>
          <cell r="I5846">
            <v>297000</v>
          </cell>
          <cell r="J5846">
            <v>1060000</v>
          </cell>
        </row>
        <row r="5847">
          <cell r="A5847" t="str">
            <v>P79126</v>
          </cell>
          <cell r="B5847" t="str">
            <v>DANIEL AM.SITORUS,SE</v>
          </cell>
          <cell r="C5847" t="str">
            <v>17210</v>
          </cell>
          <cell r="D5847">
            <v>1744000</v>
          </cell>
          <cell r="E5847">
            <v>174400</v>
          </cell>
          <cell r="F5847">
            <v>87200</v>
          </cell>
          <cell r="G5847">
            <v>225000</v>
          </cell>
          <cell r="H5847">
            <v>1500000</v>
          </cell>
          <cell r="I5847">
            <v>0</v>
          </cell>
          <cell r="J5847">
            <v>3350000</v>
          </cell>
        </row>
        <row r="5848">
          <cell r="A5848" t="str">
            <v>P79135</v>
          </cell>
          <cell r="B5848" t="str">
            <v>RODIAH</v>
          </cell>
          <cell r="C5848" t="str">
            <v>17210</v>
          </cell>
          <cell r="D5848">
            <v>1744000</v>
          </cell>
          <cell r="E5848">
            <v>174400</v>
          </cell>
          <cell r="F5848">
            <v>174400</v>
          </cell>
          <cell r="G5848">
            <v>300000</v>
          </cell>
          <cell r="H5848">
            <v>0</v>
          </cell>
          <cell r="I5848">
            <v>825000</v>
          </cell>
          <cell r="J5848">
            <v>2243000</v>
          </cell>
        </row>
        <row r="5849">
          <cell r="A5849" t="str">
            <v>P81066</v>
          </cell>
          <cell r="B5849" t="str">
            <v>ROZIKIN, S.E.</v>
          </cell>
          <cell r="C5849" t="str">
            <v>17210</v>
          </cell>
          <cell r="D5849">
            <v>1523000</v>
          </cell>
          <cell r="E5849">
            <v>152300</v>
          </cell>
          <cell r="F5849">
            <v>152300</v>
          </cell>
          <cell r="G5849">
            <v>300000</v>
          </cell>
          <cell r="H5849">
            <v>0</v>
          </cell>
          <cell r="I5849">
            <v>0</v>
          </cell>
          <cell r="J5849">
            <v>1885000</v>
          </cell>
        </row>
        <row r="5850">
          <cell r="A5850" t="str">
            <v>P82284</v>
          </cell>
          <cell r="B5850" t="str">
            <v>DHONI QADRI, A.MD.</v>
          </cell>
          <cell r="C5850" t="str">
            <v>17210</v>
          </cell>
          <cell r="D5850">
            <v>1377000</v>
          </cell>
          <cell r="E5850">
            <v>137700</v>
          </cell>
          <cell r="F5850">
            <v>0</v>
          </cell>
          <cell r="G5850">
            <v>150000</v>
          </cell>
          <cell r="H5850">
            <v>0</v>
          </cell>
          <cell r="I5850">
            <v>825000</v>
          </cell>
          <cell r="J5850">
            <v>2101000</v>
          </cell>
        </row>
        <row r="5851">
          <cell r="A5851" t="str">
            <v>P83060</v>
          </cell>
          <cell r="B5851" t="str">
            <v>ENI WULANDARI</v>
          </cell>
          <cell r="C5851" t="str">
            <v>17210</v>
          </cell>
          <cell r="D5851">
            <v>1145000</v>
          </cell>
          <cell r="E5851">
            <v>0</v>
          </cell>
          <cell r="F5851">
            <v>0</v>
          </cell>
          <cell r="G5851">
            <v>75000</v>
          </cell>
          <cell r="H5851">
            <v>0</v>
          </cell>
          <cell r="I5851">
            <v>407000</v>
          </cell>
          <cell r="J5851">
            <v>1701000</v>
          </cell>
        </row>
        <row r="5852">
          <cell r="A5852" t="str">
            <v>P83111</v>
          </cell>
          <cell r="B5852" t="str">
            <v>PRAYOGA PUTUT PAMUNGKAS PUTRA</v>
          </cell>
          <cell r="C5852" t="str">
            <v>17210</v>
          </cell>
          <cell r="D5852">
            <v>1145000</v>
          </cell>
          <cell r="E5852">
            <v>0</v>
          </cell>
          <cell r="F5852">
            <v>0</v>
          </cell>
          <cell r="G5852">
            <v>75000</v>
          </cell>
          <cell r="H5852">
            <v>0</v>
          </cell>
          <cell r="I5852">
            <v>0</v>
          </cell>
          <cell r="J5852">
            <v>1701000</v>
          </cell>
        </row>
        <row r="5853">
          <cell r="A5853" t="str">
            <v>P83256</v>
          </cell>
          <cell r="B5853" t="str">
            <v>SUGIWALAN,A.MD</v>
          </cell>
          <cell r="C5853" t="str">
            <v>17210</v>
          </cell>
          <cell r="D5853">
            <v>946400</v>
          </cell>
          <cell r="E5853">
            <v>0</v>
          </cell>
          <cell r="F5853">
            <v>0</v>
          </cell>
          <cell r="G5853">
            <v>75000</v>
          </cell>
          <cell r="H5853">
            <v>0</v>
          </cell>
          <cell r="I5853">
            <v>0</v>
          </cell>
          <cell r="J5853">
            <v>1409600</v>
          </cell>
        </row>
        <row r="5854">
          <cell r="A5854" t="str">
            <v>P83257</v>
          </cell>
          <cell r="B5854" t="str">
            <v>KEMAS MUHAMMAD YUNUS,S.PD</v>
          </cell>
          <cell r="C5854" t="str">
            <v>17210</v>
          </cell>
          <cell r="D5854">
            <v>946400</v>
          </cell>
          <cell r="E5854">
            <v>0</v>
          </cell>
          <cell r="F5854">
            <v>0</v>
          </cell>
          <cell r="G5854">
            <v>75000</v>
          </cell>
          <cell r="H5854">
            <v>0</v>
          </cell>
          <cell r="I5854">
            <v>0</v>
          </cell>
          <cell r="J5854">
            <v>1409600</v>
          </cell>
        </row>
        <row r="5855">
          <cell r="A5855" t="str">
            <v>Q00886</v>
          </cell>
          <cell r="B5855" t="str">
            <v>KURNIASIH</v>
          </cell>
          <cell r="C5855" t="str">
            <v>17210</v>
          </cell>
          <cell r="D5855">
            <v>935000</v>
          </cell>
          <cell r="E5855">
            <v>0</v>
          </cell>
          <cell r="F5855">
            <v>0</v>
          </cell>
          <cell r="G5855">
            <v>75000</v>
          </cell>
          <cell r="H5855">
            <v>0</v>
          </cell>
          <cell r="I5855">
            <v>0</v>
          </cell>
          <cell r="J5855">
            <v>1120000</v>
          </cell>
        </row>
        <row r="5856">
          <cell r="A5856" t="str">
            <v>Q00887</v>
          </cell>
          <cell r="B5856" t="str">
            <v>ADES TARIA</v>
          </cell>
          <cell r="C5856" t="str">
            <v>17210</v>
          </cell>
          <cell r="D5856">
            <v>935000</v>
          </cell>
          <cell r="E5856">
            <v>0</v>
          </cell>
          <cell r="F5856">
            <v>0</v>
          </cell>
          <cell r="G5856">
            <v>75000</v>
          </cell>
          <cell r="H5856">
            <v>0</v>
          </cell>
          <cell r="I5856">
            <v>0</v>
          </cell>
          <cell r="J5856">
            <v>1120000</v>
          </cell>
        </row>
        <row r="5857">
          <cell r="A5857" t="str">
            <v>Q00927</v>
          </cell>
          <cell r="B5857" t="str">
            <v>ARIE ALMIYATI</v>
          </cell>
          <cell r="C5857" t="str">
            <v>17210</v>
          </cell>
          <cell r="D5857">
            <v>935000</v>
          </cell>
          <cell r="E5857">
            <v>0</v>
          </cell>
          <cell r="F5857">
            <v>0</v>
          </cell>
          <cell r="G5857">
            <v>75000</v>
          </cell>
          <cell r="H5857">
            <v>0</v>
          </cell>
          <cell r="I5857">
            <v>0</v>
          </cell>
          <cell r="J5857">
            <v>1120000</v>
          </cell>
        </row>
        <row r="5858">
          <cell r="A5858" t="str">
            <v>P80601</v>
          </cell>
          <cell r="B5858" t="str">
            <v>ZAINAL WESRI</v>
          </cell>
          <cell r="C5858" t="str">
            <v>17220</v>
          </cell>
          <cell r="D5858">
            <v>1425000</v>
          </cell>
          <cell r="E5858">
            <v>142500</v>
          </cell>
          <cell r="F5858">
            <v>142500</v>
          </cell>
          <cell r="G5858">
            <v>300000</v>
          </cell>
          <cell r="H5858">
            <v>0</v>
          </cell>
          <cell r="I5858">
            <v>825000</v>
          </cell>
          <cell r="J5858">
            <v>2101000</v>
          </cell>
        </row>
        <row r="5859">
          <cell r="A5859" t="str">
            <v>P80730</v>
          </cell>
          <cell r="B5859" t="str">
            <v>SUTRASNO</v>
          </cell>
          <cell r="C5859" t="str">
            <v>17220</v>
          </cell>
          <cell r="D5859">
            <v>1425000</v>
          </cell>
          <cell r="E5859">
            <v>142500</v>
          </cell>
          <cell r="F5859">
            <v>142500</v>
          </cell>
          <cell r="G5859">
            <v>300000</v>
          </cell>
          <cell r="H5859">
            <v>0</v>
          </cell>
          <cell r="I5859">
            <v>825000</v>
          </cell>
          <cell r="J5859">
            <v>1824000</v>
          </cell>
        </row>
        <row r="5860">
          <cell r="A5860" t="str">
            <v>P82699</v>
          </cell>
          <cell r="B5860" t="str">
            <v>YULIATI</v>
          </cell>
          <cell r="C5860" t="str">
            <v>17220</v>
          </cell>
          <cell r="D5860">
            <v>1052000</v>
          </cell>
          <cell r="E5860">
            <v>105200</v>
          </cell>
          <cell r="F5860">
            <v>105200</v>
          </cell>
          <cell r="G5860">
            <v>300000</v>
          </cell>
          <cell r="H5860">
            <v>0</v>
          </cell>
          <cell r="I5860">
            <v>575000</v>
          </cell>
          <cell r="J5860">
            <v>2800000</v>
          </cell>
        </row>
        <row r="5861">
          <cell r="A5861" t="str">
            <v>P83097</v>
          </cell>
          <cell r="B5861" t="str">
            <v>DANU PURWITO</v>
          </cell>
          <cell r="C5861" t="str">
            <v>17220</v>
          </cell>
          <cell r="D5861">
            <v>1145000</v>
          </cell>
          <cell r="E5861">
            <v>0</v>
          </cell>
          <cell r="F5861">
            <v>0</v>
          </cell>
          <cell r="G5861">
            <v>75000</v>
          </cell>
          <cell r="H5861">
            <v>0</v>
          </cell>
          <cell r="I5861">
            <v>407000</v>
          </cell>
          <cell r="J5861">
            <v>1701000</v>
          </cell>
        </row>
        <row r="5862">
          <cell r="A5862" t="str">
            <v>P83263</v>
          </cell>
          <cell r="B5862" t="str">
            <v>HELMI FITRIAWAN,S.E</v>
          </cell>
          <cell r="C5862" t="str">
            <v>17220</v>
          </cell>
          <cell r="D5862">
            <v>946400</v>
          </cell>
          <cell r="E5862">
            <v>0</v>
          </cell>
          <cell r="F5862">
            <v>0</v>
          </cell>
          <cell r="G5862">
            <v>75000</v>
          </cell>
          <cell r="H5862">
            <v>0</v>
          </cell>
          <cell r="I5862">
            <v>0</v>
          </cell>
          <cell r="J5862">
            <v>1409600</v>
          </cell>
        </row>
        <row r="5863">
          <cell r="A5863" t="str">
            <v>Q00892</v>
          </cell>
          <cell r="B5863" t="str">
            <v>YOSEI OKTORA BASRI</v>
          </cell>
          <cell r="C5863" t="str">
            <v>17220</v>
          </cell>
          <cell r="D5863">
            <v>935000</v>
          </cell>
          <cell r="E5863">
            <v>0</v>
          </cell>
          <cell r="F5863">
            <v>0</v>
          </cell>
          <cell r="G5863">
            <v>75000</v>
          </cell>
          <cell r="H5863">
            <v>0</v>
          </cell>
          <cell r="I5863">
            <v>0</v>
          </cell>
          <cell r="J5863">
            <v>1120000</v>
          </cell>
        </row>
        <row r="5864">
          <cell r="A5864" t="str">
            <v>Q00893</v>
          </cell>
          <cell r="B5864" t="str">
            <v>TRI WULANDARI</v>
          </cell>
          <cell r="C5864" t="str">
            <v>17220</v>
          </cell>
          <cell r="D5864">
            <v>935000</v>
          </cell>
          <cell r="E5864">
            <v>0</v>
          </cell>
          <cell r="F5864">
            <v>0</v>
          </cell>
          <cell r="G5864">
            <v>75000</v>
          </cell>
          <cell r="H5864">
            <v>0</v>
          </cell>
          <cell r="I5864">
            <v>0</v>
          </cell>
          <cell r="J5864">
            <v>1120000</v>
          </cell>
        </row>
        <row r="5865">
          <cell r="A5865" t="str">
            <v>Q00911</v>
          </cell>
          <cell r="B5865" t="str">
            <v>VIA ROSALYN</v>
          </cell>
          <cell r="C5865" t="str">
            <v>17220</v>
          </cell>
          <cell r="D5865">
            <v>935000</v>
          </cell>
          <cell r="E5865">
            <v>0</v>
          </cell>
          <cell r="F5865">
            <v>0</v>
          </cell>
          <cell r="G5865">
            <v>75000</v>
          </cell>
          <cell r="H5865">
            <v>0</v>
          </cell>
          <cell r="I5865">
            <v>0</v>
          </cell>
          <cell r="J5865">
            <v>1120000</v>
          </cell>
        </row>
        <row r="5866">
          <cell r="A5866" t="str">
            <v>Q00933</v>
          </cell>
          <cell r="B5866" t="str">
            <v>NOFRI ROSMALINDA</v>
          </cell>
          <cell r="C5866" t="str">
            <v>17220</v>
          </cell>
          <cell r="D5866">
            <v>935000</v>
          </cell>
          <cell r="E5866">
            <v>0</v>
          </cell>
          <cell r="F5866">
            <v>0</v>
          </cell>
          <cell r="G5866">
            <v>75000</v>
          </cell>
          <cell r="H5866">
            <v>0</v>
          </cell>
          <cell r="I5866">
            <v>297000</v>
          </cell>
          <cell r="J5866">
            <v>1120000</v>
          </cell>
        </row>
        <row r="5867">
          <cell r="A5867" t="str">
            <v>P77352</v>
          </cell>
          <cell r="B5867" t="str">
            <v>SAWALUDDIN IBRAHIM,SE</v>
          </cell>
          <cell r="C5867" t="str">
            <v>17230</v>
          </cell>
          <cell r="D5867">
            <v>1865000</v>
          </cell>
          <cell r="E5867">
            <v>186500</v>
          </cell>
          <cell r="F5867">
            <v>186500</v>
          </cell>
          <cell r="G5867">
            <v>300000</v>
          </cell>
          <cell r="H5867">
            <v>1500000</v>
          </cell>
          <cell r="I5867">
            <v>0</v>
          </cell>
          <cell r="J5867">
            <v>3225000</v>
          </cell>
        </row>
        <row r="5868">
          <cell r="A5868" t="str">
            <v>P79133</v>
          </cell>
          <cell r="B5868" t="str">
            <v>FIRDAUS ARDI, SH</v>
          </cell>
          <cell r="C5868" t="str">
            <v>17230</v>
          </cell>
          <cell r="D5868">
            <v>1744000</v>
          </cell>
          <cell r="E5868">
            <v>174400</v>
          </cell>
          <cell r="F5868">
            <v>174400</v>
          </cell>
          <cell r="G5868">
            <v>300000</v>
          </cell>
          <cell r="H5868">
            <v>0</v>
          </cell>
          <cell r="I5868">
            <v>825000</v>
          </cell>
          <cell r="J5868">
            <v>2243000</v>
          </cell>
        </row>
        <row r="5869">
          <cell r="A5869" t="str">
            <v>P81643</v>
          </cell>
          <cell r="B5869" t="str">
            <v>OTTO INDRAWAN</v>
          </cell>
          <cell r="C5869" t="str">
            <v>17230</v>
          </cell>
          <cell r="D5869">
            <v>1246000</v>
          </cell>
          <cell r="E5869">
            <v>124600</v>
          </cell>
          <cell r="F5869">
            <v>124600</v>
          </cell>
          <cell r="G5869">
            <v>300000</v>
          </cell>
          <cell r="H5869">
            <v>0</v>
          </cell>
          <cell r="I5869">
            <v>407000</v>
          </cell>
          <cell r="J5869">
            <v>1701000</v>
          </cell>
        </row>
        <row r="5870">
          <cell r="A5870" t="str">
            <v>P82866</v>
          </cell>
          <cell r="B5870" t="str">
            <v>SARI PARAMITA</v>
          </cell>
          <cell r="C5870" t="str">
            <v>17230</v>
          </cell>
          <cell r="D5870">
            <v>1145000</v>
          </cell>
          <cell r="E5870">
            <v>0</v>
          </cell>
          <cell r="F5870">
            <v>0</v>
          </cell>
          <cell r="G5870">
            <v>75000</v>
          </cell>
          <cell r="H5870">
            <v>0</v>
          </cell>
          <cell r="I5870">
            <v>825000</v>
          </cell>
          <cell r="J5870">
            <v>1701000</v>
          </cell>
        </row>
        <row r="5871">
          <cell r="A5871" t="str">
            <v>P78734</v>
          </cell>
          <cell r="B5871" t="str">
            <v>RAFLES ARIF</v>
          </cell>
          <cell r="C5871" t="str">
            <v>17240</v>
          </cell>
          <cell r="D5871">
            <v>1387000</v>
          </cell>
          <cell r="E5871">
            <v>138700</v>
          </cell>
          <cell r="F5871">
            <v>138700</v>
          </cell>
          <cell r="G5871">
            <v>300000</v>
          </cell>
          <cell r="H5871">
            <v>0</v>
          </cell>
          <cell r="I5871">
            <v>297000</v>
          </cell>
          <cell r="J5871">
            <v>1868000</v>
          </cell>
        </row>
        <row r="5872">
          <cell r="A5872" t="str">
            <v>P82364</v>
          </cell>
          <cell r="B5872" t="str">
            <v>AFROWIL</v>
          </cell>
          <cell r="C5872" t="str">
            <v>17240</v>
          </cell>
          <cell r="D5872">
            <v>1204000</v>
          </cell>
          <cell r="E5872">
            <v>120400</v>
          </cell>
          <cell r="F5872">
            <v>120400</v>
          </cell>
          <cell r="G5872">
            <v>300000</v>
          </cell>
          <cell r="H5872">
            <v>0</v>
          </cell>
          <cell r="I5872">
            <v>575000</v>
          </cell>
          <cell r="J5872">
            <v>2800000</v>
          </cell>
        </row>
        <row r="5873">
          <cell r="A5873" t="str">
            <v>P83255</v>
          </cell>
          <cell r="B5873" t="str">
            <v>YANUARDI WISNU SEJATI,S.PI</v>
          </cell>
          <cell r="C5873" t="str">
            <v>17250</v>
          </cell>
          <cell r="D5873">
            <v>946400</v>
          </cell>
          <cell r="E5873">
            <v>0</v>
          </cell>
          <cell r="F5873">
            <v>0</v>
          </cell>
          <cell r="G5873">
            <v>75000</v>
          </cell>
          <cell r="H5873">
            <v>0</v>
          </cell>
          <cell r="I5873">
            <v>0</v>
          </cell>
          <cell r="J5873">
            <v>1258400</v>
          </cell>
        </row>
        <row r="5874">
          <cell r="A5874" t="str">
            <v>P83264</v>
          </cell>
          <cell r="B5874" t="str">
            <v>HARIS JOUHARI RITONGA,S.T</v>
          </cell>
          <cell r="C5874" t="str">
            <v>17250</v>
          </cell>
          <cell r="D5874">
            <v>946400</v>
          </cell>
          <cell r="E5874">
            <v>0</v>
          </cell>
          <cell r="F5874">
            <v>0</v>
          </cell>
          <cell r="G5874">
            <v>75000</v>
          </cell>
          <cell r="H5874">
            <v>0</v>
          </cell>
          <cell r="I5874">
            <v>0</v>
          </cell>
          <cell r="J5874">
            <v>1258400</v>
          </cell>
        </row>
        <row r="5875">
          <cell r="A5875" t="str">
            <v>Q00907</v>
          </cell>
          <cell r="B5875" t="str">
            <v>DEFI WIDARNI</v>
          </cell>
          <cell r="C5875" t="str">
            <v>17250</v>
          </cell>
          <cell r="D5875">
            <v>935000</v>
          </cell>
          <cell r="E5875">
            <v>0</v>
          </cell>
          <cell r="F5875">
            <v>0</v>
          </cell>
          <cell r="G5875">
            <v>75000</v>
          </cell>
          <cell r="H5875">
            <v>0</v>
          </cell>
          <cell r="I5875">
            <v>0</v>
          </cell>
          <cell r="J5875">
            <v>1000000</v>
          </cell>
        </row>
        <row r="5876">
          <cell r="A5876" t="str">
            <v>P80399</v>
          </cell>
          <cell r="B5876" t="str">
            <v>ARI AGUNG NUGRAHA</v>
          </cell>
          <cell r="C5876" t="str">
            <v>17S01</v>
          </cell>
          <cell r="D5876">
            <v>1419000</v>
          </cell>
          <cell r="E5876">
            <v>141900</v>
          </cell>
          <cell r="F5876">
            <v>141900</v>
          </cell>
          <cell r="G5876">
            <v>300000</v>
          </cell>
          <cell r="H5876">
            <v>1500000</v>
          </cell>
          <cell r="I5876">
            <v>0</v>
          </cell>
          <cell r="J5876">
            <v>2775000</v>
          </cell>
        </row>
        <row r="5877">
          <cell r="A5877" t="str">
            <v>P81138</v>
          </cell>
          <cell r="B5877" t="str">
            <v>ARIS ZUNANDA</v>
          </cell>
          <cell r="C5877" t="str">
            <v>17S01</v>
          </cell>
          <cell r="D5877">
            <v>1333000</v>
          </cell>
          <cell r="E5877">
            <v>133300</v>
          </cell>
          <cell r="F5877">
            <v>133300</v>
          </cell>
          <cell r="G5877">
            <v>300000</v>
          </cell>
          <cell r="H5877">
            <v>0</v>
          </cell>
          <cell r="I5877">
            <v>0</v>
          </cell>
          <cell r="J5877">
            <v>1668000</v>
          </cell>
        </row>
        <row r="5878">
          <cell r="A5878" t="str">
            <v>P82308</v>
          </cell>
          <cell r="B5878" t="str">
            <v>MUHAMMAD FACHRUDDIN, S.KOM.</v>
          </cell>
          <cell r="C5878" t="str">
            <v>17S01</v>
          </cell>
          <cell r="D5878">
            <v>1377000</v>
          </cell>
          <cell r="E5878">
            <v>137700</v>
          </cell>
          <cell r="F5878">
            <v>0</v>
          </cell>
          <cell r="G5878">
            <v>150000</v>
          </cell>
          <cell r="H5878">
            <v>0</v>
          </cell>
          <cell r="I5878">
            <v>407000</v>
          </cell>
          <cell r="J5878">
            <v>1987000</v>
          </cell>
        </row>
        <row r="5879">
          <cell r="A5879" t="str">
            <v>P83269</v>
          </cell>
          <cell r="B5879" t="str">
            <v>DONA NADRATILOVA,S.P</v>
          </cell>
          <cell r="C5879" t="str">
            <v>17S01</v>
          </cell>
          <cell r="D5879">
            <v>946400</v>
          </cell>
          <cell r="E5879">
            <v>0</v>
          </cell>
          <cell r="F5879">
            <v>0</v>
          </cell>
          <cell r="G5879">
            <v>75000</v>
          </cell>
          <cell r="H5879">
            <v>0</v>
          </cell>
          <cell r="I5879">
            <v>0</v>
          </cell>
          <cell r="J5879">
            <v>1334400</v>
          </cell>
        </row>
        <row r="5880">
          <cell r="A5880" t="str">
            <v>P83285</v>
          </cell>
          <cell r="B5880" t="str">
            <v>EDWIN FITRA,A.MD</v>
          </cell>
          <cell r="C5880" t="str">
            <v>17S01</v>
          </cell>
          <cell r="D5880">
            <v>946400</v>
          </cell>
          <cell r="E5880">
            <v>0</v>
          </cell>
          <cell r="F5880">
            <v>0</v>
          </cell>
          <cell r="G5880">
            <v>75000</v>
          </cell>
          <cell r="H5880">
            <v>0</v>
          </cell>
          <cell r="I5880">
            <v>0</v>
          </cell>
          <cell r="J5880">
            <v>1334400</v>
          </cell>
        </row>
        <row r="5881">
          <cell r="A5881" t="str">
            <v>Q00903</v>
          </cell>
          <cell r="B5881" t="str">
            <v>CATUR SUPRAPTI</v>
          </cell>
          <cell r="C5881" t="str">
            <v>17S01</v>
          </cell>
          <cell r="D5881">
            <v>935000</v>
          </cell>
          <cell r="E5881">
            <v>0</v>
          </cell>
          <cell r="F5881">
            <v>0</v>
          </cell>
          <cell r="G5881">
            <v>75000</v>
          </cell>
          <cell r="H5881">
            <v>0</v>
          </cell>
          <cell r="I5881">
            <v>0</v>
          </cell>
          <cell r="J5881">
            <v>1060000</v>
          </cell>
        </row>
        <row r="5882">
          <cell r="A5882" t="str">
            <v>Q00910</v>
          </cell>
          <cell r="B5882" t="str">
            <v>ERIKAWATI</v>
          </cell>
          <cell r="C5882" t="str">
            <v>17S01</v>
          </cell>
          <cell r="D5882">
            <v>935000</v>
          </cell>
          <cell r="E5882">
            <v>0</v>
          </cell>
          <cell r="F5882">
            <v>0</v>
          </cell>
          <cell r="G5882">
            <v>75000</v>
          </cell>
          <cell r="H5882">
            <v>0</v>
          </cell>
          <cell r="I5882">
            <v>0</v>
          </cell>
          <cell r="J5882">
            <v>1060000</v>
          </cell>
        </row>
        <row r="5883">
          <cell r="A5883" t="str">
            <v>P54402</v>
          </cell>
          <cell r="B5883" t="str">
            <v>KHAIRUL SALEH HARAHAP, DRS., M.M.</v>
          </cell>
          <cell r="C5883" t="str">
            <v>18000</v>
          </cell>
          <cell r="D5883">
            <v>2442000</v>
          </cell>
          <cell r="E5883">
            <v>244200</v>
          </cell>
          <cell r="F5883">
            <v>366300</v>
          </cell>
          <cell r="G5883">
            <v>375000</v>
          </cell>
          <cell r="H5883">
            <v>2880000</v>
          </cell>
          <cell r="I5883">
            <v>0</v>
          </cell>
          <cell r="J5883">
            <v>5742000</v>
          </cell>
        </row>
        <row r="5884">
          <cell r="A5884" t="str">
            <v>P55230</v>
          </cell>
          <cell r="B5884" t="str">
            <v>DRS. LUDIN SIDABUTAR</v>
          </cell>
          <cell r="C5884" t="str">
            <v>18000</v>
          </cell>
          <cell r="D5884">
            <v>2442000</v>
          </cell>
          <cell r="E5884">
            <v>244200</v>
          </cell>
          <cell r="F5884">
            <v>366300</v>
          </cell>
          <cell r="G5884">
            <v>375000</v>
          </cell>
          <cell r="H5884">
            <v>2100000</v>
          </cell>
          <cell r="I5884">
            <v>0</v>
          </cell>
          <cell r="J5884">
            <v>3623000</v>
          </cell>
        </row>
        <row r="5885">
          <cell r="A5885" t="str">
            <v>P77227</v>
          </cell>
          <cell r="B5885" t="str">
            <v>DWI JAYA  LUBARDIONO, SE</v>
          </cell>
          <cell r="C5885" t="str">
            <v>18000</v>
          </cell>
          <cell r="D5885">
            <v>1865000</v>
          </cell>
          <cell r="E5885">
            <v>186500</v>
          </cell>
          <cell r="F5885">
            <v>186500</v>
          </cell>
          <cell r="G5885">
            <v>300000</v>
          </cell>
          <cell r="H5885">
            <v>900000</v>
          </cell>
          <cell r="I5885">
            <v>0</v>
          </cell>
          <cell r="J5885">
            <v>2645000</v>
          </cell>
        </row>
        <row r="5886">
          <cell r="A5886" t="str">
            <v>P77359</v>
          </cell>
          <cell r="B5886" t="str">
            <v>MAIKHIARSYAH</v>
          </cell>
          <cell r="C5886" t="str">
            <v>18000</v>
          </cell>
          <cell r="D5886">
            <v>1806000</v>
          </cell>
          <cell r="E5886">
            <v>180600</v>
          </cell>
          <cell r="F5886">
            <v>180600</v>
          </cell>
          <cell r="G5886">
            <v>300000</v>
          </cell>
          <cell r="H5886">
            <v>0</v>
          </cell>
          <cell r="I5886">
            <v>803000</v>
          </cell>
          <cell r="J5886">
            <v>1898000</v>
          </cell>
        </row>
        <row r="5887">
          <cell r="A5887" t="str">
            <v>P79080</v>
          </cell>
          <cell r="B5887" t="str">
            <v>RITA HELMI, S.SOS,MM</v>
          </cell>
          <cell r="C5887" t="str">
            <v>18000</v>
          </cell>
          <cell r="D5887">
            <v>1744000</v>
          </cell>
          <cell r="E5887">
            <v>0</v>
          </cell>
          <cell r="F5887">
            <v>0</v>
          </cell>
          <cell r="G5887">
            <v>75000</v>
          </cell>
          <cell r="H5887">
            <v>1500000</v>
          </cell>
          <cell r="I5887">
            <v>0</v>
          </cell>
          <cell r="J5887">
            <v>2645000</v>
          </cell>
        </row>
        <row r="5888">
          <cell r="A5888" t="str">
            <v>P79100</v>
          </cell>
          <cell r="B5888" t="str">
            <v>YANDRI, SE</v>
          </cell>
          <cell r="C5888" t="str">
            <v>18000</v>
          </cell>
          <cell r="D5888">
            <v>1744000</v>
          </cell>
          <cell r="E5888">
            <v>174400</v>
          </cell>
          <cell r="F5888">
            <v>174400</v>
          </cell>
          <cell r="G5888">
            <v>300000</v>
          </cell>
          <cell r="H5888">
            <v>1500000</v>
          </cell>
          <cell r="I5888">
            <v>0</v>
          </cell>
          <cell r="J5888">
            <v>2645000</v>
          </cell>
        </row>
        <row r="5889">
          <cell r="A5889" t="str">
            <v>P79474</v>
          </cell>
          <cell r="B5889" t="str">
            <v>IRMANSYAH DAHLIL</v>
          </cell>
          <cell r="C5889" t="str">
            <v>18000</v>
          </cell>
          <cell r="D5889">
            <v>1806000</v>
          </cell>
          <cell r="E5889">
            <v>180600</v>
          </cell>
          <cell r="F5889">
            <v>180600</v>
          </cell>
          <cell r="G5889">
            <v>300000</v>
          </cell>
          <cell r="H5889">
            <v>1500000</v>
          </cell>
          <cell r="I5889">
            <v>0</v>
          </cell>
          <cell r="J5889">
            <v>2645000</v>
          </cell>
        </row>
        <row r="5890">
          <cell r="A5890" t="str">
            <v>P79656</v>
          </cell>
          <cell r="B5890" t="str">
            <v>RAHMAT HARJANTO, SE.AK.</v>
          </cell>
          <cell r="C5890" t="str">
            <v>18000</v>
          </cell>
          <cell r="D5890">
            <v>2128000</v>
          </cell>
          <cell r="E5890">
            <v>212800</v>
          </cell>
          <cell r="F5890">
            <v>0</v>
          </cell>
          <cell r="G5890">
            <v>150000</v>
          </cell>
          <cell r="H5890">
            <v>2100000</v>
          </cell>
          <cell r="I5890">
            <v>0</v>
          </cell>
          <cell r="J5890">
            <v>3623000</v>
          </cell>
        </row>
        <row r="5891">
          <cell r="A5891" t="str">
            <v>P80460</v>
          </cell>
          <cell r="B5891" t="str">
            <v>MERY ANDRIATI SURYA, SH</v>
          </cell>
          <cell r="C5891" t="str">
            <v>18000</v>
          </cell>
          <cell r="D5891">
            <v>1738000</v>
          </cell>
          <cell r="E5891">
            <v>173800</v>
          </cell>
          <cell r="F5891">
            <v>173800</v>
          </cell>
          <cell r="G5891">
            <v>300000</v>
          </cell>
          <cell r="H5891">
            <v>1500000</v>
          </cell>
          <cell r="I5891">
            <v>0</v>
          </cell>
          <cell r="J5891">
            <v>2645000</v>
          </cell>
        </row>
        <row r="5892">
          <cell r="A5892" t="str">
            <v>P80900</v>
          </cell>
          <cell r="B5892" t="str">
            <v>AVIYANTI YOZIOVA, SE.AK</v>
          </cell>
          <cell r="C5892" t="str">
            <v>18000</v>
          </cell>
          <cell r="D5892">
            <v>1738000</v>
          </cell>
          <cell r="E5892">
            <v>0</v>
          </cell>
          <cell r="F5892">
            <v>0</v>
          </cell>
          <cell r="G5892">
            <v>75000</v>
          </cell>
          <cell r="H5892">
            <v>1500000</v>
          </cell>
          <cell r="I5892">
            <v>0</v>
          </cell>
          <cell r="J5892">
            <v>2645000</v>
          </cell>
        </row>
        <row r="5893">
          <cell r="A5893" t="str">
            <v>P80907</v>
          </cell>
          <cell r="B5893" t="str">
            <v>HENDRI, S.E.</v>
          </cell>
          <cell r="C5893" t="str">
            <v>18000</v>
          </cell>
          <cell r="D5893">
            <v>1738000</v>
          </cell>
          <cell r="E5893">
            <v>173800</v>
          </cell>
          <cell r="F5893">
            <v>173800</v>
          </cell>
          <cell r="G5893">
            <v>300000</v>
          </cell>
          <cell r="H5893">
            <v>1500000</v>
          </cell>
          <cell r="I5893">
            <v>0</v>
          </cell>
          <cell r="J5893">
            <v>2645000</v>
          </cell>
        </row>
        <row r="5894">
          <cell r="A5894" t="str">
            <v>P80013</v>
          </cell>
          <cell r="B5894" t="str">
            <v>R. SWASONO A.WIDODO, SE</v>
          </cell>
          <cell r="C5894" t="str">
            <v>18001</v>
          </cell>
          <cell r="D5894">
            <v>2056000</v>
          </cell>
          <cell r="E5894">
            <v>205600</v>
          </cell>
          <cell r="F5894">
            <v>102800</v>
          </cell>
          <cell r="G5894">
            <v>225000</v>
          </cell>
          <cell r="H5894">
            <v>2100000</v>
          </cell>
          <cell r="I5894">
            <v>0</v>
          </cell>
          <cell r="J5894">
            <v>4509000</v>
          </cell>
        </row>
        <row r="5895">
          <cell r="A5895" t="str">
            <v>P80248</v>
          </cell>
          <cell r="B5895" t="str">
            <v>BENZANI, SE</v>
          </cell>
          <cell r="C5895" t="str">
            <v>18001</v>
          </cell>
          <cell r="D5895">
            <v>1923000</v>
          </cell>
          <cell r="E5895">
            <v>192300</v>
          </cell>
          <cell r="F5895">
            <v>192300</v>
          </cell>
          <cell r="G5895">
            <v>300000</v>
          </cell>
          <cell r="H5895">
            <v>2100000</v>
          </cell>
          <cell r="I5895">
            <v>0</v>
          </cell>
          <cell r="J5895">
            <v>4379000</v>
          </cell>
        </row>
        <row r="5896">
          <cell r="A5896" t="str">
            <v>P81230</v>
          </cell>
          <cell r="B5896" t="str">
            <v>MARCUS  JOHANNES, S.E.</v>
          </cell>
          <cell r="C5896" t="str">
            <v>18001</v>
          </cell>
          <cell r="D5896">
            <v>1573000</v>
          </cell>
          <cell r="E5896">
            <v>0</v>
          </cell>
          <cell r="F5896">
            <v>0</v>
          </cell>
          <cell r="G5896">
            <v>75000</v>
          </cell>
          <cell r="H5896">
            <v>1500000</v>
          </cell>
          <cell r="I5896">
            <v>0</v>
          </cell>
          <cell r="J5896">
            <v>3197000</v>
          </cell>
        </row>
        <row r="5897">
          <cell r="A5897" t="str">
            <v>P79089</v>
          </cell>
          <cell r="B5897" t="str">
            <v>NENENG TUTI PURWANTI</v>
          </cell>
          <cell r="C5897" t="str">
            <v>18010</v>
          </cell>
          <cell r="D5897">
            <v>1744000</v>
          </cell>
          <cell r="E5897">
            <v>174400</v>
          </cell>
          <cell r="F5897">
            <v>174400</v>
          </cell>
          <cell r="G5897">
            <v>300000</v>
          </cell>
          <cell r="H5897">
            <v>0</v>
          </cell>
          <cell r="I5897">
            <v>825000</v>
          </cell>
          <cell r="J5897">
            <v>2416000</v>
          </cell>
        </row>
        <row r="5898">
          <cell r="A5898" t="str">
            <v>P80434</v>
          </cell>
          <cell r="B5898" t="str">
            <v>KISWORO, S.E.</v>
          </cell>
          <cell r="C5898" t="str">
            <v>18010</v>
          </cell>
          <cell r="D5898">
            <v>1799000</v>
          </cell>
          <cell r="E5898">
            <v>179900</v>
          </cell>
          <cell r="F5898">
            <v>179900</v>
          </cell>
          <cell r="G5898">
            <v>300000</v>
          </cell>
          <cell r="H5898">
            <v>1500000</v>
          </cell>
          <cell r="I5898">
            <v>0</v>
          </cell>
          <cell r="J5898">
            <v>3146000</v>
          </cell>
        </row>
        <row r="5899">
          <cell r="A5899" t="str">
            <v>P82075</v>
          </cell>
          <cell r="B5899" t="str">
            <v>RENANG SUSIYANTO</v>
          </cell>
          <cell r="C5899" t="str">
            <v>18010</v>
          </cell>
          <cell r="D5899">
            <v>1164000</v>
          </cell>
          <cell r="E5899">
            <v>116400</v>
          </cell>
          <cell r="F5899">
            <v>0</v>
          </cell>
          <cell r="G5899">
            <v>150000</v>
          </cell>
          <cell r="H5899">
            <v>0</v>
          </cell>
          <cell r="I5899">
            <v>825000</v>
          </cell>
          <cell r="J5899">
            <v>1837000</v>
          </cell>
        </row>
        <row r="5900">
          <cell r="A5900" t="str">
            <v>P83112</v>
          </cell>
          <cell r="B5900" t="str">
            <v>WAHYU NURDI ANSA</v>
          </cell>
          <cell r="C5900" t="str">
            <v>18010</v>
          </cell>
          <cell r="D5900">
            <v>1145000</v>
          </cell>
          <cell r="E5900">
            <v>0</v>
          </cell>
          <cell r="F5900">
            <v>0</v>
          </cell>
          <cell r="G5900">
            <v>75000</v>
          </cell>
          <cell r="H5900">
            <v>0</v>
          </cell>
          <cell r="I5900">
            <v>825000</v>
          </cell>
          <cell r="J5900">
            <v>1837000</v>
          </cell>
        </row>
        <row r="5901">
          <cell r="A5901" t="str">
            <v>P83664</v>
          </cell>
          <cell r="B5901" t="str">
            <v>DENNY SETIAWAN</v>
          </cell>
          <cell r="C5901" t="str">
            <v>18010</v>
          </cell>
          <cell r="D5901">
            <v>946400</v>
          </cell>
          <cell r="E5901">
            <v>0</v>
          </cell>
          <cell r="F5901">
            <v>0</v>
          </cell>
          <cell r="G5901">
            <v>75000</v>
          </cell>
          <cell r="H5901">
            <v>0</v>
          </cell>
          <cell r="I5901">
            <v>330000</v>
          </cell>
          <cell r="J5901">
            <v>1523200</v>
          </cell>
        </row>
        <row r="5902">
          <cell r="A5902" t="str">
            <v>P83669</v>
          </cell>
          <cell r="B5902" t="str">
            <v>ROSI NOVRINA</v>
          </cell>
          <cell r="C5902" t="str">
            <v>18010</v>
          </cell>
          <cell r="D5902">
            <v>946400</v>
          </cell>
          <cell r="E5902">
            <v>0</v>
          </cell>
          <cell r="F5902">
            <v>0</v>
          </cell>
          <cell r="G5902">
            <v>75000</v>
          </cell>
          <cell r="H5902">
            <v>0</v>
          </cell>
          <cell r="I5902">
            <v>319000</v>
          </cell>
          <cell r="J5902">
            <v>1523200</v>
          </cell>
        </row>
        <row r="5903">
          <cell r="A5903" t="str">
            <v>P83670</v>
          </cell>
          <cell r="B5903" t="str">
            <v>HARYADI SALAM</v>
          </cell>
          <cell r="C5903" t="str">
            <v>18010</v>
          </cell>
          <cell r="D5903">
            <v>946400</v>
          </cell>
          <cell r="E5903">
            <v>0</v>
          </cell>
          <cell r="F5903">
            <v>0</v>
          </cell>
          <cell r="G5903">
            <v>75000</v>
          </cell>
          <cell r="H5903">
            <v>0</v>
          </cell>
          <cell r="I5903">
            <v>297000</v>
          </cell>
          <cell r="J5903">
            <v>1523200</v>
          </cell>
        </row>
        <row r="5904">
          <cell r="A5904" t="str">
            <v>P83673</v>
          </cell>
          <cell r="B5904" t="str">
            <v>SURYA WIGUNA</v>
          </cell>
          <cell r="C5904" t="str">
            <v>18010</v>
          </cell>
          <cell r="D5904">
            <v>946400</v>
          </cell>
          <cell r="E5904">
            <v>0</v>
          </cell>
          <cell r="F5904">
            <v>0</v>
          </cell>
          <cell r="G5904">
            <v>75000</v>
          </cell>
          <cell r="H5904">
            <v>0</v>
          </cell>
          <cell r="I5904">
            <v>0</v>
          </cell>
          <cell r="J5904">
            <v>1523200</v>
          </cell>
        </row>
        <row r="5905">
          <cell r="A5905" t="str">
            <v>Q00971</v>
          </cell>
          <cell r="B5905" t="str">
            <v>NURHASANAH</v>
          </cell>
          <cell r="C5905" t="str">
            <v>18010</v>
          </cell>
          <cell r="D5905">
            <v>935000</v>
          </cell>
          <cell r="E5905">
            <v>0</v>
          </cell>
          <cell r="F5905">
            <v>0</v>
          </cell>
          <cell r="G5905">
            <v>75000</v>
          </cell>
          <cell r="H5905">
            <v>0</v>
          </cell>
          <cell r="I5905">
            <v>297000</v>
          </cell>
          <cell r="J5905">
            <v>1210000</v>
          </cell>
        </row>
        <row r="5906">
          <cell r="A5906" t="str">
            <v>Q00972</v>
          </cell>
          <cell r="B5906" t="str">
            <v>RATNA NOVERA</v>
          </cell>
          <cell r="C5906" t="str">
            <v>18010</v>
          </cell>
          <cell r="D5906">
            <v>935000</v>
          </cell>
          <cell r="E5906">
            <v>0</v>
          </cell>
          <cell r="F5906">
            <v>0</v>
          </cell>
          <cell r="G5906">
            <v>75000</v>
          </cell>
          <cell r="H5906">
            <v>0</v>
          </cell>
          <cell r="I5906">
            <v>297000</v>
          </cell>
          <cell r="J5906">
            <v>1210000</v>
          </cell>
        </row>
        <row r="5907">
          <cell r="A5907" t="str">
            <v>P83170</v>
          </cell>
          <cell r="B5907" t="str">
            <v>FRENKY PARNINGOTAN SIMANJUNTAK</v>
          </cell>
          <cell r="C5907" t="str">
            <v>18020</v>
          </cell>
          <cell r="D5907">
            <v>1145000</v>
          </cell>
          <cell r="E5907">
            <v>0</v>
          </cell>
          <cell r="F5907">
            <v>0</v>
          </cell>
          <cell r="G5907">
            <v>75000</v>
          </cell>
          <cell r="H5907">
            <v>0</v>
          </cell>
          <cell r="I5907">
            <v>407000</v>
          </cell>
          <cell r="J5907">
            <v>1837000</v>
          </cell>
        </row>
        <row r="5908">
          <cell r="A5908" t="str">
            <v>P83631</v>
          </cell>
          <cell r="B5908" t="str">
            <v>RIDWAN</v>
          </cell>
          <cell r="C5908" t="str">
            <v>18020</v>
          </cell>
          <cell r="D5908">
            <v>946400</v>
          </cell>
          <cell r="E5908">
            <v>0</v>
          </cell>
          <cell r="F5908">
            <v>0</v>
          </cell>
          <cell r="G5908">
            <v>75000</v>
          </cell>
          <cell r="H5908">
            <v>0</v>
          </cell>
          <cell r="I5908">
            <v>0</v>
          </cell>
          <cell r="J5908">
            <v>1523200</v>
          </cell>
        </row>
        <row r="5909">
          <cell r="A5909" t="str">
            <v>P79121</v>
          </cell>
          <cell r="B5909" t="str">
            <v>AFRIZAL</v>
          </cell>
          <cell r="C5909" t="str">
            <v>18030</v>
          </cell>
          <cell r="D5909">
            <v>1632000</v>
          </cell>
          <cell r="E5909">
            <v>163200</v>
          </cell>
          <cell r="F5909">
            <v>0</v>
          </cell>
          <cell r="G5909">
            <v>150000</v>
          </cell>
          <cell r="H5909">
            <v>1500000</v>
          </cell>
          <cell r="I5909">
            <v>0</v>
          </cell>
          <cell r="J5909">
            <v>2904000</v>
          </cell>
        </row>
        <row r="5910">
          <cell r="A5910" t="str">
            <v>P79632</v>
          </cell>
          <cell r="B5910" t="str">
            <v>AGUS PRASETYO,SE</v>
          </cell>
          <cell r="C5910" t="str">
            <v>18030</v>
          </cell>
          <cell r="D5910">
            <v>1577000</v>
          </cell>
          <cell r="E5910">
            <v>157700</v>
          </cell>
          <cell r="F5910">
            <v>157700</v>
          </cell>
          <cell r="G5910">
            <v>300000</v>
          </cell>
          <cell r="H5910">
            <v>0</v>
          </cell>
          <cell r="I5910">
            <v>825000</v>
          </cell>
          <cell r="J5910">
            <v>2037000</v>
          </cell>
        </row>
        <row r="5911">
          <cell r="A5911" t="str">
            <v>P80019</v>
          </cell>
          <cell r="B5911" t="str">
            <v>TUN IMANUDDIN, SE</v>
          </cell>
          <cell r="C5911" t="str">
            <v>18030</v>
          </cell>
          <cell r="D5911">
            <v>1990000</v>
          </cell>
          <cell r="E5911">
            <v>199000</v>
          </cell>
          <cell r="F5911">
            <v>199000</v>
          </cell>
          <cell r="G5911">
            <v>300000</v>
          </cell>
          <cell r="H5911">
            <v>1600000</v>
          </cell>
          <cell r="I5911">
            <v>0</v>
          </cell>
          <cell r="J5911">
            <v>4175000</v>
          </cell>
        </row>
        <row r="5912">
          <cell r="A5912" t="str">
            <v>P80606</v>
          </cell>
          <cell r="B5912" t="str">
            <v>MARDIOS SENDRA</v>
          </cell>
          <cell r="C5912" t="str">
            <v>18030</v>
          </cell>
          <cell r="D5912">
            <v>1333000</v>
          </cell>
          <cell r="E5912">
            <v>133300</v>
          </cell>
          <cell r="F5912">
            <v>133300</v>
          </cell>
          <cell r="G5912">
            <v>300000</v>
          </cell>
          <cell r="H5912">
            <v>0</v>
          </cell>
          <cell r="I5912">
            <v>825000</v>
          </cell>
          <cell r="J5912">
            <v>1904000</v>
          </cell>
        </row>
        <row r="5913">
          <cell r="A5913" t="str">
            <v>P81062</v>
          </cell>
          <cell r="B5913" t="str">
            <v>MASNELLI, SE</v>
          </cell>
          <cell r="C5913" t="str">
            <v>18030</v>
          </cell>
          <cell r="D5913">
            <v>1523000</v>
          </cell>
          <cell r="E5913">
            <v>0</v>
          </cell>
          <cell r="F5913">
            <v>0</v>
          </cell>
          <cell r="G5913">
            <v>75000</v>
          </cell>
          <cell r="H5913">
            <v>0</v>
          </cell>
          <cell r="I5913">
            <v>825000</v>
          </cell>
          <cell r="J5913">
            <v>2037000</v>
          </cell>
        </row>
        <row r="5914">
          <cell r="A5914" t="str">
            <v>P82285</v>
          </cell>
          <cell r="B5914" t="str">
            <v>MUHAMMAD ARIF DASRIL, A.Md.</v>
          </cell>
          <cell r="C5914" t="str">
            <v>18030</v>
          </cell>
          <cell r="D5914">
            <v>1377000</v>
          </cell>
          <cell r="E5914">
            <v>0</v>
          </cell>
          <cell r="F5914">
            <v>0</v>
          </cell>
          <cell r="G5914">
            <v>75000</v>
          </cell>
          <cell r="H5914">
            <v>0</v>
          </cell>
          <cell r="I5914">
            <v>583000</v>
          </cell>
          <cell r="J5914">
            <v>2263000</v>
          </cell>
        </row>
        <row r="5915">
          <cell r="A5915" t="str">
            <v>P82295</v>
          </cell>
          <cell r="B5915" t="str">
            <v>EDI SUGARA, A.Md.</v>
          </cell>
          <cell r="C5915" t="str">
            <v>18030</v>
          </cell>
          <cell r="D5915">
            <v>1377000</v>
          </cell>
          <cell r="E5915">
            <v>0</v>
          </cell>
          <cell r="F5915">
            <v>0</v>
          </cell>
          <cell r="G5915">
            <v>75000</v>
          </cell>
          <cell r="H5915">
            <v>0</v>
          </cell>
          <cell r="I5915">
            <v>825000</v>
          </cell>
          <cell r="J5915">
            <v>2263000</v>
          </cell>
        </row>
        <row r="5916">
          <cell r="A5916" t="str">
            <v>P82874</v>
          </cell>
          <cell r="B5916" t="str">
            <v>RIKI ROLANDO</v>
          </cell>
          <cell r="C5916" t="str">
            <v>18030</v>
          </cell>
          <cell r="D5916">
            <v>1164000</v>
          </cell>
          <cell r="E5916">
            <v>0</v>
          </cell>
          <cell r="F5916">
            <v>0</v>
          </cell>
          <cell r="G5916">
            <v>75000</v>
          </cell>
          <cell r="H5916">
            <v>0</v>
          </cell>
          <cell r="I5916">
            <v>550000</v>
          </cell>
          <cell r="J5916">
            <v>1837000</v>
          </cell>
        </row>
        <row r="5917">
          <cell r="A5917" t="str">
            <v>P83606</v>
          </cell>
          <cell r="B5917" t="str">
            <v>SYAFITHRA CHARLI</v>
          </cell>
          <cell r="C5917" t="str">
            <v>18030</v>
          </cell>
          <cell r="D5917">
            <v>946400</v>
          </cell>
          <cell r="E5917">
            <v>0</v>
          </cell>
          <cell r="F5917">
            <v>0</v>
          </cell>
          <cell r="G5917">
            <v>75000</v>
          </cell>
          <cell r="H5917">
            <v>0</v>
          </cell>
          <cell r="I5917">
            <v>0</v>
          </cell>
          <cell r="J5917">
            <v>1523200</v>
          </cell>
        </row>
        <row r="5918">
          <cell r="A5918" t="str">
            <v>P83609</v>
          </cell>
          <cell r="B5918" t="str">
            <v>MERY</v>
          </cell>
          <cell r="C5918" t="str">
            <v>18030</v>
          </cell>
          <cell r="D5918">
            <v>946400</v>
          </cell>
          <cell r="E5918">
            <v>0</v>
          </cell>
          <cell r="F5918">
            <v>0</v>
          </cell>
          <cell r="G5918">
            <v>75000</v>
          </cell>
          <cell r="H5918">
            <v>0</v>
          </cell>
          <cell r="I5918">
            <v>0</v>
          </cell>
          <cell r="J5918">
            <v>1523200</v>
          </cell>
        </row>
        <row r="5919">
          <cell r="A5919" t="str">
            <v>P83614</v>
          </cell>
          <cell r="B5919" t="str">
            <v>MARIATI</v>
          </cell>
          <cell r="C5919" t="str">
            <v>18030</v>
          </cell>
          <cell r="D5919">
            <v>946400</v>
          </cell>
          <cell r="E5919">
            <v>0</v>
          </cell>
          <cell r="F5919">
            <v>0</v>
          </cell>
          <cell r="G5919">
            <v>75000</v>
          </cell>
          <cell r="H5919">
            <v>0</v>
          </cell>
          <cell r="I5919">
            <v>0</v>
          </cell>
          <cell r="J5919">
            <v>1523200</v>
          </cell>
        </row>
        <row r="5920">
          <cell r="A5920" t="str">
            <v>P83620</v>
          </cell>
          <cell r="B5920" t="str">
            <v>DICKY AFRIZA PUTRA</v>
          </cell>
          <cell r="C5920" t="str">
            <v>18030</v>
          </cell>
          <cell r="D5920">
            <v>946400</v>
          </cell>
          <cell r="E5920">
            <v>0</v>
          </cell>
          <cell r="F5920">
            <v>0</v>
          </cell>
          <cell r="G5920">
            <v>75000</v>
          </cell>
          <cell r="H5920">
            <v>0</v>
          </cell>
          <cell r="I5920">
            <v>0</v>
          </cell>
          <cell r="J5920">
            <v>1523200</v>
          </cell>
        </row>
        <row r="5921">
          <cell r="A5921" t="str">
            <v>P83633</v>
          </cell>
          <cell r="B5921" t="str">
            <v>WINNY HEPPY DAYANA RISA</v>
          </cell>
          <cell r="C5921" t="str">
            <v>18030</v>
          </cell>
          <cell r="D5921">
            <v>946400</v>
          </cell>
          <cell r="E5921">
            <v>0</v>
          </cell>
          <cell r="F5921">
            <v>0</v>
          </cell>
          <cell r="G5921">
            <v>75000</v>
          </cell>
          <cell r="H5921">
            <v>0</v>
          </cell>
          <cell r="I5921">
            <v>0</v>
          </cell>
          <cell r="J5921">
            <v>1523200</v>
          </cell>
        </row>
        <row r="5922">
          <cell r="A5922" t="str">
            <v>Q00967</v>
          </cell>
          <cell r="B5922" t="str">
            <v>NYNNA FINTALIAJURI</v>
          </cell>
          <cell r="C5922" t="str">
            <v>18030</v>
          </cell>
          <cell r="D5922">
            <v>935000</v>
          </cell>
          <cell r="E5922">
            <v>0</v>
          </cell>
          <cell r="F5922">
            <v>0</v>
          </cell>
          <cell r="G5922">
            <v>75000</v>
          </cell>
          <cell r="H5922">
            <v>0</v>
          </cell>
          <cell r="I5922">
            <v>297000</v>
          </cell>
          <cell r="J5922">
            <v>1210000</v>
          </cell>
        </row>
        <row r="5923">
          <cell r="A5923" t="str">
            <v>Q00968</v>
          </cell>
          <cell r="B5923" t="str">
            <v>WELNA MANJASARI</v>
          </cell>
          <cell r="C5923" t="str">
            <v>18030</v>
          </cell>
          <cell r="D5923">
            <v>935000</v>
          </cell>
          <cell r="E5923">
            <v>0</v>
          </cell>
          <cell r="F5923">
            <v>0</v>
          </cell>
          <cell r="G5923">
            <v>75000</v>
          </cell>
          <cell r="H5923">
            <v>0</v>
          </cell>
          <cell r="I5923">
            <v>297000</v>
          </cell>
          <cell r="J5923">
            <v>1210000</v>
          </cell>
        </row>
        <row r="5924">
          <cell r="A5924" t="str">
            <v>Q00969</v>
          </cell>
          <cell r="B5924" t="str">
            <v>DHAHRANI LUBIS</v>
          </cell>
          <cell r="C5924" t="str">
            <v>18030</v>
          </cell>
          <cell r="D5924">
            <v>935000</v>
          </cell>
          <cell r="E5924">
            <v>0</v>
          </cell>
          <cell r="F5924">
            <v>0</v>
          </cell>
          <cell r="G5924">
            <v>75000</v>
          </cell>
          <cell r="H5924">
            <v>0</v>
          </cell>
          <cell r="I5924">
            <v>0</v>
          </cell>
          <cell r="J5924">
            <v>1210000</v>
          </cell>
        </row>
        <row r="5925">
          <cell r="A5925" t="str">
            <v>Q00970</v>
          </cell>
          <cell r="B5925" t="str">
            <v>WIWIET RULLYANI</v>
          </cell>
          <cell r="C5925" t="str">
            <v>18030</v>
          </cell>
          <cell r="D5925">
            <v>935000</v>
          </cell>
          <cell r="E5925">
            <v>0</v>
          </cell>
          <cell r="F5925">
            <v>0</v>
          </cell>
          <cell r="G5925">
            <v>75000</v>
          </cell>
          <cell r="H5925">
            <v>0</v>
          </cell>
          <cell r="I5925">
            <v>0</v>
          </cell>
          <cell r="J5925">
            <v>1210000</v>
          </cell>
        </row>
        <row r="5926">
          <cell r="A5926" t="str">
            <v>P51311</v>
          </cell>
          <cell r="B5926" t="str">
            <v>SYAHRIZAL</v>
          </cell>
          <cell r="C5926" t="str">
            <v>18040</v>
          </cell>
          <cell r="D5926">
            <v>2284000</v>
          </cell>
          <cell r="E5926">
            <v>228400</v>
          </cell>
          <cell r="F5926">
            <v>228400</v>
          </cell>
          <cell r="G5926">
            <v>300000</v>
          </cell>
          <cell r="H5926">
            <v>2100000</v>
          </cell>
          <cell r="I5926">
            <v>0</v>
          </cell>
          <cell r="J5926">
            <v>4175000</v>
          </cell>
        </row>
        <row r="5927">
          <cell r="A5927" t="str">
            <v>P78727</v>
          </cell>
          <cell r="B5927" t="str">
            <v>NASIRWAN</v>
          </cell>
          <cell r="C5927" t="str">
            <v>18040</v>
          </cell>
          <cell r="D5927">
            <v>1477000</v>
          </cell>
          <cell r="E5927">
            <v>147700</v>
          </cell>
          <cell r="F5927">
            <v>147700</v>
          </cell>
          <cell r="G5927">
            <v>300000</v>
          </cell>
          <cell r="H5927">
            <v>0</v>
          </cell>
          <cell r="I5927">
            <v>825000</v>
          </cell>
          <cell r="J5927">
            <v>1904000</v>
          </cell>
        </row>
        <row r="5928">
          <cell r="A5928" t="str">
            <v>P79083</v>
          </cell>
          <cell r="B5928" t="str">
            <v>NEWARTI</v>
          </cell>
          <cell r="C5928" t="str">
            <v>18040</v>
          </cell>
          <cell r="D5928">
            <v>1744000</v>
          </cell>
          <cell r="E5928">
            <v>174400</v>
          </cell>
          <cell r="F5928">
            <v>174400</v>
          </cell>
          <cell r="G5928">
            <v>300000</v>
          </cell>
          <cell r="H5928">
            <v>0</v>
          </cell>
          <cell r="I5928">
            <v>825000</v>
          </cell>
          <cell r="J5928">
            <v>2416000</v>
          </cell>
        </row>
        <row r="5929">
          <cell r="A5929" t="str">
            <v>P80923</v>
          </cell>
          <cell r="B5929" t="str">
            <v>RITA YULIZA</v>
          </cell>
          <cell r="C5929" t="str">
            <v>18040</v>
          </cell>
          <cell r="D5929">
            <v>1523000</v>
          </cell>
          <cell r="E5929">
            <v>152300</v>
          </cell>
          <cell r="F5929">
            <v>0</v>
          </cell>
          <cell r="G5929">
            <v>150000</v>
          </cell>
          <cell r="H5929">
            <v>0</v>
          </cell>
          <cell r="I5929">
            <v>550000</v>
          </cell>
          <cell r="J5929">
            <v>2037000</v>
          </cell>
        </row>
        <row r="5930">
          <cell r="A5930" t="str">
            <v>P81288</v>
          </cell>
          <cell r="B5930" t="str">
            <v>EFIRSON</v>
          </cell>
          <cell r="C5930" t="str">
            <v>18040</v>
          </cell>
          <cell r="D5930">
            <v>1207000</v>
          </cell>
          <cell r="E5930">
            <v>120700</v>
          </cell>
          <cell r="F5930">
            <v>0</v>
          </cell>
          <cell r="G5930">
            <v>150000</v>
          </cell>
          <cell r="H5930">
            <v>0</v>
          </cell>
          <cell r="I5930">
            <v>374000</v>
          </cell>
          <cell r="J5930">
            <v>1771000</v>
          </cell>
        </row>
        <row r="5931">
          <cell r="A5931" t="str">
            <v>P82101</v>
          </cell>
          <cell r="B5931" t="str">
            <v>MAKSUM, SE</v>
          </cell>
          <cell r="C5931" t="str">
            <v>18040</v>
          </cell>
          <cell r="D5931">
            <v>1164000</v>
          </cell>
          <cell r="E5931">
            <v>116400</v>
          </cell>
          <cell r="F5931">
            <v>58200</v>
          </cell>
          <cell r="G5931">
            <v>225000</v>
          </cell>
          <cell r="H5931">
            <v>0</v>
          </cell>
          <cell r="I5931">
            <v>0</v>
          </cell>
          <cell r="J5931">
            <v>1837000</v>
          </cell>
        </row>
        <row r="5932">
          <cell r="A5932" t="str">
            <v>P82291</v>
          </cell>
          <cell r="B5932" t="str">
            <v>FIRMANSYAH, SH.</v>
          </cell>
          <cell r="C5932" t="str">
            <v>18040</v>
          </cell>
          <cell r="D5932">
            <v>1377000</v>
          </cell>
          <cell r="E5932">
            <v>137700</v>
          </cell>
          <cell r="F5932">
            <v>68850</v>
          </cell>
          <cell r="G5932">
            <v>225000</v>
          </cell>
          <cell r="H5932">
            <v>0</v>
          </cell>
          <cell r="I5932">
            <v>825000</v>
          </cell>
          <cell r="J5932">
            <v>1904000</v>
          </cell>
        </row>
        <row r="5933">
          <cell r="A5933" t="str">
            <v>P82830</v>
          </cell>
          <cell r="B5933" t="str">
            <v>HADI WIBOWO, SE.</v>
          </cell>
          <cell r="C5933" t="str">
            <v>18040</v>
          </cell>
          <cell r="D5933">
            <v>1052000</v>
          </cell>
          <cell r="E5933">
            <v>105200</v>
          </cell>
          <cell r="F5933">
            <v>52600</v>
          </cell>
          <cell r="G5933">
            <v>225000</v>
          </cell>
          <cell r="H5933">
            <v>0</v>
          </cell>
          <cell r="I5933">
            <v>0</v>
          </cell>
          <cell r="J5933">
            <v>1771000</v>
          </cell>
        </row>
        <row r="5934">
          <cell r="A5934" t="str">
            <v>P83053</v>
          </cell>
          <cell r="B5934" t="str">
            <v>ASTRI RAHMAHDA SULAIMAN G</v>
          </cell>
          <cell r="C5934" t="str">
            <v>18040</v>
          </cell>
          <cell r="D5934">
            <v>1145000</v>
          </cell>
          <cell r="E5934">
            <v>0</v>
          </cell>
          <cell r="F5934">
            <v>0</v>
          </cell>
          <cell r="G5934">
            <v>75000</v>
          </cell>
          <cell r="H5934">
            <v>0</v>
          </cell>
          <cell r="I5934">
            <v>825000</v>
          </cell>
          <cell r="J5934">
            <v>1837000</v>
          </cell>
        </row>
        <row r="5935">
          <cell r="A5935" t="str">
            <v>P83612</v>
          </cell>
          <cell r="B5935" t="str">
            <v>SITI AISYAH</v>
          </cell>
          <cell r="C5935" t="str">
            <v>18040</v>
          </cell>
          <cell r="D5935">
            <v>946400</v>
          </cell>
          <cell r="E5935">
            <v>0</v>
          </cell>
          <cell r="F5935">
            <v>0</v>
          </cell>
          <cell r="G5935">
            <v>75000</v>
          </cell>
          <cell r="H5935">
            <v>0</v>
          </cell>
          <cell r="I5935">
            <v>0</v>
          </cell>
          <cell r="J5935">
            <v>1523200</v>
          </cell>
        </row>
        <row r="5936">
          <cell r="A5936" t="str">
            <v>P83618</v>
          </cell>
          <cell r="B5936" t="str">
            <v>CHRISNA MAHARANI SINURAYA</v>
          </cell>
          <cell r="C5936" t="str">
            <v>18040</v>
          </cell>
          <cell r="D5936">
            <v>946400</v>
          </cell>
          <cell r="E5936">
            <v>0</v>
          </cell>
          <cell r="F5936">
            <v>0</v>
          </cell>
          <cell r="G5936">
            <v>75000</v>
          </cell>
          <cell r="H5936">
            <v>0</v>
          </cell>
          <cell r="I5936">
            <v>0</v>
          </cell>
          <cell r="J5936">
            <v>1523200</v>
          </cell>
        </row>
        <row r="5937">
          <cell r="A5937" t="str">
            <v>P83621</v>
          </cell>
          <cell r="B5937" t="str">
            <v>RAHMAT TANJUNG</v>
          </cell>
          <cell r="C5937" t="str">
            <v>18040</v>
          </cell>
          <cell r="D5937">
            <v>946400</v>
          </cell>
          <cell r="E5937">
            <v>0</v>
          </cell>
          <cell r="F5937">
            <v>0</v>
          </cell>
          <cell r="G5937">
            <v>75000</v>
          </cell>
          <cell r="H5937">
            <v>0</v>
          </cell>
          <cell r="I5937">
            <v>0</v>
          </cell>
          <cell r="J5937">
            <v>1523200</v>
          </cell>
        </row>
        <row r="5938">
          <cell r="A5938" t="str">
            <v>P83622</v>
          </cell>
          <cell r="B5938" t="str">
            <v>YURIKE ERSUSANTI</v>
          </cell>
          <cell r="C5938" t="str">
            <v>18040</v>
          </cell>
          <cell r="D5938">
            <v>946400</v>
          </cell>
          <cell r="E5938">
            <v>0</v>
          </cell>
          <cell r="F5938">
            <v>0</v>
          </cell>
          <cell r="G5938">
            <v>75000</v>
          </cell>
          <cell r="H5938">
            <v>0</v>
          </cell>
          <cell r="I5938">
            <v>0</v>
          </cell>
          <cell r="J5938">
            <v>1523200</v>
          </cell>
        </row>
        <row r="5939">
          <cell r="A5939" t="str">
            <v>P83624</v>
          </cell>
          <cell r="B5939" t="str">
            <v>EKA AZNAS</v>
          </cell>
          <cell r="C5939" t="str">
            <v>18040</v>
          </cell>
          <cell r="D5939">
            <v>946400</v>
          </cell>
          <cell r="E5939">
            <v>0</v>
          </cell>
          <cell r="F5939">
            <v>0</v>
          </cell>
          <cell r="G5939">
            <v>75000</v>
          </cell>
          <cell r="H5939">
            <v>0</v>
          </cell>
          <cell r="I5939">
            <v>0</v>
          </cell>
          <cell r="J5939">
            <v>1523200</v>
          </cell>
        </row>
        <row r="5940">
          <cell r="A5940" t="str">
            <v>P83627</v>
          </cell>
          <cell r="B5940" t="str">
            <v>INNEKE KESUMAWARDANI</v>
          </cell>
          <cell r="C5940" t="str">
            <v>18040</v>
          </cell>
          <cell r="D5940">
            <v>946400</v>
          </cell>
          <cell r="E5940">
            <v>0</v>
          </cell>
          <cell r="F5940">
            <v>0</v>
          </cell>
          <cell r="G5940">
            <v>75000</v>
          </cell>
          <cell r="H5940">
            <v>0</v>
          </cell>
          <cell r="I5940">
            <v>0</v>
          </cell>
          <cell r="J5940">
            <v>1523200</v>
          </cell>
        </row>
        <row r="5941">
          <cell r="A5941" t="str">
            <v>P83677</v>
          </cell>
          <cell r="B5941" t="str">
            <v>TOMY</v>
          </cell>
          <cell r="C5941" t="str">
            <v>18040</v>
          </cell>
          <cell r="D5941">
            <v>946400</v>
          </cell>
          <cell r="E5941">
            <v>0</v>
          </cell>
          <cell r="F5941">
            <v>0</v>
          </cell>
          <cell r="G5941">
            <v>75000</v>
          </cell>
          <cell r="H5941">
            <v>0</v>
          </cell>
          <cell r="I5941">
            <v>0</v>
          </cell>
          <cell r="J5941">
            <v>1523200</v>
          </cell>
        </row>
        <row r="5942">
          <cell r="A5942" t="str">
            <v>P83698</v>
          </cell>
          <cell r="B5942" t="str">
            <v>IRFAN SATRIA</v>
          </cell>
          <cell r="C5942" t="str">
            <v>18040</v>
          </cell>
          <cell r="D5942">
            <v>946400</v>
          </cell>
          <cell r="E5942">
            <v>0</v>
          </cell>
          <cell r="F5942">
            <v>0</v>
          </cell>
          <cell r="G5942">
            <v>75000</v>
          </cell>
          <cell r="H5942">
            <v>0</v>
          </cell>
          <cell r="I5942">
            <v>374000</v>
          </cell>
          <cell r="J5942">
            <v>1523200</v>
          </cell>
        </row>
        <row r="5943">
          <cell r="A5943" t="str">
            <v>Q00957</v>
          </cell>
          <cell r="B5943" t="str">
            <v>DIAH AMALIA SUJIPRIHASTI</v>
          </cell>
          <cell r="C5943" t="str">
            <v>18040</v>
          </cell>
          <cell r="D5943">
            <v>935000</v>
          </cell>
          <cell r="E5943">
            <v>0</v>
          </cell>
          <cell r="F5943">
            <v>0</v>
          </cell>
          <cell r="G5943">
            <v>75000</v>
          </cell>
          <cell r="H5943">
            <v>0</v>
          </cell>
          <cell r="I5943">
            <v>297000</v>
          </cell>
          <cell r="J5943">
            <v>1210000</v>
          </cell>
        </row>
        <row r="5944">
          <cell r="A5944" t="str">
            <v>Q00958</v>
          </cell>
          <cell r="B5944" t="str">
            <v>HELCAMITA</v>
          </cell>
          <cell r="C5944" t="str">
            <v>18040</v>
          </cell>
          <cell r="D5944">
            <v>935000</v>
          </cell>
          <cell r="E5944">
            <v>0</v>
          </cell>
          <cell r="F5944">
            <v>0</v>
          </cell>
          <cell r="G5944">
            <v>75000</v>
          </cell>
          <cell r="H5944">
            <v>0</v>
          </cell>
          <cell r="I5944">
            <v>297000</v>
          </cell>
          <cell r="J5944">
            <v>1210000</v>
          </cell>
        </row>
        <row r="5945">
          <cell r="A5945" t="str">
            <v>Q00959</v>
          </cell>
          <cell r="B5945" t="str">
            <v>IRMA OCTAFIANI</v>
          </cell>
          <cell r="C5945" t="str">
            <v>18040</v>
          </cell>
          <cell r="D5945">
            <v>935000</v>
          </cell>
          <cell r="E5945">
            <v>0</v>
          </cell>
          <cell r="F5945">
            <v>0</v>
          </cell>
          <cell r="G5945">
            <v>75000</v>
          </cell>
          <cell r="H5945">
            <v>0</v>
          </cell>
          <cell r="I5945">
            <v>297000</v>
          </cell>
          <cell r="J5945">
            <v>1210000</v>
          </cell>
        </row>
        <row r="5946">
          <cell r="A5946" t="str">
            <v>P78725</v>
          </cell>
          <cell r="B5946" t="str">
            <v>SYAMSUAR</v>
          </cell>
          <cell r="C5946" t="str">
            <v>18050</v>
          </cell>
          <cell r="D5946">
            <v>1427000</v>
          </cell>
          <cell r="E5946">
            <v>142700</v>
          </cell>
          <cell r="F5946">
            <v>142700</v>
          </cell>
          <cell r="G5946">
            <v>300000</v>
          </cell>
          <cell r="H5946">
            <v>0</v>
          </cell>
          <cell r="I5946">
            <v>352000</v>
          </cell>
          <cell r="J5946">
            <v>1809000</v>
          </cell>
        </row>
        <row r="5947">
          <cell r="A5947" t="str">
            <v>P79082</v>
          </cell>
          <cell r="B5947" t="str">
            <v>WINDRA YESOVA, SE</v>
          </cell>
          <cell r="C5947" t="str">
            <v>18050</v>
          </cell>
          <cell r="D5947">
            <v>1861000</v>
          </cell>
          <cell r="E5947">
            <v>186100</v>
          </cell>
          <cell r="F5947">
            <v>0</v>
          </cell>
          <cell r="G5947">
            <v>150000</v>
          </cell>
          <cell r="H5947">
            <v>1500000</v>
          </cell>
          <cell r="I5947">
            <v>0</v>
          </cell>
          <cell r="J5947">
            <v>3335000</v>
          </cell>
        </row>
        <row r="5948">
          <cell r="A5948" t="str">
            <v>P79091</v>
          </cell>
          <cell r="B5948" t="str">
            <v>MUTHIA DHARMA</v>
          </cell>
          <cell r="C5948" t="str">
            <v>18050</v>
          </cell>
          <cell r="D5948">
            <v>1744000</v>
          </cell>
          <cell r="E5948">
            <v>0</v>
          </cell>
          <cell r="F5948">
            <v>0</v>
          </cell>
          <cell r="G5948">
            <v>75000</v>
          </cell>
          <cell r="H5948">
            <v>0</v>
          </cell>
          <cell r="I5948">
            <v>825000</v>
          </cell>
          <cell r="J5948">
            <v>2295000</v>
          </cell>
        </row>
        <row r="5949">
          <cell r="A5949" t="str">
            <v>P79308</v>
          </cell>
          <cell r="B5949" t="str">
            <v>ENDRO WINARNO</v>
          </cell>
          <cell r="C5949" t="str">
            <v>18050</v>
          </cell>
          <cell r="D5949">
            <v>1806000</v>
          </cell>
          <cell r="E5949">
            <v>180600</v>
          </cell>
          <cell r="F5949">
            <v>90300</v>
          </cell>
          <cell r="G5949">
            <v>225000</v>
          </cell>
          <cell r="H5949">
            <v>0</v>
          </cell>
          <cell r="I5949">
            <v>0</v>
          </cell>
          <cell r="J5949">
            <v>1999000</v>
          </cell>
        </row>
        <row r="5950">
          <cell r="A5950" t="str">
            <v>P79349</v>
          </cell>
          <cell r="B5950" t="str">
            <v>RONALDI</v>
          </cell>
          <cell r="C5950" t="str">
            <v>18050</v>
          </cell>
          <cell r="D5950">
            <v>1806000</v>
          </cell>
          <cell r="E5950">
            <v>180600</v>
          </cell>
          <cell r="F5950">
            <v>90300</v>
          </cell>
          <cell r="G5950">
            <v>225000</v>
          </cell>
          <cell r="H5950">
            <v>1500000</v>
          </cell>
          <cell r="I5950">
            <v>0</v>
          </cell>
          <cell r="J5950">
            <v>2760000</v>
          </cell>
        </row>
        <row r="5951">
          <cell r="A5951" t="str">
            <v>P80869</v>
          </cell>
          <cell r="B5951" t="str">
            <v>FELIJSIA PESTAULI, S.E.</v>
          </cell>
          <cell r="C5951" t="str">
            <v>18050</v>
          </cell>
          <cell r="D5951">
            <v>1738000</v>
          </cell>
          <cell r="E5951">
            <v>173800</v>
          </cell>
          <cell r="F5951">
            <v>0</v>
          </cell>
          <cell r="G5951">
            <v>150000</v>
          </cell>
          <cell r="H5951">
            <v>0</v>
          </cell>
          <cell r="I5951">
            <v>825000</v>
          </cell>
          <cell r="J5951">
            <v>2126000</v>
          </cell>
        </row>
        <row r="5952">
          <cell r="A5952" t="str">
            <v>P80918</v>
          </cell>
          <cell r="B5952" t="str">
            <v>AKMAL, SE</v>
          </cell>
          <cell r="C5952" t="str">
            <v>18050</v>
          </cell>
          <cell r="D5952">
            <v>1738000</v>
          </cell>
          <cell r="E5952">
            <v>173800</v>
          </cell>
          <cell r="F5952">
            <v>86900</v>
          </cell>
          <cell r="G5952">
            <v>225000</v>
          </cell>
          <cell r="H5952">
            <v>0</v>
          </cell>
          <cell r="I5952">
            <v>825000</v>
          </cell>
          <cell r="J5952">
            <v>2126000</v>
          </cell>
        </row>
        <row r="5953">
          <cell r="A5953" t="str">
            <v>P81293</v>
          </cell>
          <cell r="B5953" t="str">
            <v>AGUSTINUS</v>
          </cell>
          <cell r="C5953" t="str">
            <v>18050</v>
          </cell>
          <cell r="D5953">
            <v>1207000</v>
          </cell>
          <cell r="E5953">
            <v>120700</v>
          </cell>
          <cell r="F5953">
            <v>60350</v>
          </cell>
          <cell r="G5953">
            <v>225000</v>
          </cell>
          <cell r="H5953">
            <v>0</v>
          </cell>
          <cell r="I5953">
            <v>495000</v>
          </cell>
          <cell r="J5953">
            <v>1683000</v>
          </cell>
        </row>
        <row r="5954">
          <cell r="A5954" t="str">
            <v>P82282</v>
          </cell>
          <cell r="B5954" t="str">
            <v>RIRI SYAFITRI ERSON, S.Sos.</v>
          </cell>
          <cell r="C5954" t="str">
            <v>18050</v>
          </cell>
          <cell r="D5954">
            <v>1377000</v>
          </cell>
          <cell r="E5954">
            <v>0</v>
          </cell>
          <cell r="F5954">
            <v>0</v>
          </cell>
          <cell r="G5954">
            <v>75000</v>
          </cell>
          <cell r="H5954">
            <v>0</v>
          </cell>
          <cell r="I5954">
            <v>825000</v>
          </cell>
          <cell r="J5954">
            <v>2149000</v>
          </cell>
        </row>
        <row r="5955">
          <cell r="A5955" t="str">
            <v>P82349</v>
          </cell>
          <cell r="B5955" t="str">
            <v>ADI ANGGARA</v>
          </cell>
          <cell r="C5955" t="str">
            <v>18050</v>
          </cell>
          <cell r="D5955">
            <v>1204000</v>
          </cell>
          <cell r="E5955">
            <v>0</v>
          </cell>
          <cell r="F5955">
            <v>0</v>
          </cell>
          <cell r="G5955">
            <v>75000</v>
          </cell>
          <cell r="H5955">
            <v>0</v>
          </cell>
          <cell r="I5955">
            <v>825000</v>
          </cell>
          <cell r="J5955">
            <v>1746000</v>
          </cell>
        </row>
        <row r="5956">
          <cell r="A5956" t="str">
            <v>P82654</v>
          </cell>
          <cell r="B5956" t="str">
            <v>EDY SURYANTO</v>
          </cell>
          <cell r="C5956" t="str">
            <v>18050</v>
          </cell>
          <cell r="D5956">
            <v>1052000</v>
          </cell>
          <cell r="E5956">
            <v>105200</v>
          </cell>
          <cell r="F5956">
            <v>105200</v>
          </cell>
          <cell r="G5956">
            <v>300000</v>
          </cell>
          <cell r="H5956">
            <v>0</v>
          </cell>
          <cell r="I5956">
            <v>0</v>
          </cell>
          <cell r="J5956">
            <v>1683000</v>
          </cell>
        </row>
        <row r="5957">
          <cell r="A5957" t="str">
            <v>P82693</v>
          </cell>
          <cell r="B5957" t="str">
            <v>RUDI ISWANTO, SKOM</v>
          </cell>
          <cell r="C5957" t="str">
            <v>18050</v>
          </cell>
          <cell r="D5957">
            <v>1052000</v>
          </cell>
          <cell r="E5957">
            <v>105200</v>
          </cell>
          <cell r="F5957">
            <v>52600</v>
          </cell>
          <cell r="G5957">
            <v>225000</v>
          </cell>
          <cell r="H5957">
            <v>0</v>
          </cell>
          <cell r="I5957">
            <v>825000</v>
          </cell>
          <cell r="J5957">
            <v>1683000</v>
          </cell>
        </row>
        <row r="5958">
          <cell r="A5958" t="str">
            <v>P82697</v>
          </cell>
          <cell r="B5958" t="str">
            <v>SAHRIL RAKHMAN, A.Md</v>
          </cell>
          <cell r="C5958" t="str">
            <v>18050</v>
          </cell>
          <cell r="D5958">
            <v>1052000</v>
          </cell>
          <cell r="E5958">
            <v>0</v>
          </cell>
          <cell r="F5958">
            <v>0</v>
          </cell>
          <cell r="G5958">
            <v>75000</v>
          </cell>
          <cell r="H5958">
            <v>0</v>
          </cell>
          <cell r="I5958">
            <v>0</v>
          </cell>
          <cell r="J5958">
            <v>1683000</v>
          </cell>
        </row>
        <row r="5959">
          <cell r="A5959" t="str">
            <v>P83085</v>
          </cell>
          <cell r="B5959" t="str">
            <v>TIARA ANDARINI</v>
          </cell>
          <cell r="C5959" t="str">
            <v>18050</v>
          </cell>
          <cell r="D5959">
            <v>1145000</v>
          </cell>
          <cell r="E5959">
            <v>0</v>
          </cell>
          <cell r="F5959">
            <v>0</v>
          </cell>
          <cell r="G5959">
            <v>75000</v>
          </cell>
          <cell r="H5959">
            <v>0</v>
          </cell>
          <cell r="I5959">
            <v>495000</v>
          </cell>
          <cell r="J5959">
            <v>1746000</v>
          </cell>
        </row>
        <row r="5960">
          <cell r="A5960" t="str">
            <v>P83611</v>
          </cell>
          <cell r="B5960" t="str">
            <v>RAHMI FADILLAH</v>
          </cell>
          <cell r="C5960" t="str">
            <v>18050</v>
          </cell>
          <cell r="D5960">
            <v>946400</v>
          </cell>
          <cell r="E5960">
            <v>0</v>
          </cell>
          <cell r="F5960">
            <v>0</v>
          </cell>
          <cell r="G5960">
            <v>75000</v>
          </cell>
          <cell r="H5960">
            <v>0</v>
          </cell>
          <cell r="I5960">
            <v>0</v>
          </cell>
          <cell r="J5960">
            <v>1447200</v>
          </cell>
        </row>
        <row r="5961">
          <cell r="A5961" t="str">
            <v>P83637</v>
          </cell>
          <cell r="B5961" t="str">
            <v>WENNI AFRIYANA SIREGAR</v>
          </cell>
          <cell r="C5961" t="str">
            <v>18050</v>
          </cell>
          <cell r="D5961">
            <v>946400</v>
          </cell>
          <cell r="E5961">
            <v>0</v>
          </cell>
          <cell r="F5961">
            <v>0</v>
          </cell>
          <cell r="G5961">
            <v>75000</v>
          </cell>
          <cell r="H5961">
            <v>0</v>
          </cell>
          <cell r="I5961">
            <v>0</v>
          </cell>
          <cell r="J5961">
            <v>1447200</v>
          </cell>
        </row>
        <row r="5962">
          <cell r="A5962" t="str">
            <v>P83642</v>
          </cell>
          <cell r="B5962" t="str">
            <v>GUSNA MARYANTI</v>
          </cell>
          <cell r="C5962" t="str">
            <v>18050</v>
          </cell>
          <cell r="D5962">
            <v>946400</v>
          </cell>
          <cell r="E5962">
            <v>0</v>
          </cell>
          <cell r="F5962">
            <v>0</v>
          </cell>
          <cell r="G5962">
            <v>75000</v>
          </cell>
          <cell r="H5962">
            <v>0</v>
          </cell>
          <cell r="I5962">
            <v>0</v>
          </cell>
          <cell r="J5962">
            <v>1447200</v>
          </cell>
        </row>
        <row r="5963">
          <cell r="A5963" t="str">
            <v>P83646</v>
          </cell>
          <cell r="B5963" t="str">
            <v>NUNUNG PUSPITASARI</v>
          </cell>
          <cell r="C5963" t="str">
            <v>18050</v>
          </cell>
          <cell r="D5963">
            <v>946400</v>
          </cell>
          <cell r="E5963">
            <v>0</v>
          </cell>
          <cell r="F5963">
            <v>0</v>
          </cell>
          <cell r="G5963">
            <v>75000</v>
          </cell>
          <cell r="H5963">
            <v>0</v>
          </cell>
          <cell r="I5963">
            <v>0</v>
          </cell>
          <cell r="J5963">
            <v>1447200</v>
          </cell>
        </row>
        <row r="5964">
          <cell r="A5964" t="str">
            <v>P83660</v>
          </cell>
          <cell r="B5964" t="str">
            <v>TONY SILAEN</v>
          </cell>
          <cell r="C5964" t="str">
            <v>18050</v>
          </cell>
          <cell r="D5964">
            <v>946400</v>
          </cell>
          <cell r="E5964">
            <v>0</v>
          </cell>
          <cell r="F5964">
            <v>0</v>
          </cell>
          <cell r="G5964">
            <v>75000</v>
          </cell>
          <cell r="H5964">
            <v>0</v>
          </cell>
          <cell r="I5964">
            <v>0</v>
          </cell>
          <cell r="J5964">
            <v>1447200</v>
          </cell>
        </row>
        <row r="5965">
          <cell r="A5965" t="str">
            <v>P83666</v>
          </cell>
          <cell r="B5965" t="str">
            <v>YUDHA BESTARI</v>
          </cell>
          <cell r="C5965" t="str">
            <v>18050</v>
          </cell>
          <cell r="D5965">
            <v>946400</v>
          </cell>
          <cell r="E5965">
            <v>0</v>
          </cell>
          <cell r="F5965">
            <v>0</v>
          </cell>
          <cell r="G5965">
            <v>75000</v>
          </cell>
          <cell r="H5965">
            <v>0</v>
          </cell>
          <cell r="I5965">
            <v>0</v>
          </cell>
          <cell r="J5965">
            <v>1447200</v>
          </cell>
        </row>
        <row r="5966">
          <cell r="A5966" t="str">
            <v>P83682</v>
          </cell>
          <cell r="B5966" t="str">
            <v>EVIDESRIANA</v>
          </cell>
          <cell r="C5966" t="str">
            <v>18050</v>
          </cell>
          <cell r="D5966">
            <v>946400</v>
          </cell>
          <cell r="E5966">
            <v>0</v>
          </cell>
          <cell r="F5966">
            <v>0</v>
          </cell>
          <cell r="G5966">
            <v>75000</v>
          </cell>
          <cell r="H5966">
            <v>0</v>
          </cell>
          <cell r="I5966">
            <v>352000</v>
          </cell>
          <cell r="J5966">
            <v>1447200</v>
          </cell>
        </row>
        <row r="5967">
          <cell r="A5967" t="str">
            <v>P83684</v>
          </cell>
          <cell r="B5967" t="str">
            <v>ASMAR HAFIZH</v>
          </cell>
          <cell r="C5967" t="str">
            <v>18050</v>
          </cell>
          <cell r="D5967">
            <v>946400</v>
          </cell>
          <cell r="E5967">
            <v>0</v>
          </cell>
          <cell r="F5967">
            <v>0</v>
          </cell>
          <cell r="G5967">
            <v>75000</v>
          </cell>
          <cell r="H5967">
            <v>0</v>
          </cell>
          <cell r="I5967">
            <v>0</v>
          </cell>
          <cell r="J5967">
            <v>1447200</v>
          </cell>
        </row>
        <row r="5968">
          <cell r="A5968" t="str">
            <v>P83685</v>
          </cell>
          <cell r="B5968" t="str">
            <v>DIAN APRILIA SARI</v>
          </cell>
          <cell r="C5968" t="str">
            <v>18050</v>
          </cell>
          <cell r="D5968">
            <v>946400</v>
          </cell>
          <cell r="E5968">
            <v>0</v>
          </cell>
          <cell r="F5968">
            <v>0</v>
          </cell>
          <cell r="G5968">
            <v>75000</v>
          </cell>
          <cell r="H5968">
            <v>0</v>
          </cell>
          <cell r="I5968">
            <v>0</v>
          </cell>
          <cell r="J5968">
            <v>1447200</v>
          </cell>
        </row>
        <row r="5969">
          <cell r="A5969" t="str">
            <v>P83692</v>
          </cell>
          <cell r="B5969" t="str">
            <v>DODY RAKHMAT FEBRIZAL</v>
          </cell>
          <cell r="C5969" t="str">
            <v>18050</v>
          </cell>
          <cell r="D5969">
            <v>946400</v>
          </cell>
          <cell r="E5969">
            <v>0</v>
          </cell>
          <cell r="F5969">
            <v>0</v>
          </cell>
          <cell r="G5969">
            <v>75000</v>
          </cell>
          <cell r="H5969">
            <v>0</v>
          </cell>
          <cell r="I5969">
            <v>0</v>
          </cell>
          <cell r="J5969">
            <v>1447200</v>
          </cell>
        </row>
        <row r="5970">
          <cell r="A5970" t="str">
            <v>P83693</v>
          </cell>
          <cell r="B5970" t="str">
            <v>HENDRAWAN EKO SAPUTRO</v>
          </cell>
          <cell r="C5970" t="str">
            <v>18050</v>
          </cell>
          <cell r="D5970">
            <v>946400</v>
          </cell>
          <cell r="E5970">
            <v>0</v>
          </cell>
          <cell r="F5970">
            <v>0</v>
          </cell>
          <cell r="G5970">
            <v>75000</v>
          </cell>
          <cell r="H5970">
            <v>0</v>
          </cell>
          <cell r="I5970">
            <v>0</v>
          </cell>
          <cell r="J5970">
            <v>1447200</v>
          </cell>
        </row>
        <row r="5971">
          <cell r="A5971" t="str">
            <v>Q00961</v>
          </cell>
          <cell r="B5971" t="str">
            <v>DWI SURYANI</v>
          </cell>
          <cell r="C5971" t="str">
            <v>18050</v>
          </cell>
          <cell r="D5971">
            <v>935000</v>
          </cell>
          <cell r="E5971">
            <v>0</v>
          </cell>
          <cell r="F5971">
            <v>0</v>
          </cell>
          <cell r="G5971">
            <v>75000</v>
          </cell>
          <cell r="H5971">
            <v>0</v>
          </cell>
          <cell r="I5971">
            <v>297000</v>
          </cell>
          <cell r="J5971">
            <v>1150000</v>
          </cell>
        </row>
        <row r="5972">
          <cell r="A5972" t="str">
            <v>Q00962</v>
          </cell>
          <cell r="B5972" t="str">
            <v>MERYKA S</v>
          </cell>
          <cell r="C5972" t="str">
            <v>18050</v>
          </cell>
          <cell r="D5972">
            <v>935000</v>
          </cell>
          <cell r="E5972">
            <v>0</v>
          </cell>
          <cell r="F5972">
            <v>0</v>
          </cell>
          <cell r="G5972">
            <v>75000</v>
          </cell>
          <cell r="H5972">
            <v>0</v>
          </cell>
          <cell r="I5972">
            <v>297000</v>
          </cell>
          <cell r="J5972">
            <v>1150000</v>
          </cell>
        </row>
        <row r="5973">
          <cell r="A5973" t="str">
            <v>Q00963</v>
          </cell>
          <cell r="B5973" t="str">
            <v>TITI SARTIKA</v>
          </cell>
          <cell r="C5973" t="str">
            <v>18050</v>
          </cell>
          <cell r="D5973">
            <v>935000</v>
          </cell>
          <cell r="E5973">
            <v>0</v>
          </cell>
          <cell r="F5973">
            <v>0</v>
          </cell>
          <cell r="G5973">
            <v>75000</v>
          </cell>
          <cell r="H5973">
            <v>0</v>
          </cell>
          <cell r="I5973">
            <v>0</v>
          </cell>
          <cell r="J5973">
            <v>1150000</v>
          </cell>
        </row>
        <row r="5974">
          <cell r="A5974" t="str">
            <v>Q00964</v>
          </cell>
          <cell r="B5974" t="str">
            <v>RIA INDRIANI</v>
          </cell>
          <cell r="C5974" t="str">
            <v>18050</v>
          </cell>
          <cell r="D5974">
            <v>935000</v>
          </cell>
          <cell r="E5974">
            <v>0</v>
          </cell>
          <cell r="F5974">
            <v>0</v>
          </cell>
          <cell r="G5974">
            <v>75000</v>
          </cell>
          <cell r="H5974">
            <v>0</v>
          </cell>
          <cell r="I5974">
            <v>297000</v>
          </cell>
          <cell r="J5974">
            <v>1150000</v>
          </cell>
        </row>
        <row r="5975">
          <cell r="A5975" t="str">
            <v>Q00982</v>
          </cell>
          <cell r="B5975" t="str">
            <v>NURA KADIRAWATI</v>
          </cell>
          <cell r="C5975" t="str">
            <v>18050</v>
          </cell>
          <cell r="D5975">
            <v>935000</v>
          </cell>
          <cell r="E5975">
            <v>0</v>
          </cell>
          <cell r="F5975">
            <v>0</v>
          </cell>
          <cell r="G5975">
            <v>75000</v>
          </cell>
          <cell r="H5975">
            <v>0</v>
          </cell>
          <cell r="I5975">
            <v>297000</v>
          </cell>
          <cell r="J5975">
            <v>1150000</v>
          </cell>
        </row>
        <row r="5976">
          <cell r="A5976" t="str">
            <v>Q00983</v>
          </cell>
          <cell r="B5976" t="str">
            <v>MERYI ASVICKA</v>
          </cell>
          <cell r="C5976" t="str">
            <v>18050</v>
          </cell>
          <cell r="D5976">
            <v>935000</v>
          </cell>
          <cell r="E5976">
            <v>0</v>
          </cell>
          <cell r="F5976">
            <v>0</v>
          </cell>
          <cell r="G5976">
            <v>75000</v>
          </cell>
          <cell r="H5976">
            <v>0</v>
          </cell>
          <cell r="I5976">
            <v>297000</v>
          </cell>
          <cell r="J5976">
            <v>1150000</v>
          </cell>
        </row>
        <row r="5977">
          <cell r="A5977" t="str">
            <v>Q00994</v>
          </cell>
          <cell r="B5977" t="str">
            <v>SEPTIANA</v>
          </cell>
          <cell r="C5977" t="str">
            <v>18050</v>
          </cell>
          <cell r="D5977">
            <v>935000</v>
          </cell>
          <cell r="E5977">
            <v>0</v>
          </cell>
          <cell r="F5977">
            <v>0</v>
          </cell>
          <cell r="G5977">
            <v>75000</v>
          </cell>
          <cell r="H5977">
            <v>0</v>
          </cell>
          <cell r="I5977">
            <v>297000</v>
          </cell>
          <cell r="J5977">
            <v>1150000</v>
          </cell>
        </row>
        <row r="5978">
          <cell r="A5978" t="str">
            <v>P55328</v>
          </cell>
          <cell r="B5978" t="str">
            <v>ASMURI</v>
          </cell>
          <cell r="C5978" t="str">
            <v>18060</v>
          </cell>
          <cell r="D5978">
            <v>1938000</v>
          </cell>
          <cell r="E5978">
            <v>193800</v>
          </cell>
          <cell r="F5978">
            <v>290700</v>
          </cell>
          <cell r="G5978">
            <v>375000</v>
          </cell>
          <cell r="H5978">
            <v>0</v>
          </cell>
          <cell r="I5978">
            <v>330000</v>
          </cell>
          <cell r="J5978">
            <v>2037000</v>
          </cell>
        </row>
        <row r="5979">
          <cell r="A5979" t="str">
            <v>P69003</v>
          </cell>
          <cell r="B5979" t="str">
            <v>GIMAN</v>
          </cell>
          <cell r="C5979" t="str">
            <v>18060</v>
          </cell>
          <cell r="D5979">
            <v>1809000</v>
          </cell>
          <cell r="E5979">
            <v>180900</v>
          </cell>
          <cell r="F5979">
            <v>271350</v>
          </cell>
          <cell r="G5979">
            <v>375000</v>
          </cell>
          <cell r="H5979">
            <v>0</v>
          </cell>
          <cell r="I5979">
            <v>0</v>
          </cell>
          <cell r="J5979">
            <v>2037000</v>
          </cell>
        </row>
        <row r="5980">
          <cell r="A5980" t="str">
            <v>P77354</v>
          </cell>
          <cell r="B5980" t="str">
            <v>ERI</v>
          </cell>
          <cell r="C5980" t="str">
            <v>18060</v>
          </cell>
          <cell r="D5980">
            <v>1865000</v>
          </cell>
          <cell r="E5980">
            <v>186500</v>
          </cell>
          <cell r="F5980">
            <v>186500</v>
          </cell>
          <cell r="G5980">
            <v>300000</v>
          </cell>
          <cell r="H5980">
            <v>1500000</v>
          </cell>
          <cell r="I5980">
            <v>0</v>
          </cell>
          <cell r="J5980">
            <v>3146000</v>
          </cell>
        </row>
        <row r="5981">
          <cell r="A5981" t="str">
            <v>P81595</v>
          </cell>
          <cell r="B5981" t="str">
            <v>JONI HERMANTO</v>
          </cell>
          <cell r="C5981" t="str">
            <v>18060</v>
          </cell>
          <cell r="D5981">
            <v>1246000</v>
          </cell>
          <cell r="E5981">
            <v>124600</v>
          </cell>
          <cell r="F5981">
            <v>124600</v>
          </cell>
          <cell r="G5981">
            <v>300000</v>
          </cell>
          <cell r="H5981">
            <v>0</v>
          </cell>
          <cell r="I5981">
            <v>0</v>
          </cell>
          <cell r="J5981">
            <v>1837000</v>
          </cell>
        </row>
        <row r="5982">
          <cell r="A5982" t="str">
            <v>P82293</v>
          </cell>
          <cell r="B5982" t="str">
            <v>SYAID DEDY SYAHPUTRA, SE.</v>
          </cell>
          <cell r="C5982" t="str">
            <v>18060</v>
          </cell>
          <cell r="D5982">
            <v>1377000</v>
          </cell>
          <cell r="E5982">
            <v>0</v>
          </cell>
          <cell r="F5982">
            <v>0</v>
          </cell>
          <cell r="G5982">
            <v>75000</v>
          </cell>
          <cell r="H5982">
            <v>0</v>
          </cell>
          <cell r="I5982">
            <v>825000</v>
          </cell>
          <cell r="J5982">
            <v>2263000</v>
          </cell>
        </row>
        <row r="5983">
          <cell r="A5983" t="str">
            <v>P82871</v>
          </cell>
          <cell r="B5983" t="str">
            <v>FIRNA SETYANINGRUM</v>
          </cell>
          <cell r="C5983" t="str">
            <v>18060</v>
          </cell>
          <cell r="D5983">
            <v>1164000</v>
          </cell>
          <cell r="E5983">
            <v>0</v>
          </cell>
          <cell r="F5983">
            <v>0</v>
          </cell>
          <cell r="G5983">
            <v>75000</v>
          </cell>
          <cell r="H5983">
            <v>0</v>
          </cell>
          <cell r="I5983">
            <v>495000</v>
          </cell>
          <cell r="J5983">
            <v>1837000</v>
          </cell>
        </row>
        <row r="5984">
          <cell r="A5984" t="str">
            <v>P83658</v>
          </cell>
          <cell r="B5984" t="str">
            <v>RAJA ANHAZUL FADLI</v>
          </cell>
          <cell r="C5984" t="str">
            <v>18060</v>
          </cell>
          <cell r="D5984">
            <v>946400</v>
          </cell>
          <cell r="E5984">
            <v>0</v>
          </cell>
          <cell r="F5984">
            <v>0</v>
          </cell>
          <cell r="G5984">
            <v>75000</v>
          </cell>
          <cell r="H5984">
            <v>0</v>
          </cell>
          <cell r="I5984">
            <v>0</v>
          </cell>
          <cell r="J5984">
            <v>1523200</v>
          </cell>
        </row>
        <row r="5985">
          <cell r="A5985" t="str">
            <v>P83676</v>
          </cell>
          <cell r="B5985" t="str">
            <v>RIFFA HADIA</v>
          </cell>
          <cell r="C5985" t="str">
            <v>18060</v>
          </cell>
          <cell r="D5985">
            <v>946400</v>
          </cell>
          <cell r="E5985">
            <v>0</v>
          </cell>
          <cell r="F5985">
            <v>0</v>
          </cell>
          <cell r="G5985">
            <v>75000</v>
          </cell>
          <cell r="H5985">
            <v>0</v>
          </cell>
          <cell r="I5985">
            <v>319000</v>
          </cell>
          <cell r="J5985">
            <v>1523200</v>
          </cell>
        </row>
        <row r="5986">
          <cell r="A5986" t="str">
            <v>Q00952</v>
          </cell>
          <cell r="B5986" t="str">
            <v>DESSY KUMALA DEWI</v>
          </cell>
          <cell r="C5986" t="str">
            <v>18060</v>
          </cell>
          <cell r="D5986">
            <v>935000</v>
          </cell>
          <cell r="E5986">
            <v>0</v>
          </cell>
          <cell r="F5986">
            <v>0</v>
          </cell>
          <cell r="G5986">
            <v>75000</v>
          </cell>
          <cell r="H5986">
            <v>0</v>
          </cell>
          <cell r="I5986">
            <v>297000</v>
          </cell>
          <cell r="J5986">
            <v>1210000</v>
          </cell>
        </row>
        <row r="5987">
          <cell r="A5987" t="str">
            <v>P77377</v>
          </cell>
          <cell r="B5987" t="str">
            <v>DEFRI ZAMZANI, S.E.</v>
          </cell>
          <cell r="C5987" t="str">
            <v>18070</v>
          </cell>
          <cell r="D5987">
            <v>1865000</v>
          </cell>
          <cell r="E5987">
            <v>186500</v>
          </cell>
          <cell r="F5987">
            <v>186500</v>
          </cell>
          <cell r="G5987">
            <v>300000</v>
          </cell>
          <cell r="H5987">
            <v>2100000</v>
          </cell>
          <cell r="I5987">
            <v>0</v>
          </cell>
          <cell r="J5987">
            <v>4175000</v>
          </cell>
        </row>
        <row r="5988">
          <cell r="A5988" t="str">
            <v>P79079</v>
          </cell>
          <cell r="B5988" t="str">
            <v>NINA MALINI</v>
          </cell>
          <cell r="C5988" t="str">
            <v>18070</v>
          </cell>
          <cell r="D5988">
            <v>1744000</v>
          </cell>
          <cell r="E5988">
            <v>174400</v>
          </cell>
          <cell r="F5988">
            <v>87200</v>
          </cell>
          <cell r="G5988">
            <v>225000</v>
          </cell>
          <cell r="H5988">
            <v>0</v>
          </cell>
          <cell r="I5988">
            <v>715000</v>
          </cell>
          <cell r="J5988">
            <v>2416000</v>
          </cell>
        </row>
        <row r="5989">
          <cell r="A5989" t="str">
            <v>P80597</v>
          </cell>
          <cell r="B5989" t="str">
            <v>NUR HALIM, S.MN</v>
          </cell>
          <cell r="C5989" t="str">
            <v>18070</v>
          </cell>
          <cell r="D5989">
            <v>1425000</v>
          </cell>
          <cell r="E5989">
            <v>142500</v>
          </cell>
          <cell r="F5989">
            <v>142500</v>
          </cell>
          <cell r="G5989">
            <v>300000</v>
          </cell>
          <cell r="H5989">
            <v>0</v>
          </cell>
          <cell r="I5989">
            <v>825000</v>
          </cell>
          <cell r="J5989">
            <v>1970000</v>
          </cell>
        </row>
        <row r="5990">
          <cell r="A5990" t="str">
            <v>P80915</v>
          </cell>
          <cell r="B5990" t="str">
            <v>FIRDAUS, SE</v>
          </cell>
          <cell r="C5990" t="str">
            <v>18070</v>
          </cell>
          <cell r="D5990">
            <v>1738000</v>
          </cell>
          <cell r="E5990">
            <v>173800</v>
          </cell>
          <cell r="F5990">
            <v>86900</v>
          </cell>
          <cell r="G5990">
            <v>225000</v>
          </cell>
          <cell r="H5990">
            <v>0</v>
          </cell>
          <cell r="I5990">
            <v>825000</v>
          </cell>
          <cell r="J5990">
            <v>2237000</v>
          </cell>
        </row>
        <row r="5991">
          <cell r="A5991" t="str">
            <v>P82298</v>
          </cell>
          <cell r="B5991" t="str">
            <v>WENDY SAPUTRA, SE.</v>
          </cell>
          <cell r="C5991" t="str">
            <v>18070</v>
          </cell>
          <cell r="D5991">
            <v>1377000</v>
          </cell>
          <cell r="E5991">
            <v>137700</v>
          </cell>
          <cell r="F5991">
            <v>68850</v>
          </cell>
          <cell r="G5991">
            <v>225000</v>
          </cell>
          <cell r="H5991">
            <v>0</v>
          </cell>
          <cell r="I5991">
            <v>825000</v>
          </cell>
          <cell r="J5991">
            <v>2263000</v>
          </cell>
        </row>
        <row r="5992">
          <cell r="A5992" t="str">
            <v>P82305</v>
          </cell>
          <cell r="B5992" t="str">
            <v>YUNESNERI, SE.</v>
          </cell>
          <cell r="C5992" t="str">
            <v>18070</v>
          </cell>
          <cell r="D5992">
            <v>1377000</v>
          </cell>
          <cell r="E5992">
            <v>137700</v>
          </cell>
          <cell r="F5992">
            <v>68850</v>
          </cell>
          <cell r="G5992">
            <v>225000</v>
          </cell>
          <cell r="H5992">
            <v>0</v>
          </cell>
          <cell r="I5992">
            <v>825000</v>
          </cell>
          <cell r="J5992">
            <v>2263000</v>
          </cell>
        </row>
        <row r="5993">
          <cell r="A5993" t="str">
            <v>P82659</v>
          </cell>
          <cell r="B5993" t="str">
            <v>EKO TRIWIYONO</v>
          </cell>
          <cell r="C5993" t="str">
            <v>18070</v>
          </cell>
          <cell r="D5993">
            <v>1052000</v>
          </cell>
          <cell r="E5993">
            <v>105200</v>
          </cell>
          <cell r="F5993">
            <v>52600</v>
          </cell>
          <cell r="G5993">
            <v>225000</v>
          </cell>
          <cell r="H5993">
            <v>0</v>
          </cell>
          <cell r="I5993">
            <v>495000</v>
          </cell>
          <cell r="J5993">
            <v>1771000</v>
          </cell>
        </row>
        <row r="5994">
          <cell r="A5994" t="str">
            <v>P82687</v>
          </cell>
          <cell r="B5994" t="str">
            <v>LAKSMI SUSANTI, A.MD</v>
          </cell>
          <cell r="C5994" t="str">
            <v>18070</v>
          </cell>
          <cell r="D5994">
            <v>1202000</v>
          </cell>
          <cell r="E5994">
            <v>120200</v>
          </cell>
          <cell r="F5994">
            <v>0</v>
          </cell>
          <cell r="G5994">
            <v>150000</v>
          </cell>
          <cell r="H5994">
            <v>0</v>
          </cell>
          <cell r="I5994">
            <v>825000</v>
          </cell>
          <cell r="J5994">
            <v>1904000</v>
          </cell>
        </row>
        <row r="5995">
          <cell r="A5995" t="str">
            <v>P82694</v>
          </cell>
          <cell r="B5995" t="str">
            <v>M. SYUKRI, SE</v>
          </cell>
          <cell r="C5995" t="str">
            <v>18070</v>
          </cell>
          <cell r="D5995">
            <v>1052000</v>
          </cell>
          <cell r="E5995">
            <v>105200</v>
          </cell>
          <cell r="F5995">
            <v>52600</v>
          </cell>
          <cell r="G5995">
            <v>225000</v>
          </cell>
          <cell r="H5995">
            <v>0</v>
          </cell>
          <cell r="I5995">
            <v>550000</v>
          </cell>
          <cell r="J5995">
            <v>1771000</v>
          </cell>
        </row>
        <row r="5996">
          <cell r="A5996" t="str">
            <v>P82827</v>
          </cell>
          <cell r="B5996" t="str">
            <v>KURNIAWAN TRI WIBOWO, SP.</v>
          </cell>
          <cell r="C5996" t="str">
            <v>18070</v>
          </cell>
          <cell r="D5996">
            <v>1052000</v>
          </cell>
          <cell r="E5996">
            <v>105200</v>
          </cell>
          <cell r="F5996">
            <v>0</v>
          </cell>
          <cell r="G5996">
            <v>150000</v>
          </cell>
          <cell r="H5996">
            <v>0</v>
          </cell>
          <cell r="I5996">
            <v>0</v>
          </cell>
          <cell r="J5996">
            <v>1771000</v>
          </cell>
        </row>
        <row r="5997">
          <cell r="A5997" t="str">
            <v>P82859</v>
          </cell>
          <cell r="B5997" t="str">
            <v>EMMANUEL AGUNG WICAKSANA</v>
          </cell>
          <cell r="C5997" t="str">
            <v>18070</v>
          </cell>
          <cell r="D5997">
            <v>1164000</v>
          </cell>
          <cell r="E5997">
            <v>0</v>
          </cell>
          <cell r="F5997">
            <v>0</v>
          </cell>
          <cell r="G5997">
            <v>75000</v>
          </cell>
          <cell r="H5997">
            <v>0</v>
          </cell>
          <cell r="I5997">
            <v>583000</v>
          </cell>
          <cell r="J5997">
            <v>1837000</v>
          </cell>
        </row>
        <row r="5998">
          <cell r="A5998" t="str">
            <v>P83091</v>
          </cell>
          <cell r="B5998" t="str">
            <v>AHSANDY INDRA FAKHRUDI</v>
          </cell>
          <cell r="C5998" t="str">
            <v>18070</v>
          </cell>
          <cell r="D5998">
            <v>1145000</v>
          </cell>
          <cell r="E5998">
            <v>0</v>
          </cell>
          <cell r="F5998">
            <v>0</v>
          </cell>
          <cell r="G5998">
            <v>75000</v>
          </cell>
          <cell r="H5998">
            <v>0</v>
          </cell>
          <cell r="I5998">
            <v>825000</v>
          </cell>
          <cell r="J5998">
            <v>1837000</v>
          </cell>
        </row>
        <row r="5999">
          <cell r="A5999" t="str">
            <v>P83615</v>
          </cell>
          <cell r="B5999" t="str">
            <v>SELAMAT</v>
          </cell>
          <cell r="C5999" t="str">
            <v>18070</v>
          </cell>
          <cell r="D5999">
            <v>946400</v>
          </cell>
          <cell r="E5999">
            <v>0</v>
          </cell>
          <cell r="F5999">
            <v>0</v>
          </cell>
          <cell r="G5999">
            <v>75000</v>
          </cell>
          <cell r="H5999">
            <v>0</v>
          </cell>
          <cell r="I5999">
            <v>0</v>
          </cell>
          <cell r="J5999">
            <v>1523200</v>
          </cell>
        </row>
        <row r="6000">
          <cell r="A6000" t="str">
            <v>P83617</v>
          </cell>
          <cell r="B6000" t="str">
            <v>ARDIANSYAH</v>
          </cell>
          <cell r="C6000" t="str">
            <v>18070</v>
          </cell>
          <cell r="D6000">
            <v>946400</v>
          </cell>
          <cell r="E6000">
            <v>0</v>
          </cell>
          <cell r="F6000">
            <v>0</v>
          </cell>
          <cell r="G6000">
            <v>75000</v>
          </cell>
          <cell r="H6000">
            <v>0</v>
          </cell>
          <cell r="I6000">
            <v>374000</v>
          </cell>
          <cell r="J6000">
            <v>1523200</v>
          </cell>
        </row>
        <row r="6001">
          <cell r="A6001" t="str">
            <v>P83619</v>
          </cell>
          <cell r="B6001" t="str">
            <v>NANCY MARGARETH PURBA</v>
          </cell>
          <cell r="C6001" t="str">
            <v>18070</v>
          </cell>
          <cell r="D6001">
            <v>946400</v>
          </cell>
          <cell r="E6001">
            <v>0</v>
          </cell>
          <cell r="F6001">
            <v>0</v>
          </cell>
          <cell r="G6001">
            <v>75000</v>
          </cell>
          <cell r="H6001">
            <v>0</v>
          </cell>
          <cell r="I6001">
            <v>374000</v>
          </cell>
          <cell r="J6001">
            <v>1523200</v>
          </cell>
        </row>
        <row r="6002">
          <cell r="A6002" t="str">
            <v>P83628</v>
          </cell>
          <cell r="B6002" t="str">
            <v>DIARY</v>
          </cell>
          <cell r="C6002" t="str">
            <v>18070</v>
          </cell>
          <cell r="D6002">
            <v>946400</v>
          </cell>
          <cell r="E6002">
            <v>0</v>
          </cell>
          <cell r="F6002">
            <v>0</v>
          </cell>
          <cell r="G6002">
            <v>75000</v>
          </cell>
          <cell r="H6002">
            <v>0</v>
          </cell>
          <cell r="I6002">
            <v>0</v>
          </cell>
          <cell r="J6002">
            <v>1523200</v>
          </cell>
        </row>
        <row r="6003">
          <cell r="A6003" t="str">
            <v>P83638</v>
          </cell>
          <cell r="B6003" t="str">
            <v>JUNAIDY SYAHPUTRA</v>
          </cell>
          <cell r="C6003" t="str">
            <v>18070</v>
          </cell>
          <cell r="D6003">
            <v>946400</v>
          </cell>
          <cell r="E6003">
            <v>0</v>
          </cell>
          <cell r="F6003">
            <v>0</v>
          </cell>
          <cell r="G6003">
            <v>75000</v>
          </cell>
          <cell r="H6003">
            <v>0</v>
          </cell>
          <cell r="I6003">
            <v>297000</v>
          </cell>
          <cell r="J6003">
            <v>1523200</v>
          </cell>
        </row>
        <row r="6004">
          <cell r="A6004" t="str">
            <v>P83661</v>
          </cell>
          <cell r="B6004" t="str">
            <v>IDOLA ZUARINA</v>
          </cell>
          <cell r="C6004" t="str">
            <v>18070</v>
          </cell>
          <cell r="D6004">
            <v>946400</v>
          </cell>
          <cell r="E6004">
            <v>0</v>
          </cell>
          <cell r="F6004">
            <v>0</v>
          </cell>
          <cell r="G6004">
            <v>75000</v>
          </cell>
          <cell r="H6004">
            <v>0</v>
          </cell>
          <cell r="I6004">
            <v>297000</v>
          </cell>
          <cell r="J6004">
            <v>1523200</v>
          </cell>
        </row>
        <row r="6005">
          <cell r="A6005" t="str">
            <v>Q00953</v>
          </cell>
          <cell r="B6005" t="str">
            <v>CITRA CENTAURI</v>
          </cell>
          <cell r="C6005" t="str">
            <v>18070</v>
          </cell>
          <cell r="D6005">
            <v>935000</v>
          </cell>
          <cell r="E6005">
            <v>0</v>
          </cell>
          <cell r="F6005">
            <v>0</v>
          </cell>
          <cell r="G6005">
            <v>75000</v>
          </cell>
          <cell r="H6005">
            <v>0</v>
          </cell>
          <cell r="I6005">
            <v>0</v>
          </cell>
          <cell r="J6005">
            <v>1210000</v>
          </cell>
        </row>
        <row r="6006">
          <cell r="A6006" t="str">
            <v>Q00954</v>
          </cell>
          <cell r="B6006" t="str">
            <v>USTI JUNITASARI</v>
          </cell>
          <cell r="C6006" t="str">
            <v>18070</v>
          </cell>
          <cell r="D6006">
            <v>935000</v>
          </cell>
          <cell r="E6006">
            <v>0</v>
          </cell>
          <cell r="F6006">
            <v>0</v>
          </cell>
          <cell r="G6006">
            <v>75000</v>
          </cell>
          <cell r="H6006">
            <v>0</v>
          </cell>
          <cell r="I6006">
            <v>297000</v>
          </cell>
          <cell r="J6006">
            <v>1210000</v>
          </cell>
        </row>
        <row r="6007">
          <cell r="A6007" t="str">
            <v>Q00955</v>
          </cell>
          <cell r="B6007" t="str">
            <v>HENNI MARDONA</v>
          </cell>
          <cell r="C6007" t="str">
            <v>18070</v>
          </cell>
          <cell r="D6007">
            <v>935000</v>
          </cell>
          <cell r="E6007">
            <v>0</v>
          </cell>
          <cell r="F6007">
            <v>0</v>
          </cell>
          <cell r="G6007">
            <v>75000</v>
          </cell>
          <cell r="H6007">
            <v>0</v>
          </cell>
          <cell r="I6007">
            <v>297000</v>
          </cell>
          <cell r="J6007">
            <v>1210000</v>
          </cell>
        </row>
        <row r="6008">
          <cell r="A6008" t="str">
            <v>Q00956</v>
          </cell>
          <cell r="B6008" t="str">
            <v>RINA SYUKRI</v>
          </cell>
          <cell r="C6008" t="str">
            <v>18070</v>
          </cell>
          <cell r="D6008">
            <v>935000</v>
          </cell>
          <cell r="E6008">
            <v>0</v>
          </cell>
          <cell r="F6008">
            <v>0</v>
          </cell>
          <cell r="G6008">
            <v>75000</v>
          </cell>
          <cell r="H6008">
            <v>0</v>
          </cell>
          <cell r="I6008">
            <v>297000</v>
          </cell>
          <cell r="J6008">
            <v>1210000</v>
          </cell>
        </row>
        <row r="6009">
          <cell r="A6009" t="str">
            <v>Q00985</v>
          </cell>
          <cell r="B6009" t="str">
            <v>ARMI PURWANTI</v>
          </cell>
          <cell r="C6009" t="str">
            <v>18070</v>
          </cell>
          <cell r="D6009">
            <v>935000</v>
          </cell>
          <cell r="E6009">
            <v>0</v>
          </cell>
          <cell r="F6009">
            <v>0</v>
          </cell>
          <cell r="G6009">
            <v>75000</v>
          </cell>
          <cell r="H6009">
            <v>0</v>
          </cell>
          <cell r="I6009">
            <v>297000</v>
          </cell>
          <cell r="J6009">
            <v>1210000</v>
          </cell>
        </row>
        <row r="6010">
          <cell r="A6010" t="str">
            <v>P66128</v>
          </cell>
          <cell r="B6010" t="str">
            <v>MELYON</v>
          </cell>
          <cell r="C6010" t="str">
            <v>18080</v>
          </cell>
          <cell r="D6010">
            <v>1748000</v>
          </cell>
          <cell r="E6010">
            <v>174800</v>
          </cell>
          <cell r="F6010">
            <v>174800</v>
          </cell>
          <cell r="G6010">
            <v>300000</v>
          </cell>
          <cell r="H6010">
            <v>0</v>
          </cell>
          <cell r="I6010">
            <v>825000</v>
          </cell>
          <cell r="J6010">
            <v>1936000</v>
          </cell>
        </row>
        <row r="6011">
          <cell r="A6011" t="str">
            <v>P77426</v>
          </cell>
          <cell r="B6011" t="str">
            <v>IRWAN, SE</v>
          </cell>
          <cell r="C6011" t="str">
            <v>18080</v>
          </cell>
          <cell r="D6011">
            <v>1865000</v>
          </cell>
          <cell r="E6011">
            <v>186500</v>
          </cell>
          <cell r="F6011">
            <v>186500</v>
          </cell>
          <cell r="G6011">
            <v>300000</v>
          </cell>
          <cell r="H6011">
            <v>1500000</v>
          </cell>
          <cell r="I6011">
            <v>0</v>
          </cell>
          <cell r="J6011">
            <v>2990000</v>
          </cell>
        </row>
        <row r="6012">
          <cell r="A6012" t="str">
            <v>P80226</v>
          </cell>
          <cell r="B6012" t="str">
            <v>ERRINA STAR, SE</v>
          </cell>
          <cell r="C6012" t="str">
            <v>18080</v>
          </cell>
          <cell r="D6012">
            <v>1861000</v>
          </cell>
          <cell r="E6012">
            <v>186100</v>
          </cell>
          <cell r="F6012">
            <v>93050</v>
          </cell>
          <cell r="G6012">
            <v>225000</v>
          </cell>
          <cell r="H6012">
            <v>0</v>
          </cell>
          <cell r="I6012">
            <v>825000</v>
          </cell>
          <cell r="J6012">
            <v>2126000</v>
          </cell>
        </row>
        <row r="6013">
          <cell r="A6013" t="str">
            <v>P80901</v>
          </cell>
          <cell r="B6013" t="str">
            <v>LENNY FETRESIA SIREGAR, SE</v>
          </cell>
          <cell r="C6013" t="str">
            <v>18080</v>
          </cell>
          <cell r="D6013">
            <v>1738000</v>
          </cell>
          <cell r="E6013">
            <v>173800</v>
          </cell>
          <cell r="F6013">
            <v>173800</v>
          </cell>
          <cell r="G6013">
            <v>300000</v>
          </cell>
          <cell r="H6013">
            <v>0</v>
          </cell>
          <cell r="I6013">
            <v>825000</v>
          </cell>
          <cell r="J6013">
            <v>2126000</v>
          </cell>
        </row>
        <row r="6014">
          <cell r="A6014" t="str">
            <v>P80931</v>
          </cell>
          <cell r="B6014" t="str">
            <v>DONNI RINALDHI</v>
          </cell>
          <cell r="C6014" t="str">
            <v>18080</v>
          </cell>
          <cell r="D6014">
            <v>1523000</v>
          </cell>
          <cell r="E6014">
            <v>152300</v>
          </cell>
          <cell r="F6014">
            <v>76150</v>
          </cell>
          <cell r="G6014">
            <v>225000</v>
          </cell>
          <cell r="H6014">
            <v>0</v>
          </cell>
          <cell r="I6014">
            <v>583000</v>
          </cell>
          <cell r="J6014">
            <v>1936000</v>
          </cell>
        </row>
        <row r="6015">
          <cell r="A6015" t="str">
            <v>P81289</v>
          </cell>
          <cell r="B6015" t="str">
            <v>SUPRATMIANTO</v>
          </cell>
          <cell r="C6015" t="str">
            <v>18080</v>
          </cell>
          <cell r="D6015">
            <v>1207000</v>
          </cell>
          <cell r="E6015">
            <v>120700</v>
          </cell>
          <cell r="F6015">
            <v>120700</v>
          </cell>
          <cell r="G6015">
            <v>300000</v>
          </cell>
          <cell r="H6015">
            <v>0</v>
          </cell>
          <cell r="I6015">
            <v>825000</v>
          </cell>
          <cell r="J6015">
            <v>1683000</v>
          </cell>
        </row>
        <row r="6016">
          <cell r="A6016" t="str">
            <v>P82093</v>
          </cell>
          <cell r="B6016" t="str">
            <v>ADI SUSMIADI</v>
          </cell>
          <cell r="C6016" t="str">
            <v>18080</v>
          </cell>
          <cell r="D6016">
            <v>1164000</v>
          </cell>
          <cell r="E6016">
            <v>116400</v>
          </cell>
          <cell r="F6016">
            <v>116400</v>
          </cell>
          <cell r="G6016">
            <v>300000</v>
          </cell>
          <cell r="H6016">
            <v>0</v>
          </cell>
          <cell r="I6016">
            <v>0</v>
          </cell>
          <cell r="J6016">
            <v>1746000</v>
          </cell>
        </row>
        <row r="6017">
          <cell r="A6017" t="str">
            <v>P82309</v>
          </cell>
          <cell r="B6017" t="str">
            <v>LYDHIA SARI,  A.MD.</v>
          </cell>
          <cell r="C6017" t="str">
            <v>18080</v>
          </cell>
          <cell r="D6017">
            <v>1377000</v>
          </cell>
          <cell r="E6017">
            <v>0</v>
          </cell>
          <cell r="F6017">
            <v>0</v>
          </cell>
          <cell r="G6017">
            <v>75000</v>
          </cell>
          <cell r="H6017">
            <v>0</v>
          </cell>
          <cell r="I6017">
            <v>495000</v>
          </cell>
          <cell r="J6017">
            <v>1809000</v>
          </cell>
        </row>
        <row r="6018">
          <cell r="A6018" t="str">
            <v>P82352</v>
          </cell>
          <cell r="B6018" t="str">
            <v>ARIEF KHUSHAIN POHAN</v>
          </cell>
          <cell r="C6018" t="str">
            <v>18080</v>
          </cell>
          <cell r="D6018">
            <v>1204000</v>
          </cell>
          <cell r="E6018">
            <v>0</v>
          </cell>
          <cell r="F6018">
            <v>0</v>
          </cell>
          <cell r="G6018">
            <v>75000</v>
          </cell>
          <cell r="H6018">
            <v>0</v>
          </cell>
          <cell r="I6018">
            <v>825000</v>
          </cell>
          <cell r="J6018">
            <v>1746000</v>
          </cell>
        </row>
        <row r="6019">
          <cell r="A6019" t="str">
            <v>P83610</v>
          </cell>
          <cell r="B6019" t="str">
            <v>DEPA SUSANTI</v>
          </cell>
          <cell r="C6019" t="str">
            <v>18080</v>
          </cell>
          <cell r="D6019">
            <v>946400</v>
          </cell>
          <cell r="E6019">
            <v>0</v>
          </cell>
          <cell r="F6019">
            <v>0</v>
          </cell>
          <cell r="G6019">
            <v>75000</v>
          </cell>
          <cell r="H6019">
            <v>0</v>
          </cell>
          <cell r="I6019">
            <v>319000</v>
          </cell>
          <cell r="J6019">
            <v>1447200</v>
          </cell>
        </row>
        <row r="6020">
          <cell r="A6020" t="str">
            <v>P83623</v>
          </cell>
          <cell r="B6020" t="str">
            <v>NOVA GULTOM</v>
          </cell>
          <cell r="C6020" t="str">
            <v>18080</v>
          </cell>
          <cell r="D6020">
            <v>946400</v>
          </cell>
          <cell r="E6020">
            <v>0</v>
          </cell>
          <cell r="F6020">
            <v>0</v>
          </cell>
          <cell r="G6020">
            <v>75000</v>
          </cell>
          <cell r="H6020">
            <v>0</v>
          </cell>
          <cell r="I6020">
            <v>0</v>
          </cell>
          <cell r="J6020">
            <v>1447200</v>
          </cell>
        </row>
        <row r="6021">
          <cell r="A6021" t="str">
            <v>P83648</v>
          </cell>
          <cell r="B6021" t="str">
            <v>HAFIZ</v>
          </cell>
          <cell r="C6021" t="str">
            <v>18080</v>
          </cell>
          <cell r="D6021">
            <v>946400</v>
          </cell>
          <cell r="E6021">
            <v>0</v>
          </cell>
          <cell r="F6021">
            <v>0</v>
          </cell>
          <cell r="G6021">
            <v>75000</v>
          </cell>
          <cell r="H6021">
            <v>0</v>
          </cell>
          <cell r="I6021">
            <v>330000</v>
          </cell>
          <cell r="J6021">
            <v>1447200</v>
          </cell>
        </row>
        <row r="6022">
          <cell r="A6022" t="str">
            <v>P83681</v>
          </cell>
          <cell r="B6022" t="str">
            <v>AFRIO GUNAWAN</v>
          </cell>
          <cell r="C6022" t="str">
            <v>18080</v>
          </cell>
          <cell r="D6022">
            <v>946400</v>
          </cell>
          <cell r="E6022">
            <v>0</v>
          </cell>
          <cell r="F6022">
            <v>0</v>
          </cell>
          <cell r="G6022">
            <v>75000</v>
          </cell>
          <cell r="H6022">
            <v>0</v>
          </cell>
          <cell r="I6022">
            <v>0</v>
          </cell>
          <cell r="J6022">
            <v>1447200</v>
          </cell>
        </row>
        <row r="6023">
          <cell r="A6023" t="str">
            <v>P83694</v>
          </cell>
          <cell r="B6023" t="str">
            <v>ANDI DARMAWAN  HUTASOIT</v>
          </cell>
          <cell r="C6023" t="str">
            <v>18080</v>
          </cell>
          <cell r="D6023">
            <v>946400</v>
          </cell>
          <cell r="E6023">
            <v>0</v>
          </cell>
          <cell r="F6023">
            <v>0</v>
          </cell>
          <cell r="G6023">
            <v>75000</v>
          </cell>
          <cell r="H6023">
            <v>0</v>
          </cell>
          <cell r="I6023">
            <v>0</v>
          </cell>
          <cell r="J6023">
            <v>1447200</v>
          </cell>
        </row>
        <row r="6024">
          <cell r="A6024" t="str">
            <v>Q00946</v>
          </cell>
          <cell r="B6024" t="str">
            <v>SRI WIDYA PUTRI</v>
          </cell>
          <cell r="C6024" t="str">
            <v>18080</v>
          </cell>
          <cell r="D6024">
            <v>935000</v>
          </cell>
          <cell r="E6024">
            <v>0</v>
          </cell>
          <cell r="F6024">
            <v>0</v>
          </cell>
          <cell r="G6024">
            <v>75000</v>
          </cell>
          <cell r="H6024">
            <v>0</v>
          </cell>
          <cell r="I6024">
            <v>297000</v>
          </cell>
          <cell r="J6024">
            <v>1150000</v>
          </cell>
        </row>
        <row r="6025">
          <cell r="A6025" t="str">
            <v>Q00947</v>
          </cell>
          <cell r="B6025" t="str">
            <v>YAYUK ANGGRAENI</v>
          </cell>
          <cell r="C6025" t="str">
            <v>18080</v>
          </cell>
          <cell r="D6025">
            <v>935000</v>
          </cell>
          <cell r="E6025">
            <v>0</v>
          </cell>
          <cell r="F6025">
            <v>0</v>
          </cell>
          <cell r="G6025">
            <v>75000</v>
          </cell>
          <cell r="H6025">
            <v>0</v>
          </cell>
          <cell r="I6025">
            <v>297000</v>
          </cell>
          <cell r="J6025">
            <v>1150000</v>
          </cell>
        </row>
        <row r="6026">
          <cell r="A6026" t="str">
            <v>Q00948</v>
          </cell>
          <cell r="B6026" t="str">
            <v>LOLA ANGRAYANI</v>
          </cell>
          <cell r="C6026" t="str">
            <v>18080</v>
          </cell>
          <cell r="D6026">
            <v>935000</v>
          </cell>
          <cell r="E6026">
            <v>0</v>
          </cell>
          <cell r="F6026">
            <v>0</v>
          </cell>
          <cell r="G6026">
            <v>75000</v>
          </cell>
          <cell r="H6026">
            <v>0</v>
          </cell>
          <cell r="I6026">
            <v>297000</v>
          </cell>
          <cell r="J6026">
            <v>1150000</v>
          </cell>
        </row>
        <row r="6027">
          <cell r="A6027" t="str">
            <v>Q00949</v>
          </cell>
          <cell r="B6027" t="str">
            <v>KHRISNA DELFITRI</v>
          </cell>
          <cell r="C6027" t="str">
            <v>18080</v>
          </cell>
          <cell r="D6027">
            <v>935000</v>
          </cell>
          <cell r="E6027">
            <v>0</v>
          </cell>
          <cell r="F6027">
            <v>0</v>
          </cell>
          <cell r="G6027">
            <v>75000</v>
          </cell>
          <cell r="H6027">
            <v>0</v>
          </cell>
          <cell r="I6027">
            <v>297000</v>
          </cell>
          <cell r="J6027">
            <v>1150000</v>
          </cell>
        </row>
        <row r="6028">
          <cell r="A6028" t="str">
            <v>Q00950</v>
          </cell>
          <cell r="B6028" t="str">
            <v>ERMI YULIS</v>
          </cell>
          <cell r="C6028" t="str">
            <v>18080</v>
          </cell>
          <cell r="D6028">
            <v>935000</v>
          </cell>
          <cell r="E6028">
            <v>0</v>
          </cell>
          <cell r="F6028">
            <v>0</v>
          </cell>
          <cell r="G6028">
            <v>75000</v>
          </cell>
          <cell r="H6028">
            <v>0</v>
          </cell>
          <cell r="I6028">
            <v>297000</v>
          </cell>
          <cell r="J6028">
            <v>1150000</v>
          </cell>
        </row>
        <row r="6029">
          <cell r="A6029" t="str">
            <v>Q00951</v>
          </cell>
          <cell r="B6029" t="str">
            <v>LUSIANA</v>
          </cell>
          <cell r="C6029" t="str">
            <v>18080</v>
          </cell>
          <cell r="D6029">
            <v>935000</v>
          </cell>
          <cell r="E6029">
            <v>0</v>
          </cell>
          <cell r="F6029">
            <v>0</v>
          </cell>
          <cell r="G6029">
            <v>75000</v>
          </cell>
          <cell r="H6029">
            <v>0</v>
          </cell>
          <cell r="I6029">
            <v>0</v>
          </cell>
          <cell r="J6029">
            <v>1150000</v>
          </cell>
        </row>
        <row r="6030">
          <cell r="A6030" t="str">
            <v>P59458</v>
          </cell>
          <cell r="B6030" t="str">
            <v>HARMAINI</v>
          </cell>
          <cell r="C6030" t="str">
            <v>18090</v>
          </cell>
          <cell r="D6030">
            <v>1869000</v>
          </cell>
          <cell r="E6030">
            <v>186900</v>
          </cell>
          <cell r="F6030">
            <v>186900</v>
          </cell>
          <cell r="G6030">
            <v>300000</v>
          </cell>
          <cell r="H6030">
            <v>0</v>
          </cell>
          <cell r="I6030">
            <v>583000</v>
          </cell>
          <cell r="J6030">
            <v>1999000</v>
          </cell>
        </row>
        <row r="6031">
          <cell r="A6031" t="str">
            <v>P77366</v>
          </cell>
          <cell r="B6031" t="str">
            <v>SYAHWALDI</v>
          </cell>
          <cell r="C6031" t="str">
            <v>18090</v>
          </cell>
          <cell r="D6031">
            <v>1865000</v>
          </cell>
          <cell r="E6031">
            <v>186500</v>
          </cell>
          <cell r="F6031">
            <v>186500</v>
          </cell>
          <cell r="G6031">
            <v>300000</v>
          </cell>
          <cell r="H6031">
            <v>1500000</v>
          </cell>
          <cell r="I6031">
            <v>0</v>
          </cell>
          <cell r="J6031">
            <v>2990000</v>
          </cell>
        </row>
        <row r="6032">
          <cell r="A6032" t="str">
            <v>P80605</v>
          </cell>
          <cell r="B6032" t="str">
            <v>T. NUR ASIAH</v>
          </cell>
          <cell r="C6032" t="str">
            <v>18090</v>
          </cell>
          <cell r="D6032">
            <v>1333000</v>
          </cell>
          <cell r="E6032">
            <v>133300</v>
          </cell>
          <cell r="F6032">
            <v>133300</v>
          </cell>
          <cell r="G6032">
            <v>300000</v>
          </cell>
          <cell r="H6032">
            <v>0</v>
          </cell>
          <cell r="I6032">
            <v>825000</v>
          </cell>
          <cell r="J6032">
            <v>1809000</v>
          </cell>
        </row>
        <row r="6033">
          <cell r="A6033" t="str">
            <v>P82077</v>
          </cell>
          <cell r="B6033" t="str">
            <v>DIDIK HERU PURNOMO</v>
          </cell>
          <cell r="C6033" t="str">
            <v>18090</v>
          </cell>
          <cell r="D6033">
            <v>1164000</v>
          </cell>
          <cell r="E6033">
            <v>116400</v>
          </cell>
          <cell r="F6033">
            <v>116400</v>
          </cell>
          <cell r="G6033">
            <v>300000</v>
          </cell>
          <cell r="H6033">
            <v>0</v>
          </cell>
          <cell r="I6033">
            <v>0</v>
          </cell>
          <cell r="J6033">
            <v>1746000</v>
          </cell>
        </row>
        <row r="6034">
          <cell r="A6034" t="str">
            <v>P83076</v>
          </cell>
          <cell r="B6034" t="str">
            <v>REZA PRAYOGA</v>
          </cell>
          <cell r="C6034" t="str">
            <v>18090</v>
          </cell>
          <cell r="D6034">
            <v>1145000</v>
          </cell>
          <cell r="E6034">
            <v>0</v>
          </cell>
          <cell r="F6034">
            <v>0</v>
          </cell>
          <cell r="G6034">
            <v>75000</v>
          </cell>
          <cell r="H6034">
            <v>0</v>
          </cell>
          <cell r="I6034">
            <v>0</v>
          </cell>
          <cell r="J6034">
            <v>1746000</v>
          </cell>
        </row>
        <row r="6035">
          <cell r="A6035" t="str">
            <v>P83649</v>
          </cell>
          <cell r="B6035" t="str">
            <v>LAILATURRAHMAH</v>
          </cell>
          <cell r="C6035" t="str">
            <v>18090</v>
          </cell>
          <cell r="D6035">
            <v>946400</v>
          </cell>
          <cell r="E6035">
            <v>0</v>
          </cell>
          <cell r="F6035">
            <v>0</v>
          </cell>
          <cell r="G6035">
            <v>75000</v>
          </cell>
          <cell r="H6035">
            <v>0</v>
          </cell>
          <cell r="I6035">
            <v>0</v>
          </cell>
          <cell r="J6035">
            <v>1447200</v>
          </cell>
        </row>
        <row r="6036">
          <cell r="A6036" t="str">
            <v>P83665</v>
          </cell>
          <cell r="B6036" t="str">
            <v>FADLIN HARDIAN NASUTION</v>
          </cell>
          <cell r="C6036" t="str">
            <v>18090</v>
          </cell>
          <cell r="D6036">
            <v>946400</v>
          </cell>
          <cell r="E6036">
            <v>0</v>
          </cell>
          <cell r="F6036">
            <v>0</v>
          </cell>
          <cell r="G6036">
            <v>75000</v>
          </cell>
          <cell r="H6036">
            <v>0</v>
          </cell>
          <cell r="I6036">
            <v>0</v>
          </cell>
          <cell r="J6036">
            <v>1447200</v>
          </cell>
        </row>
        <row r="6037">
          <cell r="A6037" t="str">
            <v>P83674</v>
          </cell>
          <cell r="B6037" t="str">
            <v>KHADAFI ISMAULUDDIN</v>
          </cell>
          <cell r="C6037" t="str">
            <v>18090</v>
          </cell>
          <cell r="D6037">
            <v>946400</v>
          </cell>
          <cell r="E6037">
            <v>0</v>
          </cell>
          <cell r="F6037">
            <v>0</v>
          </cell>
          <cell r="G6037">
            <v>75000</v>
          </cell>
          <cell r="H6037">
            <v>0</v>
          </cell>
          <cell r="I6037">
            <v>297000</v>
          </cell>
          <cell r="J6037">
            <v>1447200</v>
          </cell>
        </row>
        <row r="6038">
          <cell r="A6038" t="str">
            <v>P83675</v>
          </cell>
          <cell r="B6038" t="str">
            <v>DIPO VYATRA</v>
          </cell>
          <cell r="C6038" t="str">
            <v>18090</v>
          </cell>
          <cell r="D6038">
            <v>946400</v>
          </cell>
          <cell r="E6038">
            <v>0</v>
          </cell>
          <cell r="F6038">
            <v>0</v>
          </cell>
          <cell r="G6038">
            <v>75000</v>
          </cell>
          <cell r="H6038">
            <v>0</v>
          </cell>
          <cell r="I6038">
            <v>0</v>
          </cell>
          <cell r="J6038">
            <v>1447200</v>
          </cell>
        </row>
        <row r="6039">
          <cell r="A6039" t="str">
            <v>P83678</v>
          </cell>
          <cell r="B6039" t="str">
            <v>ANDRI SAPUTRA</v>
          </cell>
          <cell r="C6039" t="str">
            <v>18090</v>
          </cell>
          <cell r="D6039">
            <v>946400</v>
          </cell>
          <cell r="E6039">
            <v>0</v>
          </cell>
          <cell r="F6039">
            <v>0</v>
          </cell>
          <cell r="G6039">
            <v>75000</v>
          </cell>
          <cell r="H6039">
            <v>0</v>
          </cell>
          <cell r="I6039">
            <v>0</v>
          </cell>
          <cell r="J6039">
            <v>1447200</v>
          </cell>
        </row>
        <row r="6040">
          <cell r="A6040" t="str">
            <v>P83686</v>
          </cell>
          <cell r="B6040" t="str">
            <v>LASMINI</v>
          </cell>
          <cell r="C6040" t="str">
            <v>18090</v>
          </cell>
          <cell r="D6040">
            <v>946400</v>
          </cell>
          <cell r="E6040">
            <v>0</v>
          </cell>
          <cell r="F6040">
            <v>0</v>
          </cell>
          <cell r="G6040">
            <v>75000</v>
          </cell>
          <cell r="H6040">
            <v>0</v>
          </cell>
          <cell r="I6040">
            <v>0</v>
          </cell>
          <cell r="J6040">
            <v>1447200</v>
          </cell>
        </row>
        <row r="6041">
          <cell r="A6041" t="str">
            <v>Q00965</v>
          </cell>
          <cell r="B6041" t="str">
            <v>RISYE DORINA PUTRI</v>
          </cell>
          <cell r="C6041" t="str">
            <v>18090</v>
          </cell>
          <cell r="D6041">
            <v>935000</v>
          </cell>
          <cell r="E6041">
            <v>0</v>
          </cell>
          <cell r="F6041">
            <v>0</v>
          </cell>
          <cell r="G6041">
            <v>75000</v>
          </cell>
          <cell r="H6041">
            <v>0</v>
          </cell>
          <cell r="I6041">
            <v>0</v>
          </cell>
          <cell r="J6041">
            <v>1150000</v>
          </cell>
        </row>
        <row r="6042">
          <cell r="A6042" t="str">
            <v>Q00966</v>
          </cell>
          <cell r="B6042" t="str">
            <v>LAKSMI MAHARANI</v>
          </cell>
          <cell r="C6042" t="str">
            <v>18090</v>
          </cell>
          <cell r="D6042">
            <v>935000</v>
          </cell>
          <cell r="E6042">
            <v>0</v>
          </cell>
          <cell r="F6042">
            <v>0</v>
          </cell>
          <cell r="G6042">
            <v>75000</v>
          </cell>
          <cell r="H6042">
            <v>0</v>
          </cell>
          <cell r="I6042">
            <v>0</v>
          </cell>
          <cell r="J6042">
            <v>1150000</v>
          </cell>
        </row>
        <row r="6043">
          <cell r="A6043" t="str">
            <v>P79093</v>
          </cell>
          <cell r="B6043" t="str">
            <v>SYAHRIATI</v>
          </cell>
          <cell r="C6043" t="str">
            <v>18100</v>
          </cell>
          <cell r="D6043">
            <v>1689000</v>
          </cell>
          <cell r="E6043">
            <v>0</v>
          </cell>
          <cell r="F6043">
            <v>0</v>
          </cell>
          <cell r="G6043">
            <v>75000</v>
          </cell>
          <cell r="H6043">
            <v>0</v>
          </cell>
          <cell r="I6043">
            <v>825000</v>
          </cell>
          <cell r="J6043">
            <v>1936000</v>
          </cell>
        </row>
        <row r="6044">
          <cell r="A6044" t="str">
            <v>P79096</v>
          </cell>
          <cell r="B6044" t="str">
            <v>NETTI YUSDA</v>
          </cell>
          <cell r="C6044" t="str">
            <v>18100</v>
          </cell>
          <cell r="D6044">
            <v>1865000</v>
          </cell>
          <cell r="E6044">
            <v>186500</v>
          </cell>
          <cell r="F6044">
            <v>186500</v>
          </cell>
          <cell r="G6044">
            <v>300000</v>
          </cell>
          <cell r="H6044">
            <v>1500000</v>
          </cell>
          <cell r="I6044">
            <v>0</v>
          </cell>
          <cell r="J6044">
            <v>2875000</v>
          </cell>
        </row>
        <row r="6045">
          <cell r="A6045" t="str">
            <v>P80607</v>
          </cell>
          <cell r="B6045" t="str">
            <v>ZAMZAMI</v>
          </cell>
          <cell r="C6045" t="str">
            <v>18100</v>
          </cell>
          <cell r="D6045">
            <v>1333000</v>
          </cell>
          <cell r="E6045">
            <v>133300</v>
          </cell>
          <cell r="F6045">
            <v>133300</v>
          </cell>
          <cell r="G6045">
            <v>300000</v>
          </cell>
          <cell r="H6045">
            <v>0</v>
          </cell>
          <cell r="I6045">
            <v>825000</v>
          </cell>
          <cell r="J6045">
            <v>1809000</v>
          </cell>
        </row>
        <row r="6046">
          <cell r="A6046" t="str">
            <v>P82082</v>
          </cell>
          <cell r="B6046" t="str">
            <v>SRI WIDODO</v>
          </cell>
          <cell r="C6046" t="str">
            <v>18100</v>
          </cell>
          <cell r="D6046">
            <v>1164000</v>
          </cell>
          <cell r="E6046">
            <v>116400</v>
          </cell>
          <cell r="F6046">
            <v>58200</v>
          </cell>
          <cell r="G6046">
            <v>225000</v>
          </cell>
          <cell r="H6046">
            <v>0</v>
          </cell>
          <cell r="I6046">
            <v>0</v>
          </cell>
          <cell r="J6046">
            <v>1746000</v>
          </cell>
        </row>
        <row r="6047">
          <cell r="A6047" t="str">
            <v>P83064</v>
          </cell>
          <cell r="B6047" t="str">
            <v>KUMBO WISENO</v>
          </cell>
          <cell r="C6047" t="str">
            <v>18100</v>
          </cell>
          <cell r="D6047">
            <v>1145000</v>
          </cell>
          <cell r="E6047">
            <v>0</v>
          </cell>
          <cell r="F6047">
            <v>0</v>
          </cell>
          <cell r="G6047">
            <v>75000</v>
          </cell>
          <cell r="H6047">
            <v>0</v>
          </cell>
          <cell r="I6047">
            <v>407000</v>
          </cell>
          <cell r="J6047">
            <v>1746000</v>
          </cell>
        </row>
        <row r="6048">
          <cell r="A6048" t="str">
            <v>P83607</v>
          </cell>
          <cell r="B6048" t="str">
            <v>ANDRI MELSA</v>
          </cell>
          <cell r="C6048" t="str">
            <v>18100</v>
          </cell>
          <cell r="D6048">
            <v>946400</v>
          </cell>
          <cell r="E6048">
            <v>0</v>
          </cell>
          <cell r="F6048">
            <v>0</v>
          </cell>
          <cell r="G6048">
            <v>75000</v>
          </cell>
          <cell r="H6048">
            <v>0</v>
          </cell>
          <cell r="I6048">
            <v>0</v>
          </cell>
          <cell r="J6048">
            <v>1447200</v>
          </cell>
        </row>
        <row r="6049">
          <cell r="A6049" t="str">
            <v>P83629</v>
          </cell>
          <cell r="B6049" t="str">
            <v>DINO SAPUTRA</v>
          </cell>
          <cell r="C6049" t="str">
            <v>18100</v>
          </cell>
          <cell r="D6049">
            <v>946400</v>
          </cell>
          <cell r="E6049">
            <v>0</v>
          </cell>
          <cell r="F6049">
            <v>0</v>
          </cell>
          <cell r="G6049">
            <v>75000</v>
          </cell>
          <cell r="H6049">
            <v>0</v>
          </cell>
          <cell r="I6049">
            <v>0</v>
          </cell>
          <cell r="J6049">
            <v>1447200</v>
          </cell>
        </row>
        <row r="6050">
          <cell r="A6050" t="str">
            <v>P83639</v>
          </cell>
          <cell r="B6050" t="str">
            <v>SRIMONALISA</v>
          </cell>
          <cell r="C6050" t="str">
            <v>18100</v>
          </cell>
          <cell r="D6050">
            <v>946400</v>
          </cell>
          <cell r="E6050">
            <v>0</v>
          </cell>
          <cell r="F6050">
            <v>0</v>
          </cell>
          <cell r="G6050">
            <v>75000</v>
          </cell>
          <cell r="H6050">
            <v>0</v>
          </cell>
          <cell r="I6050">
            <v>0</v>
          </cell>
          <cell r="J6050">
            <v>1447200</v>
          </cell>
        </row>
        <row r="6051">
          <cell r="A6051" t="str">
            <v>P83652</v>
          </cell>
          <cell r="B6051" t="str">
            <v>MEGO RAMADHIAN</v>
          </cell>
          <cell r="C6051" t="str">
            <v>18100</v>
          </cell>
          <cell r="D6051">
            <v>946400</v>
          </cell>
          <cell r="E6051">
            <v>0</v>
          </cell>
          <cell r="F6051">
            <v>0</v>
          </cell>
          <cell r="G6051">
            <v>75000</v>
          </cell>
          <cell r="H6051">
            <v>0</v>
          </cell>
          <cell r="I6051">
            <v>0</v>
          </cell>
          <cell r="J6051">
            <v>1447200</v>
          </cell>
        </row>
        <row r="6052">
          <cell r="A6052" t="str">
            <v>P83656</v>
          </cell>
          <cell r="B6052" t="str">
            <v>IKA  TRISNA YANTI</v>
          </cell>
          <cell r="C6052" t="str">
            <v>18100</v>
          </cell>
          <cell r="D6052">
            <v>946400</v>
          </cell>
          <cell r="E6052">
            <v>0</v>
          </cell>
          <cell r="F6052">
            <v>0</v>
          </cell>
          <cell r="G6052">
            <v>75000</v>
          </cell>
          <cell r="H6052">
            <v>0</v>
          </cell>
          <cell r="I6052">
            <v>297000</v>
          </cell>
          <cell r="J6052">
            <v>1447200</v>
          </cell>
        </row>
        <row r="6053">
          <cell r="A6053" t="str">
            <v>P83671</v>
          </cell>
          <cell r="B6053" t="str">
            <v>ALDY SOKLA DESFITO</v>
          </cell>
          <cell r="C6053" t="str">
            <v>18100</v>
          </cell>
          <cell r="D6053">
            <v>946400</v>
          </cell>
          <cell r="E6053">
            <v>0</v>
          </cell>
          <cell r="F6053">
            <v>0</v>
          </cell>
          <cell r="G6053">
            <v>75000</v>
          </cell>
          <cell r="H6053">
            <v>0</v>
          </cell>
          <cell r="I6053">
            <v>0</v>
          </cell>
          <cell r="J6053">
            <v>1447200</v>
          </cell>
        </row>
        <row r="6054">
          <cell r="A6054" t="str">
            <v>P83687</v>
          </cell>
          <cell r="B6054" t="str">
            <v>SUJARWO</v>
          </cell>
          <cell r="C6054" t="str">
            <v>18100</v>
          </cell>
          <cell r="D6054">
            <v>946400</v>
          </cell>
          <cell r="E6054">
            <v>0</v>
          </cell>
          <cell r="F6054">
            <v>0</v>
          </cell>
          <cell r="G6054">
            <v>75000</v>
          </cell>
          <cell r="H6054">
            <v>0</v>
          </cell>
          <cell r="I6054">
            <v>0</v>
          </cell>
          <cell r="J6054">
            <v>1447200</v>
          </cell>
        </row>
        <row r="6055">
          <cell r="A6055" t="str">
            <v>Q00973</v>
          </cell>
          <cell r="B6055" t="str">
            <v>NANI ARYANTI HUTASOIT</v>
          </cell>
          <cell r="C6055" t="str">
            <v>18100</v>
          </cell>
          <cell r="D6055">
            <v>935000</v>
          </cell>
          <cell r="E6055">
            <v>0</v>
          </cell>
          <cell r="F6055">
            <v>0</v>
          </cell>
          <cell r="G6055">
            <v>75000</v>
          </cell>
          <cell r="H6055">
            <v>0</v>
          </cell>
          <cell r="I6055">
            <v>297000</v>
          </cell>
          <cell r="J6055">
            <v>1150000</v>
          </cell>
        </row>
        <row r="6056">
          <cell r="A6056" t="str">
            <v>Q00974</v>
          </cell>
          <cell r="B6056" t="str">
            <v>NURMILAH</v>
          </cell>
          <cell r="C6056" t="str">
            <v>18100</v>
          </cell>
          <cell r="D6056">
            <v>935000</v>
          </cell>
          <cell r="E6056">
            <v>0</v>
          </cell>
          <cell r="F6056">
            <v>0</v>
          </cell>
          <cell r="G6056">
            <v>75000</v>
          </cell>
          <cell r="H6056">
            <v>0</v>
          </cell>
          <cell r="I6056">
            <v>297000</v>
          </cell>
          <cell r="J6056">
            <v>1150000</v>
          </cell>
        </row>
        <row r="6057">
          <cell r="A6057" t="str">
            <v>P79099</v>
          </cell>
          <cell r="B6057" t="str">
            <v>JUSLAINI YAKUB</v>
          </cell>
          <cell r="C6057" t="str">
            <v>18110</v>
          </cell>
          <cell r="D6057">
            <v>1744000</v>
          </cell>
          <cell r="E6057">
            <v>0</v>
          </cell>
          <cell r="F6057">
            <v>0</v>
          </cell>
          <cell r="G6057">
            <v>75000</v>
          </cell>
          <cell r="H6057">
            <v>0</v>
          </cell>
          <cell r="I6057">
            <v>825000</v>
          </cell>
          <cell r="J6057">
            <v>2416000</v>
          </cell>
        </row>
        <row r="6058">
          <cell r="A6058" t="str">
            <v>P79106</v>
          </cell>
          <cell r="B6058" t="str">
            <v>ALDRINA</v>
          </cell>
          <cell r="C6058" t="str">
            <v>18110</v>
          </cell>
          <cell r="D6058">
            <v>1744000</v>
          </cell>
          <cell r="E6058">
            <v>174400</v>
          </cell>
          <cell r="F6058">
            <v>174400</v>
          </cell>
          <cell r="G6058">
            <v>300000</v>
          </cell>
          <cell r="H6058">
            <v>0</v>
          </cell>
          <cell r="I6058">
            <v>825000</v>
          </cell>
          <cell r="J6058">
            <v>2295000</v>
          </cell>
        </row>
        <row r="6059">
          <cell r="A6059" t="str">
            <v>P80911</v>
          </cell>
          <cell r="B6059" t="str">
            <v>AGUS SETIA BUDI, SE</v>
          </cell>
          <cell r="C6059" t="str">
            <v>18110</v>
          </cell>
          <cell r="D6059">
            <v>1738000</v>
          </cell>
          <cell r="E6059">
            <v>173800</v>
          </cell>
          <cell r="F6059">
            <v>86900</v>
          </cell>
          <cell r="G6059">
            <v>225000</v>
          </cell>
          <cell r="H6059">
            <v>1500000</v>
          </cell>
          <cell r="I6059">
            <v>0</v>
          </cell>
          <cell r="J6059">
            <v>2875000</v>
          </cell>
        </row>
        <row r="6060">
          <cell r="A6060" t="str">
            <v>P80932</v>
          </cell>
          <cell r="B6060" t="str">
            <v>SATRIA EKA PUTRA,SE.</v>
          </cell>
          <cell r="C6060" t="str">
            <v>18110</v>
          </cell>
          <cell r="D6060">
            <v>1523000</v>
          </cell>
          <cell r="E6060">
            <v>152300</v>
          </cell>
          <cell r="F6060">
            <v>0</v>
          </cell>
          <cell r="G6060">
            <v>150000</v>
          </cell>
          <cell r="H6060">
            <v>0</v>
          </cell>
          <cell r="I6060">
            <v>825000</v>
          </cell>
          <cell r="J6060">
            <v>1936000</v>
          </cell>
        </row>
        <row r="6061">
          <cell r="A6061" t="str">
            <v>P81286</v>
          </cell>
          <cell r="B6061" t="str">
            <v>GUSNIA WARMAN</v>
          </cell>
          <cell r="C6061" t="str">
            <v>18110</v>
          </cell>
          <cell r="D6061">
            <v>1168000</v>
          </cell>
          <cell r="E6061">
            <v>116800</v>
          </cell>
          <cell r="F6061">
            <v>116800</v>
          </cell>
          <cell r="G6061">
            <v>300000</v>
          </cell>
          <cell r="H6061">
            <v>0</v>
          </cell>
          <cell r="I6061">
            <v>0</v>
          </cell>
          <cell r="J6061">
            <v>1620000</v>
          </cell>
        </row>
        <row r="6062">
          <cell r="A6062" t="str">
            <v>P82068</v>
          </cell>
          <cell r="B6062" t="str">
            <v>MOLI NOVITA, S.Ag.</v>
          </cell>
          <cell r="C6062" t="str">
            <v>18110</v>
          </cell>
          <cell r="D6062">
            <v>1164000</v>
          </cell>
          <cell r="E6062">
            <v>116400</v>
          </cell>
          <cell r="F6062">
            <v>116400</v>
          </cell>
          <cell r="G6062">
            <v>300000</v>
          </cell>
          <cell r="H6062">
            <v>0</v>
          </cell>
          <cell r="I6062">
            <v>825000</v>
          </cell>
          <cell r="J6062">
            <v>1746000</v>
          </cell>
        </row>
        <row r="6063">
          <cell r="A6063" t="str">
            <v>P82070</v>
          </cell>
          <cell r="B6063" t="str">
            <v>MUHAMMAD NAZIM</v>
          </cell>
          <cell r="C6063" t="str">
            <v>18110</v>
          </cell>
          <cell r="D6063">
            <v>1164000</v>
          </cell>
          <cell r="E6063">
            <v>116400</v>
          </cell>
          <cell r="F6063">
            <v>116400</v>
          </cell>
          <cell r="G6063">
            <v>300000</v>
          </cell>
          <cell r="H6063">
            <v>0</v>
          </cell>
          <cell r="I6063">
            <v>825000</v>
          </cell>
          <cell r="J6063">
            <v>1746000</v>
          </cell>
        </row>
        <row r="6064">
          <cell r="A6064" t="str">
            <v>P82079</v>
          </cell>
          <cell r="B6064" t="str">
            <v>TOTO WIDIYARSO,SE</v>
          </cell>
          <cell r="C6064" t="str">
            <v>18110</v>
          </cell>
          <cell r="D6064">
            <v>1164000</v>
          </cell>
          <cell r="E6064">
            <v>0</v>
          </cell>
          <cell r="F6064">
            <v>0</v>
          </cell>
          <cell r="G6064">
            <v>75000</v>
          </cell>
          <cell r="H6064">
            <v>0</v>
          </cell>
          <cell r="I6064">
            <v>0</v>
          </cell>
          <cell r="J6064">
            <v>1746000</v>
          </cell>
        </row>
        <row r="6065">
          <cell r="A6065" t="str">
            <v>P82086</v>
          </cell>
          <cell r="B6065" t="str">
            <v>ISTIONO</v>
          </cell>
          <cell r="C6065" t="str">
            <v>18110</v>
          </cell>
          <cell r="D6065">
            <v>1164000</v>
          </cell>
          <cell r="E6065">
            <v>116400</v>
          </cell>
          <cell r="F6065">
            <v>116400</v>
          </cell>
          <cell r="G6065">
            <v>300000</v>
          </cell>
          <cell r="H6065">
            <v>0</v>
          </cell>
          <cell r="I6065">
            <v>0</v>
          </cell>
          <cell r="J6065">
            <v>1746000</v>
          </cell>
        </row>
        <row r="6066">
          <cell r="A6066" t="str">
            <v>P82702</v>
          </cell>
          <cell r="B6066" t="str">
            <v>ELVI ASTRIYENI, S.SI.</v>
          </cell>
          <cell r="C6066" t="str">
            <v>18110</v>
          </cell>
          <cell r="D6066">
            <v>1052000</v>
          </cell>
          <cell r="E6066">
            <v>105200</v>
          </cell>
          <cell r="F6066">
            <v>52600</v>
          </cell>
          <cell r="G6066">
            <v>225000</v>
          </cell>
          <cell r="H6066">
            <v>0</v>
          </cell>
          <cell r="I6066">
            <v>407000</v>
          </cell>
          <cell r="J6066">
            <v>1683000</v>
          </cell>
        </row>
        <row r="6067">
          <cell r="A6067" t="str">
            <v>P82864</v>
          </cell>
          <cell r="B6067" t="str">
            <v>GUSTINOF HASE PUTRA</v>
          </cell>
          <cell r="C6067" t="str">
            <v>18110</v>
          </cell>
          <cell r="D6067">
            <v>1164000</v>
          </cell>
          <cell r="E6067">
            <v>0</v>
          </cell>
          <cell r="F6067">
            <v>0</v>
          </cell>
          <cell r="G6067">
            <v>75000</v>
          </cell>
          <cell r="H6067">
            <v>0</v>
          </cell>
          <cell r="I6067">
            <v>825000</v>
          </cell>
          <cell r="J6067">
            <v>1746000</v>
          </cell>
        </row>
        <row r="6068">
          <cell r="A6068" t="str">
            <v>P82875</v>
          </cell>
          <cell r="B6068" t="str">
            <v>TEDI SUTADI RAHMAD</v>
          </cell>
          <cell r="C6068" t="str">
            <v>18110</v>
          </cell>
          <cell r="D6068">
            <v>1164000</v>
          </cell>
          <cell r="E6068">
            <v>0</v>
          </cell>
          <cell r="F6068">
            <v>0</v>
          </cell>
          <cell r="G6068">
            <v>75000</v>
          </cell>
          <cell r="H6068">
            <v>0</v>
          </cell>
          <cell r="I6068">
            <v>825000</v>
          </cell>
          <cell r="J6068">
            <v>1837000</v>
          </cell>
        </row>
        <row r="6069">
          <cell r="A6069" t="str">
            <v>P83608</v>
          </cell>
          <cell r="B6069" t="str">
            <v>MUTHIA LEGINA</v>
          </cell>
          <cell r="C6069" t="str">
            <v>18110</v>
          </cell>
          <cell r="D6069">
            <v>946400</v>
          </cell>
          <cell r="E6069">
            <v>0</v>
          </cell>
          <cell r="F6069">
            <v>0</v>
          </cell>
          <cell r="G6069">
            <v>75000</v>
          </cell>
          <cell r="H6069">
            <v>0</v>
          </cell>
          <cell r="I6069">
            <v>0</v>
          </cell>
          <cell r="J6069">
            <v>1447200</v>
          </cell>
        </row>
        <row r="6070">
          <cell r="A6070" t="str">
            <v>P83613</v>
          </cell>
          <cell r="B6070" t="str">
            <v>VIRA PUSPITA</v>
          </cell>
          <cell r="C6070" t="str">
            <v>18110</v>
          </cell>
          <cell r="D6070">
            <v>946400</v>
          </cell>
          <cell r="E6070">
            <v>0</v>
          </cell>
          <cell r="F6070">
            <v>0</v>
          </cell>
          <cell r="G6070">
            <v>75000</v>
          </cell>
          <cell r="H6070">
            <v>0</v>
          </cell>
          <cell r="I6070">
            <v>0</v>
          </cell>
          <cell r="J6070">
            <v>1447200</v>
          </cell>
        </row>
        <row r="6071">
          <cell r="A6071" t="str">
            <v>P83626</v>
          </cell>
          <cell r="B6071" t="str">
            <v>TRISNAWATY ARIMBI</v>
          </cell>
          <cell r="C6071" t="str">
            <v>18110</v>
          </cell>
          <cell r="D6071">
            <v>946400</v>
          </cell>
          <cell r="E6071">
            <v>0</v>
          </cell>
          <cell r="F6071">
            <v>0</v>
          </cell>
          <cell r="G6071">
            <v>75000</v>
          </cell>
          <cell r="H6071">
            <v>0</v>
          </cell>
          <cell r="I6071">
            <v>0</v>
          </cell>
          <cell r="J6071">
            <v>1447200</v>
          </cell>
        </row>
        <row r="6072">
          <cell r="A6072" t="str">
            <v>P83643</v>
          </cell>
          <cell r="B6072" t="str">
            <v>FENNI KUSUMAWARDANI</v>
          </cell>
          <cell r="C6072" t="str">
            <v>18110</v>
          </cell>
          <cell r="D6072">
            <v>946400</v>
          </cell>
          <cell r="E6072">
            <v>0</v>
          </cell>
          <cell r="F6072">
            <v>0</v>
          </cell>
          <cell r="G6072">
            <v>75000</v>
          </cell>
          <cell r="H6072">
            <v>0</v>
          </cell>
          <cell r="I6072">
            <v>0</v>
          </cell>
          <cell r="J6072">
            <v>1447200</v>
          </cell>
        </row>
        <row r="6073">
          <cell r="A6073" t="str">
            <v>P83655</v>
          </cell>
          <cell r="B6073" t="str">
            <v>YAN GUSTIAN</v>
          </cell>
          <cell r="C6073" t="str">
            <v>18110</v>
          </cell>
          <cell r="D6073">
            <v>946400</v>
          </cell>
          <cell r="E6073">
            <v>0</v>
          </cell>
          <cell r="F6073">
            <v>0</v>
          </cell>
          <cell r="G6073">
            <v>75000</v>
          </cell>
          <cell r="H6073">
            <v>0</v>
          </cell>
          <cell r="I6073">
            <v>0</v>
          </cell>
          <cell r="J6073">
            <v>1447200</v>
          </cell>
        </row>
        <row r="6074">
          <cell r="A6074" t="str">
            <v>P83662</v>
          </cell>
          <cell r="B6074" t="str">
            <v>AFDHILLA IHSAN</v>
          </cell>
          <cell r="C6074" t="str">
            <v>18110</v>
          </cell>
          <cell r="D6074">
            <v>946400</v>
          </cell>
          <cell r="E6074">
            <v>0</v>
          </cell>
          <cell r="F6074">
            <v>0</v>
          </cell>
          <cell r="G6074">
            <v>75000</v>
          </cell>
          <cell r="H6074">
            <v>0</v>
          </cell>
          <cell r="I6074">
            <v>297000</v>
          </cell>
          <cell r="J6074">
            <v>1447200</v>
          </cell>
        </row>
        <row r="6075">
          <cell r="A6075" t="str">
            <v>P83683</v>
          </cell>
          <cell r="B6075" t="str">
            <v>JHONY SYAFRI</v>
          </cell>
          <cell r="C6075" t="str">
            <v>18110</v>
          </cell>
          <cell r="D6075">
            <v>946400</v>
          </cell>
          <cell r="E6075">
            <v>0</v>
          </cell>
          <cell r="F6075">
            <v>0</v>
          </cell>
          <cell r="G6075">
            <v>75000</v>
          </cell>
          <cell r="H6075">
            <v>0</v>
          </cell>
          <cell r="I6075">
            <v>0</v>
          </cell>
          <cell r="J6075">
            <v>1447200</v>
          </cell>
        </row>
        <row r="6076">
          <cell r="A6076" t="str">
            <v>P83689</v>
          </cell>
          <cell r="B6076" t="str">
            <v>PUTRI FEBRINA</v>
          </cell>
          <cell r="C6076" t="str">
            <v>18110</v>
          </cell>
          <cell r="D6076">
            <v>946400</v>
          </cell>
          <cell r="E6076">
            <v>0</v>
          </cell>
          <cell r="F6076">
            <v>0</v>
          </cell>
          <cell r="G6076">
            <v>75000</v>
          </cell>
          <cell r="H6076">
            <v>0</v>
          </cell>
          <cell r="I6076">
            <v>0</v>
          </cell>
          <cell r="J6076">
            <v>1447200</v>
          </cell>
        </row>
        <row r="6077">
          <cell r="A6077" t="str">
            <v>P83690</v>
          </cell>
          <cell r="B6077" t="str">
            <v>AMSAL FUAD</v>
          </cell>
          <cell r="C6077" t="str">
            <v>18110</v>
          </cell>
          <cell r="D6077">
            <v>946400</v>
          </cell>
          <cell r="E6077">
            <v>0</v>
          </cell>
          <cell r="F6077">
            <v>0</v>
          </cell>
          <cell r="G6077">
            <v>75000</v>
          </cell>
          <cell r="H6077">
            <v>0</v>
          </cell>
          <cell r="I6077">
            <v>0</v>
          </cell>
          <cell r="J6077">
            <v>1447200</v>
          </cell>
        </row>
        <row r="6078">
          <cell r="A6078" t="str">
            <v>P83697</v>
          </cell>
          <cell r="B6078" t="str">
            <v>SUSI PASTIURMA</v>
          </cell>
          <cell r="C6078" t="str">
            <v>18110</v>
          </cell>
          <cell r="D6078">
            <v>946400</v>
          </cell>
          <cell r="E6078">
            <v>0</v>
          </cell>
          <cell r="F6078">
            <v>0</v>
          </cell>
          <cell r="G6078">
            <v>75000</v>
          </cell>
          <cell r="H6078">
            <v>0</v>
          </cell>
          <cell r="I6078">
            <v>297000</v>
          </cell>
          <cell r="J6078">
            <v>1447200</v>
          </cell>
        </row>
        <row r="6079">
          <cell r="A6079" t="str">
            <v>Q00975</v>
          </cell>
          <cell r="B6079" t="str">
            <v>YUL AZMI</v>
          </cell>
          <cell r="C6079" t="str">
            <v>18110</v>
          </cell>
          <cell r="D6079">
            <v>935000</v>
          </cell>
          <cell r="E6079">
            <v>0</v>
          </cell>
          <cell r="F6079">
            <v>0</v>
          </cell>
          <cell r="G6079">
            <v>75000</v>
          </cell>
          <cell r="H6079">
            <v>0</v>
          </cell>
          <cell r="I6079">
            <v>297000</v>
          </cell>
          <cell r="J6079">
            <v>1150000</v>
          </cell>
        </row>
        <row r="6080">
          <cell r="A6080" t="str">
            <v>Q00976</v>
          </cell>
          <cell r="B6080" t="str">
            <v>DONA EKA PUTRI</v>
          </cell>
          <cell r="C6080" t="str">
            <v>18110</v>
          </cell>
          <cell r="D6080">
            <v>935000</v>
          </cell>
          <cell r="E6080">
            <v>0</v>
          </cell>
          <cell r="F6080">
            <v>0</v>
          </cell>
          <cell r="G6080">
            <v>75000</v>
          </cell>
          <cell r="H6080">
            <v>0</v>
          </cell>
          <cell r="I6080">
            <v>0</v>
          </cell>
          <cell r="J6080">
            <v>1150000</v>
          </cell>
        </row>
        <row r="6081">
          <cell r="A6081" t="str">
            <v>Q00977</v>
          </cell>
          <cell r="B6081" t="str">
            <v>RINI NOVRIMA</v>
          </cell>
          <cell r="C6081" t="str">
            <v>18110</v>
          </cell>
          <cell r="D6081">
            <v>935000</v>
          </cell>
          <cell r="E6081">
            <v>0</v>
          </cell>
          <cell r="F6081">
            <v>0</v>
          </cell>
          <cell r="G6081">
            <v>75000</v>
          </cell>
          <cell r="H6081">
            <v>0</v>
          </cell>
          <cell r="I6081">
            <v>297000</v>
          </cell>
          <cell r="J6081">
            <v>1150000</v>
          </cell>
        </row>
        <row r="6082">
          <cell r="A6082" t="str">
            <v>Q00978</v>
          </cell>
          <cell r="B6082" t="str">
            <v>MONIKA L ARITONANG</v>
          </cell>
          <cell r="C6082" t="str">
            <v>18110</v>
          </cell>
          <cell r="D6082">
            <v>935000</v>
          </cell>
          <cell r="E6082">
            <v>0</v>
          </cell>
          <cell r="F6082">
            <v>0</v>
          </cell>
          <cell r="G6082">
            <v>75000</v>
          </cell>
          <cell r="H6082">
            <v>0</v>
          </cell>
          <cell r="I6082">
            <v>297000</v>
          </cell>
          <cell r="J6082">
            <v>1150000</v>
          </cell>
        </row>
        <row r="6083">
          <cell r="A6083" t="str">
            <v>Q00979</v>
          </cell>
          <cell r="B6083" t="str">
            <v>FONIKE KORNELIA</v>
          </cell>
          <cell r="C6083" t="str">
            <v>18110</v>
          </cell>
          <cell r="D6083">
            <v>935000</v>
          </cell>
          <cell r="E6083">
            <v>0</v>
          </cell>
          <cell r="F6083">
            <v>0</v>
          </cell>
          <cell r="G6083">
            <v>75000</v>
          </cell>
          <cell r="H6083">
            <v>0</v>
          </cell>
          <cell r="I6083">
            <v>297000</v>
          </cell>
          <cell r="J6083">
            <v>1150000</v>
          </cell>
        </row>
        <row r="6084">
          <cell r="A6084" t="str">
            <v>Q00980</v>
          </cell>
          <cell r="B6084" t="str">
            <v>WILDA PUTRI</v>
          </cell>
          <cell r="C6084" t="str">
            <v>18110</v>
          </cell>
          <cell r="D6084">
            <v>935000</v>
          </cell>
          <cell r="E6084">
            <v>0</v>
          </cell>
          <cell r="F6084">
            <v>0</v>
          </cell>
          <cell r="G6084">
            <v>75000</v>
          </cell>
          <cell r="H6084">
            <v>0</v>
          </cell>
          <cell r="I6084">
            <v>297000</v>
          </cell>
          <cell r="J6084">
            <v>1150000</v>
          </cell>
        </row>
        <row r="6085">
          <cell r="A6085" t="str">
            <v>Q00984</v>
          </cell>
          <cell r="B6085" t="str">
            <v>RAHMADIAH ARITONANG</v>
          </cell>
          <cell r="C6085" t="str">
            <v>18110</v>
          </cell>
          <cell r="D6085">
            <v>935000</v>
          </cell>
          <cell r="E6085">
            <v>0</v>
          </cell>
          <cell r="F6085">
            <v>0</v>
          </cell>
          <cell r="G6085">
            <v>75000</v>
          </cell>
          <cell r="H6085">
            <v>0</v>
          </cell>
          <cell r="I6085">
            <v>0</v>
          </cell>
          <cell r="J6085">
            <v>1150000</v>
          </cell>
        </row>
        <row r="6086">
          <cell r="A6086" t="str">
            <v>P80913</v>
          </cell>
          <cell r="B6086" t="str">
            <v>HENDRA MULYADI, SE</v>
          </cell>
          <cell r="C6086" t="str">
            <v>18120</v>
          </cell>
          <cell r="D6086">
            <v>1738000</v>
          </cell>
          <cell r="E6086">
            <v>173800</v>
          </cell>
          <cell r="F6086">
            <v>173800</v>
          </cell>
          <cell r="G6086">
            <v>300000</v>
          </cell>
          <cell r="H6086">
            <v>1500000</v>
          </cell>
          <cell r="I6086">
            <v>0</v>
          </cell>
          <cell r="J6086">
            <v>2875000</v>
          </cell>
        </row>
        <row r="6087">
          <cell r="A6087" t="str">
            <v>P82091</v>
          </cell>
          <cell r="B6087" t="str">
            <v>ANDHI TRI WIBOWO</v>
          </cell>
          <cell r="C6087" t="str">
            <v>18120</v>
          </cell>
          <cell r="D6087">
            <v>1164000</v>
          </cell>
          <cell r="E6087">
            <v>0</v>
          </cell>
          <cell r="F6087">
            <v>0</v>
          </cell>
          <cell r="G6087">
            <v>75000</v>
          </cell>
          <cell r="H6087">
            <v>0</v>
          </cell>
          <cell r="I6087">
            <v>0</v>
          </cell>
          <cell r="J6087">
            <v>1746000</v>
          </cell>
        </row>
        <row r="6088">
          <cell r="A6088" t="str">
            <v>P82700</v>
          </cell>
          <cell r="B6088" t="str">
            <v>HARRY HAMDANI</v>
          </cell>
          <cell r="C6088" t="str">
            <v>18120</v>
          </cell>
          <cell r="D6088">
            <v>1052000</v>
          </cell>
          <cell r="E6088">
            <v>0</v>
          </cell>
          <cell r="F6088">
            <v>0</v>
          </cell>
          <cell r="G6088">
            <v>75000</v>
          </cell>
          <cell r="H6088">
            <v>0</v>
          </cell>
          <cell r="I6088">
            <v>825000</v>
          </cell>
          <cell r="J6088">
            <v>1683000</v>
          </cell>
        </row>
        <row r="6089">
          <cell r="A6089" t="str">
            <v>P83630</v>
          </cell>
          <cell r="B6089" t="str">
            <v>ARNOLY WIBOWO</v>
          </cell>
          <cell r="C6089" t="str">
            <v>18120</v>
          </cell>
          <cell r="D6089">
            <v>946400</v>
          </cell>
          <cell r="E6089">
            <v>0</v>
          </cell>
          <cell r="F6089">
            <v>0</v>
          </cell>
          <cell r="G6089">
            <v>75000</v>
          </cell>
          <cell r="H6089">
            <v>0</v>
          </cell>
          <cell r="I6089">
            <v>297000</v>
          </cell>
          <cell r="J6089">
            <v>1447200</v>
          </cell>
        </row>
        <row r="6090">
          <cell r="A6090" t="str">
            <v>P83641</v>
          </cell>
          <cell r="B6090" t="str">
            <v>RIDHO HIDAYAT</v>
          </cell>
          <cell r="C6090" t="str">
            <v>18120</v>
          </cell>
          <cell r="D6090">
            <v>946400</v>
          </cell>
          <cell r="E6090">
            <v>0</v>
          </cell>
          <cell r="F6090">
            <v>0</v>
          </cell>
          <cell r="G6090">
            <v>75000</v>
          </cell>
          <cell r="H6090">
            <v>0</v>
          </cell>
          <cell r="I6090">
            <v>297000</v>
          </cell>
          <cell r="J6090">
            <v>1447200</v>
          </cell>
        </row>
        <row r="6091">
          <cell r="A6091" t="str">
            <v>P79138</v>
          </cell>
          <cell r="B6091" t="str">
            <v>FREDDY HASIHOLAN SIMANJUNTAK,SE</v>
          </cell>
          <cell r="C6091" t="str">
            <v>18130</v>
          </cell>
          <cell r="D6091">
            <v>1744000</v>
          </cell>
          <cell r="E6091">
            <v>174400</v>
          </cell>
          <cell r="F6091">
            <v>0</v>
          </cell>
          <cell r="G6091">
            <v>150000</v>
          </cell>
          <cell r="H6091">
            <v>0</v>
          </cell>
          <cell r="I6091">
            <v>825000</v>
          </cell>
          <cell r="J6091">
            <v>2103000</v>
          </cell>
        </row>
        <row r="6092">
          <cell r="A6092" t="str">
            <v>P80443</v>
          </cell>
          <cell r="B6092" t="str">
            <v>JANUARDI, SE</v>
          </cell>
          <cell r="C6092" t="str">
            <v>18130</v>
          </cell>
          <cell r="D6092">
            <v>1799000</v>
          </cell>
          <cell r="E6092">
            <v>179900</v>
          </cell>
          <cell r="F6092">
            <v>179900</v>
          </cell>
          <cell r="G6092">
            <v>300000</v>
          </cell>
          <cell r="H6092">
            <v>1500000</v>
          </cell>
          <cell r="I6092">
            <v>0</v>
          </cell>
          <cell r="J6092">
            <v>3146000</v>
          </cell>
        </row>
        <row r="6093">
          <cell r="A6093" t="str">
            <v>P81135</v>
          </cell>
          <cell r="B6093" t="str">
            <v>MUHAMMAD ROSYID RIDHO,SE</v>
          </cell>
          <cell r="C6093" t="str">
            <v>18130</v>
          </cell>
          <cell r="D6093">
            <v>1377000</v>
          </cell>
          <cell r="E6093">
            <v>137700</v>
          </cell>
          <cell r="F6093">
            <v>137700</v>
          </cell>
          <cell r="G6093">
            <v>300000</v>
          </cell>
          <cell r="H6093">
            <v>0</v>
          </cell>
          <cell r="I6093">
            <v>0</v>
          </cell>
          <cell r="J6093">
            <v>1970000</v>
          </cell>
        </row>
        <row r="6094">
          <cell r="A6094" t="str">
            <v>P81295</v>
          </cell>
          <cell r="B6094" t="str">
            <v>ENDANG SADEWI</v>
          </cell>
          <cell r="C6094" t="str">
            <v>18130</v>
          </cell>
          <cell r="D6094">
            <v>1207000</v>
          </cell>
          <cell r="E6094">
            <v>120700</v>
          </cell>
          <cell r="F6094">
            <v>120700</v>
          </cell>
          <cell r="G6094">
            <v>300000</v>
          </cell>
          <cell r="H6094">
            <v>0</v>
          </cell>
          <cell r="I6094">
            <v>297000</v>
          </cell>
          <cell r="J6094">
            <v>1771000</v>
          </cell>
        </row>
        <row r="6095">
          <cell r="A6095" t="str">
            <v>P82351</v>
          </cell>
          <cell r="B6095" t="str">
            <v>AKMALUDIN</v>
          </cell>
          <cell r="C6095" t="str">
            <v>18130</v>
          </cell>
          <cell r="D6095">
            <v>1204000</v>
          </cell>
          <cell r="E6095">
            <v>0</v>
          </cell>
          <cell r="F6095">
            <v>0</v>
          </cell>
          <cell r="G6095">
            <v>75000</v>
          </cell>
          <cell r="H6095">
            <v>0</v>
          </cell>
          <cell r="I6095">
            <v>825000</v>
          </cell>
          <cell r="J6095">
            <v>1837000</v>
          </cell>
        </row>
        <row r="6096">
          <cell r="A6096" t="str">
            <v>P82357</v>
          </cell>
          <cell r="B6096" t="str">
            <v>FRANSKEL WAWAN ARDIANSYAH</v>
          </cell>
          <cell r="C6096" t="str">
            <v>18130</v>
          </cell>
          <cell r="D6096">
            <v>1204000</v>
          </cell>
          <cell r="E6096">
            <v>0</v>
          </cell>
          <cell r="F6096">
            <v>0</v>
          </cell>
          <cell r="G6096">
            <v>75000</v>
          </cell>
          <cell r="H6096">
            <v>0</v>
          </cell>
          <cell r="I6096">
            <v>495000</v>
          </cell>
          <cell r="J6096">
            <v>1837000</v>
          </cell>
        </row>
        <row r="6097">
          <cell r="A6097" t="str">
            <v>P82692</v>
          </cell>
          <cell r="B6097" t="str">
            <v>RUDI SYAFUTRA, ST</v>
          </cell>
          <cell r="C6097" t="str">
            <v>18130</v>
          </cell>
          <cell r="D6097">
            <v>1052000</v>
          </cell>
          <cell r="E6097">
            <v>105200</v>
          </cell>
          <cell r="F6097">
            <v>52600</v>
          </cell>
          <cell r="G6097">
            <v>225000</v>
          </cell>
          <cell r="H6097">
            <v>0</v>
          </cell>
          <cell r="I6097">
            <v>825000</v>
          </cell>
          <cell r="J6097">
            <v>1771000</v>
          </cell>
        </row>
        <row r="6098">
          <cell r="A6098" t="str">
            <v>P83636</v>
          </cell>
          <cell r="B6098" t="str">
            <v>ARYUNI SIREGAR</v>
          </cell>
          <cell r="C6098" t="str">
            <v>18130</v>
          </cell>
          <cell r="D6098">
            <v>946400</v>
          </cell>
          <cell r="E6098">
            <v>0</v>
          </cell>
          <cell r="F6098">
            <v>0</v>
          </cell>
          <cell r="G6098">
            <v>75000</v>
          </cell>
          <cell r="H6098">
            <v>0</v>
          </cell>
          <cell r="I6098">
            <v>0</v>
          </cell>
          <cell r="J6098">
            <v>1523200</v>
          </cell>
        </row>
        <row r="6099">
          <cell r="A6099" t="str">
            <v>P83644</v>
          </cell>
          <cell r="B6099" t="str">
            <v>INTAN SULISTYOSARI</v>
          </cell>
          <cell r="C6099" t="str">
            <v>18130</v>
          </cell>
          <cell r="D6099">
            <v>946400</v>
          </cell>
          <cell r="E6099">
            <v>0</v>
          </cell>
          <cell r="F6099">
            <v>0</v>
          </cell>
          <cell r="G6099">
            <v>75000</v>
          </cell>
          <cell r="H6099">
            <v>0</v>
          </cell>
          <cell r="I6099">
            <v>319000</v>
          </cell>
          <cell r="J6099">
            <v>1523200</v>
          </cell>
        </row>
        <row r="6100">
          <cell r="A6100" t="str">
            <v>P83647</v>
          </cell>
          <cell r="B6100" t="str">
            <v>IRMA SURYANI</v>
          </cell>
          <cell r="C6100" t="str">
            <v>18130</v>
          </cell>
          <cell r="D6100">
            <v>946400</v>
          </cell>
          <cell r="E6100">
            <v>0</v>
          </cell>
          <cell r="F6100">
            <v>0</v>
          </cell>
          <cell r="G6100">
            <v>75000</v>
          </cell>
          <cell r="H6100">
            <v>0</v>
          </cell>
          <cell r="I6100">
            <v>0</v>
          </cell>
          <cell r="J6100">
            <v>1523200</v>
          </cell>
        </row>
        <row r="6101">
          <cell r="A6101" t="str">
            <v>P83651</v>
          </cell>
          <cell r="B6101" t="str">
            <v>SOFRI HELMI</v>
          </cell>
          <cell r="C6101" t="str">
            <v>18130</v>
          </cell>
          <cell r="D6101">
            <v>946400</v>
          </cell>
          <cell r="E6101">
            <v>0</v>
          </cell>
          <cell r="F6101">
            <v>0</v>
          </cell>
          <cell r="G6101">
            <v>75000</v>
          </cell>
          <cell r="H6101">
            <v>0</v>
          </cell>
          <cell r="I6101">
            <v>330000</v>
          </cell>
          <cell r="J6101">
            <v>1523200</v>
          </cell>
        </row>
        <row r="6102">
          <cell r="A6102" t="str">
            <v>Q00960</v>
          </cell>
          <cell r="B6102" t="str">
            <v>ROSITA</v>
          </cell>
          <cell r="C6102" t="str">
            <v>18130</v>
          </cell>
          <cell r="D6102">
            <v>935000</v>
          </cell>
          <cell r="E6102">
            <v>0</v>
          </cell>
          <cell r="F6102">
            <v>0</v>
          </cell>
          <cell r="G6102">
            <v>75000</v>
          </cell>
          <cell r="H6102">
            <v>0</v>
          </cell>
          <cell r="I6102">
            <v>297000</v>
          </cell>
          <cell r="J6102">
            <v>1210000</v>
          </cell>
        </row>
        <row r="6103">
          <cell r="A6103" t="str">
            <v>Q00981</v>
          </cell>
          <cell r="B6103" t="str">
            <v>ANDAYANI</v>
          </cell>
          <cell r="C6103" t="str">
            <v>18130</v>
          </cell>
          <cell r="D6103">
            <v>935000</v>
          </cell>
          <cell r="E6103">
            <v>0</v>
          </cell>
          <cell r="F6103">
            <v>0</v>
          </cell>
          <cell r="G6103">
            <v>75000</v>
          </cell>
          <cell r="H6103">
            <v>0</v>
          </cell>
          <cell r="I6103">
            <v>297000</v>
          </cell>
          <cell r="J6103">
            <v>1210000</v>
          </cell>
        </row>
        <row r="6104">
          <cell r="A6104" t="str">
            <v>P55325</v>
          </cell>
          <cell r="B6104" t="str">
            <v>SYAHBUDIN PANE,SH.</v>
          </cell>
          <cell r="C6104" t="str">
            <v>18140</v>
          </cell>
          <cell r="D6104">
            <v>2364000</v>
          </cell>
          <cell r="E6104">
            <v>236400</v>
          </cell>
          <cell r="F6104">
            <v>234600</v>
          </cell>
          <cell r="G6104">
            <v>375000</v>
          </cell>
          <cell r="H6104">
            <v>1600000</v>
          </cell>
          <cell r="I6104">
            <v>0</v>
          </cell>
          <cell r="J6104">
            <v>3509000</v>
          </cell>
        </row>
        <row r="6105">
          <cell r="A6105" t="str">
            <v>P78742</v>
          </cell>
          <cell r="B6105" t="str">
            <v>ALI ASMAN</v>
          </cell>
          <cell r="C6105" t="str">
            <v>18140</v>
          </cell>
          <cell r="D6105">
            <v>1526000</v>
          </cell>
          <cell r="E6105">
            <v>152600</v>
          </cell>
          <cell r="F6105">
            <v>152600</v>
          </cell>
          <cell r="G6105">
            <v>300000</v>
          </cell>
          <cell r="H6105">
            <v>0</v>
          </cell>
          <cell r="I6105">
            <v>825000</v>
          </cell>
          <cell r="J6105">
            <v>1970000</v>
          </cell>
        </row>
        <row r="6106">
          <cell r="A6106" t="str">
            <v>P82072</v>
          </cell>
          <cell r="B6106" t="str">
            <v>FIRNAYANTES,SE</v>
          </cell>
          <cell r="C6106" t="str">
            <v>18140</v>
          </cell>
          <cell r="D6106">
            <v>1126000</v>
          </cell>
          <cell r="E6106">
            <v>112600</v>
          </cell>
          <cell r="F6106">
            <v>56300</v>
          </cell>
          <cell r="G6106">
            <v>225000</v>
          </cell>
          <cell r="H6106">
            <v>0</v>
          </cell>
          <cell r="I6106">
            <v>352000</v>
          </cell>
          <cell r="J6106">
            <v>1771000</v>
          </cell>
        </row>
        <row r="6107">
          <cell r="A6107" t="str">
            <v>P82283</v>
          </cell>
          <cell r="B6107" t="str">
            <v>SILVIA PRIMADONA, A.MD.</v>
          </cell>
          <cell r="C6107" t="str">
            <v>18140</v>
          </cell>
          <cell r="D6107">
            <v>1377000</v>
          </cell>
          <cell r="E6107">
            <v>137700</v>
          </cell>
          <cell r="F6107">
            <v>0</v>
          </cell>
          <cell r="G6107">
            <v>150000</v>
          </cell>
          <cell r="H6107">
            <v>0</v>
          </cell>
          <cell r="I6107">
            <v>0</v>
          </cell>
          <cell r="J6107">
            <v>2263000</v>
          </cell>
        </row>
        <row r="6108">
          <cell r="A6108" t="str">
            <v>P82361</v>
          </cell>
          <cell r="B6108" t="str">
            <v>RIZA SYAPUTRA</v>
          </cell>
          <cell r="C6108" t="str">
            <v>18140</v>
          </cell>
          <cell r="D6108">
            <v>1204000</v>
          </cell>
          <cell r="E6108">
            <v>0</v>
          </cell>
          <cell r="F6108">
            <v>0</v>
          </cell>
          <cell r="G6108">
            <v>75000</v>
          </cell>
          <cell r="H6108">
            <v>0</v>
          </cell>
          <cell r="I6108">
            <v>495000</v>
          </cell>
          <cell r="J6108">
            <v>1837000</v>
          </cell>
        </row>
        <row r="6109">
          <cell r="A6109" t="str">
            <v>P82652</v>
          </cell>
          <cell r="B6109" t="str">
            <v>SUKARDI</v>
          </cell>
          <cell r="C6109" t="str">
            <v>18140</v>
          </cell>
          <cell r="D6109">
            <v>1052000</v>
          </cell>
          <cell r="E6109">
            <v>105200</v>
          </cell>
          <cell r="F6109">
            <v>52600</v>
          </cell>
          <cell r="G6109">
            <v>225000</v>
          </cell>
          <cell r="H6109">
            <v>0</v>
          </cell>
          <cell r="I6109">
            <v>0</v>
          </cell>
          <cell r="J6109">
            <v>1771000</v>
          </cell>
        </row>
        <row r="6110">
          <cell r="A6110" t="str">
            <v>P82653</v>
          </cell>
          <cell r="B6110" t="str">
            <v>AGUS CAHYONO</v>
          </cell>
          <cell r="C6110" t="str">
            <v>18140</v>
          </cell>
          <cell r="D6110">
            <v>1052000</v>
          </cell>
          <cell r="E6110">
            <v>105200</v>
          </cell>
          <cell r="F6110">
            <v>105200</v>
          </cell>
          <cell r="G6110">
            <v>300000</v>
          </cell>
          <cell r="H6110">
            <v>0</v>
          </cell>
          <cell r="I6110">
            <v>0</v>
          </cell>
          <cell r="J6110">
            <v>1771000</v>
          </cell>
        </row>
        <row r="6111">
          <cell r="A6111" t="str">
            <v>P83093</v>
          </cell>
          <cell r="B6111" t="str">
            <v>ANUGRAH ADI NOVARIANTO</v>
          </cell>
          <cell r="C6111" t="str">
            <v>18140</v>
          </cell>
          <cell r="D6111">
            <v>1145000</v>
          </cell>
          <cell r="E6111">
            <v>0</v>
          </cell>
          <cell r="F6111">
            <v>0</v>
          </cell>
          <cell r="G6111">
            <v>75000</v>
          </cell>
          <cell r="H6111">
            <v>0</v>
          </cell>
          <cell r="I6111">
            <v>825000</v>
          </cell>
          <cell r="J6111">
            <v>1837000</v>
          </cell>
        </row>
        <row r="6112">
          <cell r="A6112" t="str">
            <v>P83632</v>
          </cell>
          <cell r="B6112" t="str">
            <v>DANI NATALINI</v>
          </cell>
          <cell r="C6112" t="str">
            <v>18140</v>
          </cell>
          <cell r="D6112">
            <v>946400</v>
          </cell>
          <cell r="E6112">
            <v>0</v>
          </cell>
          <cell r="F6112">
            <v>0</v>
          </cell>
          <cell r="G6112">
            <v>75000</v>
          </cell>
          <cell r="H6112">
            <v>0</v>
          </cell>
          <cell r="I6112">
            <v>0</v>
          </cell>
          <cell r="J6112">
            <v>1523200</v>
          </cell>
        </row>
        <row r="6113">
          <cell r="A6113" t="str">
            <v>P83635</v>
          </cell>
          <cell r="B6113" t="str">
            <v>VANNY FEBRINA</v>
          </cell>
          <cell r="C6113" t="str">
            <v>18140</v>
          </cell>
          <cell r="D6113">
            <v>946400</v>
          </cell>
          <cell r="E6113">
            <v>0</v>
          </cell>
          <cell r="F6113">
            <v>0</v>
          </cell>
          <cell r="G6113">
            <v>75000</v>
          </cell>
          <cell r="H6113">
            <v>0</v>
          </cell>
          <cell r="I6113">
            <v>0</v>
          </cell>
          <cell r="J6113">
            <v>1523200</v>
          </cell>
        </row>
        <row r="6114">
          <cell r="A6114" t="str">
            <v>P83645</v>
          </cell>
          <cell r="B6114" t="str">
            <v>TENGKU ISMED</v>
          </cell>
          <cell r="C6114" t="str">
            <v>18140</v>
          </cell>
          <cell r="D6114">
            <v>946400</v>
          </cell>
          <cell r="E6114">
            <v>0</v>
          </cell>
          <cell r="F6114">
            <v>0</v>
          </cell>
          <cell r="G6114">
            <v>75000</v>
          </cell>
          <cell r="H6114">
            <v>0</v>
          </cell>
          <cell r="I6114">
            <v>0</v>
          </cell>
          <cell r="J6114">
            <v>1523200</v>
          </cell>
        </row>
        <row r="6115">
          <cell r="A6115" t="str">
            <v>P83654</v>
          </cell>
          <cell r="B6115" t="str">
            <v>FITRIA  ANDRIANI</v>
          </cell>
          <cell r="C6115" t="str">
            <v>18140</v>
          </cell>
          <cell r="D6115">
            <v>946400</v>
          </cell>
          <cell r="E6115">
            <v>0</v>
          </cell>
          <cell r="F6115">
            <v>0</v>
          </cell>
          <cell r="G6115">
            <v>75000</v>
          </cell>
          <cell r="H6115">
            <v>0</v>
          </cell>
          <cell r="I6115">
            <v>352000</v>
          </cell>
          <cell r="J6115">
            <v>1523200</v>
          </cell>
        </row>
        <row r="6116">
          <cell r="A6116" t="str">
            <v>P83667</v>
          </cell>
          <cell r="B6116" t="str">
            <v>IVAN CORNELIS</v>
          </cell>
          <cell r="C6116" t="str">
            <v>18140</v>
          </cell>
          <cell r="D6116">
            <v>946400</v>
          </cell>
          <cell r="E6116">
            <v>0</v>
          </cell>
          <cell r="F6116">
            <v>0</v>
          </cell>
          <cell r="G6116">
            <v>75000</v>
          </cell>
          <cell r="H6116">
            <v>0</v>
          </cell>
          <cell r="I6116">
            <v>0</v>
          </cell>
          <cell r="J6116">
            <v>1523200</v>
          </cell>
        </row>
        <row r="6117">
          <cell r="A6117" t="str">
            <v>P83695</v>
          </cell>
          <cell r="B6117" t="str">
            <v>BAMBANG JOKO PRAMONO</v>
          </cell>
          <cell r="C6117" t="str">
            <v>18140</v>
          </cell>
          <cell r="D6117">
            <v>946400</v>
          </cell>
          <cell r="E6117">
            <v>0</v>
          </cell>
          <cell r="F6117">
            <v>0</v>
          </cell>
          <cell r="G6117">
            <v>75000</v>
          </cell>
          <cell r="H6117">
            <v>0</v>
          </cell>
          <cell r="I6117">
            <v>0</v>
          </cell>
          <cell r="J6117">
            <v>1523200</v>
          </cell>
        </row>
        <row r="6118">
          <cell r="A6118" t="str">
            <v>Q00986</v>
          </cell>
          <cell r="B6118" t="str">
            <v>HALLEY AYU SETYANI</v>
          </cell>
          <cell r="C6118" t="str">
            <v>18140</v>
          </cell>
          <cell r="D6118">
            <v>935000</v>
          </cell>
          <cell r="E6118">
            <v>0</v>
          </cell>
          <cell r="F6118">
            <v>0</v>
          </cell>
          <cell r="G6118">
            <v>75000</v>
          </cell>
          <cell r="H6118">
            <v>0</v>
          </cell>
          <cell r="I6118">
            <v>297000</v>
          </cell>
          <cell r="J6118">
            <v>1210000</v>
          </cell>
        </row>
        <row r="6119">
          <cell r="A6119" t="str">
            <v>Q00988</v>
          </cell>
          <cell r="B6119" t="str">
            <v>RIRIN SURYANDARI</v>
          </cell>
          <cell r="C6119" t="str">
            <v>18140</v>
          </cell>
          <cell r="D6119">
            <v>935000</v>
          </cell>
          <cell r="E6119">
            <v>0</v>
          </cell>
          <cell r="F6119">
            <v>0</v>
          </cell>
          <cell r="G6119">
            <v>75000</v>
          </cell>
          <cell r="H6119">
            <v>0</v>
          </cell>
          <cell r="I6119">
            <v>297000</v>
          </cell>
          <cell r="J6119">
            <v>1210000</v>
          </cell>
        </row>
        <row r="6120">
          <cell r="A6120" t="str">
            <v>P77375</v>
          </cell>
          <cell r="B6120" t="str">
            <v>SYAIFUL</v>
          </cell>
          <cell r="C6120" t="str">
            <v>18150</v>
          </cell>
          <cell r="D6120">
            <v>1865000</v>
          </cell>
          <cell r="E6120">
            <v>186500</v>
          </cell>
          <cell r="F6120">
            <v>186500</v>
          </cell>
          <cell r="G6120">
            <v>300000</v>
          </cell>
          <cell r="H6120">
            <v>1500000</v>
          </cell>
          <cell r="I6120">
            <v>0</v>
          </cell>
          <cell r="J6120">
            <v>3146000</v>
          </cell>
        </row>
        <row r="6121">
          <cell r="A6121" t="str">
            <v>P78739</v>
          </cell>
          <cell r="B6121" t="str">
            <v>JONI AMRAN</v>
          </cell>
          <cell r="C6121" t="str">
            <v>18150</v>
          </cell>
          <cell r="D6121">
            <v>1526000</v>
          </cell>
          <cell r="E6121">
            <v>152600</v>
          </cell>
          <cell r="F6121">
            <v>152600</v>
          </cell>
          <cell r="G6121">
            <v>300000</v>
          </cell>
          <cell r="H6121">
            <v>0</v>
          </cell>
          <cell r="I6121">
            <v>825000</v>
          </cell>
          <cell r="J6121">
            <v>1970000</v>
          </cell>
        </row>
        <row r="6122">
          <cell r="A6122" t="str">
            <v>P81157</v>
          </cell>
          <cell r="B6122" t="str">
            <v>ADE IRMA SUSANTI, S.Kom</v>
          </cell>
          <cell r="C6122" t="str">
            <v>18150</v>
          </cell>
          <cell r="D6122">
            <v>1573000</v>
          </cell>
          <cell r="E6122">
            <v>157300</v>
          </cell>
          <cell r="F6122">
            <v>157300</v>
          </cell>
          <cell r="G6122">
            <v>300000</v>
          </cell>
          <cell r="H6122">
            <v>0</v>
          </cell>
          <cell r="I6122">
            <v>825000</v>
          </cell>
          <cell r="J6122">
            <v>2103000</v>
          </cell>
        </row>
        <row r="6123">
          <cell r="A6123" t="str">
            <v>P82829</v>
          </cell>
          <cell r="B6123" t="str">
            <v>ANTONIUS HENRIYANTO, SE.</v>
          </cell>
          <cell r="C6123" t="str">
            <v>18150</v>
          </cell>
          <cell r="D6123">
            <v>1164000</v>
          </cell>
          <cell r="E6123">
            <v>0</v>
          </cell>
          <cell r="F6123">
            <v>0</v>
          </cell>
          <cell r="G6123">
            <v>75000</v>
          </cell>
          <cell r="H6123">
            <v>0</v>
          </cell>
          <cell r="I6123">
            <v>0</v>
          </cell>
          <cell r="J6123">
            <v>1837000</v>
          </cell>
        </row>
        <row r="6124">
          <cell r="A6124" t="str">
            <v>P83100</v>
          </cell>
          <cell r="B6124" t="str">
            <v>FAISAL AZIZ</v>
          </cell>
          <cell r="C6124" t="str">
            <v>18150</v>
          </cell>
          <cell r="D6124">
            <v>1145000</v>
          </cell>
          <cell r="E6124">
            <v>0</v>
          </cell>
          <cell r="F6124">
            <v>0</v>
          </cell>
          <cell r="G6124">
            <v>75000</v>
          </cell>
          <cell r="H6124">
            <v>0</v>
          </cell>
          <cell r="I6124">
            <v>495000</v>
          </cell>
          <cell r="J6124">
            <v>1837000</v>
          </cell>
        </row>
        <row r="6125">
          <cell r="A6125" t="str">
            <v>P83634</v>
          </cell>
          <cell r="B6125" t="str">
            <v>ROSNANDAR ABRIYANTO</v>
          </cell>
          <cell r="C6125" t="str">
            <v>18150</v>
          </cell>
          <cell r="D6125">
            <v>946400</v>
          </cell>
          <cell r="E6125">
            <v>0</v>
          </cell>
          <cell r="F6125">
            <v>0</v>
          </cell>
          <cell r="G6125">
            <v>75000</v>
          </cell>
          <cell r="H6125">
            <v>0</v>
          </cell>
          <cell r="I6125">
            <v>330000</v>
          </cell>
          <cell r="J6125">
            <v>1523200</v>
          </cell>
        </row>
        <row r="6126">
          <cell r="A6126" t="str">
            <v>P83672</v>
          </cell>
          <cell r="B6126" t="str">
            <v>SRI MAHARANI</v>
          </cell>
          <cell r="C6126" t="str">
            <v>18150</v>
          </cell>
          <cell r="D6126">
            <v>946400</v>
          </cell>
          <cell r="E6126">
            <v>0</v>
          </cell>
          <cell r="F6126">
            <v>0</v>
          </cell>
          <cell r="G6126">
            <v>75000</v>
          </cell>
          <cell r="H6126">
            <v>0</v>
          </cell>
          <cell r="I6126">
            <v>319000</v>
          </cell>
          <cell r="J6126">
            <v>1523200</v>
          </cell>
        </row>
        <row r="6127">
          <cell r="A6127" t="str">
            <v>P83691</v>
          </cell>
          <cell r="B6127" t="str">
            <v>HAFIZA PUTRA</v>
          </cell>
          <cell r="C6127" t="str">
            <v>18150</v>
          </cell>
          <cell r="D6127">
            <v>946400</v>
          </cell>
          <cell r="E6127">
            <v>0</v>
          </cell>
          <cell r="F6127">
            <v>0</v>
          </cell>
          <cell r="G6127">
            <v>75000</v>
          </cell>
          <cell r="H6127">
            <v>0</v>
          </cell>
          <cell r="I6127">
            <v>0</v>
          </cell>
          <cell r="J6127">
            <v>1523200</v>
          </cell>
        </row>
        <row r="6128">
          <cell r="A6128" t="str">
            <v>Q00989</v>
          </cell>
          <cell r="B6128" t="str">
            <v>NURAINA JULIA SAFITRI</v>
          </cell>
          <cell r="C6128" t="str">
            <v>18150</v>
          </cell>
          <cell r="D6128">
            <v>935000</v>
          </cell>
          <cell r="E6128">
            <v>0</v>
          </cell>
          <cell r="F6128">
            <v>0</v>
          </cell>
          <cell r="G6128">
            <v>75000</v>
          </cell>
          <cell r="H6128">
            <v>0</v>
          </cell>
          <cell r="I6128">
            <v>297000</v>
          </cell>
          <cell r="J6128">
            <v>1210000</v>
          </cell>
        </row>
        <row r="6129">
          <cell r="A6129" t="str">
            <v>Q00990</v>
          </cell>
          <cell r="B6129" t="str">
            <v>EVA MARIANA</v>
          </cell>
          <cell r="C6129" t="str">
            <v>18150</v>
          </cell>
          <cell r="D6129">
            <v>935000</v>
          </cell>
          <cell r="E6129">
            <v>0</v>
          </cell>
          <cell r="F6129">
            <v>0</v>
          </cell>
          <cell r="G6129">
            <v>75000</v>
          </cell>
          <cell r="H6129">
            <v>0</v>
          </cell>
          <cell r="I6129">
            <v>297000</v>
          </cell>
          <cell r="J6129">
            <v>1210000</v>
          </cell>
        </row>
        <row r="6130">
          <cell r="A6130" t="str">
            <v>P59483</v>
          </cell>
          <cell r="B6130" t="str">
            <v>RUJADI</v>
          </cell>
          <cell r="C6130" t="str">
            <v>18160</v>
          </cell>
          <cell r="D6130">
            <v>1930000</v>
          </cell>
          <cell r="E6130">
            <v>193000</v>
          </cell>
          <cell r="F6130">
            <v>0</v>
          </cell>
          <cell r="G6130">
            <v>150000</v>
          </cell>
          <cell r="H6130">
            <v>1500000</v>
          </cell>
          <cell r="I6130">
            <v>0</v>
          </cell>
          <cell r="J6130">
            <v>3025000</v>
          </cell>
        </row>
        <row r="6131">
          <cell r="A6131" t="str">
            <v>P80598</v>
          </cell>
          <cell r="B6131" t="str">
            <v>SYAFRIANTO</v>
          </cell>
          <cell r="C6131" t="str">
            <v>18160</v>
          </cell>
          <cell r="D6131">
            <v>1425000</v>
          </cell>
          <cell r="E6131">
            <v>142500</v>
          </cell>
          <cell r="F6131">
            <v>0</v>
          </cell>
          <cell r="G6131">
            <v>150000</v>
          </cell>
          <cell r="H6131">
            <v>0</v>
          </cell>
          <cell r="I6131">
            <v>825000</v>
          </cell>
          <cell r="J6131">
            <v>1970000</v>
          </cell>
        </row>
        <row r="6132">
          <cell r="A6132" t="str">
            <v>P82098</v>
          </cell>
          <cell r="B6132" t="str">
            <v>RAMADI TAUFIK KURNIAWAN</v>
          </cell>
          <cell r="C6132" t="str">
            <v>18160</v>
          </cell>
          <cell r="D6132">
            <v>1164000</v>
          </cell>
          <cell r="E6132">
            <v>116400</v>
          </cell>
          <cell r="F6132">
            <v>116400</v>
          </cell>
          <cell r="G6132">
            <v>300000</v>
          </cell>
          <cell r="H6132">
            <v>0</v>
          </cell>
          <cell r="I6132">
            <v>825000</v>
          </cell>
          <cell r="J6132">
            <v>1837000</v>
          </cell>
        </row>
        <row r="6133">
          <cell r="A6133" t="str">
            <v>P82301</v>
          </cell>
          <cell r="B6133" t="str">
            <v>DONI RUSFAN, S.IP</v>
          </cell>
          <cell r="C6133" t="str">
            <v>18160</v>
          </cell>
          <cell r="D6133">
            <v>1377000</v>
          </cell>
          <cell r="E6133">
            <v>0</v>
          </cell>
          <cell r="F6133">
            <v>0</v>
          </cell>
          <cell r="G6133">
            <v>75000</v>
          </cell>
          <cell r="H6133">
            <v>0</v>
          </cell>
          <cell r="I6133">
            <v>407000</v>
          </cell>
          <cell r="J6133">
            <v>2263000</v>
          </cell>
        </row>
        <row r="6134">
          <cell r="A6134" t="str">
            <v>P82698</v>
          </cell>
          <cell r="B6134" t="str">
            <v>BAYU PRAMAWITA, SE</v>
          </cell>
          <cell r="C6134" t="str">
            <v>18160</v>
          </cell>
          <cell r="D6134">
            <v>1052000</v>
          </cell>
          <cell r="E6134">
            <v>105200</v>
          </cell>
          <cell r="F6134">
            <v>52600</v>
          </cell>
          <cell r="G6134">
            <v>225000</v>
          </cell>
          <cell r="H6134">
            <v>0</v>
          </cell>
          <cell r="I6134">
            <v>297000</v>
          </cell>
          <cell r="J6134">
            <v>1771000</v>
          </cell>
        </row>
        <row r="6135">
          <cell r="A6135" t="str">
            <v>P83625</v>
          </cell>
          <cell r="B6135" t="str">
            <v>ARIF BUDIMAN</v>
          </cell>
          <cell r="C6135" t="str">
            <v>18160</v>
          </cell>
          <cell r="D6135">
            <v>946400</v>
          </cell>
          <cell r="E6135">
            <v>0</v>
          </cell>
          <cell r="F6135">
            <v>0</v>
          </cell>
          <cell r="G6135">
            <v>75000</v>
          </cell>
          <cell r="H6135">
            <v>0</v>
          </cell>
          <cell r="I6135">
            <v>0</v>
          </cell>
          <cell r="J6135">
            <v>1523200</v>
          </cell>
        </row>
        <row r="6136">
          <cell r="A6136" t="str">
            <v>P83640</v>
          </cell>
          <cell r="B6136" t="str">
            <v>RENI CAHAYATI</v>
          </cell>
          <cell r="C6136" t="str">
            <v>18160</v>
          </cell>
          <cell r="D6136">
            <v>946400</v>
          </cell>
          <cell r="E6136">
            <v>0</v>
          </cell>
          <cell r="F6136">
            <v>0</v>
          </cell>
          <cell r="G6136">
            <v>75000</v>
          </cell>
          <cell r="H6136">
            <v>0</v>
          </cell>
          <cell r="I6136">
            <v>0</v>
          </cell>
          <cell r="J6136">
            <v>1523200</v>
          </cell>
        </row>
        <row r="6137">
          <cell r="A6137" t="str">
            <v>P83659</v>
          </cell>
          <cell r="B6137" t="str">
            <v>PARLUHUTAN  S.</v>
          </cell>
          <cell r="C6137" t="str">
            <v>18160</v>
          </cell>
          <cell r="D6137">
            <v>946400</v>
          </cell>
          <cell r="E6137">
            <v>0</v>
          </cell>
          <cell r="F6137">
            <v>0</v>
          </cell>
          <cell r="G6137">
            <v>75000</v>
          </cell>
          <cell r="H6137">
            <v>0</v>
          </cell>
          <cell r="I6137">
            <v>0</v>
          </cell>
          <cell r="J6137">
            <v>1523200</v>
          </cell>
        </row>
        <row r="6138">
          <cell r="A6138" t="str">
            <v>Q00991</v>
          </cell>
          <cell r="B6138" t="str">
            <v>RAI IQSANDRI</v>
          </cell>
          <cell r="C6138" t="str">
            <v>18160</v>
          </cell>
          <cell r="D6138">
            <v>935000</v>
          </cell>
          <cell r="E6138">
            <v>0</v>
          </cell>
          <cell r="F6138">
            <v>0</v>
          </cell>
          <cell r="G6138">
            <v>75000</v>
          </cell>
          <cell r="H6138">
            <v>0</v>
          </cell>
          <cell r="I6138">
            <v>297000</v>
          </cell>
          <cell r="J6138">
            <v>1210000</v>
          </cell>
        </row>
        <row r="6139">
          <cell r="A6139" t="str">
            <v>Q00992</v>
          </cell>
          <cell r="B6139" t="str">
            <v>ROHMAWATI</v>
          </cell>
          <cell r="C6139" t="str">
            <v>18160</v>
          </cell>
          <cell r="D6139">
            <v>935000</v>
          </cell>
          <cell r="E6139">
            <v>0</v>
          </cell>
          <cell r="F6139">
            <v>0</v>
          </cell>
          <cell r="G6139">
            <v>75000</v>
          </cell>
          <cell r="H6139">
            <v>0</v>
          </cell>
          <cell r="I6139">
            <v>297000</v>
          </cell>
          <cell r="J6139">
            <v>1210000</v>
          </cell>
        </row>
        <row r="6140">
          <cell r="A6140" t="str">
            <v>P80317</v>
          </cell>
          <cell r="B6140" t="str">
            <v>ABDUL MALIK, SE</v>
          </cell>
          <cell r="C6140" t="str">
            <v>18170</v>
          </cell>
          <cell r="D6140">
            <v>1741000</v>
          </cell>
          <cell r="E6140">
            <v>174100</v>
          </cell>
          <cell r="F6140">
            <v>174100</v>
          </cell>
          <cell r="G6140">
            <v>300000</v>
          </cell>
          <cell r="H6140">
            <v>1500000</v>
          </cell>
          <cell r="I6140">
            <v>0</v>
          </cell>
          <cell r="J6140">
            <v>2875000</v>
          </cell>
        </row>
        <row r="6141">
          <cell r="A6141" t="str">
            <v>P82074</v>
          </cell>
          <cell r="B6141" t="str">
            <v>MUHAMMAD TARMIZI</v>
          </cell>
          <cell r="C6141" t="str">
            <v>18170</v>
          </cell>
          <cell r="D6141">
            <v>1126000</v>
          </cell>
          <cell r="E6141">
            <v>112600</v>
          </cell>
          <cell r="F6141">
            <v>56300</v>
          </cell>
          <cell r="G6141">
            <v>225000</v>
          </cell>
          <cell r="H6141">
            <v>0</v>
          </cell>
          <cell r="I6141">
            <v>407000</v>
          </cell>
          <cell r="J6141">
            <v>1683000</v>
          </cell>
        </row>
        <row r="6142">
          <cell r="A6142" t="str">
            <v>P83616</v>
          </cell>
          <cell r="B6142" t="str">
            <v>YURIA ARIANI</v>
          </cell>
          <cell r="C6142" t="str">
            <v>18170</v>
          </cell>
          <cell r="D6142">
            <v>946400</v>
          </cell>
          <cell r="E6142">
            <v>0</v>
          </cell>
          <cell r="F6142">
            <v>0</v>
          </cell>
          <cell r="G6142">
            <v>75000</v>
          </cell>
          <cell r="H6142">
            <v>0</v>
          </cell>
          <cell r="I6142">
            <v>0</v>
          </cell>
          <cell r="J6142">
            <v>1447200</v>
          </cell>
        </row>
        <row r="6143">
          <cell r="A6143" t="str">
            <v>P83663</v>
          </cell>
          <cell r="B6143" t="str">
            <v>IRMA DESWITA</v>
          </cell>
          <cell r="C6143" t="str">
            <v>18170</v>
          </cell>
          <cell r="D6143">
            <v>946400</v>
          </cell>
          <cell r="E6143">
            <v>0</v>
          </cell>
          <cell r="F6143">
            <v>0</v>
          </cell>
          <cell r="G6143">
            <v>75000</v>
          </cell>
          <cell r="H6143">
            <v>0</v>
          </cell>
          <cell r="I6143">
            <v>297000</v>
          </cell>
          <cell r="J6143">
            <v>1447200</v>
          </cell>
        </row>
        <row r="6144">
          <cell r="A6144" t="str">
            <v>P83696</v>
          </cell>
          <cell r="B6144" t="str">
            <v>BIMA MAHARDIKA</v>
          </cell>
          <cell r="C6144" t="str">
            <v>18170</v>
          </cell>
          <cell r="D6144">
            <v>946400</v>
          </cell>
          <cell r="E6144">
            <v>0</v>
          </cell>
          <cell r="F6144">
            <v>0</v>
          </cell>
          <cell r="G6144">
            <v>75000</v>
          </cell>
          <cell r="H6144">
            <v>0</v>
          </cell>
          <cell r="I6144">
            <v>0</v>
          </cell>
          <cell r="J6144">
            <v>1447200</v>
          </cell>
        </row>
        <row r="6145">
          <cell r="A6145" t="str">
            <v>Q00993</v>
          </cell>
          <cell r="B6145" t="str">
            <v>LUSE HANDAYANI</v>
          </cell>
          <cell r="C6145" t="str">
            <v>18170</v>
          </cell>
          <cell r="D6145">
            <v>935000</v>
          </cell>
          <cell r="E6145">
            <v>0</v>
          </cell>
          <cell r="F6145">
            <v>0</v>
          </cell>
          <cell r="G6145">
            <v>75000</v>
          </cell>
          <cell r="H6145">
            <v>0</v>
          </cell>
          <cell r="I6145">
            <v>0</v>
          </cell>
          <cell r="J6145">
            <v>1150000</v>
          </cell>
        </row>
        <row r="6146">
          <cell r="A6146" t="str">
            <v>P79125</v>
          </cell>
          <cell r="B6146" t="str">
            <v>DESWIZAR ARIF</v>
          </cell>
          <cell r="C6146" t="str">
            <v>18180</v>
          </cell>
          <cell r="D6146">
            <v>1744000</v>
          </cell>
          <cell r="E6146">
            <v>174400</v>
          </cell>
          <cell r="F6146">
            <v>87200</v>
          </cell>
          <cell r="G6146">
            <v>225000</v>
          </cell>
          <cell r="H6146">
            <v>1500000</v>
          </cell>
          <cell r="I6146">
            <v>0</v>
          </cell>
          <cell r="J6146">
            <v>3025000</v>
          </cell>
        </row>
        <row r="6147">
          <cell r="A6147" t="str">
            <v>P82097</v>
          </cell>
          <cell r="B6147" t="str">
            <v>WAHIDIN</v>
          </cell>
          <cell r="C6147" t="str">
            <v>18180</v>
          </cell>
          <cell r="D6147">
            <v>1164000</v>
          </cell>
          <cell r="E6147">
            <v>0</v>
          </cell>
          <cell r="F6147">
            <v>0</v>
          </cell>
          <cell r="G6147">
            <v>75000</v>
          </cell>
          <cell r="H6147">
            <v>0</v>
          </cell>
          <cell r="I6147">
            <v>407000</v>
          </cell>
          <cell r="J6147">
            <v>1837000</v>
          </cell>
        </row>
        <row r="6148">
          <cell r="A6148" t="str">
            <v>P82696</v>
          </cell>
          <cell r="B6148" t="str">
            <v>SETYONO</v>
          </cell>
          <cell r="C6148" t="str">
            <v>18180</v>
          </cell>
          <cell r="D6148">
            <v>1052000</v>
          </cell>
          <cell r="E6148">
            <v>0</v>
          </cell>
          <cell r="F6148">
            <v>0</v>
          </cell>
          <cell r="G6148">
            <v>75000</v>
          </cell>
          <cell r="H6148">
            <v>0</v>
          </cell>
          <cell r="I6148">
            <v>825000</v>
          </cell>
          <cell r="J6148">
            <v>1771000</v>
          </cell>
        </row>
        <row r="6149">
          <cell r="A6149" t="str">
            <v>P83679</v>
          </cell>
          <cell r="B6149" t="str">
            <v>PRISKA ADELINA</v>
          </cell>
          <cell r="C6149" t="str">
            <v>18180</v>
          </cell>
          <cell r="D6149">
            <v>946400</v>
          </cell>
          <cell r="E6149">
            <v>0</v>
          </cell>
          <cell r="F6149">
            <v>0</v>
          </cell>
          <cell r="G6149">
            <v>75000</v>
          </cell>
          <cell r="H6149">
            <v>0</v>
          </cell>
          <cell r="I6149">
            <v>297000</v>
          </cell>
          <cell r="J6149">
            <v>1523200</v>
          </cell>
        </row>
        <row r="6150">
          <cell r="A6150" t="str">
            <v>P83680</v>
          </cell>
          <cell r="B6150" t="str">
            <v>SANDI NETRIAWAN</v>
          </cell>
          <cell r="C6150" t="str">
            <v>18180</v>
          </cell>
          <cell r="D6150">
            <v>946400</v>
          </cell>
          <cell r="E6150">
            <v>0</v>
          </cell>
          <cell r="F6150">
            <v>0</v>
          </cell>
          <cell r="G6150">
            <v>75000</v>
          </cell>
          <cell r="H6150">
            <v>0</v>
          </cell>
          <cell r="I6150">
            <v>297000</v>
          </cell>
          <cell r="J6150">
            <v>1523200</v>
          </cell>
        </row>
        <row r="6151">
          <cell r="A6151" t="str">
            <v>P79077</v>
          </cell>
          <cell r="B6151" t="str">
            <v>ERNI, SE</v>
          </cell>
          <cell r="C6151" t="str">
            <v>18S01</v>
          </cell>
          <cell r="D6151">
            <v>1744000</v>
          </cell>
          <cell r="E6151">
            <v>174400</v>
          </cell>
          <cell r="F6151">
            <v>0</v>
          </cell>
          <cell r="G6151">
            <v>150000</v>
          </cell>
          <cell r="H6151">
            <v>0</v>
          </cell>
          <cell r="I6151">
            <v>825000</v>
          </cell>
          <cell r="J6151">
            <v>2103000</v>
          </cell>
        </row>
        <row r="6152">
          <cell r="A6152" t="str">
            <v>P80408</v>
          </cell>
          <cell r="B6152" t="str">
            <v>HIDAYAT, SE</v>
          </cell>
          <cell r="C6152" t="str">
            <v>18S01</v>
          </cell>
          <cell r="D6152">
            <v>1686000</v>
          </cell>
          <cell r="E6152">
            <v>168600</v>
          </cell>
          <cell r="F6152">
            <v>168600</v>
          </cell>
          <cell r="G6152">
            <v>300000</v>
          </cell>
          <cell r="H6152">
            <v>1500000</v>
          </cell>
          <cell r="I6152">
            <v>0</v>
          </cell>
          <cell r="J6152">
            <v>3025000</v>
          </cell>
        </row>
        <row r="6153">
          <cell r="A6153" t="str">
            <v>P82103</v>
          </cell>
          <cell r="B6153" t="str">
            <v>MUHAMMAD TAOFIK</v>
          </cell>
          <cell r="C6153" t="str">
            <v>18S01</v>
          </cell>
          <cell r="D6153">
            <v>1164000</v>
          </cell>
          <cell r="E6153">
            <v>116400</v>
          </cell>
          <cell r="F6153">
            <v>116400</v>
          </cell>
          <cell r="G6153">
            <v>300000</v>
          </cell>
          <cell r="H6153">
            <v>0</v>
          </cell>
          <cell r="I6153">
            <v>825000</v>
          </cell>
          <cell r="J6153">
            <v>1837000</v>
          </cell>
        </row>
        <row r="6154">
          <cell r="A6154" t="str">
            <v>P82279</v>
          </cell>
          <cell r="B6154" t="str">
            <v>TOTOK HARMOYO,SE</v>
          </cell>
          <cell r="C6154" t="str">
            <v>18S01</v>
          </cell>
          <cell r="D6154">
            <v>1377000</v>
          </cell>
          <cell r="E6154">
            <v>137700</v>
          </cell>
          <cell r="F6154">
            <v>68850</v>
          </cell>
          <cell r="G6154">
            <v>225000</v>
          </cell>
          <cell r="H6154">
            <v>0</v>
          </cell>
          <cell r="I6154">
            <v>0</v>
          </cell>
          <cell r="J6154">
            <v>2263000</v>
          </cell>
        </row>
        <row r="6155">
          <cell r="A6155" t="str">
            <v>P82304</v>
          </cell>
          <cell r="B6155" t="str">
            <v>HENDRA MAHYUDI, SE.</v>
          </cell>
          <cell r="C6155" t="str">
            <v>18S01</v>
          </cell>
          <cell r="D6155">
            <v>1377000</v>
          </cell>
          <cell r="E6155">
            <v>137700</v>
          </cell>
          <cell r="F6155">
            <v>137700</v>
          </cell>
          <cell r="G6155">
            <v>225000</v>
          </cell>
          <cell r="H6155">
            <v>0</v>
          </cell>
          <cell r="I6155">
            <v>825000</v>
          </cell>
          <cell r="J6155">
            <v>1904000</v>
          </cell>
        </row>
        <row r="6156">
          <cell r="A6156" t="str">
            <v>P82703</v>
          </cell>
          <cell r="B6156" t="str">
            <v>NERINA YENTI, SE</v>
          </cell>
          <cell r="C6156" t="str">
            <v>18S01</v>
          </cell>
          <cell r="D6156">
            <v>1052000</v>
          </cell>
          <cell r="E6156">
            <v>0</v>
          </cell>
          <cell r="F6156">
            <v>0</v>
          </cell>
          <cell r="G6156">
            <v>75000</v>
          </cell>
          <cell r="H6156">
            <v>0</v>
          </cell>
          <cell r="I6156">
            <v>407000</v>
          </cell>
          <cell r="J6156">
            <v>1771000</v>
          </cell>
        </row>
        <row r="6157">
          <cell r="A6157" t="str">
            <v>P83650</v>
          </cell>
          <cell r="B6157" t="str">
            <v>DIAH MAYASARI DARUSMIN</v>
          </cell>
          <cell r="C6157" t="str">
            <v>18S01</v>
          </cell>
          <cell r="D6157">
            <v>946400</v>
          </cell>
          <cell r="E6157">
            <v>0</v>
          </cell>
          <cell r="F6157">
            <v>0</v>
          </cell>
          <cell r="G6157">
            <v>75000</v>
          </cell>
          <cell r="H6157">
            <v>0</v>
          </cell>
          <cell r="I6157">
            <v>297000</v>
          </cell>
          <cell r="J6157">
            <v>1523200</v>
          </cell>
        </row>
        <row r="6158">
          <cell r="A6158" t="str">
            <v>P83657</v>
          </cell>
          <cell r="B6158" t="str">
            <v>FEBRILIANTY</v>
          </cell>
          <cell r="C6158" t="str">
            <v>18S01</v>
          </cell>
          <cell r="D6158">
            <v>946400</v>
          </cell>
          <cell r="E6158">
            <v>0</v>
          </cell>
          <cell r="F6158">
            <v>0</v>
          </cell>
          <cell r="G6158">
            <v>75000</v>
          </cell>
          <cell r="H6158">
            <v>0</v>
          </cell>
          <cell r="I6158">
            <v>297000</v>
          </cell>
          <cell r="J6158">
            <v>1523200</v>
          </cell>
        </row>
        <row r="6159">
          <cell r="A6159" t="str">
            <v>P83668</v>
          </cell>
          <cell r="B6159" t="str">
            <v>AL HAFIESH</v>
          </cell>
          <cell r="C6159" t="str">
            <v>18S01</v>
          </cell>
          <cell r="D6159">
            <v>946400</v>
          </cell>
          <cell r="E6159">
            <v>0</v>
          </cell>
          <cell r="F6159">
            <v>0</v>
          </cell>
          <cell r="G6159">
            <v>75000</v>
          </cell>
          <cell r="H6159">
            <v>0</v>
          </cell>
          <cell r="I6159">
            <v>297000</v>
          </cell>
          <cell r="J6159">
            <v>1523200</v>
          </cell>
        </row>
        <row r="6160">
          <cell r="A6160" t="str">
            <v>P83688</v>
          </cell>
          <cell r="B6160" t="str">
            <v>RULLY IBRAHIM NASUTION</v>
          </cell>
          <cell r="C6160" t="str">
            <v>18S01</v>
          </cell>
          <cell r="D6160">
            <v>946400</v>
          </cell>
          <cell r="E6160">
            <v>0</v>
          </cell>
          <cell r="F6160">
            <v>0</v>
          </cell>
          <cell r="G6160">
            <v>75000</v>
          </cell>
          <cell r="H6160">
            <v>0</v>
          </cell>
          <cell r="I6160">
            <v>297000</v>
          </cell>
          <cell r="J6160">
            <v>1523200</v>
          </cell>
        </row>
        <row r="6161">
          <cell r="A6161" t="str">
            <v>Q00995</v>
          </cell>
          <cell r="B6161" t="str">
            <v>EKA GUSTRIANI</v>
          </cell>
          <cell r="C6161" t="str">
            <v>18S01</v>
          </cell>
          <cell r="D6161">
            <v>935000</v>
          </cell>
          <cell r="E6161">
            <v>0</v>
          </cell>
          <cell r="F6161">
            <v>0</v>
          </cell>
          <cell r="G6161">
            <v>75000</v>
          </cell>
          <cell r="H6161">
            <v>0</v>
          </cell>
          <cell r="I6161">
            <v>297000</v>
          </cell>
          <cell r="J6161">
            <v>1210000</v>
          </cell>
        </row>
      </sheetData>
      <sheetData sheetId="1">
        <row r="3">
          <cell r="B3" t="str">
            <v>P71564</v>
          </cell>
          <cell r="C3" t="str">
            <v>A. GURNING, SH., MM.</v>
          </cell>
          <cell r="D3" t="str">
            <v>IV/c</v>
          </cell>
          <cell r="E3">
            <v>2605000</v>
          </cell>
          <cell r="F3">
            <v>260500</v>
          </cell>
          <cell r="G3">
            <v>260500</v>
          </cell>
          <cell r="H3">
            <v>300000</v>
          </cell>
          <cell r="I3">
            <v>4800000</v>
          </cell>
          <cell r="J3">
            <v>0</v>
          </cell>
          <cell r="K3">
            <v>6221000</v>
          </cell>
        </row>
        <row r="4">
          <cell r="B4" t="str">
            <v>P54408</v>
          </cell>
          <cell r="C4" t="str">
            <v>Drs. YAYAT SURYA HENDRAYANA, MM.</v>
          </cell>
          <cell r="D4" t="str">
            <v>IV/a</v>
          </cell>
          <cell r="E4">
            <v>2442000</v>
          </cell>
          <cell r="F4">
            <v>244200</v>
          </cell>
          <cell r="G4">
            <v>244200</v>
          </cell>
          <cell r="H4">
            <v>300000</v>
          </cell>
          <cell r="I4">
            <v>2100000</v>
          </cell>
          <cell r="J4">
            <v>0</v>
          </cell>
          <cell r="K4">
            <v>4505000</v>
          </cell>
        </row>
        <row r="5">
          <cell r="B5" t="str">
            <v>P53263</v>
          </cell>
          <cell r="C5" t="str">
            <v>SLAMET BASUKI, S.E.</v>
          </cell>
          <cell r="D5" t="str">
            <v>III/d</v>
          </cell>
          <cell r="E5">
            <v>2364000</v>
          </cell>
          <cell r="F5">
            <v>236400</v>
          </cell>
          <cell r="G5">
            <v>236400</v>
          </cell>
          <cell r="H5">
            <v>300000</v>
          </cell>
          <cell r="I5">
            <v>2100000</v>
          </cell>
          <cell r="J5">
            <v>0</v>
          </cell>
          <cell r="K5">
            <v>4505000</v>
          </cell>
        </row>
        <row r="6">
          <cell r="B6" t="str">
            <v>P54330</v>
          </cell>
          <cell r="C6" t="str">
            <v>TUNGGUL SIMAMORA,SE.</v>
          </cell>
          <cell r="D6" t="str">
            <v>III/d</v>
          </cell>
          <cell r="E6">
            <v>2206000</v>
          </cell>
          <cell r="F6">
            <v>220600</v>
          </cell>
          <cell r="G6">
            <v>220600</v>
          </cell>
          <cell r="H6">
            <v>300000</v>
          </cell>
          <cell r="I6">
            <v>2100000</v>
          </cell>
          <cell r="J6">
            <v>0</v>
          </cell>
          <cell r="K6">
            <v>4505000</v>
          </cell>
        </row>
        <row r="7">
          <cell r="B7" t="str">
            <v>P66198</v>
          </cell>
          <cell r="C7" t="str">
            <v>Ir.R. JOHAN BUDIMAN</v>
          </cell>
          <cell r="D7" t="str">
            <v>III/d</v>
          </cell>
          <cell r="E7">
            <v>2206000</v>
          </cell>
          <cell r="F7">
            <v>220600</v>
          </cell>
          <cell r="G7">
            <v>0</v>
          </cell>
          <cell r="H7">
            <v>150000</v>
          </cell>
          <cell r="I7">
            <v>2100000</v>
          </cell>
          <cell r="J7">
            <v>0</v>
          </cell>
          <cell r="K7">
            <v>4505000</v>
          </cell>
        </row>
        <row r="8">
          <cell r="B8" t="str">
            <v>P80275</v>
          </cell>
          <cell r="C8" t="str">
            <v>GEDE SUHARDANTARA, S.E., AK.</v>
          </cell>
          <cell r="D8" t="str">
            <v>III/d</v>
          </cell>
          <cell r="E8">
            <v>1923000</v>
          </cell>
          <cell r="F8">
            <v>192300</v>
          </cell>
          <cell r="G8">
            <v>96150</v>
          </cell>
          <cell r="H8">
            <v>225000</v>
          </cell>
          <cell r="I8">
            <v>2100000</v>
          </cell>
          <cell r="J8">
            <v>0</v>
          </cell>
          <cell r="K8">
            <v>4505000</v>
          </cell>
        </row>
        <row r="9">
          <cell r="B9" t="str">
            <v>P81037</v>
          </cell>
          <cell r="C9" t="str">
            <v>SUHARNO, S.KOM</v>
          </cell>
          <cell r="D9" t="str">
            <v>III/b</v>
          </cell>
          <cell r="E9">
            <v>1625000</v>
          </cell>
          <cell r="F9">
            <v>162500</v>
          </cell>
          <cell r="G9">
            <v>81250</v>
          </cell>
          <cell r="H9">
            <v>225000</v>
          </cell>
          <cell r="I9">
            <v>1500000</v>
          </cell>
          <cell r="J9">
            <v>0</v>
          </cell>
          <cell r="K9">
            <v>3289000</v>
          </cell>
        </row>
        <row r="10">
          <cell r="B10" t="str">
            <v>P79476</v>
          </cell>
          <cell r="C10" t="str">
            <v>BERTHA MARPAUNG</v>
          </cell>
          <cell r="D10" t="str">
            <v>III/a</v>
          </cell>
          <cell r="E10">
            <v>1806000</v>
          </cell>
          <cell r="F10">
            <v>180600</v>
          </cell>
          <cell r="G10">
            <v>180600</v>
          </cell>
          <cell r="H10">
            <v>300000</v>
          </cell>
          <cell r="I10">
            <v>1500000</v>
          </cell>
          <cell r="J10">
            <v>0</v>
          </cell>
          <cell r="K10">
            <v>3289000</v>
          </cell>
        </row>
        <row r="11">
          <cell r="B11" t="str">
            <v>P78638</v>
          </cell>
          <cell r="C11" t="str">
            <v>ADI ARIJANTOKO, SE</v>
          </cell>
          <cell r="D11" t="str">
            <v>III/c</v>
          </cell>
          <cell r="E11">
            <v>1994000</v>
          </cell>
          <cell r="F11">
            <v>199400</v>
          </cell>
          <cell r="G11">
            <v>199400</v>
          </cell>
          <cell r="H11">
            <v>300000</v>
          </cell>
          <cell r="I11">
            <v>1500000</v>
          </cell>
          <cell r="J11">
            <v>0</v>
          </cell>
          <cell r="K11">
            <v>3289000</v>
          </cell>
        </row>
        <row r="12">
          <cell r="B12" t="str">
            <v>P54361</v>
          </cell>
          <cell r="C12" t="str">
            <v>SUNAHAR</v>
          </cell>
          <cell r="D12" t="str">
            <v>III/d</v>
          </cell>
          <cell r="E12">
            <v>2364000</v>
          </cell>
          <cell r="F12">
            <v>236400</v>
          </cell>
          <cell r="G12">
            <v>236400</v>
          </cell>
          <cell r="H12">
            <v>300000</v>
          </cell>
          <cell r="I12">
            <v>1600000</v>
          </cell>
          <cell r="J12">
            <v>0</v>
          </cell>
          <cell r="K12">
            <v>3289000</v>
          </cell>
        </row>
        <row r="13">
          <cell r="B13" t="str">
            <v>P54327</v>
          </cell>
          <cell r="C13" t="str">
            <v>SUBROTO, SE</v>
          </cell>
          <cell r="D13" t="str">
            <v>III/d</v>
          </cell>
          <cell r="E13">
            <v>2364000</v>
          </cell>
          <cell r="F13">
            <v>236400</v>
          </cell>
          <cell r="G13">
            <v>236400</v>
          </cell>
          <cell r="H13">
            <v>300000</v>
          </cell>
          <cell r="I13">
            <v>1500000</v>
          </cell>
          <cell r="J13">
            <v>0</v>
          </cell>
          <cell r="K13">
            <v>3289000</v>
          </cell>
        </row>
        <row r="14">
          <cell r="B14" t="str">
            <v>P66284</v>
          </cell>
          <cell r="C14" t="str">
            <v>SAMSUDINI, SH.</v>
          </cell>
          <cell r="D14" t="str">
            <v>III/c</v>
          </cell>
          <cell r="E14">
            <v>2136000</v>
          </cell>
          <cell r="F14">
            <v>213600</v>
          </cell>
          <cell r="G14">
            <v>213600</v>
          </cell>
          <cell r="H14">
            <v>300000</v>
          </cell>
          <cell r="I14">
            <v>1500000</v>
          </cell>
          <cell r="J14">
            <v>0</v>
          </cell>
          <cell r="K14">
            <v>3289000</v>
          </cell>
        </row>
        <row r="15">
          <cell r="B15" t="str">
            <v>P79472</v>
          </cell>
          <cell r="C15" t="str">
            <v>IDA NIORITA, SE.MM.</v>
          </cell>
          <cell r="D15" t="str">
            <v>III/c</v>
          </cell>
          <cell r="E15">
            <v>1927000</v>
          </cell>
          <cell r="F15">
            <v>192700</v>
          </cell>
          <cell r="G15">
            <v>192700</v>
          </cell>
          <cell r="H15">
            <v>300000</v>
          </cell>
          <cell r="I15">
            <v>1500000</v>
          </cell>
          <cell r="J15">
            <v>0</v>
          </cell>
          <cell r="K15">
            <v>3289000</v>
          </cell>
        </row>
        <row r="16">
          <cell r="B16" t="str">
            <v>P78588</v>
          </cell>
          <cell r="C16" t="str">
            <v>RADEN MUHARDIMAN</v>
          </cell>
          <cell r="D16" t="str">
            <v>III/a</v>
          </cell>
          <cell r="E16">
            <v>1869000</v>
          </cell>
          <cell r="F16">
            <v>186900</v>
          </cell>
          <cell r="G16">
            <v>186900</v>
          </cell>
          <cell r="H16">
            <v>300000</v>
          </cell>
          <cell r="I16">
            <v>1500000</v>
          </cell>
          <cell r="J16">
            <v>0</v>
          </cell>
          <cell r="K16">
            <v>3289000</v>
          </cell>
        </row>
        <row r="17">
          <cell r="B17" t="str">
            <v>P79871</v>
          </cell>
          <cell r="C17" t="str">
            <v>BAMBANG ISMANTO</v>
          </cell>
          <cell r="D17" t="str">
            <v>III/a</v>
          </cell>
          <cell r="E17">
            <v>1744000</v>
          </cell>
          <cell r="F17">
            <v>174400</v>
          </cell>
          <cell r="G17">
            <v>174400</v>
          </cell>
          <cell r="H17">
            <v>300000</v>
          </cell>
          <cell r="I17">
            <v>1500000</v>
          </cell>
          <cell r="J17">
            <v>0</v>
          </cell>
          <cell r="K17">
            <v>3289000</v>
          </cell>
        </row>
        <row r="18">
          <cell r="B18" t="str">
            <v>P80152</v>
          </cell>
          <cell r="C18" t="str">
            <v>SAMSURI,SE</v>
          </cell>
          <cell r="D18" t="str">
            <v>III/a</v>
          </cell>
          <cell r="E18">
            <v>1744000</v>
          </cell>
          <cell r="F18">
            <v>174400</v>
          </cell>
          <cell r="G18">
            <v>174400</v>
          </cell>
          <cell r="H18">
            <v>300000</v>
          </cell>
          <cell r="I18">
            <v>1500000</v>
          </cell>
          <cell r="J18">
            <v>0</v>
          </cell>
          <cell r="K18">
            <v>3289000</v>
          </cell>
        </row>
        <row r="19">
          <cell r="B19" t="str">
            <v>P80116</v>
          </cell>
          <cell r="C19" t="str">
            <v>HERU SUSANTO, SE</v>
          </cell>
          <cell r="D19" t="str">
            <v>III/a</v>
          </cell>
          <cell r="E19">
            <v>1744000</v>
          </cell>
          <cell r="F19">
            <v>174400</v>
          </cell>
          <cell r="G19">
            <v>174400</v>
          </cell>
          <cell r="H19">
            <v>300000</v>
          </cell>
          <cell r="I19">
            <v>1500000</v>
          </cell>
          <cell r="J19">
            <v>0</v>
          </cell>
          <cell r="K19">
            <v>3289000</v>
          </cell>
        </row>
        <row r="20">
          <cell r="B20" t="str">
            <v>P80230</v>
          </cell>
          <cell r="C20" t="str">
            <v>BAYUSRI ANDRIANI, Ir</v>
          </cell>
          <cell r="D20" t="str">
            <v>III/c</v>
          </cell>
          <cell r="E20">
            <v>1799000</v>
          </cell>
          <cell r="F20">
            <v>179900</v>
          </cell>
          <cell r="G20">
            <v>179900</v>
          </cell>
          <cell r="H20">
            <v>300000</v>
          </cell>
          <cell r="I20">
            <v>1500000</v>
          </cell>
          <cell r="J20">
            <v>0</v>
          </cell>
          <cell r="K20">
            <v>3289000</v>
          </cell>
        </row>
        <row r="21">
          <cell r="B21" t="str">
            <v>P80179</v>
          </cell>
          <cell r="C21" t="str">
            <v>UDI BASUKI</v>
          </cell>
          <cell r="D21" t="str">
            <v>III/a</v>
          </cell>
          <cell r="E21">
            <v>1744000</v>
          </cell>
          <cell r="F21">
            <v>174400</v>
          </cell>
          <cell r="G21">
            <v>174400</v>
          </cell>
          <cell r="H21">
            <v>300000</v>
          </cell>
          <cell r="I21">
            <v>0</v>
          </cell>
          <cell r="J21">
            <v>0</v>
          </cell>
          <cell r="K21">
            <v>2364000</v>
          </cell>
        </row>
        <row r="22">
          <cell r="B22" t="str">
            <v>P54165</v>
          </cell>
          <cell r="C22" t="str">
            <v>M.I. RUSTAMADJI</v>
          </cell>
          <cell r="D22" t="str">
            <v>III/b</v>
          </cell>
          <cell r="E22">
            <v>2215000</v>
          </cell>
          <cell r="F22">
            <v>221500</v>
          </cell>
          <cell r="G22">
            <v>221500</v>
          </cell>
          <cell r="H22">
            <v>300000</v>
          </cell>
          <cell r="I22">
            <v>0</v>
          </cell>
          <cell r="J22">
            <v>0</v>
          </cell>
          <cell r="K22">
            <v>2319000</v>
          </cell>
        </row>
        <row r="23">
          <cell r="B23" t="str">
            <v>P47378</v>
          </cell>
          <cell r="C23" t="str">
            <v>SUTARTI</v>
          </cell>
          <cell r="D23" t="str">
            <v>III/a</v>
          </cell>
          <cell r="E23">
            <v>2144000</v>
          </cell>
          <cell r="F23">
            <v>0</v>
          </cell>
          <cell r="G23">
            <v>214400</v>
          </cell>
          <cell r="H23">
            <v>225000</v>
          </cell>
          <cell r="I23">
            <v>0</v>
          </cell>
          <cell r="J23">
            <v>0</v>
          </cell>
          <cell r="K23">
            <v>2360000</v>
          </cell>
        </row>
        <row r="24">
          <cell r="B24" t="str">
            <v>P54301</v>
          </cell>
          <cell r="C24" t="str">
            <v>LIVER MANIHURUK</v>
          </cell>
          <cell r="D24" t="str">
            <v>III/a</v>
          </cell>
          <cell r="E24">
            <v>2144000</v>
          </cell>
          <cell r="F24">
            <v>214400</v>
          </cell>
          <cell r="G24">
            <v>0</v>
          </cell>
          <cell r="H24">
            <v>150000</v>
          </cell>
          <cell r="I24">
            <v>0</v>
          </cell>
          <cell r="J24">
            <v>0</v>
          </cell>
          <cell r="K24">
            <v>2360000</v>
          </cell>
        </row>
        <row r="25">
          <cell r="B25" t="str">
            <v>P77279</v>
          </cell>
          <cell r="C25" t="str">
            <v>IWAN SUJAYADI</v>
          </cell>
          <cell r="D25" t="str">
            <v>III/a</v>
          </cell>
          <cell r="E25">
            <v>1806000</v>
          </cell>
          <cell r="F25">
            <v>180600</v>
          </cell>
          <cell r="G25">
            <v>0</v>
          </cell>
          <cell r="H25">
            <v>150000</v>
          </cell>
          <cell r="I25">
            <v>0</v>
          </cell>
          <cell r="J25">
            <v>0</v>
          </cell>
          <cell r="K25">
            <v>2360000</v>
          </cell>
        </row>
        <row r="26">
          <cell r="B26" t="str">
            <v>P77345</v>
          </cell>
          <cell r="C26" t="str">
            <v>NETTY DIANA, S.SOS</v>
          </cell>
          <cell r="D26" t="str">
            <v>III/a</v>
          </cell>
          <cell r="E26">
            <v>1744000</v>
          </cell>
          <cell r="F26">
            <v>0</v>
          </cell>
          <cell r="G26">
            <v>0</v>
          </cell>
          <cell r="H26">
            <v>75000</v>
          </cell>
          <cell r="I26">
            <v>0</v>
          </cell>
          <cell r="J26">
            <v>0</v>
          </cell>
          <cell r="K26">
            <v>2360000</v>
          </cell>
        </row>
        <row r="27">
          <cell r="B27" t="str">
            <v>P77236</v>
          </cell>
          <cell r="C27" t="str">
            <v>TITIEN SUNARSIH</v>
          </cell>
          <cell r="D27" t="str">
            <v>II/d</v>
          </cell>
          <cell r="E27">
            <v>1689000</v>
          </cell>
          <cell r="F27">
            <v>168900</v>
          </cell>
          <cell r="G27">
            <v>84450</v>
          </cell>
          <cell r="H27">
            <v>225000</v>
          </cell>
          <cell r="I27">
            <v>0</v>
          </cell>
          <cell r="J27">
            <v>0</v>
          </cell>
          <cell r="K27">
            <v>2281000</v>
          </cell>
        </row>
        <row r="28">
          <cell r="B28" t="str">
            <v>P81093</v>
          </cell>
          <cell r="C28" t="str">
            <v>MUHAMMAD ARIPIN, SE</v>
          </cell>
          <cell r="D28" t="str">
            <v>II/d</v>
          </cell>
          <cell r="E28">
            <v>1523000</v>
          </cell>
          <cell r="F28">
            <v>152300</v>
          </cell>
          <cell r="G28">
            <v>152300</v>
          </cell>
          <cell r="H28">
            <v>300000</v>
          </cell>
          <cell r="I28">
            <v>0</v>
          </cell>
          <cell r="J28">
            <v>330000</v>
          </cell>
          <cell r="K28">
            <v>2281000</v>
          </cell>
        </row>
        <row r="29">
          <cell r="B29" t="str">
            <v>P71712</v>
          </cell>
          <cell r="C29" t="str">
            <v>PIRGONG MATUA, S.SOS</v>
          </cell>
          <cell r="D29" t="str">
            <v>II/c</v>
          </cell>
          <cell r="E29">
            <v>1635000</v>
          </cell>
          <cell r="F29">
            <v>163500</v>
          </cell>
          <cell r="G29">
            <v>81750</v>
          </cell>
          <cell r="H29">
            <v>225000</v>
          </cell>
          <cell r="I29">
            <v>0</v>
          </cell>
          <cell r="J29">
            <v>0</v>
          </cell>
          <cell r="K29">
            <v>2203000</v>
          </cell>
        </row>
        <row r="30">
          <cell r="B30" t="str">
            <v>P78613</v>
          </cell>
          <cell r="C30" t="str">
            <v>SUPRAYITNO</v>
          </cell>
          <cell r="D30" t="str">
            <v>II/b</v>
          </cell>
          <cell r="E30">
            <v>1583000</v>
          </cell>
          <cell r="F30">
            <v>158300</v>
          </cell>
          <cell r="G30">
            <v>158300</v>
          </cell>
          <cell r="H30">
            <v>300000</v>
          </cell>
          <cell r="I30">
            <v>0</v>
          </cell>
          <cell r="J30">
            <v>0</v>
          </cell>
          <cell r="K30">
            <v>2124000</v>
          </cell>
        </row>
        <row r="31">
          <cell r="B31" t="str">
            <v>P77015</v>
          </cell>
          <cell r="C31" t="str">
            <v>GONDO MARGONO</v>
          </cell>
          <cell r="D31" t="str">
            <v>II/a</v>
          </cell>
          <cell r="E31">
            <v>1436000</v>
          </cell>
          <cell r="F31">
            <v>143600</v>
          </cell>
          <cell r="G31">
            <v>71800</v>
          </cell>
          <cell r="H31">
            <v>225000</v>
          </cell>
          <cell r="I31">
            <v>0</v>
          </cell>
          <cell r="J31">
            <v>0</v>
          </cell>
          <cell r="K31">
            <v>2045000</v>
          </cell>
        </row>
        <row r="32">
          <cell r="B32" t="str">
            <v>P77016</v>
          </cell>
          <cell r="C32" t="str">
            <v>TUKIDJO</v>
          </cell>
          <cell r="D32" t="str">
            <v>II/a</v>
          </cell>
          <cell r="E32">
            <v>1592000</v>
          </cell>
          <cell r="F32">
            <v>159200</v>
          </cell>
          <cell r="G32">
            <v>79600</v>
          </cell>
          <cell r="H32">
            <v>225000</v>
          </cell>
          <cell r="I32">
            <v>0</v>
          </cell>
          <cell r="J32">
            <v>0</v>
          </cell>
          <cell r="K32">
            <v>2045000</v>
          </cell>
        </row>
        <row r="33">
          <cell r="B33" t="str">
            <v>P82032</v>
          </cell>
          <cell r="C33" t="str">
            <v>ISWORO</v>
          </cell>
          <cell r="D33" t="str">
            <v>II/a</v>
          </cell>
          <cell r="E33">
            <v>1164000</v>
          </cell>
          <cell r="F33">
            <v>116400</v>
          </cell>
          <cell r="G33">
            <v>0</v>
          </cell>
          <cell r="H33">
            <v>150000</v>
          </cell>
          <cell r="I33">
            <v>0</v>
          </cell>
          <cell r="J33">
            <v>0</v>
          </cell>
          <cell r="K33">
            <v>2045000</v>
          </cell>
        </row>
        <row r="34">
          <cell r="B34" t="str">
            <v>P82591</v>
          </cell>
          <cell r="C34" t="str">
            <v>NUNUNG LAILA NOVITA</v>
          </cell>
          <cell r="D34" t="str">
            <v>I/d</v>
          </cell>
          <cell r="E34">
            <v>1052000</v>
          </cell>
          <cell r="F34">
            <v>105200</v>
          </cell>
          <cell r="G34">
            <v>52600</v>
          </cell>
          <cell r="H34">
            <v>225000</v>
          </cell>
          <cell r="I34">
            <v>0</v>
          </cell>
          <cell r="J34">
            <v>495000</v>
          </cell>
          <cell r="K34">
            <v>1967000</v>
          </cell>
        </row>
        <row r="35">
          <cell r="B35" t="str">
            <v>P82605</v>
          </cell>
          <cell r="C35" t="str">
            <v>SUWANDI</v>
          </cell>
          <cell r="D35" t="str">
            <v>I/d</v>
          </cell>
          <cell r="E35">
            <v>1052000</v>
          </cell>
          <cell r="F35">
            <v>0</v>
          </cell>
          <cell r="G35">
            <v>0</v>
          </cell>
          <cell r="H35">
            <v>75000</v>
          </cell>
          <cell r="I35">
            <v>0</v>
          </cell>
          <cell r="J35">
            <v>0</v>
          </cell>
          <cell r="K35">
            <v>1788000</v>
          </cell>
        </row>
        <row r="36">
          <cell r="B36" t="str">
            <v>P54445</v>
          </cell>
          <cell r="C36" t="str">
            <v>AUD MAS'UD, DRS</v>
          </cell>
          <cell r="D36" t="str">
            <v>IV/a</v>
          </cell>
          <cell r="E36">
            <v>2442000</v>
          </cell>
          <cell r="F36">
            <v>244200</v>
          </cell>
          <cell r="G36">
            <v>244200</v>
          </cell>
          <cell r="H36">
            <v>300000</v>
          </cell>
          <cell r="I36">
            <v>2100000</v>
          </cell>
          <cell r="J36">
            <v>0</v>
          </cell>
          <cell r="K36">
            <v>3741000</v>
          </cell>
        </row>
        <row r="37">
          <cell r="B37" t="str">
            <v>P76547</v>
          </cell>
          <cell r="C37" t="str">
            <v>SARJONO, SE</v>
          </cell>
          <cell r="D37" t="str">
            <v>III/a</v>
          </cell>
          <cell r="E37">
            <v>1419000</v>
          </cell>
          <cell r="F37">
            <v>141900</v>
          </cell>
          <cell r="G37">
            <v>141900</v>
          </cell>
          <cell r="H37">
            <v>300000</v>
          </cell>
          <cell r="I37">
            <v>0</v>
          </cell>
          <cell r="J37">
            <v>605000</v>
          </cell>
          <cell r="K37">
            <v>2800000</v>
          </cell>
        </row>
        <row r="38">
          <cell r="B38" t="str">
            <v>P79139</v>
          </cell>
          <cell r="C38" t="str">
            <v>RAKHMAT SANTOSA</v>
          </cell>
          <cell r="D38" t="str">
            <v>III/a</v>
          </cell>
          <cell r="E38">
            <v>1744000</v>
          </cell>
          <cell r="F38">
            <v>174400</v>
          </cell>
          <cell r="G38">
            <v>87200</v>
          </cell>
          <cell r="H38">
            <v>225000</v>
          </cell>
          <cell r="I38">
            <v>0</v>
          </cell>
          <cell r="J38">
            <v>825000</v>
          </cell>
          <cell r="K38">
            <v>2243000</v>
          </cell>
        </row>
        <row r="39">
          <cell r="B39" t="str">
            <v>P79523</v>
          </cell>
          <cell r="C39" t="str">
            <v>HARYADI, S.SOS.</v>
          </cell>
          <cell r="D39" t="str">
            <v>III/a</v>
          </cell>
          <cell r="E39">
            <v>1686000</v>
          </cell>
          <cell r="F39">
            <v>168600</v>
          </cell>
          <cell r="G39">
            <v>168600</v>
          </cell>
          <cell r="H39">
            <v>300000</v>
          </cell>
          <cell r="I39">
            <v>0</v>
          </cell>
          <cell r="J39">
            <v>605000</v>
          </cell>
          <cell r="K39">
            <v>2243000</v>
          </cell>
        </row>
        <row r="40">
          <cell r="B40" t="str">
            <v>P81089</v>
          </cell>
          <cell r="C40" t="str">
            <v>EDY SUPRIYANTO, SPD</v>
          </cell>
          <cell r="D40" t="str">
            <v>II/d</v>
          </cell>
          <cell r="E40">
            <v>1523000</v>
          </cell>
          <cell r="F40">
            <v>152300</v>
          </cell>
          <cell r="G40">
            <v>0</v>
          </cell>
          <cell r="H40">
            <v>150000</v>
          </cell>
          <cell r="I40">
            <v>0</v>
          </cell>
          <cell r="J40">
            <v>319000</v>
          </cell>
          <cell r="K40">
            <v>2172000</v>
          </cell>
        </row>
        <row r="41">
          <cell r="B41" t="str">
            <v>P82300</v>
          </cell>
          <cell r="C41" t="str">
            <v>YUN OLIANDRI, SE.</v>
          </cell>
          <cell r="D41" t="str">
            <v>II/c</v>
          </cell>
          <cell r="E41">
            <v>1377000</v>
          </cell>
          <cell r="F41">
            <v>137700</v>
          </cell>
          <cell r="G41">
            <v>68850</v>
          </cell>
          <cell r="H41">
            <v>225000</v>
          </cell>
          <cell r="I41">
            <v>0</v>
          </cell>
          <cell r="J41">
            <v>825000</v>
          </cell>
          <cell r="K41">
            <v>2101000</v>
          </cell>
        </row>
        <row r="42">
          <cell r="B42" t="str">
            <v>P82316</v>
          </cell>
          <cell r="C42" t="str">
            <v>MUDAYATI, SE.</v>
          </cell>
          <cell r="D42" t="str">
            <v>II/c</v>
          </cell>
          <cell r="E42">
            <v>1377000</v>
          </cell>
          <cell r="F42">
            <v>137700</v>
          </cell>
          <cell r="G42">
            <v>68850</v>
          </cell>
          <cell r="H42">
            <v>225000</v>
          </cell>
          <cell r="I42">
            <v>0</v>
          </cell>
          <cell r="J42">
            <v>825000</v>
          </cell>
          <cell r="K42">
            <v>2101000</v>
          </cell>
        </row>
        <row r="43">
          <cell r="B43" t="str">
            <v>P83818</v>
          </cell>
          <cell r="C43" t="str">
            <v>CHRISTOPELY SONDANG</v>
          </cell>
          <cell r="D43" t="str">
            <v>II/b</v>
          </cell>
          <cell r="E43">
            <v>946400</v>
          </cell>
          <cell r="F43">
            <v>0</v>
          </cell>
          <cell r="G43">
            <v>0</v>
          </cell>
          <cell r="H43">
            <v>75000</v>
          </cell>
          <cell r="I43">
            <v>0</v>
          </cell>
          <cell r="J43">
            <v>352000</v>
          </cell>
          <cell r="K43">
            <v>1409600</v>
          </cell>
        </row>
        <row r="44">
          <cell r="B44" t="str">
            <v>P83819</v>
          </cell>
          <cell r="C44" t="str">
            <v>DWI JULIAWATY</v>
          </cell>
          <cell r="D44" t="str">
            <v>II/b</v>
          </cell>
          <cell r="E44">
            <v>946400</v>
          </cell>
          <cell r="F44">
            <v>0</v>
          </cell>
          <cell r="G44">
            <v>0</v>
          </cell>
          <cell r="H44">
            <v>75000</v>
          </cell>
          <cell r="I44">
            <v>0</v>
          </cell>
          <cell r="J44">
            <v>352000</v>
          </cell>
          <cell r="K44">
            <v>1409600</v>
          </cell>
        </row>
        <row r="45">
          <cell r="B45" t="str">
            <v>P83820</v>
          </cell>
          <cell r="C45" t="str">
            <v>OCTO WIDIARTO</v>
          </cell>
          <cell r="D45" t="str">
            <v>II/b</v>
          </cell>
          <cell r="E45">
            <v>946400</v>
          </cell>
          <cell r="F45">
            <v>0</v>
          </cell>
          <cell r="G45">
            <v>0</v>
          </cell>
          <cell r="H45">
            <v>75000</v>
          </cell>
          <cell r="I45">
            <v>0</v>
          </cell>
          <cell r="J45">
            <v>0</v>
          </cell>
          <cell r="K45">
            <v>1409600</v>
          </cell>
        </row>
        <row r="46">
          <cell r="B46" t="str">
            <v>P81593</v>
          </cell>
          <cell r="C46" t="str">
            <v>MARIYADI</v>
          </cell>
          <cell r="D46" t="str">
            <v>II/a</v>
          </cell>
          <cell r="E46">
            <v>1246000</v>
          </cell>
          <cell r="F46">
            <v>124600</v>
          </cell>
          <cell r="G46">
            <v>124600</v>
          </cell>
          <cell r="H46">
            <v>300000</v>
          </cell>
          <cell r="I46">
            <v>0</v>
          </cell>
          <cell r="J46">
            <v>495000</v>
          </cell>
          <cell r="K46">
            <v>1701000</v>
          </cell>
        </row>
        <row r="47">
          <cell r="B47" t="str">
            <v>P82495</v>
          </cell>
          <cell r="C47" t="str">
            <v>ANTON NUGROHO</v>
          </cell>
          <cell r="D47" t="str">
            <v>II/a</v>
          </cell>
          <cell r="E47">
            <v>1204000</v>
          </cell>
          <cell r="F47">
            <v>114500</v>
          </cell>
          <cell r="G47">
            <v>0</v>
          </cell>
          <cell r="H47">
            <v>150000</v>
          </cell>
          <cell r="I47">
            <v>0</v>
          </cell>
          <cell r="J47">
            <v>352000</v>
          </cell>
          <cell r="K47">
            <v>1959000</v>
          </cell>
        </row>
        <row r="48">
          <cell r="B48" t="str">
            <v>P83024</v>
          </cell>
          <cell r="C48" t="str">
            <v>RACHMAH AMINI</v>
          </cell>
          <cell r="D48" t="str">
            <v>II/a</v>
          </cell>
          <cell r="E48">
            <v>1145000</v>
          </cell>
          <cell r="F48">
            <v>0</v>
          </cell>
          <cell r="G48">
            <v>0</v>
          </cell>
          <cell r="H48">
            <v>75000</v>
          </cell>
          <cell r="I48">
            <v>0</v>
          </cell>
          <cell r="J48">
            <v>825000</v>
          </cell>
          <cell r="K48">
            <v>1959000</v>
          </cell>
        </row>
        <row r="49">
          <cell r="B49" t="str">
            <v>P83046</v>
          </cell>
          <cell r="C49" t="str">
            <v>INDRA BUDI SETIAWAN</v>
          </cell>
          <cell r="D49" t="str">
            <v>II/a</v>
          </cell>
          <cell r="E49">
            <v>1145000</v>
          </cell>
          <cell r="F49">
            <v>0</v>
          </cell>
          <cell r="G49">
            <v>0</v>
          </cell>
          <cell r="H49">
            <v>75000</v>
          </cell>
          <cell r="I49">
            <v>0</v>
          </cell>
          <cell r="J49">
            <v>825000</v>
          </cell>
          <cell r="K49">
            <v>1959000</v>
          </cell>
        </row>
        <row r="50">
          <cell r="B50" t="str">
            <v>P81334</v>
          </cell>
          <cell r="C50" t="str">
            <v>JAJAT SUDRAJAT</v>
          </cell>
          <cell r="D50" t="str">
            <v>I/d</v>
          </cell>
          <cell r="E50">
            <v>1207000</v>
          </cell>
          <cell r="F50">
            <v>120700</v>
          </cell>
          <cell r="G50">
            <v>120700</v>
          </cell>
          <cell r="H50">
            <v>300000</v>
          </cell>
          <cell r="I50">
            <v>0</v>
          </cell>
          <cell r="J50">
            <v>0</v>
          </cell>
          <cell r="K50">
            <v>1888000</v>
          </cell>
        </row>
        <row r="51">
          <cell r="B51" t="str">
            <v>P79304</v>
          </cell>
          <cell r="C51" t="str">
            <v>MUHAMMAD TAUPIQ, SE</v>
          </cell>
          <cell r="D51" t="str">
            <v>III/c</v>
          </cell>
          <cell r="E51">
            <v>1927000</v>
          </cell>
          <cell r="F51">
            <v>192700</v>
          </cell>
          <cell r="G51">
            <v>192700</v>
          </cell>
          <cell r="H51">
            <v>300000</v>
          </cell>
          <cell r="I51">
            <v>1500000</v>
          </cell>
          <cell r="J51">
            <v>0</v>
          </cell>
          <cell r="K51">
            <v>3354000</v>
          </cell>
        </row>
        <row r="52">
          <cell r="B52" t="str">
            <v>P80617</v>
          </cell>
          <cell r="C52" t="str">
            <v>IIS SUMEDI</v>
          </cell>
          <cell r="D52" t="str">
            <v>II/c</v>
          </cell>
          <cell r="E52">
            <v>1425000</v>
          </cell>
          <cell r="F52">
            <v>142500</v>
          </cell>
          <cell r="G52">
            <v>142500</v>
          </cell>
          <cell r="H52">
            <v>300000</v>
          </cell>
          <cell r="I52">
            <v>0</v>
          </cell>
          <cell r="J52">
            <v>825000</v>
          </cell>
          <cell r="K52">
            <v>2101000</v>
          </cell>
        </row>
        <row r="53">
          <cell r="B53" t="str">
            <v>P78880</v>
          </cell>
          <cell r="C53" t="str">
            <v>ADUNG</v>
          </cell>
          <cell r="D53" t="str">
            <v>II/b</v>
          </cell>
          <cell r="E53">
            <v>1477000</v>
          </cell>
          <cell r="F53">
            <v>147700</v>
          </cell>
          <cell r="G53">
            <v>147700</v>
          </cell>
          <cell r="H53">
            <v>300000</v>
          </cell>
          <cell r="I53">
            <v>0</v>
          </cell>
          <cell r="J53">
            <v>407000</v>
          </cell>
          <cell r="K53">
            <v>2030000</v>
          </cell>
        </row>
        <row r="54">
          <cell r="B54" t="str">
            <v>P80629</v>
          </cell>
          <cell r="C54" t="str">
            <v>SUGITO</v>
          </cell>
          <cell r="D54" t="str">
            <v>II/b</v>
          </cell>
          <cell r="E54">
            <v>1288000</v>
          </cell>
          <cell r="F54">
            <v>128800</v>
          </cell>
          <cell r="G54">
            <v>128800</v>
          </cell>
          <cell r="H54">
            <v>300000</v>
          </cell>
          <cell r="I54">
            <v>0</v>
          </cell>
          <cell r="J54">
            <v>319000</v>
          </cell>
          <cell r="K54">
            <v>2030000</v>
          </cell>
        </row>
        <row r="55">
          <cell r="B55" t="str">
            <v>P83796</v>
          </cell>
          <cell r="C55" t="str">
            <v>DEDE YULIANINGSIH</v>
          </cell>
          <cell r="D55" t="str">
            <v>II/b</v>
          </cell>
          <cell r="E55">
            <v>946400</v>
          </cell>
          <cell r="F55">
            <v>0</v>
          </cell>
          <cell r="G55">
            <v>0</v>
          </cell>
          <cell r="H55">
            <v>75000</v>
          </cell>
          <cell r="I55">
            <v>0</v>
          </cell>
          <cell r="J55">
            <v>0</v>
          </cell>
          <cell r="K55">
            <v>1409600</v>
          </cell>
        </row>
        <row r="56">
          <cell r="B56" t="str">
            <v>P83797</v>
          </cell>
          <cell r="C56" t="str">
            <v>TEGUH SANTOSO</v>
          </cell>
          <cell r="D56" t="str">
            <v>II/b</v>
          </cell>
          <cell r="E56">
            <v>946400</v>
          </cell>
          <cell r="F56">
            <v>0</v>
          </cell>
          <cell r="G56">
            <v>0</v>
          </cell>
          <cell r="H56">
            <v>75000</v>
          </cell>
          <cell r="I56">
            <v>0</v>
          </cell>
          <cell r="J56">
            <v>0</v>
          </cell>
          <cell r="K56">
            <v>1409600</v>
          </cell>
        </row>
        <row r="57">
          <cell r="B57" t="str">
            <v>P81339</v>
          </cell>
          <cell r="C57" t="str">
            <v>DANDAN HENDRAWAN</v>
          </cell>
          <cell r="D57" t="str">
            <v>II/a</v>
          </cell>
          <cell r="E57">
            <v>1387000</v>
          </cell>
          <cell r="F57">
            <v>0</v>
          </cell>
          <cell r="G57">
            <v>0</v>
          </cell>
          <cell r="H57">
            <v>75000</v>
          </cell>
          <cell r="I57">
            <v>0</v>
          </cell>
          <cell r="J57">
            <v>297000</v>
          </cell>
          <cell r="K57">
            <v>1959000</v>
          </cell>
        </row>
        <row r="58">
          <cell r="B58" t="str">
            <v>P81329</v>
          </cell>
          <cell r="C58" t="str">
            <v>IWAN SETIAWAN</v>
          </cell>
          <cell r="D58" t="str">
            <v>I/d</v>
          </cell>
          <cell r="E58">
            <v>1207000</v>
          </cell>
          <cell r="F58">
            <v>120700</v>
          </cell>
          <cell r="G58">
            <v>120700</v>
          </cell>
          <cell r="H58">
            <v>300000</v>
          </cell>
          <cell r="I58">
            <v>0</v>
          </cell>
          <cell r="J58">
            <v>297000</v>
          </cell>
          <cell r="K58">
            <v>1888000</v>
          </cell>
        </row>
        <row r="59">
          <cell r="B59" t="str">
            <v>P77357</v>
          </cell>
          <cell r="C59" t="str">
            <v>MASMEDI</v>
          </cell>
          <cell r="D59" t="str">
            <v>III/a</v>
          </cell>
          <cell r="E59">
            <v>1806000</v>
          </cell>
          <cell r="F59">
            <v>180600</v>
          </cell>
          <cell r="G59">
            <v>180600</v>
          </cell>
          <cell r="H59">
            <v>300000</v>
          </cell>
          <cell r="I59">
            <v>0</v>
          </cell>
          <cell r="J59">
            <v>0</v>
          </cell>
          <cell r="K59">
            <v>2243000</v>
          </cell>
        </row>
        <row r="60">
          <cell r="B60" t="str">
            <v>P79478</v>
          </cell>
          <cell r="C60" t="str">
            <v>BIYANTORO</v>
          </cell>
          <cell r="D60" t="str">
            <v>II/d</v>
          </cell>
          <cell r="E60">
            <v>1632000</v>
          </cell>
          <cell r="F60">
            <v>163200</v>
          </cell>
          <cell r="G60">
            <v>163200</v>
          </cell>
          <cell r="H60">
            <v>300000</v>
          </cell>
          <cell r="I60">
            <v>0</v>
          </cell>
          <cell r="J60">
            <v>0</v>
          </cell>
          <cell r="K60">
            <v>2172000</v>
          </cell>
        </row>
        <row r="61">
          <cell r="B61" t="str">
            <v>P80439</v>
          </cell>
          <cell r="C61" t="str">
            <v>RESEDIAN, SE</v>
          </cell>
          <cell r="D61" t="str">
            <v>II/d</v>
          </cell>
          <cell r="E61">
            <v>1632000</v>
          </cell>
          <cell r="F61">
            <v>163200</v>
          </cell>
          <cell r="G61">
            <v>163200</v>
          </cell>
          <cell r="H61">
            <v>300000</v>
          </cell>
          <cell r="I61">
            <v>0</v>
          </cell>
          <cell r="J61">
            <v>825000</v>
          </cell>
          <cell r="K61">
            <v>2172000</v>
          </cell>
        </row>
        <row r="62">
          <cell r="B62" t="str">
            <v>P83774</v>
          </cell>
          <cell r="C62" t="str">
            <v>ABSARA DWI YANUARTO</v>
          </cell>
          <cell r="D62" t="str">
            <v>II/b</v>
          </cell>
          <cell r="E62">
            <v>946400</v>
          </cell>
          <cell r="F62">
            <v>0</v>
          </cell>
          <cell r="G62">
            <v>0</v>
          </cell>
          <cell r="H62">
            <v>75000</v>
          </cell>
          <cell r="I62">
            <v>0</v>
          </cell>
          <cell r="J62">
            <v>0</v>
          </cell>
          <cell r="K62">
            <v>1409600</v>
          </cell>
        </row>
        <row r="63">
          <cell r="B63" t="str">
            <v>P83775</v>
          </cell>
          <cell r="C63" t="str">
            <v>DIAH SETIA ROHMAN</v>
          </cell>
          <cell r="D63" t="str">
            <v>II/b</v>
          </cell>
          <cell r="E63">
            <v>946400</v>
          </cell>
          <cell r="F63">
            <v>0</v>
          </cell>
          <cell r="G63">
            <v>0</v>
          </cell>
          <cell r="H63">
            <v>75000</v>
          </cell>
          <cell r="I63">
            <v>0</v>
          </cell>
          <cell r="J63">
            <v>0</v>
          </cell>
          <cell r="K63">
            <v>1409600</v>
          </cell>
        </row>
        <row r="64">
          <cell r="B64" t="str">
            <v>P83776</v>
          </cell>
          <cell r="C64" t="str">
            <v>AGUNG DWI KUSUMA</v>
          </cell>
          <cell r="D64" t="str">
            <v>II/b</v>
          </cell>
          <cell r="E64">
            <v>946400</v>
          </cell>
          <cell r="F64">
            <v>0</v>
          </cell>
          <cell r="G64">
            <v>0</v>
          </cell>
          <cell r="H64">
            <v>75000</v>
          </cell>
          <cell r="I64">
            <v>0</v>
          </cell>
          <cell r="J64">
            <v>0</v>
          </cell>
          <cell r="K64">
            <v>1409600</v>
          </cell>
        </row>
        <row r="65">
          <cell r="B65" t="str">
            <v>P55343</v>
          </cell>
          <cell r="C65" t="str">
            <v>AMAD</v>
          </cell>
          <cell r="D65" t="str">
            <v>II/a</v>
          </cell>
          <cell r="E65">
            <v>1765000</v>
          </cell>
          <cell r="F65">
            <v>176500</v>
          </cell>
          <cell r="G65">
            <v>176500</v>
          </cell>
          <cell r="H65">
            <v>300000</v>
          </cell>
          <cell r="I65">
            <v>0</v>
          </cell>
          <cell r="J65">
            <v>297000</v>
          </cell>
          <cell r="K65">
            <v>1959000</v>
          </cell>
        </row>
        <row r="66">
          <cell r="B66" t="str">
            <v>P79537</v>
          </cell>
          <cell r="C66" t="str">
            <v>SUYONO</v>
          </cell>
          <cell r="D66" t="str">
            <v>III/a</v>
          </cell>
          <cell r="E66">
            <v>1686000</v>
          </cell>
          <cell r="F66">
            <v>168600</v>
          </cell>
          <cell r="G66">
            <v>168600</v>
          </cell>
          <cell r="H66">
            <v>300000</v>
          </cell>
          <cell r="I66">
            <v>1500000</v>
          </cell>
          <cell r="J66">
            <v>0</v>
          </cell>
          <cell r="K66">
            <v>3225000</v>
          </cell>
        </row>
        <row r="67">
          <cell r="B67" t="str">
            <v>P78738</v>
          </cell>
          <cell r="C67" t="str">
            <v>ENDANG BUDI KARTASA</v>
          </cell>
          <cell r="D67" t="str">
            <v>II/b</v>
          </cell>
          <cell r="E67">
            <v>1477000</v>
          </cell>
          <cell r="F67">
            <v>147700</v>
          </cell>
          <cell r="G67">
            <v>147700</v>
          </cell>
          <cell r="H67">
            <v>300000</v>
          </cell>
          <cell r="I67">
            <v>0</v>
          </cell>
          <cell r="J67">
            <v>825000</v>
          </cell>
          <cell r="K67">
            <v>2030000</v>
          </cell>
        </row>
        <row r="68">
          <cell r="B68" t="str">
            <v>P83815</v>
          </cell>
          <cell r="C68" t="str">
            <v>RIO ISTANTO</v>
          </cell>
          <cell r="D68" t="str">
            <v>II/b</v>
          </cell>
          <cell r="E68">
            <v>946400</v>
          </cell>
          <cell r="F68">
            <v>0</v>
          </cell>
          <cell r="G68">
            <v>0</v>
          </cell>
          <cell r="H68">
            <v>75000</v>
          </cell>
          <cell r="I68">
            <v>0</v>
          </cell>
          <cell r="J68">
            <v>0</v>
          </cell>
          <cell r="K68">
            <v>1409600</v>
          </cell>
        </row>
        <row r="69">
          <cell r="B69" t="str">
            <v>P83816</v>
          </cell>
          <cell r="C69" t="str">
            <v>NUR HASANAH</v>
          </cell>
          <cell r="D69" t="str">
            <v>II/b</v>
          </cell>
          <cell r="E69">
            <v>946400</v>
          </cell>
          <cell r="F69">
            <v>0</v>
          </cell>
          <cell r="G69">
            <v>0</v>
          </cell>
          <cell r="H69">
            <v>75000</v>
          </cell>
          <cell r="I69">
            <v>0</v>
          </cell>
          <cell r="J69">
            <v>0</v>
          </cell>
          <cell r="K69">
            <v>1409600</v>
          </cell>
        </row>
        <row r="70">
          <cell r="B70" t="str">
            <v>P83817</v>
          </cell>
          <cell r="C70" t="str">
            <v>GANANG WIDODO EKO W</v>
          </cell>
          <cell r="D70" t="str">
            <v>II/b</v>
          </cell>
          <cell r="E70">
            <v>946400</v>
          </cell>
          <cell r="F70">
            <v>0</v>
          </cell>
          <cell r="G70">
            <v>0</v>
          </cell>
          <cell r="H70">
            <v>75000</v>
          </cell>
          <cell r="I70">
            <v>0</v>
          </cell>
          <cell r="J70">
            <v>0</v>
          </cell>
          <cell r="K70">
            <v>1409600</v>
          </cell>
        </row>
        <row r="71">
          <cell r="B71" t="str">
            <v>P76295</v>
          </cell>
          <cell r="C71" t="str">
            <v>RADJAK</v>
          </cell>
          <cell r="D71" t="str">
            <v>II/a</v>
          </cell>
          <cell r="E71">
            <v>1538000</v>
          </cell>
          <cell r="F71">
            <v>153800</v>
          </cell>
          <cell r="G71">
            <v>153800</v>
          </cell>
          <cell r="H71">
            <v>300000</v>
          </cell>
          <cell r="I71">
            <v>0</v>
          </cell>
          <cell r="J71">
            <v>319000</v>
          </cell>
          <cell r="K71">
            <v>1959000</v>
          </cell>
        </row>
        <row r="72">
          <cell r="B72" t="str">
            <v>P78720</v>
          </cell>
          <cell r="C72" t="str">
            <v>PURMANAH</v>
          </cell>
          <cell r="D72" t="str">
            <v>II/a</v>
          </cell>
          <cell r="E72">
            <v>1486000</v>
          </cell>
          <cell r="F72">
            <v>148600</v>
          </cell>
          <cell r="G72">
            <v>148600</v>
          </cell>
          <cell r="H72">
            <v>300000</v>
          </cell>
          <cell r="I72">
            <v>0</v>
          </cell>
          <cell r="J72">
            <v>0</v>
          </cell>
          <cell r="K72">
            <v>1959000</v>
          </cell>
        </row>
        <row r="73">
          <cell r="B73" t="str">
            <v>P83014</v>
          </cell>
          <cell r="C73" t="str">
            <v>M. ANGGA SUKMA WILLI PUTRA</v>
          </cell>
          <cell r="D73" t="str">
            <v>II/a</v>
          </cell>
          <cell r="E73">
            <v>1145000</v>
          </cell>
          <cell r="F73">
            <v>0</v>
          </cell>
          <cell r="G73">
            <v>0</v>
          </cell>
          <cell r="H73">
            <v>75000</v>
          </cell>
          <cell r="I73">
            <v>0</v>
          </cell>
          <cell r="J73">
            <v>825000</v>
          </cell>
          <cell r="K73">
            <v>1868000</v>
          </cell>
        </row>
        <row r="74">
          <cell r="B74" t="str">
            <v>P81353</v>
          </cell>
          <cell r="C74" t="str">
            <v>EMAN FACHRUROZI</v>
          </cell>
          <cell r="D74" t="str">
            <v>I/d</v>
          </cell>
          <cell r="E74">
            <v>1207000</v>
          </cell>
          <cell r="F74">
            <v>120700</v>
          </cell>
          <cell r="G74">
            <v>120700</v>
          </cell>
          <cell r="H74">
            <v>300000</v>
          </cell>
          <cell r="I74">
            <v>0</v>
          </cell>
          <cell r="J74">
            <v>297000</v>
          </cell>
          <cell r="K74">
            <v>1888000</v>
          </cell>
        </row>
        <row r="75">
          <cell r="B75" t="str">
            <v>P54446</v>
          </cell>
          <cell r="C75" t="str">
            <v>IMAM SUBAGYO, DRS.</v>
          </cell>
          <cell r="D75" t="str">
            <v>IV/a</v>
          </cell>
          <cell r="E75">
            <v>2442000</v>
          </cell>
          <cell r="F75">
            <v>244200</v>
          </cell>
          <cell r="G75">
            <v>244200</v>
          </cell>
          <cell r="H75">
            <v>300000</v>
          </cell>
          <cell r="I75">
            <v>2100000</v>
          </cell>
          <cell r="J75">
            <v>0</v>
          </cell>
          <cell r="K75">
            <v>4554000</v>
          </cell>
        </row>
        <row r="76">
          <cell r="B76" t="str">
            <v>P80038</v>
          </cell>
          <cell r="C76" t="str">
            <v>ARTATI, SE</v>
          </cell>
          <cell r="D76" t="str">
            <v>III/d</v>
          </cell>
          <cell r="E76">
            <v>1990000</v>
          </cell>
          <cell r="F76">
            <v>0</v>
          </cell>
          <cell r="G76">
            <v>199000</v>
          </cell>
          <cell r="H76">
            <v>225000</v>
          </cell>
          <cell r="I76">
            <v>1500000</v>
          </cell>
          <cell r="J76">
            <v>0</v>
          </cell>
          <cell r="K76">
            <v>3168000</v>
          </cell>
        </row>
        <row r="77">
          <cell r="B77" t="str">
            <v>P77252</v>
          </cell>
          <cell r="C77" t="str">
            <v>IWAN YUNIARTO</v>
          </cell>
          <cell r="D77" t="str">
            <v>III/a</v>
          </cell>
          <cell r="E77">
            <v>1806000</v>
          </cell>
          <cell r="F77">
            <v>180600</v>
          </cell>
          <cell r="G77">
            <v>180600</v>
          </cell>
          <cell r="H77">
            <v>300000</v>
          </cell>
          <cell r="I77">
            <v>0</v>
          </cell>
          <cell r="J77">
            <v>825000</v>
          </cell>
          <cell r="K77">
            <v>2295000</v>
          </cell>
        </row>
        <row r="78">
          <cell r="B78" t="str">
            <v>P79995</v>
          </cell>
          <cell r="C78" t="str">
            <v>ERMA SUKANTHI</v>
          </cell>
          <cell r="D78" t="str">
            <v>III/a</v>
          </cell>
          <cell r="E78">
            <v>1744000</v>
          </cell>
          <cell r="F78">
            <v>174400</v>
          </cell>
          <cell r="G78">
            <v>87200</v>
          </cell>
          <cell r="H78">
            <v>225000</v>
          </cell>
          <cell r="I78">
            <v>0</v>
          </cell>
          <cell r="J78">
            <v>825000</v>
          </cell>
          <cell r="K78">
            <v>2295000</v>
          </cell>
        </row>
        <row r="79">
          <cell r="B79" t="str">
            <v>P66092</v>
          </cell>
          <cell r="C79" t="str">
            <v>SARIP</v>
          </cell>
          <cell r="D79" t="str">
            <v>II/c</v>
          </cell>
          <cell r="E79">
            <v>1692000</v>
          </cell>
          <cell r="F79">
            <v>169200</v>
          </cell>
          <cell r="G79">
            <v>169200</v>
          </cell>
          <cell r="H79">
            <v>300000</v>
          </cell>
          <cell r="I79">
            <v>0</v>
          </cell>
          <cell r="J79">
            <v>319000</v>
          </cell>
          <cell r="K79">
            <v>2149000</v>
          </cell>
        </row>
        <row r="80">
          <cell r="B80" t="str">
            <v>P82600</v>
          </cell>
          <cell r="C80" t="str">
            <v>HERU ADHI PRASETYO, S.SOS.</v>
          </cell>
          <cell r="D80" t="str">
            <v>II/b</v>
          </cell>
          <cell r="E80">
            <v>1202000</v>
          </cell>
          <cell r="F80">
            <v>0</v>
          </cell>
          <cell r="G80">
            <v>0</v>
          </cell>
          <cell r="H80">
            <v>75000</v>
          </cell>
          <cell r="I80">
            <v>0</v>
          </cell>
          <cell r="J80">
            <v>585000</v>
          </cell>
          <cell r="K80">
            <v>2077000</v>
          </cell>
        </row>
        <row r="81">
          <cell r="B81" t="str">
            <v>P83771</v>
          </cell>
          <cell r="C81" t="str">
            <v>TANTO TRI WIJANANTO</v>
          </cell>
          <cell r="D81" t="str">
            <v>II/b</v>
          </cell>
          <cell r="E81">
            <v>946400</v>
          </cell>
          <cell r="F81">
            <v>0</v>
          </cell>
          <cell r="G81">
            <v>0</v>
          </cell>
          <cell r="H81">
            <v>75000</v>
          </cell>
          <cell r="I81">
            <v>0</v>
          </cell>
          <cell r="J81">
            <v>0</v>
          </cell>
          <cell r="K81">
            <v>1447200</v>
          </cell>
        </row>
        <row r="82">
          <cell r="B82" t="str">
            <v>P83826</v>
          </cell>
          <cell r="C82" t="str">
            <v>TEJA SUKMA GUMELAR</v>
          </cell>
          <cell r="D82" t="str">
            <v>II/b</v>
          </cell>
          <cell r="E82">
            <v>946400</v>
          </cell>
          <cell r="F82">
            <v>0</v>
          </cell>
          <cell r="G82">
            <v>0</v>
          </cell>
          <cell r="H82">
            <v>75000</v>
          </cell>
          <cell r="I82">
            <v>0</v>
          </cell>
          <cell r="J82">
            <v>0</v>
          </cell>
          <cell r="K82">
            <v>1447200</v>
          </cell>
        </row>
        <row r="83">
          <cell r="B83" t="str">
            <v>P83828</v>
          </cell>
          <cell r="C83" t="str">
            <v>TWINNA YULIARDY</v>
          </cell>
          <cell r="D83" t="str">
            <v>II/b</v>
          </cell>
          <cell r="E83">
            <v>946400</v>
          </cell>
          <cell r="F83">
            <v>0</v>
          </cell>
          <cell r="G83">
            <v>0</v>
          </cell>
          <cell r="H83">
            <v>75000</v>
          </cell>
          <cell r="I83">
            <v>0</v>
          </cell>
          <cell r="J83">
            <v>374000</v>
          </cell>
          <cell r="K83">
            <v>1447200</v>
          </cell>
        </row>
        <row r="84">
          <cell r="B84" t="str">
            <v>P78878</v>
          </cell>
          <cell r="C84" t="str">
            <v>SUGIMIN</v>
          </cell>
          <cell r="D84" t="str">
            <v>II/a</v>
          </cell>
          <cell r="E84">
            <v>1436000</v>
          </cell>
          <cell r="F84">
            <v>143600</v>
          </cell>
          <cell r="G84">
            <v>143600</v>
          </cell>
          <cell r="H84">
            <v>300000</v>
          </cell>
          <cell r="I84">
            <v>0</v>
          </cell>
          <cell r="J84">
            <v>0</v>
          </cell>
          <cell r="K84">
            <v>2004000</v>
          </cell>
        </row>
        <row r="85">
          <cell r="B85" t="str">
            <v>P81335</v>
          </cell>
          <cell r="C85" t="str">
            <v>SITI KOES DEWI, S.KOM.</v>
          </cell>
          <cell r="D85" t="str">
            <v>II/a</v>
          </cell>
          <cell r="E85">
            <v>1387000</v>
          </cell>
          <cell r="F85">
            <v>138700</v>
          </cell>
          <cell r="G85">
            <v>69350</v>
          </cell>
          <cell r="H85">
            <v>225000</v>
          </cell>
          <cell r="I85">
            <v>0</v>
          </cell>
          <cell r="J85">
            <v>825000</v>
          </cell>
          <cell r="K85">
            <v>2004000</v>
          </cell>
        </row>
        <row r="86">
          <cell r="B86" t="str">
            <v>P82033</v>
          </cell>
          <cell r="C86" t="str">
            <v>YAYAN AHYANI</v>
          </cell>
          <cell r="D86" t="str">
            <v>II/a</v>
          </cell>
          <cell r="E86">
            <v>1164000</v>
          </cell>
          <cell r="F86">
            <v>116400</v>
          </cell>
          <cell r="G86">
            <v>58200</v>
          </cell>
          <cell r="H86">
            <v>225000</v>
          </cell>
          <cell r="I86">
            <v>0</v>
          </cell>
          <cell r="J86">
            <v>825000</v>
          </cell>
          <cell r="K86">
            <v>2004000</v>
          </cell>
        </row>
        <row r="87">
          <cell r="B87" t="str">
            <v>P83003</v>
          </cell>
          <cell r="C87" t="str">
            <v>YONGKY MOCTAR EFENDI</v>
          </cell>
          <cell r="D87" t="str">
            <v>II/a</v>
          </cell>
          <cell r="E87">
            <v>1145000</v>
          </cell>
          <cell r="F87">
            <v>0</v>
          </cell>
          <cell r="G87">
            <v>0</v>
          </cell>
          <cell r="H87">
            <v>75000</v>
          </cell>
          <cell r="I87">
            <v>0</v>
          </cell>
          <cell r="J87">
            <v>550000</v>
          </cell>
          <cell r="K87">
            <v>2004000</v>
          </cell>
        </row>
        <row r="88">
          <cell r="B88" t="str">
            <v>P83026</v>
          </cell>
          <cell r="C88" t="str">
            <v>WAHYU ISLAMIYATI SADELI</v>
          </cell>
          <cell r="D88" t="str">
            <v>II/a</v>
          </cell>
          <cell r="E88">
            <v>1145000</v>
          </cell>
          <cell r="F88">
            <v>0</v>
          </cell>
          <cell r="G88">
            <v>0</v>
          </cell>
          <cell r="H88">
            <v>75000</v>
          </cell>
          <cell r="I88">
            <v>0</v>
          </cell>
          <cell r="J88">
            <v>550000</v>
          </cell>
          <cell r="K88">
            <v>2004000</v>
          </cell>
        </row>
        <row r="89">
          <cell r="B89" t="str">
            <v>P83168</v>
          </cell>
          <cell r="C89" t="str">
            <v>FORI SETIYOWATI</v>
          </cell>
          <cell r="D89" t="str">
            <v>II/a</v>
          </cell>
          <cell r="E89">
            <v>1145000</v>
          </cell>
          <cell r="F89">
            <v>0</v>
          </cell>
          <cell r="G89">
            <v>0</v>
          </cell>
          <cell r="H89">
            <v>75000</v>
          </cell>
          <cell r="I89">
            <v>0</v>
          </cell>
          <cell r="J89">
            <v>374000</v>
          </cell>
          <cell r="K89">
            <v>1746000</v>
          </cell>
        </row>
        <row r="90">
          <cell r="B90" t="str">
            <v>P82835</v>
          </cell>
          <cell r="C90" t="str">
            <v>HARIS SETYAWAN</v>
          </cell>
          <cell r="D90" t="str">
            <v>I/d</v>
          </cell>
          <cell r="E90">
            <v>1052000</v>
          </cell>
          <cell r="F90">
            <v>105200</v>
          </cell>
          <cell r="G90">
            <v>52600</v>
          </cell>
          <cell r="H90">
            <v>225000</v>
          </cell>
          <cell r="I90">
            <v>0</v>
          </cell>
          <cell r="J90">
            <v>0</v>
          </cell>
          <cell r="K90">
            <v>1683000</v>
          </cell>
        </row>
        <row r="91">
          <cell r="B91" t="str">
            <v>P83947</v>
          </cell>
          <cell r="C91" t="str">
            <v>FIRMANTHO CINDY AL AMIEN</v>
          </cell>
          <cell r="D91" t="str">
            <v>II/b</v>
          </cell>
          <cell r="E91">
            <v>946400</v>
          </cell>
          <cell r="F91">
            <v>0</v>
          </cell>
          <cell r="G91">
            <v>0</v>
          </cell>
          <cell r="H91">
            <v>75000</v>
          </cell>
          <cell r="I91">
            <v>0</v>
          </cell>
          <cell r="J91">
            <v>0</v>
          </cell>
          <cell r="K91">
            <v>1447200</v>
          </cell>
        </row>
        <row r="92">
          <cell r="B92" t="str">
            <v>P79921</v>
          </cell>
          <cell r="C92" t="str">
            <v>BAYU IMAM SANTOSO, SE</v>
          </cell>
          <cell r="D92" t="str">
            <v>III/a</v>
          </cell>
          <cell r="E92">
            <v>1744000</v>
          </cell>
          <cell r="F92">
            <v>174400</v>
          </cell>
          <cell r="G92">
            <v>0</v>
          </cell>
          <cell r="H92">
            <v>150000</v>
          </cell>
          <cell r="I92">
            <v>1500000</v>
          </cell>
          <cell r="J92">
            <v>0</v>
          </cell>
          <cell r="K92">
            <v>3300000</v>
          </cell>
        </row>
        <row r="93">
          <cell r="B93" t="str">
            <v>P79670</v>
          </cell>
          <cell r="C93" t="str">
            <v>MOHAMAD KASTRIYONO</v>
          </cell>
          <cell r="D93" t="str">
            <v>II/c</v>
          </cell>
          <cell r="E93">
            <v>1526000</v>
          </cell>
          <cell r="F93">
            <v>152600</v>
          </cell>
          <cell r="G93">
            <v>152600</v>
          </cell>
          <cell r="H93">
            <v>300000</v>
          </cell>
          <cell r="I93">
            <v>0</v>
          </cell>
          <cell r="J93">
            <v>825000</v>
          </cell>
          <cell r="K93">
            <v>2149000</v>
          </cell>
        </row>
        <row r="94">
          <cell r="B94" t="str">
            <v>P78759</v>
          </cell>
          <cell r="C94" t="str">
            <v>SARYONO</v>
          </cell>
          <cell r="D94" t="str">
            <v>II/b</v>
          </cell>
          <cell r="E94">
            <v>1477000</v>
          </cell>
          <cell r="F94">
            <v>147700</v>
          </cell>
          <cell r="G94">
            <v>73850</v>
          </cell>
          <cell r="H94">
            <v>225000</v>
          </cell>
          <cell r="I94">
            <v>0</v>
          </cell>
          <cell r="J94">
            <v>297000</v>
          </cell>
          <cell r="K94">
            <v>2077000</v>
          </cell>
        </row>
        <row r="95">
          <cell r="B95" t="str">
            <v>P83781</v>
          </cell>
          <cell r="C95" t="str">
            <v>OKY WAHYU SETYA AJI</v>
          </cell>
          <cell r="D95" t="str">
            <v>II/b</v>
          </cell>
          <cell r="E95">
            <v>946400</v>
          </cell>
          <cell r="F95">
            <v>0</v>
          </cell>
          <cell r="G95">
            <v>0</v>
          </cell>
          <cell r="H95">
            <v>75000</v>
          </cell>
          <cell r="I95">
            <v>0</v>
          </cell>
          <cell r="J95">
            <v>0</v>
          </cell>
          <cell r="K95">
            <v>1447200</v>
          </cell>
        </row>
        <row r="96">
          <cell r="B96" t="str">
            <v>P81305</v>
          </cell>
          <cell r="C96" t="str">
            <v>MUHAMAD</v>
          </cell>
          <cell r="D96" t="str">
            <v>I/d</v>
          </cell>
          <cell r="E96">
            <v>1207000</v>
          </cell>
          <cell r="F96">
            <v>120700</v>
          </cell>
          <cell r="G96">
            <v>120700</v>
          </cell>
          <cell r="H96">
            <v>300000</v>
          </cell>
          <cell r="I96">
            <v>0</v>
          </cell>
          <cell r="J96">
            <v>0</v>
          </cell>
          <cell r="K96">
            <v>1932000</v>
          </cell>
        </row>
        <row r="97">
          <cell r="B97" t="str">
            <v>P81316</v>
          </cell>
          <cell r="C97" t="str">
            <v>HAERUDIN</v>
          </cell>
          <cell r="D97" t="str">
            <v>I/c</v>
          </cell>
          <cell r="E97">
            <v>1168000</v>
          </cell>
          <cell r="F97">
            <v>116800</v>
          </cell>
          <cell r="G97">
            <v>116800</v>
          </cell>
          <cell r="H97">
            <v>300000</v>
          </cell>
          <cell r="I97">
            <v>0</v>
          </cell>
          <cell r="J97">
            <v>0</v>
          </cell>
          <cell r="K97">
            <v>1859000</v>
          </cell>
        </row>
        <row r="98">
          <cell r="B98" t="str">
            <v>P81362</v>
          </cell>
          <cell r="C98" t="str">
            <v>PANDAPOTAN</v>
          </cell>
          <cell r="D98" t="str">
            <v>I/c</v>
          </cell>
          <cell r="E98">
            <v>1168000</v>
          </cell>
          <cell r="F98">
            <v>116800</v>
          </cell>
          <cell r="G98">
            <v>58400</v>
          </cell>
          <cell r="H98">
            <v>225000</v>
          </cell>
          <cell r="I98">
            <v>0</v>
          </cell>
          <cell r="J98">
            <v>319000</v>
          </cell>
          <cell r="K98">
            <v>1859000</v>
          </cell>
        </row>
        <row r="99">
          <cell r="B99" t="str">
            <v>P77372</v>
          </cell>
          <cell r="C99" t="str">
            <v>FIVALDHY, SE</v>
          </cell>
          <cell r="D99" t="str">
            <v>III/b</v>
          </cell>
          <cell r="E99">
            <v>1865000</v>
          </cell>
          <cell r="F99">
            <v>186500</v>
          </cell>
          <cell r="G99">
            <v>186500</v>
          </cell>
          <cell r="H99">
            <v>300000</v>
          </cell>
          <cell r="I99">
            <v>1500000</v>
          </cell>
          <cell r="J99">
            <v>0</v>
          </cell>
          <cell r="K99">
            <v>3718000</v>
          </cell>
        </row>
        <row r="100">
          <cell r="B100" t="str">
            <v>P82547</v>
          </cell>
          <cell r="C100" t="str">
            <v>JOKO WASKITHO, S.E.</v>
          </cell>
          <cell r="D100" t="str">
            <v>II/d</v>
          </cell>
          <cell r="E100">
            <v>1422000</v>
          </cell>
          <cell r="F100">
            <v>142200</v>
          </cell>
          <cell r="G100">
            <v>0</v>
          </cell>
          <cell r="H100">
            <v>150000</v>
          </cell>
          <cell r="I100">
            <v>0</v>
          </cell>
          <cell r="J100">
            <v>825000</v>
          </cell>
          <cell r="K100">
            <v>2407000</v>
          </cell>
        </row>
        <row r="101">
          <cell r="B101" t="str">
            <v>P83743</v>
          </cell>
          <cell r="C101" t="str">
            <v>FARAH HARLIAN</v>
          </cell>
          <cell r="D101" t="str">
            <v>II/b</v>
          </cell>
          <cell r="E101">
            <v>946400</v>
          </cell>
          <cell r="F101">
            <v>0</v>
          </cell>
          <cell r="G101">
            <v>0</v>
          </cell>
          <cell r="H101">
            <v>75000</v>
          </cell>
          <cell r="I101">
            <v>0</v>
          </cell>
          <cell r="J101">
            <v>0</v>
          </cell>
          <cell r="K101">
            <v>1560800</v>
          </cell>
        </row>
        <row r="102">
          <cell r="B102" t="str">
            <v>P83744</v>
          </cell>
          <cell r="C102" t="str">
            <v>AGUNG SETIADI</v>
          </cell>
          <cell r="D102" t="str">
            <v>II/b</v>
          </cell>
          <cell r="E102">
            <v>946400</v>
          </cell>
          <cell r="F102">
            <v>0</v>
          </cell>
          <cell r="G102">
            <v>0</v>
          </cell>
          <cell r="H102">
            <v>75000</v>
          </cell>
          <cell r="I102">
            <v>0</v>
          </cell>
          <cell r="J102">
            <v>0</v>
          </cell>
          <cell r="K102">
            <v>1560800</v>
          </cell>
        </row>
        <row r="103">
          <cell r="B103" t="str">
            <v>P83745</v>
          </cell>
          <cell r="C103" t="str">
            <v>FERDINAND FEGHAR K</v>
          </cell>
          <cell r="D103" t="str">
            <v>II/b</v>
          </cell>
          <cell r="E103">
            <v>946400</v>
          </cell>
          <cell r="F103">
            <v>0</v>
          </cell>
          <cell r="G103">
            <v>0</v>
          </cell>
          <cell r="H103">
            <v>75000</v>
          </cell>
          <cell r="I103">
            <v>0</v>
          </cell>
          <cell r="J103">
            <v>0</v>
          </cell>
          <cell r="K103">
            <v>1560800</v>
          </cell>
        </row>
        <row r="104">
          <cell r="B104" t="str">
            <v>P78004</v>
          </cell>
          <cell r="C104" t="str">
            <v>HERU SUGIARTO</v>
          </cell>
          <cell r="D104" t="str">
            <v>II/a</v>
          </cell>
          <cell r="E104">
            <v>1436000</v>
          </cell>
          <cell r="F104">
            <v>143600</v>
          </cell>
          <cell r="G104">
            <v>143600</v>
          </cell>
          <cell r="H104">
            <v>300000</v>
          </cell>
          <cell r="I104">
            <v>0</v>
          </cell>
          <cell r="J104">
            <v>0</v>
          </cell>
          <cell r="K104">
            <v>1817200</v>
          </cell>
        </row>
        <row r="105">
          <cell r="B105" t="str">
            <v>P82087</v>
          </cell>
          <cell r="C105" t="str">
            <v>UNTUNG SURIPTO</v>
          </cell>
          <cell r="D105" t="str">
            <v>II/a</v>
          </cell>
          <cell r="E105">
            <v>1164000</v>
          </cell>
          <cell r="F105">
            <v>116400</v>
          </cell>
          <cell r="G105">
            <v>116400</v>
          </cell>
          <cell r="H105">
            <v>300000</v>
          </cell>
          <cell r="I105">
            <v>0</v>
          </cell>
          <cell r="J105">
            <v>495000</v>
          </cell>
          <cell r="K105">
            <v>1883000</v>
          </cell>
        </row>
        <row r="106">
          <cell r="B106" t="str">
            <v>P83036</v>
          </cell>
          <cell r="C106" t="str">
            <v>DETI KUNTARTI</v>
          </cell>
          <cell r="D106" t="str">
            <v>II/a</v>
          </cell>
          <cell r="E106">
            <v>1145000</v>
          </cell>
          <cell r="F106">
            <v>0</v>
          </cell>
          <cell r="G106">
            <v>0</v>
          </cell>
          <cell r="H106">
            <v>75000</v>
          </cell>
          <cell r="I106">
            <v>0</v>
          </cell>
          <cell r="J106">
            <v>495000</v>
          </cell>
          <cell r="K106">
            <v>2171000</v>
          </cell>
        </row>
        <row r="107">
          <cell r="B107" t="str">
            <v>P82035</v>
          </cell>
          <cell r="C107" t="str">
            <v>RODIN</v>
          </cell>
          <cell r="D107" t="str">
            <v>I/d</v>
          </cell>
          <cell r="E107">
            <v>1126000</v>
          </cell>
          <cell r="F107">
            <v>112600</v>
          </cell>
          <cell r="G107">
            <v>112600</v>
          </cell>
          <cell r="H107">
            <v>300000</v>
          </cell>
          <cell r="I107">
            <v>0</v>
          </cell>
          <cell r="J107">
            <v>330000</v>
          </cell>
          <cell r="K107">
            <v>2093000</v>
          </cell>
        </row>
        <row r="108">
          <cell r="B108" t="str">
            <v>P81330</v>
          </cell>
          <cell r="C108" t="str">
            <v>JALPAH</v>
          </cell>
          <cell r="D108" t="str">
            <v>I/c</v>
          </cell>
          <cell r="E108">
            <v>1168000</v>
          </cell>
          <cell r="F108">
            <v>116800</v>
          </cell>
          <cell r="G108">
            <v>58400</v>
          </cell>
          <cell r="H108">
            <v>225000</v>
          </cell>
          <cell r="I108">
            <v>0</v>
          </cell>
          <cell r="J108">
            <v>319000</v>
          </cell>
          <cell r="K108">
            <v>2014000</v>
          </cell>
        </row>
        <row r="109">
          <cell r="B109" t="str">
            <v>P51315</v>
          </cell>
          <cell r="C109" t="str">
            <v>SYAMSUL BAHRI, SH, MM</v>
          </cell>
          <cell r="D109" t="str">
            <v>IV/b</v>
          </cell>
          <cell r="E109">
            <v>2522000</v>
          </cell>
          <cell r="F109">
            <v>252200</v>
          </cell>
          <cell r="G109">
            <v>252200</v>
          </cell>
          <cell r="H109">
            <v>300000</v>
          </cell>
          <cell r="I109">
            <v>2700000</v>
          </cell>
          <cell r="J109">
            <v>0</v>
          </cell>
          <cell r="K109">
            <v>5506000</v>
          </cell>
        </row>
        <row r="110">
          <cell r="B110" t="str">
            <v>P80083</v>
          </cell>
          <cell r="C110" t="str">
            <v>AMALIA KOMALASARI, SE,MM</v>
          </cell>
          <cell r="D110" t="str">
            <v>III/a</v>
          </cell>
          <cell r="E110">
            <v>1744000</v>
          </cell>
          <cell r="F110">
            <v>174400</v>
          </cell>
          <cell r="G110">
            <v>174400</v>
          </cell>
          <cell r="H110">
            <v>300000</v>
          </cell>
          <cell r="I110">
            <v>1500000</v>
          </cell>
          <cell r="J110">
            <v>0</v>
          </cell>
          <cell r="K110">
            <v>3432000</v>
          </cell>
        </row>
        <row r="111">
          <cell r="B111" t="str">
            <v>P54308</v>
          </cell>
          <cell r="C111" t="str">
            <v>RUSWANDI HERDIWINATA</v>
          </cell>
          <cell r="D111" t="str">
            <v>III/d</v>
          </cell>
          <cell r="E111">
            <v>2364000</v>
          </cell>
          <cell r="F111">
            <v>236400</v>
          </cell>
          <cell r="G111">
            <v>236400</v>
          </cell>
          <cell r="H111">
            <v>300000</v>
          </cell>
          <cell r="I111">
            <v>1500000</v>
          </cell>
          <cell r="J111">
            <v>0</v>
          </cell>
          <cell r="K111">
            <v>3432000</v>
          </cell>
        </row>
        <row r="112">
          <cell r="B112" t="str">
            <v>P80942</v>
          </cell>
          <cell r="C112" t="str">
            <v>RITA SUSANTI SARIDEWI, SE</v>
          </cell>
          <cell r="D112" t="str">
            <v>III/c</v>
          </cell>
          <cell r="E112">
            <v>1738000</v>
          </cell>
          <cell r="F112">
            <v>173800</v>
          </cell>
          <cell r="G112">
            <v>173800</v>
          </cell>
          <cell r="H112">
            <v>300000</v>
          </cell>
          <cell r="I112">
            <v>0</v>
          </cell>
          <cell r="J112">
            <v>715000</v>
          </cell>
          <cell r="K112">
            <v>2643000</v>
          </cell>
        </row>
        <row r="113">
          <cell r="B113" t="str">
            <v>P81030</v>
          </cell>
          <cell r="C113" t="str">
            <v>FELIZIARNI, SH</v>
          </cell>
          <cell r="D113" t="str">
            <v>III/a</v>
          </cell>
          <cell r="E113">
            <v>1573000</v>
          </cell>
          <cell r="F113">
            <v>157300</v>
          </cell>
          <cell r="G113">
            <v>78650</v>
          </cell>
          <cell r="H113">
            <v>225000</v>
          </cell>
          <cell r="I113">
            <v>0</v>
          </cell>
          <cell r="J113">
            <v>825000</v>
          </cell>
          <cell r="K113">
            <v>2486000</v>
          </cell>
        </row>
        <row r="114">
          <cell r="B114" t="str">
            <v>P82551</v>
          </cell>
          <cell r="C114" t="str">
            <v>ITA MARYATI, S.E.</v>
          </cell>
          <cell r="D114" t="str">
            <v>II/d</v>
          </cell>
          <cell r="E114">
            <v>1422000</v>
          </cell>
          <cell r="F114">
            <v>0</v>
          </cell>
          <cell r="G114">
            <v>0</v>
          </cell>
          <cell r="H114">
            <v>75000</v>
          </cell>
          <cell r="I114">
            <v>0</v>
          </cell>
          <cell r="J114">
            <v>825000</v>
          </cell>
          <cell r="K114">
            <v>2407000</v>
          </cell>
        </row>
        <row r="115">
          <cell r="B115" t="str">
            <v>P83763</v>
          </cell>
          <cell r="C115" t="str">
            <v>MARNO</v>
          </cell>
          <cell r="D115" t="str">
            <v>II/b</v>
          </cell>
          <cell r="E115">
            <v>946400</v>
          </cell>
          <cell r="F115">
            <v>0</v>
          </cell>
          <cell r="G115">
            <v>0</v>
          </cell>
          <cell r="H115">
            <v>75000</v>
          </cell>
          <cell r="I115">
            <v>0</v>
          </cell>
          <cell r="J115">
            <v>0</v>
          </cell>
          <cell r="K115">
            <v>1560800</v>
          </cell>
        </row>
        <row r="116">
          <cell r="B116" t="str">
            <v>P83764</v>
          </cell>
          <cell r="C116" t="str">
            <v>THERESIA CATUR</v>
          </cell>
          <cell r="D116" t="str">
            <v>II/b</v>
          </cell>
          <cell r="E116">
            <v>946400</v>
          </cell>
          <cell r="F116">
            <v>0</v>
          </cell>
          <cell r="G116">
            <v>0</v>
          </cell>
          <cell r="H116">
            <v>75000</v>
          </cell>
          <cell r="I116">
            <v>0</v>
          </cell>
          <cell r="J116">
            <v>396000</v>
          </cell>
          <cell r="K116">
            <v>1560800</v>
          </cell>
        </row>
        <row r="117">
          <cell r="B117" t="str">
            <v>P83765</v>
          </cell>
          <cell r="C117" t="str">
            <v>SURYO ARIBOWO</v>
          </cell>
          <cell r="D117" t="str">
            <v>II/b</v>
          </cell>
          <cell r="E117">
            <v>946400</v>
          </cell>
          <cell r="F117">
            <v>0</v>
          </cell>
          <cell r="G117">
            <v>0</v>
          </cell>
          <cell r="H117">
            <v>75000</v>
          </cell>
          <cell r="I117">
            <v>0</v>
          </cell>
          <cell r="J117">
            <v>0</v>
          </cell>
          <cell r="K117">
            <v>1560800</v>
          </cell>
        </row>
        <row r="118">
          <cell r="B118" t="str">
            <v>P82498</v>
          </cell>
          <cell r="C118" t="str">
            <v>ARIS RUSMAN</v>
          </cell>
          <cell r="D118" t="str">
            <v>II/a</v>
          </cell>
          <cell r="E118">
            <v>1204000</v>
          </cell>
          <cell r="F118">
            <v>0</v>
          </cell>
          <cell r="G118">
            <v>0</v>
          </cell>
          <cell r="H118">
            <v>75000</v>
          </cell>
          <cell r="I118">
            <v>0</v>
          </cell>
          <cell r="J118">
            <v>550000</v>
          </cell>
          <cell r="K118">
            <v>2171000</v>
          </cell>
        </row>
        <row r="119">
          <cell r="B119" t="str">
            <v>P83032</v>
          </cell>
          <cell r="C119" t="str">
            <v>SHELY EFLENNY .SR.</v>
          </cell>
          <cell r="D119" t="str">
            <v>II/a</v>
          </cell>
          <cell r="E119">
            <v>1145000</v>
          </cell>
          <cell r="F119">
            <v>0</v>
          </cell>
          <cell r="G119">
            <v>0</v>
          </cell>
          <cell r="H119">
            <v>75000</v>
          </cell>
          <cell r="I119">
            <v>0</v>
          </cell>
          <cell r="J119">
            <v>550000</v>
          </cell>
          <cell r="K119">
            <v>2171000</v>
          </cell>
        </row>
        <row r="120">
          <cell r="B120" t="str">
            <v>P83081</v>
          </cell>
          <cell r="C120" t="str">
            <v>SABRINA ARUM KARTIKASARI</v>
          </cell>
          <cell r="D120" t="str">
            <v>II/a</v>
          </cell>
          <cell r="E120">
            <v>1145000</v>
          </cell>
          <cell r="F120">
            <v>0</v>
          </cell>
          <cell r="G120">
            <v>0</v>
          </cell>
          <cell r="H120">
            <v>75000</v>
          </cell>
          <cell r="I120">
            <v>0</v>
          </cell>
          <cell r="J120">
            <v>825000</v>
          </cell>
          <cell r="K120">
            <v>1883000</v>
          </cell>
        </row>
        <row r="121">
          <cell r="B121" t="str">
            <v>P81338</v>
          </cell>
          <cell r="C121" t="str">
            <v>DENY TRIANA HERMAWAN</v>
          </cell>
          <cell r="D121" t="str">
            <v>I/d</v>
          </cell>
          <cell r="E121">
            <v>1207000</v>
          </cell>
          <cell r="F121">
            <v>120700</v>
          </cell>
          <cell r="G121">
            <v>60350</v>
          </cell>
          <cell r="H121">
            <v>225000</v>
          </cell>
          <cell r="I121">
            <v>0</v>
          </cell>
          <cell r="J121">
            <v>396000</v>
          </cell>
          <cell r="K121">
            <v>2093000</v>
          </cell>
        </row>
        <row r="122">
          <cell r="B122" t="str">
            <v>P81344</v>
          </cell>
          <cell r="C122" t="str">
            <v>IRWAN WAHYUDI</v>
          </cell>
          <cell r="D122" t="str">
            <v>I/d</v>
          </cell>
          <cell r="E122">
            <v>1207000</v>
          </cell>
          <cell r="F122">
            <v>120700</v>
          </cell>
          <cell r="G122">
            <v>120700</v>
          </cell>
          <cell r="H122">
            <v>300000</v>
          </cell>
          <cell r="I122">
            <v>0</v>
          </cell>
          <cell r="J122">
            <v>0</v>
          </cell>
          <cell r="K122">
            <v>2093000</v>
          </cell>
        </row>
        <row r="123">
          <cell r="B123" t="str">
            <v>P82657</v>
          </cell>
          <cell r="C123" t="str">
            <v>AGUS DWI KRISTIAWAN</v>
          </cell>
          <cell r="D123" t="str">
            <v>I/d</v>
          </cell>
          <cell r="E123">
            <v>1052000</v>
          </cell>
          <cell r="F123">
            <v>0</v>
          </cell>
          <cell r="G123">
            <v>0</v>
          </cell>
          <cell r="H123">
            <v>75000</v>
          </cell>
          <cell r="I123">
            <v>0</v>
          </cell>
          <cell r="J123">
            <v>550000</v>
          </cell>
          <cell r="K123">
            <v>1815000</v>
          </cell>
        </row>
        <row r="124">
          <cell r="B124" t="str">
            <v>P54421</v>
          </cell>
          <cell r="C124" t="str">
            <v>FIRDAUS MUTIARA</v>
          </cell>
          <cell r="D124" t="str">
            <v>IV/a</v>
          </cell>
          <cell r="E124">
            <v>2442000</v>
          </cell>
          <cell r="F124">
            <v>244200</v>
          </cell>
          <cell r="G124">
            <v>244200</v>
          </cell>
          <cell r="H124">
            <v>300000</v>
          </cell>
          <cell r="I124">
            <v>2100000</v>
          </cell>
          <cell r="J124">
            <v>0</v>
          </cell>
          <cell r="K124">
            <v>4934000</v>
          </cell>
        </row>
        <row r="125">
          <cell r="B125" t="str">
            <v>P45324</v>
          </cell>
          <cell r="C125" t="str">
            <v>TJIPTADI</v>
          </cell>
          <cell r="D125" t="str">
            <v>III/c</v>
          </cell>
          <cell r="E125">
            <v>2451000</v>
          </cell>
          <cell r="F125">
            <v>0</v>
          </cell>
          <cell r="G125">
            <v>0</v>
          </cell>
          <cell r="H125">
            <v>75000</v>
          </cell>
          <cell r="I125">
            <v>1500000</v>
          </cell>
          <cell r="J125">
            <v>0</v>
          </cell>
          <cell r="K125">
            <v>3432000</v>
          </cell>
        </row>
        <row r="126">
          <cell r="B126" t="str">
            <v>P77398</v>
          </cell>
          <cell r="C126" t="str">
            <v>SALEMAN NAPITUPULU, SE</v>
          </cell>
          <cell r="D126" t="str">
            <v>III/b</v>
          </cell>
          <cell r="E126">
            <v>1865000</v>
          </cell>
          <cell r="F126">
            <v>186500</v>
          </cell>
          <cell r="G126">
            <v>186500</v>
          </cell>
          <cell r="H126">
            <v>300000</v>
          </cell>
          <cell r="I126">
            <v>1600000</v>
          </cell>
          <cell r="J126">
            <v>0</v>
          </cell>
          <cell r="K126">
            <v>3575000</v>
          </cell>
        </row>
        <row r="127">
          <cell r="B127" t="str">
            <v>P80988</v>
          </cell>
          <cell r="C127" t="str">
            <v>AHMAD PUDOLI, SE</v>
          </cell>
          <cell r="D127" t="str">
            <v>III/c</v>
          </cell>
          <cell r="E127">
            <v>1738000</v>
          </cell>
          <cell r="F127">
            <v>173800</v>
          </cell>
          <cell r="G127">
            <v>173800</v>
          </cell>
          <cell r="H127">
            <v>300000</v>
          </cell>
          <cell r="I127">
            <v>0</v>
          </cell>
          <cell r="J127">
            <v>825000</v>
          </cell>
          <cell r="K127">
            <v>2643000</v>
          </cell>
        </row>
        <row r="128">
          <cell r="B128" t="str">
            <v>P77309</v>
          </cell>
          <cell r="C128" t="str">
            <v>YUNI ASRI</v>
          </cell>
          <cell r="D128" t="str">
            <v>III/b</v>
          </cell>
          <cell r="E128">
            <v>1865000</v>
          </cell>
          <cell r="F128">
            <v>186500</v>
          </cell>
          <cell r="G128">
            <v>93250</v>
          </cell>
          <cell r="H128">
            <v>225000</v>
          </cell>
          <cell r="I128">
            <v>0</v>
          </cell>
          <cell r="J128">
            <v>715000</v>
          </cell>
          <cell r="K128">
            <v>2564000</v>
          </cell>
        </row>
        <row r="129">
          <cell r="B129" t="str">
            <v>P79142</v>
          </cell>
          <cell r="C129" t="str">
            <v>ZULKARNAIN</v>
          </cell>
          <cell r="D129" t="str">
            <v>III/a</v>
          </cell>
          <cell r="E129">
            <v>1744000</v>
          </cell>
          <cell r="F129">
            <v>174400</v>
          </cell>
          <cell r="G129">
            <v>174400</v>
          </cell>
          <cell r="H129">
            <v>300000</v>
          </cell>
          <cell r="I129">
            <v>0</v>
          </cell>
          <cell r="J129">
            <v>715000</v>
          </cell>
          <cell r="K129">
            <v>2486000</v>
          </cell>
        </row>
        <row r="130">
          <cell r="B130" t="str">
            <v>P81130</v>
          </cell>
          <cell r="C130" t="str">
            <v>TOGI FINORA, SE</v>
          </cell>
          <cell r="D130" t="str">
            <v>II/c</v>
          </cell>
          <cell r="E130">
            <v>1377000</v>
          </cell>
          <cell r="F130">
            <v>0</v>
          </cell>
          <cell r="G130">
            <v>0</v>
          </cell>
          <cell r="H130">
            <v>75000</v>
          </cell>
          <cell r="I130">
            <v>0</v>
          </cell>
          <cell r="J130">
            <v>825000</v>
          </cell>
          <cell r="K130">
            <v>2329000</v>
          </cell>
        </row>
        <row r="131">
          <cell r="B131" t="str">
            <v>P76972</v>
          </cell>
          <cell r="C131" t="str">
            <v>TOLIBIN</v>
          </cell>
          <cell r="D131" t="str">
            <v>II/b</v>
          </cell>
          <cell r="E131">
            <v>1529000</v>
          </cell>
          <cell r="F131">
            <v>152900</v>
          </cell>
          <cell r="G131">
            <v>152900</v>
          </cell>
          <cell r="H131">
            <v>300000</v>
          </cell>
          <cell r="I131">
            <v>0</v>
          </cell>
          <cell r="J131">
            <v>374000</v>
          </cell>
          <cell r="K131">
            <v>2250000</v>
          </cell>
        </row>
        <row r="132">
          <cell r="B132" t="str">
            <v>P78889</v>
          </cell>
          <cell r="C132" t="str">
            <v>SENEN</v>
          </cell>
          <cell r="D132" t="str">
            <v>II/b</v>
          </cell>
          <cell r="E132">
            <v>1477000</v>
          </cell>
          <cell r="F132">
            <v>147700</v>
          </cell>
          <cell r="G132">
            <v>147700</v>
          </cell>
          <cell r="H132">
            <v>300000</v>
          </cell>
          <cell r="I132">
            <v>0</v>
          </cell>
          <cell r="J132">
            <v>374000</v>
          </cell>
          <cell r="K132">
            <v>2250000</v>
          </cell>
        </row>
        <row r="133">
          <cell r="B133" t="str">
            <v>P82723</v>
          </cell>
          <cell r="C133" t="str">
            <v>INVITA KHAIRANI FIRSA, A.MD.</v>
          </cell>
          <cell r="D133" t="str">
            <v>II/b</v>
          </cell>
          <cell r="E133">
            <v>1202000</v>
          </cell>
          <cell r="F133">
            <v>120200</v>
          </cell>
          <cell r="G133">
            <v>0</v>
          </cell>
          <cell r="H133">
            <v>150000</v>
          </cell>
          <cell r="I133">
            <v>0</v>
          </cell>
          <cell r="J133">
            <v>550000</v>
          </cell>
          <cell r="K133">
            <v>2250000</v>
          </cell>
        </row>
        <row r="134">
          <cell r="B134" t="str">
            <v>P83799</v>
          </cell>
          <cell r="C134" t="str">
            <v>FIDIAN R SUHARSONO</v>
          </cell>
          <cell r="D134" t="str">
            <v>II/b</v>
          </cell>
          <cell r="E134">
            <v>946400</v>
          </cell>
          <cell r="F134">
            <v>0</v>
          </cell>
          <cell r="G134">
            <v>0</v>
          </cell>
          <cell r="H134">
            <v>75000</v>
          </cell>
          <cell r="I134">
            <v>0</v>
          </cell>
          <cell r="J134">
            <v>0</v>
          </cell>
          <cell r="K134">
            <v>1560800</v>
          </cell>
        </row>
        <row r="135">
          <cell r="B135" t="str">
            <v>P83832</v>
          </cell>
          <cell r="C135" t="str">
            <v>HARISTIANSYAH</v>
          </cell>
          <cell r="D135" t="str">
            <v>II/b</v>
          </cell>
          <cell r="E135">
            <v>946400</v>
          </cell>
          <cell r="F135">
            <v>0</v>
          </cell>
          <cell r="G135">
            <v>0</v>
          </cell>
          <cell r="H135">
            <v>75000</v>
          </cell>
          <cell r="I135">
            <v>0</v>
          </cell>
          <cell r="J135">
            <v>0</v>
          </cell>
          <cell r="K135">
            <v>1560800</v>
          </cell>
        </row>
        <row r="136">
          <cell r="B136" t="str">
            <v>P83834</v>
          </cell>
          <cell r="C136" t="str">
            <v>IIS SAADAH</v>
          </cell>
          <cell r="D136" t="str">
            <v>II/b</v>
          </cell>
          <cell r="E136">
            <v>946400</v>
          </cell>
          <cell r="F136">
            <v>0</v>
          </cell>
          <cell r="G136">
            <v>0</v>
          </cell>
          <cell r="H136">
            <v>75000</v>
          </cell>
          <cell r="I136">
            <v>0</v>
          </cell>
          <cell r="J136">
            <v>0</v>
          </cell>
          <cell r="K136">
            <v>1560800</v>
          </cell>
        </row>
        <row r="137">
          <cell r="B137" t="str">
            <v>P83835</v>
          </cell>
          <cell r="C137" t="str">
            <v>ARI WAHYUDI</v>
          </cell>
          <cell r="D137" t="str">
            <v>II/b</v>
          </cell>
          <cell r="E137">
            <v>946400</v>
          </cell>
          <cell r="F137">
            <v>0</v>
          </cell>
          <cell r="G137">
            <v>0</v>
          </cell>
          <cell r="H137">
            <v>75000</v>
          </cell>
          <cell r="I137">
            <v>0</v>
          </cell>
          <cell r="J137">
            <v>0</v>
          </cell>
          <cell r="K137">
            <v>1560800</v>
          </cell>
        </row>
        <row r="138">
          <cell r="B138" t="str">
            <v>P81347</v>
          </cell>
          <cell r="C138" t="str">
            <v>NI GUSTI AYU MADE SUCIATI</v>
          </cell>
          <cell r="D138" t="str">
            <v>II/a</v>
          </cell>
          <cell r="E138">
            <v>1387000</v>
          </cell>
          <cell r="F138">
            <v>0</v>
          </cell>
          <cell r="G138">
            <v>0</v>
          </cell>
          <cell r="H138">
            <v>75000</v>
          </cell>
          <cell r="I138">
            <v>0</v>
          </cell>
          <cell r="J138">
            <v>374000</v>
          </cell>
          <cell r="K138">
            <v>2171000</v>
          </cell>
        </row>
        <row r="139">
          <cell r="B139" t="str">
            <v>P81253</v>
          </cell>
          <cell r="C139" t="str">
            <v>ABDUL HAZI. S</v>
          </cell>
          <cell r="D139" t="str">
            <v>I/d</v>
          </cell>
          <cell r="E139">
            <v>1207000</v>
          </cell>
          <cell r="F139">
            <v>120700</v>
          </cell>
          <cell r="G139">
            <v>120700</v>
          </cell>
          <cell r="H139">
            <v>300000</v>
          </cell>
          <cell r="I139">
            <v>0</v>
          </cell>
          <cell r="J139">
            <v>374000</v>
          </cell>
          <cell r="K139">
            <v>2093000</v>
          </cell>
        </row>
        <row r="140">
          <cell r="B140" t="str">
            <v>P81629</v>
          </cell>
          <cell r="C140" t="str">
            <v>SAROPUDIN</v>
          </cell>
          <cell r="D140" t="str">
            <v>I/d</v>
          </cell>
          <cell r="E140">
            <v>1207000</v>
          </cell>
          <cell r="F140">
            <v>120700</v>
          </cell>
          <cell r="G140">
            <v>120700</v>
          </cell>
          <cell r="H140">
            <v>300000</v>
          </cell>
          <cell r="I140">
            <v>0</v>
          </cell>
          <cell r="J140">
            <v>374000</v>
          </cell>
          <cell r="K140">
            <v>2093000</v>
          </cell>
        </row>
        <row r="141">
          <cell r="B141" t="str">
            <v>P81662</v>
          </cell>
          <cell r="C141" t="str">
            <v>MUKHLISIN</v>
          </cell>
          <cell r="D141" t="str">
            <v>I/d</v>
          </cell>
          <cell r="E141">
            <v>1166000</v>
          </cell>
          <cell r="F141">
            <v>116600</v>
          </cell>
          <cell r="G141">
            <v>116600</v>
          </cell>
          <cell r="H141">
            <v>300000</v>
          </cell>
          <cell r="I141">
            <v>0</v>
          </cell>
          <cell r="J141">
            <v>0</v>
          </cell>
          <cell r="K141">
            <v>1815000</v>
          </cell>
        </row>
        <row r="142">
          <cell r="B142" t="str">
            <v>P79318</v>
          </cell>
          <cell r="C142" t="str">
            <v>ARI KASWINANTO</v>
          </cell>
          <cell r="D142" t="str">
            <v>III/b</v>
          </cell>
          <cell r="E142">
            <v>1865000</v>
          </cell>
          <cell r="F142">
            <v>186500</v>
          </cell>
          <cell r="G142">
            <v>93250</v>
          </cell>
          <cell r="H142">
            <v>225000</v>
          </cell>
          <cell r="I142">
            <v>1500000</v>
          </cell>
          <cell r="J142">
            <v>0</v>
          </cell>
          <cell r="K142">
            <v>3354000</v>
          </cell>
        </row>
        <row r="143">
          <cell r="B143" t="str">
            <v>P80613</v>
          </cell>
          <cell r="C143" t="str">
            <v>ADIL SISWANTO</v>
          </cell>
          <cell r="D143" t="str">
            <v>II/c</v>
          </cell>
          <cell r="E143">
            <v>1425000</v>
          </cell>
          <cell r="F143">
            <v>142500</v>
          </cell>
          <cell r="G143">
            <v>142500</v>
          </cell>
          <cell r="H143">
            <v>300000</v>
          </cell>
          <cell r="I143">
            <v>0</v>
          </cell>
          <cell r="J143">
            <v>495000</v>
          </cell>
          <cell r="K143">
            <v>2101000</v>
          </cell>
        </row>
        <row r="144">
          <cell r="B144" t="str">
            <v>P83733</v>
          </cell>
          <cell r="C144" t="str">
            <v>ARIS SETIANTO</v>
          </cell>
          <cell r="D144" t="str">
            <v>II/b</v>
          </cell>
          <cell r="E144">
            <v>946400</v>
          </cell>
          <cell r="F144">
            <v>0</v>
          </cell>
          <cell r="G144">
            <v>0</v>
          </cell>
          <cell r="H144">
            <v>75000</v>
          </cell>
          <cell r="I144">
            <v>0</v>
          </cell>
          <cell r="J144">
            <v>0</v>
          </cell>
          <cell r="K144">
            <v>1409600</v>
          </cell>
        </row>
        <row r="145">
          <cell r="B145" t="str">
            <v>P83734</v>
          </cell>
          <cell r="C145" t="str">
            <v>BOGI YANUAR</v>
          </cell>
          <cell r="D145" t="str">
            <v>II/b</v>
          </cell>
          <cell r="E145">
            <v>946400</v>
          </cell>
          <cell r="F145">
            <v>0</v>
          </cell>
          <cell r="G145">
            <v>0</v>
          </cell>
          <cell r="H145">
            <v>75000</v>
          </cell>
          <cell r="I145">
            <v>0</v>
          </cell>
          <cell r="J145">
            <v>319000</v>
          </cell>
          <cell r="K145">
            <v>1409600</v>
          </cell>
        </row>
        <row r="146">
          <cell r="B146" t="str">
            <v>P81354</v>
          </cell>
          <cell r="C146" t="str">
            <v>WENDA PRIHATININGSIH</v>
          </cell>
          <cell r="D146" t="str">
            <v>II/a</v>
          </cell>
          <cell r="E146">
            <v>1387000</v>
          </cell>
          <cell r="F146">
            <v>138700</v>
          </cell>
          <cell r="G146">
            <v>138700</v>
          </cell>
          <cell r="H146">
            <v>300000</v>
          </cell>
          <cell r="I146">
            <v>0</v>
          </cell>
          <cell r="J146">
            <v>330000</v>
          </cell>
          <cell r="K146">
            <v>1959000</v>
          </cell>
        </row>
        <row r="147">
          <cell r="B147" t="str">
            <v>P54182</v>
          </cell>
          <cell r="C147" t="str">
            <v>ADI PRANOTO,SH</v>
          </cell>
          <cell r="D147" t="str">
            <v>III/d</v>
          </cell>
          <cell r="E147">
            <v>2364000</v>
          </cell>
          <cell r="F147">
            <v>236400</v>
          </cell>
          <cell r="G147">
            <v>236400</v>
          </cell>
          <cell r="H147">
            <v>300000</v>
          </cell>
          <cell r="I147">
            <v>1600000</v>
          </cell>
          <cell r="J147">
            <v>0</v>
          </cell>
          <cell r="K147">
            <v>3828000</v>
          </cell>
        </row>
        <row r="148">
          <cell r="B148" t="str">
            <v>P78914</v>
          </cell>
          <cell r="C148" t="str">
            <v>SILVANA,S.MN.</v>
          </cell>
          <cell r="D148" t="str">
            <v>III/b</v>
          </cell>
          <cell r="E148">
            <v>1865000</v>
          </cell>
          <cell r="F148">
            <v>0</v>
          </cell>
          <cell r="G148">
            <v>0</v>
          </cell>
          <cell r="H148">
            <v>75000</v>
          </cell>
          <cell r="I148">
            <v>1500000</v>
          </cell>
          <cell r="J148">
            <v>0</v>
          </cell>
          <cell r="K148">
            <v>3168000</v>
          </cell>
        </row>
        <row r="149">
          <cell r="B149" t="str">
            <v>P80146</v>
          </cell>
          <cell r="C149" t="str">
            <v>PENI HIDAYAH</v>
          </cell>
          <cell r="D149" t="str">
            <v>III/a</v>
          </cell>
          <cell r="E149">
            <v>1744000</v>
          </cell>
          <cell r="F149">
            <v>174400</v>
          </cell>
          <cell r="G149">
            <v>174400</v>
          </cell>
          <cell r="H149">
            <v>300000</v>
          </cell>
          <cell r="I149">
            <v>0</v>
          </cell>
          <cell r="J149">
            <v>0</v>
          </cell>
          <cell r="K149">
            <v>1999000</v>
          </cell>
        </row>
        <row r="150">
          <cell r="B150" t="str">
            <v>P80927</v>
          </cell>
          <cell r="C150" t="str">
            <v>RINA YANTI, SE</v>
          </cell>
          <cell r="D150" t="str">
            <v>II/d</v>
          </cell>
          <cell r="E150">
            <v>1523000</v>
          </cell>
          <cell r="F150">
            <v>152300</v>
          </cell>
          <cell r="G150">
            <v>76150</v>
          </cell>
          <cell r="H150">
            <v>225000</v>
          </cell>
          <cell r="I150">
            <v>0</v>
          </cell>
          <cell r="J150">
            <v>352000</v>
          </cell>
          <cell r="K150">
            <v>2138000</v>
          </cell>
        </row>
        <row r="151">
          <cell r="B151" t="str">
            <v>P78761</v>
          </cell>
          <cell r="C151" t="str">
            <v>JOKO SETIYONO</v>
          </cell>
          <cell r="D151" t="str">
            <v>II/b</v>
          </cell>
          <cell r="E151">
            <v>1477000</v>
          </cell>
          <cell r="F151">
            <v>147700</v>
          </cell>
          <cell r="G151">
            <v>147700</v>
          </cell>
          <cell r="H151">
            <v>300000</v>
          </cell>
          <cell r="I151">
            <v>0</v>
          </cell>
          <cell r="J151">
            <v>352000</v>
          </cell>
          <cell r="K151">
            <v>2077000</v>
          </cell>
        </row>
        <row r="152">
          <cell r="B152" t="str">
            <v>P83713</v>
          </cell>
          <cell r="C152" t="str">
            <v>KRESTARINA S</v>
          </cell>
          <cell r="D152" t="str">
            <v>II/b</v>
          </cell>
          <cell r="E152">
            <v>946400</v>
          </cell>
          <cell r="F152">
            <v>0</v>
          </cell>
          <cell r="G152">
            <v>0</v>
          </cell>
          <cell r="H152">
            <v>75000</v>
          </cell>
          <cell r="I152">
            <v>0</v>
          </cell>
          <cell r="J152">
            <v>0</v>
          </cell>
          <cell r="K152">
            <v>1447200</v>
          </cell>
        </row>
        <row r="153">
          <cell r="B153" t="str">
            <v>P83759</v>
          </cell>
          <cell r="C153" t="str">
            <v>UUM NURHAYATI</v>
          </cell>
          <cell r="D153" t="str">
            <v>II/b</v>
          </cell>
          <cell r="E153">
            <v>946400</v>
          </cell>
          <cell r="F153">
            <v>0</v>
          </cell>
          <cell r="G153">
            <v>0</v>
          </cell>
          <cell r="H153">
            <v>75000</v>
          </cell>
          <cell r="I153">
            <v>0</v>
          </cell>
          <cell r="J153">
            <v>0</v>
          </cell>
          <cell r="K153">
            <v>1447200</v>
          </cell>
        </row>
        <row r="154">
          <cell r="B154" t="str">
            <v>P81363</v>
          </cell>
          <cell r="C154" t="str">
            <v>ANDRI ANDRIANA</v>
          </cell>
          <cell r="D154" t="str">
            <v>II/a</v>
          </cell>
          <cell r="E154">
            <v>1387000</v>
          </cell>
          <cell r="F154">
            <v>138700</v>
          </cell>
          <cell r="G154">
            <v>138700</v>
          </cell>
          <cell r="H154">
            <v>300000</v>
          </cell>
          <cell r="I154">
            <v>0</v>
          </cell>
          <cell r="J154">
            <v>825000</v>
          </cell>
          <cell r="K154">
            <v>2004000</v>
          </cell>
        </row>
        <row r="155">
          <cell r="B155" t="str">
            <v>P83020</v>
          </cell>
          <cell r="C155" t="str">
            <v>AGNESTIN ANGGI KARTIKASARI</v>
          </cell>
          <cell r="D155" t="str">
            <v>II/a</v>
          </cell>
          <cell r="E155">
            <v>1145000</v>
          </cell>
          <cell r="F155">
            <v>0</v>
          </cell>
          <cell r="G155">
            <v>0</v>
          </cell>
          <cell r="H155">
            <v>75000</v>
          </cell>
          <cell r="I155">
            <v>0</v>
          </cell>
          <cell r="J155">
            <v>825000</v>
          </cell>
          <cell r="K155">
            <v>2004000</v>
          </cell>
        </row>
        <row r="156">
          <cell r="B156" t="str">
            <v>P81297</v>
          </cell>
          <cell r="C156" t="str">
            <v>YAHYA, BA</v>
          </cell>
          <cell r="D156" t="str">
            <v>I/d</v>
          </cell>
          <cell r="E156">
            <v>1207000</v>
          </cell>
          <cell r="F156">
            <v>120700</v>
          </cell>
          <cell r="G156">
            <v>120700</v>
          </cell>
          <cell r="H156">
            <v>300000</v>
          </cell>
          <cell r="I156">
            <v>0</v>
          </cell>
          <cell r="J156">
            <v>0</v>
          </cell>
          <cell r="K156">
            <v>1859000</v>
          </cell>
        </row>
        <row r="157">
          <cell r="B157" t="str">
            <v>P81302</v>
          </cell>
          <cell r="C157" t="str">
            <v>SUYATNO</v>
          </cell>
          <cell r="D157" t="str">
            <v>I/d</v>
          </cell>
          <cell r="E157">
            <v>1207000</v>
          </cell>
          <cell r="F157">
            <v>120700</v>
          </cell>
          <cell r="G157">
            <v>0</v>
          </cell>
          <cell r="H157">
            <v>150000</v>
          </cell>
          <cell r="I157">
            <v>0</v>
          </cell>
          <cell r="J157">
            <v>0</v>
          </cell>
          <cell r="K157">
            <v>1932000</v>
          </cell>
        </row>
        <row r="158">
          <cell r="B158" t="str">
            <v>P81361</v>
          </cell>
          <cell r="C158" t="str">
            <v>SUBUR HARIWIJAYA</v>
          </cell>
          <cell r="D158" t="str">
            <v>I/d</v>
          </cell>
          <cell r="E158">
            <v>1207000</v>
          </cell>
          <cell r="F158">
            <v>120700</v>
          </cell>
          <cell r="G158">
            <v>120700</v>
          </cell>
          <cell r="H158">
            <v>300000</v>
          </cell>
          <cell r="I158">
            <v>0</v>
          </cell>
          <cell r="J158">
            <v>319000</v>
          </cell>
          <cell r="K158">
            <v>1932000</v>
          </cell>
        </row>
        <row r="159">
          <cell r="B159" t="str">
            <v>P81373</v>
          </cell>
          <cell r="C159" t="str">
            <v>RIDUAN</v>
          </cell>
          <cell r="D159" t="str">
            <v>I/c</v>
          </cell>
          <cell r="E159">
            <v>1168000</v>
          </cell>
          <cell r="F159">
            <v>116800</v>
          </cell>
          <cell r="G159">
            <v>58400</v>
          </cell>
          <cell r="H159">
            <v>225000</v>
          </cell>
          <cell r="I159">
            <v>0</v>
          </cell>
          <cell r="J159">
            <v>0</v>
          </cell>
          <cell r="K159">
            <v>1859000</v>
          </cell>
        </row>
        <row r="160">
          <cell r="B160" t="str">
            <v>P50824</v>
          </cell>
          <cell r="C160" t="str">
            <v>ACHMAD DJUHARI, S.H.</v>
          </cell>
          <cell r="D160" t="str">
            <v>IV/a</v>
          </cell>
          <cell r="E160">
            <v>2359000</v>
          </cell>
          <cell r="F160">
            <v>235900</v>
          </cell>
          <cell r="G160">
            <v>235900</v>
          </cell>
          <cell r="H160">
            <v>300000</v>
          </cell>
          <cell r="I160">
            <v>2100000</v>
          </cell>
          <cell r="J160">
            <v>0</v>
          </cell>
          <cell r="K160">
            <v>4934000</v>
          </cell>
        </row>
        <row r="161">
          <cell r="B161" t="str">
            <v>P77276</v>
          </cell>
          <cell r="C161" t="str">
            <v>BAMBANG JATMIKO, SE</v>
          </cell>
          <cell r="D161" t="str">
            <v>III/c</v>
          </cell>
          <cell r="E161">
            <v>1927000</v>
          </cell>
          <cell r="F161">
            <v>192700</v>
          </cell>
          <cell r="G161">
            <v>192700</v>
          </cell>
          <cell r="H161">
            <v>300000</v>
          </cell>
          <cell r="I161">
            <v>1500000</v>
          </cell>
          <cell r="J161">
            <v>0</v>
          </cell>
          <cell r="K161">
            <v>3432000</v>
          </cell>
        </row>
        <row r="162">
          <cell r="B162" t="str">
            <v>P80375</v>
          </cell>
          <cell r="C162" t="str">
            <v>DODY HARYONO, SE.</v>
          </cell>
          <cell r="D162" t="str">
            <v>III/c</v>
          </cell>
          <cell r="E162">
            <v>1799000</v>
          </cell>
          <cell r="F162">
            <v>179900</v>
          </cell>
          <cell r="G162">
            <v>179900</v>
          </cell>
          <cell r="H162">
            <v>300000</v>
          </cell>
          <cell r="I162">
            <v>1500000</v>
          </cell>
          <cell r="J162">
            <v>0</v>
          </cell>
          <cell r="K162">
            <v>3432000</v>
          </cell>
        </row>
        <row r="163">
          <cell r="B163" t="str">
            <v>P76658</v>
          </cell>
          <cell r="C163" t="str">
            <v>RIDWAN</v>
          </cell>
          <cell r="D163" t="str">
            <v>II/d</v>
          </cell>
          <cell r="E163">
            <v>1632000</v>
          </cell>
          <cell r="F163">
            <v>163200</v>
          </cell>
          <cell r="G163">
            <v>163200</v>
          </cell>
          <cell r="H163">
            <v>300000</v>
          </cell>
          <cell r="I163">
            <v>0</v>
          </cell>
          <cell r="J163">
            <v>352000</v>
          </cell>
          <cell r="K163">
            <v>2407000</v>
          </cell>
        </row>
        <row r="164">
          <cell r="B164" t="str">
            <v>P79554</v>
          </cell>
          <cell r="C164" t="str">
            <v>NENENG SAIDAH</v>
          </cell>
          <cell r="D164" t="str">
            <v>II/d</v>
          </cell>
          <cell r="E164">
            <v>1577000</v>
          </cell>
          <cell r="F164">
            <v>0</v>
          </cell>
          <cell r="G164">
            <v>0</v>
          </cell>
          <cell r="H164">
            <v>75000</v>
          </cell>
          <cell r="I164">
            <v>0</v>
          </cell>
          <cell r="J164">
            <v>825000</v>
          </cell>
          <cell r="K164">
            <v>2407000</v>
          </cell>
        </row>
        <row r="165">
          <cell r="B165" t="str">
            <v>P81150</v>
          </cell>
          <cell r="C165" t="str">
            <v>DESSY ARFIZA</v>
          </cell>
          <cell r="D165" t="str">
            <v>II/c</v>
          </cell>
          <cell r="E165">
            <v>1377000</v>
          </cell>
          <cell r="F165">
            <v>137700</v>
          </cell>
          <cell r="G165">
            <v>137700</v>
          </cell>
          <cell r="H165">
            <v>300000</v>
          </cell>
          <cell r="I165">
            <v>0</v>
          </cell>
          <cell r="J165">
            <v>825000</v>
          </cell>
          <cell r="K165">
            <v>2329000</v>
          </cell>
        </row>
        <row r="166">
          <cell r="B166" t="str">
            <v>P83829</v>
          </cell>
          <cell r="C166" t="str">
            <v>FERRY UTAMA</v>
          </cell>
          <cell r="D166" t="str">
            <v>II/b</v>
          </cell>
          <cell r="E166">
            <v>946400</v>
          </cell>
          <cell r="F166">
            <v>0</v>
          </cell>
          <cell r="G166">
            <v>0</v>
          </cell>
          <cell r="H166">
            <v>75000</v>
          </cell>
          <cell r="I166">
            <v>0</v>
          </cell>
          <cell r="J166">
            <v>0</v>
          </cell>
          <cell r="K166">
            <v>1560800</v>
          </cell>
        </row>
        <row r="167">
          <cell r="B167" t="str">
            <v>P83830</v>
          </cell>
          <cell r="C167" t="str">
            <v>ARRY NURKHAYATI</v>
          </cell>
          <cell r="D167" t="str">
            <v>II/b</v>
          </cell>
          <cell r="E167">
            <v>946400</v>
          </cell>
          <cell r="F167">
            <v>0</v>
          </cell>
          <cell r="G167">
            <v>0</v>
          </cell>
          <cell r="H167">
            <v>75000</v>
          </cell>
          <cell r="I167">
            <v>0</v>
          </cell>
          <cell r="J167">
            <v>0</v>
          </cell>
          <cell r="K167">
            <v>1560800</v>
          </cell>
        </row>
        <row r="168">
          <cell r="B168" t="str">
            <v>P83839</v>
          </cell>
          <cell r="C168" t="str">
            <v>DIDIK BINTORO S</v>
          </cell>
          <cell r="D168" t="str">
            <v>II/b</v>
          </cell>
          <cell r="E168">
            <v>946400</v>
          </cell>
          <cell r="F168">
            <v>0</v>
          </cell>
          <cell r="G168">
            <v>0</v>
          </cell>
          <cell r="H168">
            <v>75000</v>
          </cell>
          <cell r="I168">
            <v>0</v>
          </cell>
          <cell r="J168">
            <v>0</v>
          </cell>
          <cell r="K168">
            <v>1560800</v>
          </cell>
        </row>
        <row r="169">
          <cell r="B169" t="str">
            <v>P82752</v>
          </cell>
          <cell r="C169" t="str">
            <v>TUTIK WAHYUNI, A.MD.</v>
          </cell>
          <cell r="D169" t="str">
            <v>II/a</v>
          </cell>
          <cell r="E169">
            <v>1164000</v>
          </cell>
          <cell r="F169">
            <v>0</v>
          </cell>
          <cell r="G169">
            <v>0</v>
          </cell>
          <cell r="H169">
            <v>75000</v>
          </cell>
          <cell r="I169">
            <v>0</v>
          </cell>
          <cell r="J169">
            <v>550000</v>
          </cell>
          <cell r="K169">
            <v>2171000</v>
          </cell>
        </row>
        <row r="170">
          <cell r="B170" t="str">
            <v>P83083</v>
          </cell>
          <cell r="C170" t="str">
            <v>SATRIA WIJAYA</v>
          </cell>
          <cell r="D170" t="str">
            <v>II/a</v>
          </cell>
          <cell r="E170">
            <v>1145000</v>
          </cell>
          <cell r="F170">
            <v>0</v>
          </cell>
          <cell r="G170">
            <v>0</v>
          </cell>
          <cell r="H170">
            <v>75000</v>
          </cell>
          <cell r="I170">
            <v>0</v>
          </cell>
          <cell r="J170">
            <v>0</v>
          </cell>
          <cell r="K170">
            <v>1883000</v>
          </cell>
        </row>
        <row r="171">
          <cell r="B171" t="str">
            <v>P82656</v>
          </cell>
          <cell r="C171" t="str">
            <v>RUDY IRANTO</v>
          </cell>
          <cell r="D171" t="str">
            <v>I/d</v>
          </cell>
          <cell r="E171">
            <v>1052000</v>
          </cell>
          <cell r="F171">
            <v>0</v>
          </cell>
          <cell r="G171">
            <v>0</v>
          </cell>
          <cell r="H171">
            <v>75000</v>
          </cell>
          <cell r="I171">
            <v>0</v>
          </cell>
          <cell r="J171">
            <v>0</v>
          </cell>
          <cell r="K171">
            <v>1815000</v>
          </cell>
        </row>
        <row r="172">
          <cell r="B172" t="str">
            <v>P80245</v>
          </cell>
          <cell r="C172" t="str">
            <v>ALNAFIAH ALIUS, SE</v>
          </cell>
          <cell r="D172" t="str">
            <v>III/d</v>
          </cell>
          <cell r="E172">
            <v>1923000</v>
          </cell>
          <cell r="F172">
            <v>192300</v>
          </cell>
          <cell r="G172">
            <v>192300</v>
          </cell>
          <cell r="H172">
            <v>300000</v>
          </cell>
          <cell r="I172">
            <v>1500000</v>
          </cell>
          <cell r="J172">
            <v>0</v>
          </cell>
          <cell r="K172">
            <v>4554000</v>
          </cell>
        </row>
        <row r="173">
          <cell r="B173" t="str">
            <v>P80135</v>
          </cell>
          <cell r="C173" t="str">
            <v>MOH. ALI ROSID, S.E.</v>
          </cell>
          <cell r="D173" t="str">
            <v>III/a</v>
          </cell>
          <cell r="E173">
            <v>1744000</v>
          </cell>
          <cell r="F173">
            <v>174400</v>
          </cell>
          <cell r="G173">
            <v>174400</v>
          </cell>
          <cell r="H173">
            <v>300000</v>
          </cell>
          <cell r="I173">
            <v>1500000</v>
          </cell>
          <cell r="J173">
            <v>0</v>
          </cell>
          <cell r="K173">
            <v>3168000</v>
          </cell>
        </row>
        <row r="174">
          <cell r="B174" t="str">
            <v>P81024</v>
          </cell>
          <cell r="C174" t="str">
            <v>ANI RETNO SRIWIYANTI, SH</v>
          </cell>
          <cell r="D174" t="str">
            <v>III/b</v>
          </cell>
          <cell r="E174">
            <v>1625000</v>
          </cell>
          <cell r="F174">
            <v>162500</v>
          </cell>
          <cell r="G174">
            <v>81250</v>
          </cell>
          <cell r="H174">
            <v>225000</v>
          </cell>
          <cell r="I174">
            <v>0</v>
          </cell>
          <cell r="J174">
            <v>550000</v>
          </cell>
          <cell r="K174">
            <v>2367000</v>
          </cell>
        </row>
        <row r="175">
          <cell r="B175" t="str">
            <v>P81118</v>
          </cell>
          <cell r="C175" t="str">
            <v>ACHMAD FAUZI</v>
          </cell>
          <cell r="D175" t="str">
            <v>II/d</v>
          </cell>
          <cell r="E175">
            <v>1523000</v>
          </cell>
          <cell r="F175">
            <v>152300</v>
          </cell>
          <cell r="G175">
            <v>152300</v>
          </cell>
          <cell r="H175">
            <v>300000</v>
          </cell>
          <cell r="I175">
            <v>0</v>
          </cell>
          <cell r="J175">
            <v>825000</v>
          </cell>
          <cell r="K175">
            <v>2222000</v>
          </cell>
        </row>
        <row r="176">
          <cell r="B176" t="str">
            <v>P82543</v>
          </cell>
          <cell r="C176" t="str">
            <v>ANDI YAHYA MUHAMMAD, S.E.</v>
          </cell>
          <cell r="D176" t="str">
            <v>II/d</v>
          </cell>
          <cell r="E176">
            <v>1374000</v>
          </cell>
          <cell r="F176">
            <v>137400</v>
          </cell>
          <cell r="G176">
            <v>0</v>
          </cell>
          <cell r="H176">
            <v>150000</v>
          </cell>
          <cell r="I176">
            <v>0</v>
          </cell>
          <cell r="J176">
            <v>825000</v>
          </cell>
          <cell r="K176">
            <v>2407000</v>
          </cell>
        </row>
        <row r="177">
          <cell r="B177" t="str">
            <v>P83737</v>
          </cell>
          <cell r="C177" t="str">
            <v>MAULIA ISTIQOMAH</v>
          </cell>
          <cell r="D177" t="str">
            <v>II/b</v>
          </cell>
          <cell r="E177">
            <v>946400</v>
          </cell>
          <cell r="F177">
            <v>0</v>
          </cell>
          <cell r="G177">
            <v>0</v>
          </cell>
          <cell r="H177">
            <v>75000</v>
          </cell>
          <cell r="I177">
            <v>0</v>
          </cell>
          <cell r="J177">
            <v>0</v>
          </cell>
          <cell r="K177">
            <v>1447200</v>
          </cell>
        </row>
        <row r="178">
          <cell r="B178" t="str">
            <v>P83739</v>
          </cell>
          <cell r="C178" t="str">
            <v>LINA NOORAFIFAH</v>
          </cell>
          <cell r="D178" t="str">
            <v>II/b</v>
          </cell>
          <cell r="E178">
            <v>946400</v>
          </cell>
          <cell r="F178">
            <v>0</v>
          </cell>
          <cell r="G178">
            <v>0</v>
          </cell>
          <cell r="H178">
            <v>75000</v>
          </cell>
          <cell r="I178">
            <v>0</v>
          </cell>
          <cell r="J178">
            <v>374000</v>
          </cell>
          <cell r="K178">
            <v>1447200</v>
          </cell>
        </row>
        <row r="179">
          <cell r="B179" t="str">
            <v>P83740</v>
          </cell>
          <cell r="C179" t="str">
            <v>PRIMA PANDU M</v>
          </cell>
          <cell r="D179" t="str">
            <v>II/b</v>
          </cell>
          <cell r="E179">
            <v>946400</v>
          </cell>
          <cell r="F179">
            <v>0</v>
          </cell>
          <cell r="G179">
            <v>0</v>
          </cell>
          <cell r="H179">
            <v>75000</v>
          </cell>
          <cell r="I179">
            <v>0</v>
          </cell>
          <cell r="J179">
            <v>0</v>
          </cell>
          <cell r="K179">
            <v>1447200</v>
          </cell>
        </row>
        <row r="180">
          <cell r="B180" t="str">
            <v>P82510</v>
          </cell>
          <cell r="C180" t="str">
            <v>IWAN JUNIYADI</v>
          </cell>
          <cell r="D180" t="str">
            <v>II/a</v>
          </cell>
          <cell r="E180">
            <v>1204000</v>
          </cell>
          <cell r="F180">
            <v>0</v>
          </cell>
          <cell r="G180">
            <v>0</v>
          </cell>
          <cell r="H180">
            <v>75000</v>
          </cell>
          <cell r="I180">
            <v>0</v>
          </cell>
          <cell r="J180">
            <v>550000</v>
          </cell>
          <cell r="K180">
            <v>2004000</v>
          </cell>
        </row>
        <row r="181">
          <cell r="B181" t="str">
            <v>P82658</v>
          </cell>
          <cell r="C181" t="str">
            <v>WORO NOOR PINESTI, SE</v>
          </cell>
          <cell r="D181" t="str">
            <v>II/a</v>
          </cell>
          <cell r="E181">
            <v>1145000</v>
          </cell>
          <cell r="F181">
            <v>0</v>
          </cell>
          <cell r="G181">
            <v>0</v>
          </cell>
          <cell r="H181">
            <v>75000</v>
          </cell>
          <cell r="I181">
            <v>0</v>
          </cell>
          <cell r="J181">
            <v>374000</v>
          </cell>
          <cell r="K181">
            <v>1746000</v>
          </cell>
        </row>
        <row r="182">
          <cell r="B182" t="str">
            <v>P81256</v>
          </cell>
          <cell r="C182" t="str">
            <v>TEDI SUTEDI</v>
          </cell>
          <cell r="D182" t="str">
            <v>I/d</v>
          </cell>
          <cell r="E182">
            <v>1207000</v>
          </cell>
          <cell r="F182">
            <v>120700</v>
          </cell>
          <cell r="G182">
            <v>60350</v>
          </cell>
          <cell r="H182">
            <v>225000</v>
          </cell>
          <cell r="I182">
            <v>0</v>
          </cell>
          <cell r="J182">
            <v>319000</v>
          </cell>
          <cell r="K182">
            <v>1932000</v>
          </cell>
        </row>
        <row r="183">
          <cell r="B183" t="str">
            <v>P81356</v>
          </cell>
          <cell r="C183" t="str">
            <v>EDI SUDIYATNA</v>
          </cell>
          <cell r="D183" t="str">
            <v>I/c</v>
          </cell>
          <cell r="E183">
            <v>1168000</v>
          </cell>
          <cell r="F183">
            <v>116800</v>
          </cell>
          <cell r="G183">
            <v>116800</v>
          </cell>
          <cell r="H183">
            <v>300000</v>
          </cell>
          <cell r="I183">
            <v>0</v>
          </cell>
          <cell r="J183">
            <v>374000</v>
          </cell>
          <cell r="K183">
            <v>1859000</v>
          </cell>
        </row>
        <row r="184">
          <cell r="B184" t="str">
            <v>P79907</v>
          </cell>
          <cell r="C184" t="str">
            <v>SANURI, SE</v>
          </cell>
          <cell r="D184" t="str">
            <v>III/d</v>
          </cell>
          <cell r="E184">
            <v>1990000</v>
          </cell>
          <cell r="F184">
            <v>199000</v>
          </cell>
          <cell r="G184">
            <v>199000</v>
          </cell>
          <cell r="H184">
            <v>300000</v>
          </cell>
          <cell r="I184">
            <v>1600000</v>
          </cell>
          <cell r="J184">
            <v>0</v>
          </cell>
          <cell r="K184">
            <v>4147000</v>
          </cell>
        </row>
        <row r="185">
          <cell r="B185" t="str">
            <v>P79541</v>
          </cell>
          <cell r="C185" t="str">
            <v>LINDA SRI RUTHNITA, SE</v>
          </cell>
          <cell r="D185" t="str">
            <v>III/b</v>
          </cell>
          <cell r="E185">
            <v>1865000</v>
          </cell>
          <cell r="F185">
            <v>0</v>
          </cell>
          <cell r="G185">
            <v>0</v>
          </cell>
          <cell r="H185">
            <v>75000</v>
          </cell>
          <cell r="I185">
            <v>1500000</v>
          </cell>
          <cell r="J185">
            <v>0</v>
          </cell>
          <cell r="K185">
            <v>3264000</v>
          </cell>
        </row>
        <row r="186">
          <cell r="B186" t="str">
            <v>P79538</v>
          </cell>
          <cell r="C186" t="str">
            <v>EKO WIYOTO, S.SOS</v>
          </cell>
          <cell r="D186" t="str">
            <v>III/a</v>
          </cell>
          <cell r="E186">
            <v>1686000</v>
          </cell>
          <cell r="F186">
            <v>168600</v>
          </cell>
          <cell r="G186">
            <v>84300</v>
          </cell>
          <cell r="H186">
            <v>225000</v>
          </cell>
          <cell r="I186">
            <v>0</v>
          </cell>
          <cell r="J186">
            <v>605000</v>
          </cell>
          <cell r="K186">
            <v>2486000</v>
          </cell>
        </row>
        <row r="187">
          <cell r="B187" t="str">
            <v>P81154</v>
          </cell>
          <cell r="C187" t="str">
            <v>JULI SURYANITA, A.MD</v>
          </cell>
          <cell r="D187" t="str">
            <v>II/c</v>
          </cell>
          <cell r="E187">
            <v>1377000</v>
          </cell>
          <cell r="F187">
            <v>0</v>
          </cell>
          <cell r="G187">
            <v>0</v>
          </cell>
          <cell r="H187">
            <v>75000</v>
          </cell>
          <cell r="I187">
            <v>0</v>
          </cell>
          <cell r="J187">
            <v>825000</v>
          </cell>
          <cell r="K187">
            <v>2329000</v>
          </cell>
        </row>
        <row r="188">
          <cell r="B188" t="str">
            <v>P78881</v>
          </cell>
          <cell r="C188" t="str">
            <v>SAIPUDIN</v>
          </cell>
          <cell r="D188" t="str">
            <v>II/b</v>
          </cell>
          <cell r="E188">
            <v>1427000</v>
          </cell>
          <cell r="F188">
            <v>142700</v>
          </cell>
          <cell r="G188">
            <v>142700</v>
          </cell>
          <cell r="H188">
            <v>300000</v>
          </cell>
          <cell r="I188">
            <v>0</v>
          </cell>
          <cell r="J188">
            <v>0</v>
          </cell>
          <cell r="K188">
            <v>2250000</v>
          </cell>
        </row>
        <row r="189">
          <cell r="B189" t="str">
            <v>P83766</v>
          </cell>
          <cell r="C189" t="str">
            <v>EBENEZER</v>
          </cell>
          <cell r="D189" t="str">
            <v>II/b</v>
          </cell>
          <cell r="E189">
            <v>946400</v>
          </cell>
          <cell r="F189">
            <v>0</v>
          </cell>
          <cell r="G189">
            <v>0</v>
          </cell>
          <cell r="H189">
            <v>75000</v>
          </cell>
          <cell r="I189">
            <v>0</v>
          </cell>
          <cell r="J189">
            <v>0</v>
          </cell>
          <cell r="K189">
            <v>1560800</v>
          </cell>
        </row>
        <row r="190">
          <cell r="B190" t="str">
            <v>P83767</v>
          </cell>
          <cell r="C190" t="str">
            <v>MIFTACHUL ULUM</v>
          </cell>
          <cell r="D190" t="str">
            <v>II/b</v>
          </cell>
          <cell r="E190">
            <v>946400</v>
          </cell>
          <cell r="F190">
            <v>0</v>
          </cell>
          <cell r="G190">
            <v>0</v>
          </cell>
          <cell r="H190">
            <v>75000</v>
          </cell>
          <cell r="I190">
            <v>0</v>
          </cell>
          <cell r="J190">
            <v>352000</v>
          </cell>
          <cell r="K190">
            <v>1560800</v>
          </cell>
        </row>
        <row r="191">
          <cell r="B191" t="str">
            <v>P82989</v>
          </cell>
          <cell r="C191" t="str">
            <v>DIMAS AGUNG PRABOWO</v>
          </cell>
          <cell r="D191" t="str">
            <v>II/a</v>
          </cell>
          <cell r="E191">
            <v>1145000</v>
          </cell>
          <cell r="F191">
            <v>0</v>
          </cell>
          <cell r="G191">
            <v>0</v>
          </cell>
          <cell r="H191">
            <v>75000</v>
          </cell>
          <cell r="I191">
            <v>0</v>
          </cell>
          <cell r="J191">
            <v>825000</v>
          </cell>
          <cell r="K191">
            <v>2171000</v>
          </cell>
        </row>
        <row r="192">
          <cell r="B192" t="str">
            <v>P83029</v>
          </cell>
          <cell r="C192" t="str">
            <v>SHINTA KUSUMASTUTI</v>
          </cell>
          <cell r="D192" t="str">
            <v>II/a</v>
          </cell>
          <cell r="E192">
            <v>1145000</v>
          </cell>
          <cell r="F192">
            <v>0</v>
          </cell>
          <cell r="G192">
            <v>0</v>
          </cell>
          <cell r="H192">
            <v>75000</v>
          </cell>
          <cell r="I192">
            <v>0</v>
          </cell>
          <cell r="J192">
            <v>825000</v>
          </cell>
          <cell r="K192">
            <v>2171000</v>
          </cell>
        </row>
        <row r="193">
          <cell r="B193" t="str">
            <v>P83102</v>
          </cell>
          <cell r="C193" t="str">
            <v>GILANG RAMADHAN</v>
          </cell>
          <cell r="D193" t="str">
            <v>II/a</v>
          </cell>
          <cell r="E193">
            <v>1145000</v>
          </cell>
          <cell r="F193">
            <v>0</v>
          </cell>
          <cell r="G193">
            <v>0</v>
          </cell>
          <cell r="H193">
            <v>75000</v>
          </cell>
          <cell r="I193">
            <v>0</v>
          </cell>
          <cell r="J193">
            <v>825000</v>
          </cell>
          <cell r="K193">
            <v>1883000</v>
          </cell>
        </row>
        <row r="194">
          <cell r="B194" t="str">
            <v>P81321</v>
          </cell>
          <cell r="C194" t="str">
            <v>TEDI ROMDON</v>
          </cell>
          <cell r="D194" t="str">
            <v>I/d</v>
          </cell>
          <cell r="E194">
            <v>1166000</v>
          </cell>
          <cell r="F194">
            <v>116600</v>
          </cell>
          <cell r="G194">
            <v>58300</v>
          </cell>
          <cell r="H194">
            <v>225000</v>
          </cell>
          <cell r="I194">
            <v>0</v>
          </cell>
          <cell r="J194">
            <v>352000</v>
          </cell>
          <cell r="K194">
            <v>2093000</v>
          </cell>
        </row>
        <row r="195">
          <cell r="B195" t="str">
            <v>P82834</v>
          </cell>
          <cell r="C195" t="str">
            <v>BAMBANG PALGUNADI, S.PD.</v>
          </cell>
          <cell r="D195" t="str">
            <v>I/d</v>
          </cell>
          <cell r="E195">
            <v>1052000</v>
          </cell>
          <cell r="F195">
            <v>105200</v>
          </cell>
          <cell r="G195">
            <v>105200</v>
          </cell>
          <cell r="H195">
            <v>300000</v>
          </cell>
          <cell r="I195">
            <v>0</v>
          </cell>
          <cell r="J195">
            <v>0</v>
          </cell>
          <cell r="K195">
            <v>1815000</v>
          </cell>
        </row>
        <row r="196">
          <cell r="B196" t="str">
            <v>P54288</v>
          </cell>
          <cell r="C196" t="str">
            <v>DJUMARI, DRS</v>
          </cell>
          <cell r="D196" t="str">
            <v>IV/a</v>
          </cell>
          <cell r="E196">
            <v>2442000</v>
          </cell>
          <cell r="F196">
            <v>244200</v>
          </cell>
          <cell r="G196">
            <v>122100</v>
          </cell>
          <cell r="H196">
            <v>225000</v>
          </cell>
          <cell r="I196">
            <v>2100000</v>
          </cell>
          <cell r="J196">
            <v>0</v>
          </cell>
          <cell r="K196">
            <v>4934000</v>
          </cell>
        </row>
        <row r="197">
          <cell r="B197" t="str">
            <v>P80037</v>
          </cell>
          <cell r="C197" t="str">
            <v>DIAN PUDJIASTUTI, DRA</v>
          </cell>
          <cell r="D197" t="str">
            <v>III/d</v>
          </cell>
          <cell r="E197">
            <v>1990000</v>
          </cell>
          <cell r="F197">
            <v>199000</v>
          </cell>
          <cell r="G197">
            <v>199000</v>
          </cell>
          <cell r="H197">
            <v>300000</v>
          </cell>
          <cell r="I197">
            <v>1500000</v>
          </cell>
          <cell r="J197">
            <v>0</v>
          </cell>
          <cell r="K197">
            <v>3432000</v>
          </cell>
        </row>
        <row r="198">
          <cell r="B198" t="str">
            <v>P52459</v>
          </cell>
          <cell r="C198" t="str">
            <v>HUMAM MUSHODIK, S.E.</v>
          </cell>
          <cell r="D198" t="str">
            <v>III/d</v>
          </cell>
          <cell r="E198">
            <v>2446000</v>
          </cell>
          <cell r="F198">
            <v>244600</v>
          </cell>
          <cell r="G198">
            <v>244600</v>
          </cell>
          <cell r="H198">
            <v>300000</v>
          </cell>
          <cell r="I198">
            <v>1500000</v>
          </cell>
          <cell r="J198">
            <v>0</v>
          </cell>
          <cell r="K198">
            <v>3432000</v>
          </cell>
        </row>
        <row r="199">
          <cell r="B199" t="str">
            <v>P82011</v>
          </cell>
          <cell r="C199" t="str">
            <v>DIDIT RACHMAN</v>
          </cell>
          <cell r="D199" t="str">
            <v>II/a</v>
          </cell>
          <cell r="E199">
            <v>1164000</v>
          </cell>
          <cell r="F199">
            <v>116400</v>
          </cell>
          <cell r="G199">
            <v>116400</v>
          </cell>
          <cell r="H199">
            <v>300000</v>
          </cell>
          <cell r="I199">
            <v>0</v>
          </cell>
          <cell r="J199">
            <v>550000</v>
          </cell>
          <cell r="K199">
            <v>2171000</v>
          </cell>
        </row>
        <row r="200">
          <cell r="B200" t="str">
            <v>P79477</v>
          </cell>
          <cell r="C200" t="str">
            <v>I GEDE BUDHI YASA, SE</v>
          </cell>
          <cell r="D200" t="str">
            <v>II/d</v>
          </cell>
          <cell r="E200">
            <v>1632000</v>
          </cell>
          <cell r="F200">
            <v>163200</v>
          </cell>
          <cell r="G200">
            <v>0</v>
          </cell>
          <cell r="H200">
            <v>150000</v>
          </cell>
          <cell r="I200">
            <v>0</v>
          </cell>
          <cell r="J200">
            <v>825000</v>
          </cell>
          <cell r="K200">
            <v>2407000</v>
          </cell>
        </row>
        <row r="201">
          <cell r="B201" t="str">
            <v>P77956</v>
          </cell>
          <cell r="C201" t="str">
            <v>SACA BUDIYANTO,SH.</v>
          </cell>
          <cell r="D201" t="str">
            <v>II/c</v>
          </cell>
          <cell r="E201">
            <v>1475000</v>
          </cell>
          <cell r="F201">
            <v>147500</v>
          </cell>
          <cell r="G201">
            <v>147500</v>
          </cell>
          <cell r="H201">
            <v>300000</v>
          </cell>
          <cell r="I201">
            <v>0</v>
          </cell>
          <cell r="J201">
            <v>825000</v>
          </cell>
          <cell r="K201">
            <v>2329000</v>
          </cell>
        </row>
        <row r="202">
          <cell r="B202" t="str">
            <v>P83753</v>
          </cell>
          <cell r="C202" t="str">
            <v>YAN KURNIA HENDRAWAN</v>
          </cell>
          <cell r="D202" t="str">
            <v>II/b</v>
          </cell>
          <cell r="E202">
            <v>946400</v>
          </cell>
          <cell r="F202">
            <v>0</v>
          </cell>
          <cell r="G202">
            <v>0</v>
          </cell>
          <cell r="H202">
            <v>75000</v>
          </cell>
          <cell r="I202">
            <v>0</v>
          </cell>
          <cell r="J202">
            <v>374000</v>
          </cell>
          <cell r="K202">
            <v>1560800</v>
          </cell>
        </row>
        <row r="203">
          <cell r="B203" t="str">
            <v>P83758</v>
          </cell>
          <cell r="C203" t="str">
            <v>DODY PARDOMUAN S</v>
          </cell>
          <cell r="D203" t="str">
            <v>II/b</v>
          </cell>
          <cell r="E203">
            <v>946400</v>
          </cell>
          <cell r="F203">
            <v>0</v>
          </cell>
          <cell r="G203">
            <v>0</v>
          </cell>
          <cell r="H203">
            <v>75000</v>
          </cell>
          <cell r="I203">
            <v>0</v>
          </cell>
          <cell r="J203">
            <v>0</v>
          </cell>
          <cell r="K203">
            <v>1560800</v>
          </cell>
        </row>
        <row r="204">
          <cell r="B204" t="str">
            <v>P83801</v>
          </cell>
          <cell r="C204" t="str">
            <v>ASTRIANA SAHRIDA</v>
          </cell>
          <cell r="D204" t="str">
            <v>II/b</v>
          </cell>
          <cell r="E204">
            <v>946400</v>
          </cell>
          <cell r="F204">
            <v>0</v>
          </cell>
          <cell r="G204">
            <v>0</v>
          </cell>
          <cell r="H204">
            <v>75000</v>
          </cell>
          <cell r="I204">
            <v>0</v>
          </cell>
          <cell r="J204">
            <v>374000</v>
          </cell>
          <cell r="K204">
            <v>1560800</v>
          </cell>
        </row>
        <row r="205">
          <cell r="B205" t="str">
            <v>P82519</v>
          </cell>
          <cell r="C205" t="str">
            <v>SUMANTO</v>
          </cell>
          <cell r="D205" t="str">
            <v>II/a</v>
          </cell>
          <cell r="E205">
            <v>1204000</v>
          </cell>
          <cell r="F205">
            <v>0</v>
          </cell>
          <cell r="G205">
            <v>0</v>
          </cell>
          <cell r="H205">
            <v>75000</v>
          </cell>
          <cell r="I205">
            <v>0</v>
          </cell>
          <cell r="J205">
            <v>550000</v>
          </cell>
          <cell r="K205">
            <v>2171000</v>
          </cell>
        </row>
        <row r="206">
          <cell r="B206" t="str">
            <v>P81298</v>
          </cell>
          <cell r="C206" t="str">
            <v>BAKHRUN TOFANDI</v>
          </cell>
          <cell r="D206" t="str">
            <v>I/d</v>
          </cell>
          <cell r="E206">
            <v>1207000</v>
          </cell>
          <cell r="F206">
            <v>120700</v>
          </cell>
          <cell r="G206">
            <v>60350</v>
          </cell>
          <cell r="H206">
            <v>225000</v>
          </cell>
          <cell r="I206">
            <v>0</v>
          </cell>
          <cell r="J206">
            <v>374000</v>
          </cell>
          <cell r="K206">
            <v>2093000</v>
          </cell>
        </row>
        <row r="207">
          <cell r="B207" t="str">
            <v>P82037</v>
          </cell>
          <cell r="C207" t="str">
            <v>DEDY AFANDI</v>
          </cell>
          <cell r="D207" t="str">
            <v>I/d</v>
          </cell>
          <cell r="E207">
            <v>1126000</v>
          </cell>
          <cell r="F207">
            <v>112600</v>
          </cell>
          <cell r="G207">
            <v>56300</v>
          </cell>
          <cell r="H207">
            <v>225000</v>
          </cell>
          <cell r="I207">
            <v>0</v>
          </cell>
          <cell r="J207">
            <v>374000</v>
          </cell>
          <cell r="K207">
            <v>2093000</v>
          </cell>
        </row>
        <row r="208">
          <cell r="B208" t="str">
            <v>P82655</v>
          </cell>
          <cell r="C208" t="str">
            <v>ARIF KURNIAWAN</v>
          </cell>
          <cell r="D208" t="str">
            <v>I/d</v>
          </cell>
          <cell r="E208">
            <v>1052000</v>
          </cell>
          <cell r="F208">
            <v>105200</v>
          </cell>
          <cell r="G208">
            <v>0</v>
          </cell>
          <cell r="H208">
            <v>150000</v>
          </cell>
          <cell r="I208">
            <v>0</v>
          </cell>
          <cell r="J208">
            <v>0</v>
          </cell>
          <cell r="K208">
            <v>1815000</v>
          </cell>
        </row>
        <row r="209">
          <cell r="B209" t="str">
            <v>P82749</v>
          </cell>
          <cell r="C209" t="str">
            <v>FEBY SHINTYANI, A.MD.</v>
          </cell>
          <cell r="D209" t="str">
            <v>I/d</v>
          </cell>
          <cell r="E209">
            <v>1052000</v>
          </cell>
          <cell r="F209">
            <v>105200</v>
          </cell>
          <cell r="G209">
            <v>105200</v>
          </cell>
          <cell r="H209">
            <v>300000</v>
          </cell>
          <cell r="I209">
            <v>0</v>
          </cell>
          <cell r="J209">
            <v>550000</v>
          </cell>
          <cell r="K209">
            <v>2093000</v>
          </cell>
        </row>
        <row r="210">
          <cell r="B210" t="str">
            <v>P80129</v>
          </cell>
          <cell r="C210" t="str">
            <v>MAMAN</v>
          </cell>
          <cell r="D210" t="str">
            <v>III/a</v>
          </cell>
          <cell r="E210">
            <v>1744000</v>
          </cell>
          <cell r="F210">
            <v>174400</v>
          </cell>
          <cell r="G210">
            <v>174400</v>
          </cell>
          <cell r="H210">
            <v>300000</v>
          </cell>
          <cell r="I210">
            <v>1500000</v>
          </cell>
          <cell r="J210">
            <v>0</v>
          </cell>
          <cell r="K210">
            <v>3575000</v>
          </cell>
        </row>
        <row r="211">
          <cell r="B211" t="str">
            <v>P81044</v>
          </cell>
          <cell r="C211" t="str">
            <v>AGUS PRIHANTORO, SE</v>
          </cell>
          <cell r="D211" t="str">
            <v>II/d</v>
          </cell>
          <cell r="E211">
            <v>1523000</v>
          </cell>
          <cell r="F211">
            <v>152300</v>
          </cell>
          <cell r="G211">
            <v>152300</v>
          </cell>
          <cell r="H211">
            <v>300000</v>
          </cell>
          <cell r="I211">
            <v>0</v>
          </cell>
          <cell r="J211">
            <v>825000</v>
          </cell>
          <cell r="K211">
            <v>2407000</v>
          </cell>
        </row>
        <row r="212">
          <cell r="B212" t="str">
            <v>P82738</v>
          </cell>
          <cell r="C212" t="str">
            <v>AZHAR PUMA</v>
          </cell>
          <cell r="D212" t="str">
            <v>I/d</v>
          </cell>
          <cell r="E212">
            <v>1052000</v>
          </cell>
          <cell r="F212">
            <v>105200</v>
          </cell>
          <cell r="G212">
            <v>52600</v>
          </cell>
          <cell r="H212">
            <v>225000</v>
          </cell>
          <cell r="I212">
            <v>0</v>
          </cell>
          <cell r="J212">
            <v>407000</v>
          </cell>
          <cell r="K212">
            <v>2093000</v>
          </cell>
        </row>
        <row r="213">
          <cell r="B213" t="str">
            <v>P81145</v>
          </cell>
          <cell r="C213" t="str">
            <v>MASTUTI MASRI, A.MD</v>
          </cell>
          <cell r="D213" t="str">
            <v>II/c</v>
          </cell>
          <cell r="E213">
            <v>1377000</v>
          </cell>
          <cell r="F213">
            <v>137700</v>
          </cell>
          <cell r="G213">
            <v>0</v>
          </cell>
          <cell r="H213">
            <v>150000</v>
          </cell>
          <cell r="I213">
            <v>0</v>
          </cell>
          <cell r="J213">
            <v>825000</v>
          </cell>
          <cell r="K213">
            <v>2329000</v>
          </cell>
        </row>
        <row r="214">
          <cell r="B214" t="str">
            <v>P83840</v>
          </cell>
          <cell r="C214" t="str">
            <v>REFFY TRESNAYUWITA</v>
          </cell>
          <cell r="D214" t="str">
            <v>II/b</v>
          </cell>
          <cell r="E214">
            <v>946400</v>
          </cell>
          <cell r="F214">
            <v>0</v>
          </cell>
          <cell r="G214">
            <v>0</v>
          </cell>
          <cell r="H214">
            <v>75000</v>
          </cell>
          <cell r="I214">
            <v>0</v>
          </cell>
          <cell r="J214">
            <v>0</v>
          </cell>
          <cell r="K214">
            <v>1560800</v>
          </cell>
        </row>
        <row r="215">
          <cell r="B215" t="str">
            <v>P83841</v>
          </cell>
          <cell r="C215" t="str">
            <v>INDAH SUSANTI</v>
          </cell>
          <cell r="D215" t="str">
            <v>II/b</v>
          </cell>
          <cell r="E215">
            <v>946400</v>
          </cell>
          <cell r="F215">
            <v>0</v>
          </cell>
          <cell r="G215">
            <v>0</v>
          </cell>
          <cell r="H215">
            <v>75000</v>
          </cell>
          <cell r="I215">
            <v>0</v>
          </cell>
          <cell r="J215">
            <v>0</v>
          </cell>
          <cell r="K215">
            <v>1560800</v>
          </cell>
        </row>
        <row r="216">
          <cell r="B216" t="str">
            <v>P83842</v>
          </cell>
          <cell r="C216" t="str">
            <v>EKO SETIAWAN</v>
          </cell>
          <cell r="D216" t="str">
            <v>II/b</v>
          </cell>
          <cell r="E216">
            <v>946400</v>
          </cell>
          <cell r="F216">
            <v>0</v>
          </cell>
          <cell r="G216">
            <v>0</v>
          </cell>
          <cell r="H216">
            <v>75000</v>
          </cell>
          <cell r="I216">
            <v>0</v>
          </cell>
          <cell r="J216">
            <v>0</v>
          </cell>
          <cell r="K216">
            <v>1560800</v>
          </cell>
        </row>
        <row r="217">
          <cell r="B217" t="str">
            <v>P81323</v>
          </cell>
          <cell r="C217" t="str">
            <v>TUGIMIN</v>
          </cell>
          <cell r="D217" t="str">
            <v>I/d</v>
          </cell>
          <cell r="E217">
            <v>1207000</v>
          </cell>
          <cell r="F217">
            <v>120700</v>
          </cell>
          <cell r="G217">
            <v>60350</v>
          </cell>
          <cell r="H217">
            <v>225000</v>
          </cell>
          <cell r="I217">
            <v>0</v>
          </cell>
          <cell r="J217">
            <v>0</v>
          </cell>
          <cell r="K217">
            <v>2093000</v>
          </cell>
        </row>
        <row r="218">
          <cell r="B218" t="str">
            <v>P54157</v>
          </cell>
          <cell r="C218" t="str">
            <v>ALI ASIKIN, B.SC</v>
          </cell>
          <cell r="D218" t="str">
            <v>III/d</v>
          </cell>
          <cell r="E218">
            <v>2364000</v>
          </cell>
          <cell r="F218">
            <v>236400</v>
          </cell>
          <cell r="G218">
            <v>236400</v>
          </cell>
          <cell r="H218">
            <v>300000</v>
          </cell>
          <cell r="I218">
            <v>2100000</v>
          </cell>
          <cell r="J218">
            <v>0</v>
          </cell>
          <cell r="K218">
            <v>4934000</v>
          </cell>
        </row>
        <row r="219">
          <cell r="B219" t="str">
            <v>P79543</v>
          </cell>
          <cell r="C219" t="str">
            <v>HERY CATUR SUSANTI</v>
          </cell>
          <cell r="D219" t="str">
            <v>III/a</v>
          </cell>
          <cell r="E219">
            <v>1806000</v>
          </cell>
          <cell r="F219">
            <v>180600</v>
          </cell>
          <cell r="G219">
            <v>90300</v>
          </cell>
          <cell r="H219">
            <v>225000</v>
          </cell>
          <cell r="I219">
            <v>1500000</v>
          </cell>
          <cell r="J219">
            <v>0</v>
          </cell>
          <cell r="K219">
            <v>3432000</v>
          </cell>
        </row>
        <row r="220">
          <cell r="B220" t="str">
            <v>P83171</v>
          </cell>
          <cell r="C220" t="str">
            <v>HARRY KUSDINAR</v>
          </cell>
          <cell r="D220" t="str">
            <v>II/a</v>
          </cell>
          <cell r="E220">
            <v>1145000</v>
          </cell>
          <cell r="F220">
            <v>0</v>
          </cell>
          <cell r="G220">
            <v>0</v>
          </cell>
          <cell r="H220">
            <v>75000</v>
          </cell>
          <cell r="I220">
            <v>0</v>
          </cell>
          <cell r="J220">
            <v>319000</v>
          </cell>
          <cell r="K220">
            <v>1883000</v>
          </cell>
        </row>
        <row r="221">
          <cell r="B221" t="str">
            <v>P80965</v>
          </cell>
          <cell r="C221" t="str">
            <v>ADE AWALUDIN, SE</v>
          </cell>
          <cell r="D221" t="str">
            <v>III/b</v>
          </cell>
          <cell r="E221">
            <v>1682000</v>
          </cell>
          <cell r="F221">
            <v>168200</v>
          </cell>
          <cell r="G221">
            <v>84100</v>
          </cell>
          <cell r="H221">
            <v>225000</v>
          </cell>
          <cell r="I221">
            <v>0</v>
          </cell>
          <cell r="J221">
            <v>550000</v>
          </cell>
          <cell r="K221">
            <v>2564000</v>
          </cell>
        </row>
        <row r="222">
          <cell r="B222" t="str">
            <v>P79505</v>
          </cell>
          <cell r="C222" t="str">
            <v>ERNA YULIA, SAB</v>
          </cell>
          <cell r="D222" t="str">
            <v>III/a</v>
          </cell>
          <cell r="E222">
            <v>1686000</v>
          </cell>
          <cell r="F222">
            <v>168600</v>
          </cell>
          <cell r="G222">
            <v>168600</v>
          </cell>
          <cell r="H222">
            <v>300000</v>
          </cell>
          <cell r="I222">
            <v>0</v>
          </cell>
          <cell r="J222">
            <v>715000</v>
          </cell>
          <cell r="K222">
            <v>2486000</v>
          </cell>
        </row>
        <row r="223">
          <cell r="B223" t="str">
            <v>P79513</v>
          </cell>
          <cell r="C223" t="str">
            <v>SUGIHARTI</v>
          </cell>
          <cell r="D223" t="str">
            <v>III/a</v>
          </cell>
          <cell r="E223">
            <v>1806000</v>
          </cell>
          <cell r="F223">
            <v>180600</v>
          </cell>
          <cell r="G223">
            <v>180600</v>
          </cell>
          <cell r="H223">
            <v>300000</v>
          </cell>
          <cell r="I223">
            <v>0</v>
          </cell>
          <cell r="J223">
            <v>825000</v>
          </cell>
          <cell r="K223">
            <v>2486000</v>
          </cell>
        </row>
        <row r="224">
          <cell r="B224" t="str">
            <v>P81126</v>
          </cell>
          <cell r="C224" t="str">
            <v>GALIH WINASTRY, A.MD</v>
          </cell>
          <cell r="D224" t="str">
            <v>II/c</v>
          </cell>
          <cell r="E224">
            <v>1377000</v>
          </cell>
          <cell r="F224">
            <v>137700</v>
          </cell>
          <cell r="G224">
            <v>137700</v>
          </cell>
          <cell r="H224">
            <v>300000</v>
          </cell>
          <cell r="I224">
            <v>0</v>
          </cell>
          <cell r="J224">
            <v>374000</v>
          </cell>
          <cell r="K224">
            <v>2235840</v>
          </cell>
        </row>
        <row r="225">
          <cell r="B225" t="str">
            <v>P83806</v>
          </cell>
          <cell r="C225" t="str">
            <v>IRZANTO</v>
          </cell>
          <cell r="D225" t="str">
            <v>II/b</v>
          </cell>
          <cell r="E225">
            <v>946400</v>
          </cell>
          <cell r="F225">
            <v>0</v>
          </cell>
          <cell r="G225">
            <v>0</v>
          </cell>
          <cell r="H225">
            <v>75000</v>
          </cell>
          <cell r="I225">
            <v>0</v>
          </cell>
          <cell r="J225">
            <v>374000</v>
          </cell>
          <cell r="K225">
            <v>1560800</v>
          </cell>
        </row>
        <row r="226">
          <cell r="B226" t="str">
            <v>P83807</v>
          </cell>
          <cell r="C226" t="str">
            <v>NOVA RIDWANSYAH</v>
          </cell>
          <cell r="D226" t="str">
            <v>II/b</v>
          </cell>
          <cell r="E226">
            <v>946400</v>
          </cell>
          <cell r="F226">
            <v>0</v>
          </cell>
          <cell r="G226">
            <v>0</v>
          </cell>
          <cell r="H226">
            <v>75000</v>
          </cell>
          <cell r="I226">
            <v>0</v>
          </cell>
          <cell r="J226">
            <v>0</v>
          </cell>
          <cell r="K226">
            <v>1560800</v>
          </cell>
        </row>
        <row r="227">
          <cell r="B227" t="str">
            <v>P83808</v>
          </cell>
          <cell r="C227" t="str">
            <v>AGUS SUGIARTO</v>
          </cell>
          <cell r="D227" t="str">
            <v>II/b</v>
          </cell>
          <cell r="E227">
            <v>946400</v>
          </cell>
          <cell r="F227">
            <v>0</v>
          </cell>
          <cell r="G227">
            <v>0</v>
          </cell>
          <cell r="H227">
            <v>75000</v>
          </cell>
          <cell r="I227">
            <v>0</v>
          </cell>
          <cell r="J227">
            <v>374000</v>
          </cell>
          <cell r="K227">
            <v>1560800</v>
          </cell>
        </row>
        <row r="228">
          <cell r="B228" t="str">
            <v>P82522</v>
          </cell>
          <cell r="C228" t="str">
            <v>TOMMY SASMITA NOORANDI</v>
          </cell>
          <cell r="D228" t="str">
            <v>II/a</v>
          </cell>
          <cell r="E228">
            <v>1204000</v>
          </cell>
          <cell r="F228">
            <v>120400</v>
          </cell>
          <cell r="G228">
            <v>60200</v>
          </cell>
          <cell r="H228">
            <v>225000</v>
          </cell>
          <cell r="I228">
            <v>0</v>
          </cell>
          <cell r="J228">
            <v>0</v>
          </cell>
          <cell r="K228">
            <v>2171000</v>
          </cell>
        </row>
        <row r="229">
          <cell r="B229" t="str">
            <v>P81320</v>
          </cell>
          <cell r="C229" t="str">
            <v>YULIS PRATOMO</v>
          </cell>
          <cell r="D229" t="str">
            <v>I/c</v>
          </cell>
          <cell r="E229">
            <v>1168000</v>
          </cell>
          <cell r="F229">
            <v>116800</v>
          </cell>
          <cell r="G229">
            <v>116800</v>
          </cell>
          <cell r="H229">
            <v>300000</v>
          </cell>
          <cell r="I229">
            <v>0</v>
          </cell>
          <cell r="J229">
            <v>352000</v>
          </cell>
          <cell r="K229">
            <v>2014000</v>
          </cell>
        </row>
        <row r="230">
          <cell r="B230" t="str">
            <v>P79343</v>
          </cell>
          <cell r="C230" t="str">
            <v>ROSI ANDINI</v>
          </cell>
          <cell r="D230" t="str">
            <v>III/a</v>
          </cell>
          <cell r="E230">
            <v>1806000</v>
          </cell>
          <cell r="F230">
            <v>180600</v>
          </cell>
          <cell r="G230">
            <v>180600</v>
          </cell>
          <cell r="H230">
            <v>300000</v>
          </cell>
          <cell r="I230">
            <v>1500000</v>
          </cell>
          <cell r="J230">
            <v>0</v>
          </cell>
          <cell r="K230">
            <v>3718000</v>
          </cell>
        </row>
        <row r="231">
          <cell r="B231" t="str">
            <v>P79536</v>
          </cell>
          <cell r="C231" t="str">
            <v>HANIFAH HERMASTUTI</v>
          </cell>
          <cell r="D231" t="str">
            <v>III/a</v>
          </cell>
          <cell r="E231">
            <v>1686000</v>
          </cell>
          <cell r="F231">
            <v>0</v>
          </cell>
          <cell r="G231">
            <v>0</v>
          </cell>
          <cell r="H231">
            <v>75000</v>
          </cell>
          <cell r="I231">
            <v>0</v>
          </cell>
          <cell r="J231">
            <v>825000</v>
          </cell>
          <cell r="K231">
            <v>2486000</v>
          </cell>
        </row>
        <row r="232">
          <cell r="B232" t="str">
            <v>P79111</v>
          </cell>
          <cell r="C232" t="str">
            <v>ARMEN</v>
          </cell>
          <cell r="D232" t="str">
            <v>II/d</v>
          </cell>
          <cell r="E232">
            <v>1689000</v>
          </cell>
          <cell r="F232">
            <v>168900</v>
          </cell>
          <cell r="G232">
            <v>168900</v>
          </cell>
          <cell r="H232">
            <v>300000</v>
          </cell>
          <cell r="I232">
            <v>0</v>
          </cell>
          <cell r="J232">
            <v>825000</v>
          </cell>
          <cell r="K232">
            <v>2407000</v>
          </cell>
        </row>
        <row r="233">
          <cell r="B233" t="str">
            <v>P83746</v>
          </cell>
          <cell r="C233" t="str">
            <v>INDRA SUHANDRA</v>
          </cell>
          <cell r="D233" t="str">
            <v>II/b</v>
          </cell>
          <cell r="E233">
            <v>946400</v>
          </cell>
          <cell r="F233">
            <v>0</v>
          </cell>
          <cell r="G233">
            <v>0</v>
          </cell>
          <cell r="H233">
            <v>75000</v>
          </cell>
          <cell r="I233">
            <v>0</v>
          </cell>
          <cell r="J233">
            <v>0</v>
          </cell>
          <cell r="K233">
            <v>1560800</v>
          </cell>
        </row>
        <row r="234">
          <cell r="B234" t="str">
            <v>P83747</v>
          </cell>
          <cell r="C234" t="str">
            <v>ANGGI ANDRIANI P</v>
          </cell>
          <cell r="D234" t="str">
            <v>II/b</v>
          </cell>
          <cell r="E234">
            <v>946400</v>
          </cell>
          <cell r="F234">
            <v>0</v>
          </cell>
          <cell r="G234">
            <v>0</v>
          </cell>
          <cell r="H234">
            <v>75000</v>
          </cell>
          <cell r="I234">
            <v>0</v>
          </cell>
          <cell r="J234">
            <v>330000</v>
          </cell>
          <cell r="K234">
            <v>1560800</v>
          </cell>
        </row>
        <row r="235">
          <cell r="B235" t="str">
            <v>P83748</v>
          </cell>
          <cell r="C235" t="str">
            <v>VIDI YUDHA PRAWIRA</v>
          </cell>
          <cell r="D235" t="str">
            <v>II/b</v>
          </cell>
          <cell r="E235">
            <v>946400</v>
          </cell>
          <cell r="F235">
            <v>0</v>
          </cell>
          <cell r="G235">
            <v>0</v>
          </cell>
          <cell r="H235">
            <v>75000</v>
          </cell>
          <cell r="I235">
            <v>0</v>
          </cell>
          <cell r="J235">
            <v>0</v>
          </cell>
          <cell r="K235">
            <v>1560800</v>
          </cell>
        </row>
        <row r="236">
          <cell r="B236" t="str">
            <v>P83162</v>
          </cell>
          <cell r="C236" t="str">
            <v>ARMAN MANZURI</v>
          </cell>
          <cell r="D236" t="str">
            <v>II/a</v>
          </cell>
          <cell r="E236">
            <v>1145000</v>
          </cell>
          <cell r="F236">
            <v>0</v>
          </cell>
          <cell r="G236">
            <v>0</v>
          </cell>
          <cell r="H236">
            <v>75000</v>
          </cell>
          <cell r="I236">
            <v>0</v>
          </cell>
          <cell r="J236">
            <v>495000</v>
          </cell>
          <cell r="K236">
            <v>1883000</v>
          </cell>
        </row>
        <row r="237">
          <cell r="B237" t="str">
            <v>P82036</v>
          </cell>
          <cell r="C237" t="str">
            <v>SUHERMAN</v>
          </cell>
          <cell r="D237" t="str">
            <v>I/d</v>
          </cell>
          <cell r="E237">
            <v>1126000</v>
          </cell>
          <cell r="F237">
            <v>112600</v>
          </cell>
          <cell r="G237">
            <v>56300</v>
          </cell>
          <cell r="H237">
            <v>225000</v>
          </cell>
          <cell r="I237">
            <v>0</v>
          </cell>
          <cell r="J237">
            <v>319000</v>
          </cell>
          <cell r="K237">
            <v>2093000</v>
          </cell>
        </row>
        <row r="238">
          <cell r="B238" t="str">
            <v>P81319</v>
          </cell>
          <cell r="C238" t="str">
            <v>YUWONO</v>
          </cell>
          <cell r="D238" t="str">
            <v>I/c</v>
          </cell>
          <cell r="E238">
            <v>1168000</v>
          </cell>
          <cell r="F238">
            <v>116800</v>
          </cell>
          <cell r="G238">
            <v>116800</v>
          </cell>
          <cell r="H238">
            <v>300000</v>
          </cell>
          <cell r="I238">
            <v>0</v>
          </cell>
          <cell r="J238">
            <v>0</v>
          </cell>
          <cell r="K238">
            <v>2014000</v>
          </cell>
        </row>
        <row r="239">
          <cell r="B239" t="str">
            <v>P79519</v>
          </cell>
          <cell r="C239" t="str">
            <v>RULLY RUSMAN, SE</v>
          </cell>
          <cell r="D239" t="str">
            <v>III/b</v>
          </cell>
          <cell r="E239">
            <v>1741000</v>
          </cell>
          <cell r="F239">
            <v>174100</v>
          </cell>
          <cell r="G239">
            <v>174100</v>
          </cell>
          <cell r="H239">
            <v>300000</v>
          </cell>
          <cell r="I239">
            <v>1600000</v>
          </cell>
          <cell r="J239">
            <v>0</v>
          </cell>
          <cell r="K239">
            <v>4147000</v>
          </cell>
        </row>
        <row r="240">
          <cell r="B240" t="str">
            <v>P79663</v>
          </cell>
          <cell r="C240" t="str">
            <v>TRI HARTATI, SE</v>
          </cell>
          <cell r="D240" t="str">
            <v>III/a</v>
          </cell>
          <cell r="E240">
            <v>1686000</v>
          </cell>
          <cell r="F240">
            <v>168600</v>
          </cell>
          <cell r="G240">
            <v>168600</v>
          </cell>
          <cell r="H240">
            <v>300000</v>
          </cell>
          <cell r="I240">
            <v>1500000</v>
          </cell>
          <cell r="J240">
            <v>0</v>
          </cell>
          <cell r="K240">
            <v>3432000</v>
          </cell>
        </row>
        <row r="241">
          <cell r="B241" t="str">
            <v>P80379</v>
          </cell>
          <cell r="C241" t="str">
            <v>HARYANTI DESIANA K</v>
          </cell>
          <cell r="D241" t="str">
            <v>III/a</v>
          </cell>
          <cell r="E241">
            <v>1686000</v>
          </cell>
          <cell r="F241">
            <v>168600</v>
          </cell>
          <cell r="G241">
            <v>0</v>
          </cell>
          <cell r="H241">
            <v>150000</v>
          </cell>
          <cell r="I241">
            <v>0</v>
          </cell>
          <cell r="J241">
            <v>825000</v>
          </cell>
          <cell r="K241">
            <v>2486000</v>
          </cell>
        </row>
        <row r="242">
          <cell r="B242" t="str">
            <v>P82554</v>
          </cell>
          <cell r="C242" t="str">
            <v>AGUS TRIYANTO, SE.</v>
          </cell>
          <cell r="D242" t="str">
            <v>II/d</v>
          </cell>
          <cell r="E242">
            <v>1422000</v>
          </cell>
          <cell r="F242">
            <v>142200</v>
          </cell>
          <cell r="G242">
            <v>0</v>
          </cell>
          <cell r="H242">
            <v>150000</v>
          </cell>
          <cell r="I242">
            <v>0</v>
          </cell>
          <cell r="J242">
            <v>825000</v>
          </cell>
          <cell r="K242">
            <v>2407000</v>
          </cell>
        </row>
        <row r="243">
          <cell r="B243" t="str">
            <v>P80713</v>
          </cell>
          <cell r="C243" t="str">
            <v>KUSWANTO,SE</v>
          </cell>
          <cell r="D243" t="str">
            <v>II/c</v>
          </cell>
          <cell r="E243">
            <v>1425000</v>
          </cell>
          <cell r="F243">
            <v>142500</v>
          </cell>
          <cell r="G243">
            <v>142500</v>
          </cell>
          <cell r="H243">
            <v>300000</v>
          </cell>
          <cell r="I243">
            <v>0</v>
          </cell>
          <cell r="J243">
            <v>0</v>
          </cell>
          <cell r="K243">
            <v>2019000</v>
          </cell>
        </row>
        <row r="244">
          <cell r="B244" t="str">
            <v>P83768</v>
          </cell>
          <cell r="C244" t="str">
            <v>SINGGIH KUNTHORO M</v>
          </cell>
          <cell r="D244" t="str">
            <v>II/b</v>
          </cell>
          <cell r="E244">
            <v>946400</v>
          </cell>
          <cell r="F244">
            <v>0</v>
          </cell>
          <cell r="G244">
            <v>0</v>
          </cell>
          <cell r="H244">
            <v>75000</v>
          </cell>
          <cell r="I244">
            <v>0</v>
          </cell>
          <cell r="J244">
            <v>0</v>
          </cell>
          <cell r="K244">
            <v>1560800</v>
          </cell>
        </row>
        <row r="245">
          <cell r="B245" t="str">
            <v>P83769</v>
          </cell>
          <cell r="C245" t="str">
            <v>GATOT TRIWIBOWO</v>
          </cell>
          <cell r="D245" t="str">
            <v>II/b</v>
          </cell>
          <cell r="E245">
            <v>946400</v>
          </cell>
          <cell r="F245">
            <v>0</v>
          </cell>
          <cell r="G245">
            <v>0</v>
          </cell>
          <cell r="H245">
            <v>75000</v>
          </cell>
          <cell r="I245">
            <v>0</v>
          </cell>
          <cell r="J245">
            <v>0</v>
          </cell>
          <cell r="K245">
            <v>1560800</v>
          </cell>
        </row>
        <row r="246">
          <cell r="B246" t="str">
            <v>P83770</v>
          </cell>
          <cell r="C246" t="str">
            <v>BONNY SETYAWAN</v>
          </cell>
          <cell r="D246" t="str">
            <v>II/b</v>
          </cell>
          <cell r="E246">
            <v>946400</v>
          </cell>
          <cell r="F246">
            <v>0</v>
          </cell>
          <cell r="G246">
            <v>0</v>
          </cell>
          <cell r="H246">
            <v>75000</v>
          </cell>
          <cell r="I246">
            <v>0</v>
          </cell>
          <cell r="J246">
            <v>0</v>
          </cell>
          <cell r="K246">
            <v>1560800</v>
          </cell>
        </row>
        <row r="247">
          <cell r="B247" t="str">
            <v>P82506</v>
          </cell>
          <cell r="C247" t="str">
            <v>HUSNAN TAFFAROD EFFENDI, SE</v>
          </cell>
          <cell r="D247" t="str">
            <v>II/a</v>
          </cell>
          <cell r="E247">
            <v>1204000</v>
          </cell>
          <cell r="F247">
            <v>120400</v>
          </cell>
          <cell r="G247">
            <v>0</v>
          </cell>
          <cell r="H247">
            <v>150000</v>
          </cell>
          <cell r="I247">
            <v>0</v>
          </cell>
          <cell r="J247">
            <v>825000</v>
          </cell>
          <cell r="K247">
            <v>2171000</v>
          </cell>
        </row>
        <row r="248">
          <cell r="B248" t="str">
            <v>P83078</v>
          </cell>
          <cell r="C248" t="str">
            <v>RIDHO ARIEF WICAKSONO</v>
          </cell>
          <cell r="D248" t="str">
            <v>II/a</v>
          </cell>
          <cell r="E248">
            <v>1145000</v>
          </cell>
          <cell r="F248">
            <v>0</v>
          </cell>
          <cell r="G248">
            <v>0</v>
          </cell>
          <cell r="H248">
            <v>75000</v>
          </cell>
          <cell r="I248">
            <v>0</v>
          </cell>
          <cell r="J248">
            <v>825000</v>
          </cell>
          <cell r="K248">
            <v>2171000</v>
          </cell>
        </row>
        <row r="249">
          <cell r="B249" t="str">
            <v>P82728</v>
          </cell>
          <cell r="C249" t="str">
            <v>LITA ANGGRENI, A.MD.</v>
          </cell>
          <cell r="D249" t="str">
            <v>I/d</v>
          </cell>
          <cell r="E249">
            <v>1052000</v>
          </cell>
          <cell r="F249">
            <v>0</v>
          </cell>
          <cell r="G249">
            <v>0</v>
          </cell>
          <cell r="H249">
            <v>75000</v>
          </cell>
          <cell r="I249">
            <v>0</v>
          </cell>
          <cell r="J249">
            <v>495000</v>
          </cell>
          <cell r="K249">
            <v>2093000</v>
          </cell>
        </row>
        <row r="250">
          <cell r="B250" t="str">
            <v>P78666</v>
          </cell>
          <cell r="C250" t="str">
            <v>NIZAR FUAIDY</v>
          </cell>
          <cell r="D250" t="str">
            <v>III/b</v>
          </cell>
          <cell r="E250">
            <v>1930000</v>
          </cell>
          <cell r="F250">
            <v>193000</v>
          </cell>
          <cell r="G250">
            <v>193000</v>
          </cell>
          <cell r="H250">
            <v>300000</v>
          </cell>
          <cell r="I250">
            <v>1500000</v>
          </cell>
          <cell r="J250">
            <v>0</v>
          </cell>
          <cell r="K250">
            <v>3289000</v>
          </cell>
        </row>
        <row r="251">
          <cell r="B251" t="str">
            <v>P80972</v>
          </cell>
          <cell r="C251" t="str">
            <v>SULFI HERMALINA, SE</v>
          </cell>
          <cell r="D251" t="str">
            <v>III/c</v>
          </cell>
          <cell r="E251">
            <v>1738000</v>
          </cell>
          <cell r="F251">
            <v>173800</v>
          </cell>
          <cell r="G251">
            <v>86900</v>
          </cell>
          <cell r="H251">
            <v>225000</v>
          </cell>
          <cell r="I251">
            <v>0</v>
          </cell>
          <cell r="J251">
            <v>825000</v>
          </cell>
          <cell r="K251">
            <v>2643000</v>
          </cell>
        </row>
        <row r="252">
          <cell r="B252" t="str">
            <v>P79582</v>
          </cell>
          <cell r="C252" t="str">
            <v>TOTO TOHIR, SE.</v>
          </cell>
          <cell r="D252" t="str">
            <v>III/a</v>
          </cell>
          <cell r="E252">
            <v>1686000</v>
          </cell>
          <cell r="F252">
            <v>168600</v>
          </cell>
          <cell r="G252">
            <v>168600</v>
          </cell>
          <cell r="H252">
            <v>300000</v>
          </cell>
          <cell r="I252">
            <v>0</v>
          </cell>
          <cell r="J252">
            <v>825000</v>
          </cell>
          <cell r="K252">
            <v>2486000</v>
          </cell>
        </row>
        <row r="253">
          <cell r="B253" t="str">
            <v>P83722</v>
          </cell>
          <cell r="C253" t="str">
            <v>HARYATI</v>
          </cell>
          <cell r="D253" t="str">
            <v>II/b</v>
          </cell>
          <cell r="E253">
            <v>946400</v>
          </cell>
          <cell r="F253">
            <v>0</v>
          </cell>
          <cell r="G253">
            <v>0</v>
          </cell>
          <cell r="H253">
            <v>75000</v>
          </cell>
          <cell r="I253">
            <v>0</v>
          </cell>
          <cell r="J253">
            <v>0</v>
          </cell>
          <cell r="K253">
            <v>1560800</v>
          </cell>
        </row>
        <row r="254">
          <cell r="B254" t="str">
            <v>P83723</v>
          </cell>
          <cell r="C254" t="str">
            <v>ARDANI</v>
          </cell>
          <cell r="D254" t="str">
            <v>II/b</v>
          </cell>
          <cell r="E254">
            <v>946400</v>
          </cell>
          <cell r="F254">
            <v>0</v>
          </cell>
          <cell r="G254">
            <v>0</v>
          </cell>
          <cell r="H254">
            <v>75000</v>
          </cell>
          <cell r="I254">
            <v>0</v>
          </cell>
          <cell r="J254">
            <v>0</v>
          </cell>
          <cell r="K254">
            <v>1560800</v>
          </cell>
        </row>
        <row r="255">
          <cell r="B255" t="str">
            <v>P83002</v>
          </cell>
          <cell r="C255" t="str">
            <v>PRADITA GEANINGTYAS</v>
          </cell>
          <cell r="D255" t="str">
            <v>II/a</v>
          </cell>
          <cell r="E255">
            <v>1145000</v>
          </cell>
          <cell r="F255">
            <v>0</v>
          </cell>
          <cell r="G255">
            <v>0</v>
          </cell>
          <cell r="H255">
            <v>75000</v>
          </cell>
          <cell r="I255">
            <v>0</v>
          </cell>
          <cell r="J255">
            <v>495000</v>
          </cell>
          <cell r="K255">
            <v>2171000</v>
          </cell>
        </row>
        <row r="256">
          <cell r="B256" t="str">
            <v>P81343</v>
          </cell>
          <cell r="C256" t="str">
            <v>AGUS SURAKHMAT</v>
          </cell>
          <cell r="D256" t="str">
            <v>I/d</v>
          </cell>
          <cell r="E256">
            <v>1207000</v>
          </cell>
          <cell r="F256">
            <v>0</v>
          </cell>
          <cell r="G256">
            <v>0</v>
          </cell>
          <cell r="H256">
            <v>75000</v>
          </cell>
          <cell r="I256">
            <v>0</v>
          </cell>
          <cell r="J256">
            <v>330000</v>
          </cell>
          <cell r="K256">
            <v>2093000</v>
          </cell>
        </row>
        <row r="257">
          <cell r="B257" t="str">
            <v>P53242</v>
          </cell>
          <cell r="C257" t="str">
            <v>MUJIONO, DRS</v>
          </cell>
          <cell r="D257" t="str">
            <v>IV/a</v>
          </cell>
          <cell r="E257">
            <v>2442000</v>
          </cell>
          <cell r="F257">
            <v>244200</v>
          </cell>
          <cell r="G257">
            <v>122100</v>
          </cell>
          <cell r="H257">
            <v>225000</v>
          </cell>
          <cell r="I257">
            <v>2100000</v>
          </cell>
          <cell r="J257">
            <v>0</v>
          </cell>
          <cell r="K257">
            <v>5506000</v>
          </cell>
        </row>
        <row r="258">
          <cell r="B258" t="str">
            <v>P79534</v>
          </cell>
          <cell r="C258" t="str">
            <v>HOTNIDA IMELDA SITORUS, SE</v>
          </cell>
          <cell r="D258" t="str">
            <v>III/c</v>
          </cell>
          <cell r="E258">
            <v>1927000</v>
          </cell>
          <cell r="F258">
            <v>192700</v>
          </cell>
          <cell r="G258">
            <v>96350</v>
          </cell>
          <cell r="H258">
            <v>225000</v>
          </cell>
          <cell r="I258">
            <v>1500000</v>
          </cell>
          <cell r="J258">
            <v>0</v>
          </cell>
          <cell r="K258">
            <v>3432000</v>
          </cell>
        </row>
        <row r="259">
          <cell r="B259" t="str">
            <v>P79989</v>
          </cell>
          <cell r="C259" t="str">
            <v>RACHMI ANNITASARIE</v>
          </cell>
          <cell r="D259" t="str">
            <v>III/a</v>
          </cell>
          <cell r="E259">
            <v>1744000</v>
          </cell>
          <cell r="F259">
            <v>0</v>
          </cell>
          <cell r="G259">
            <v>0</v>
          </cell>
          <cell r="H259">
            <v>75000</v>
          </cell>
          <cell r="I259">
            <v>1500000</v>
          </cell>
          <cell r="J259">
            <v>0</v>
          </cell>
          <cell r="K259">
            <v>3432000</v>
          </cell>
        </row>
        <row r="260">
          <cell r="B260" t="str">
            <v>P80929</v>
          </cell>
          <cell r="C260" t="str">
            <v>NOVIA ASLINDA, SE</v>
          </cell>
          <cell r="D260" t="str">
            <v>II/d</v>
          </cell>
          <cell r="E260">
            <v>1523000</v>
          </cell>
          <cell r="F260">
            <v>152300</v>
          </cell>
          <cell r="G260">
            <v>76150</v>
          </cell>
          <cell r="H260">
            <v>225000</v>
          </cell>
          <cell r="I260">
            <v>0</v>
          </cell>
          <cell r="J260">
            <v>825000</v>
          </cell>
          <cell r="K260">
            <v>2407000</v>
          </cell>
        </row>
        <row r="261">
          <cell r="B261" t="str">
            <v>P81058</v>
          </cell>
          <cell r="C261" t="str">
            <v>RIRI ERLITA, SH</v>
          </cell>
          <cell r="D261" t="str">
            <v>II/d</v>
          </cell>
          <cell r="E261">
            <v>1523000</v>
          </cell>
          <cell r="F261">
            <v>0</v>
          </cell>
          <cell r="G261">
            <v>76150</v>
          </cell>
          <cell r="H261">
            <v>150000</v>
          </cell>
          <cell r="I261">
            <v>0</v>
          </cell>
          <cell r="J261">
            <v>550000</v>
          </cell>
          <cell r="K261">
            <v>2407000</v>
          </cell>
        </row>
        <row r="262">
          <cell r="B262" t="str">
            <v>P82536</v>
          </cell>
          <cell r="C262" t="str">
            <v>LEONARD AGUSTINUS H. SIMANJUNTAK, SE.</v>
          </cell>
          <cell r="D262" t="str">
            <v>II/d</v>
          </cell>
          <cell r="E262">
            <v>1422000</v>
          </cell>
          <cell r="F262">
            <v>0</v>
          </cell>
          <cell r="G262">
            <v>0</v>
          </cell>
          <cell r="H262">
            <v>75000</v>
          </cell>
          <cell r="I262">
            <v>0</v>
          </cell>
          <cell r="J262">
            <v>550000</v>
          </cell>
          <cell r="K262">
            <v>2407000</v>
          </cell>
        </row>
        <row r="263">
          <cell r="B263" t="str">
            <v>P80618</v>
          </cell>
          <cell r="C263" t="str">
            <v>SRI HANDAYANI</v>
          </cell>
          <cell r="D263" t="str">
            <v>II/c</v>
          </cell>
          <cell r="E263">
            <v>1425000</v>
          </cell>
          <cell r="F263">
            <v>142500</v>
          </cell>
          <cell r="G263">
            <v>142500</v>
          </cell>
          <cell r="H263">
            <v>300000</v>
          </cell>
          <cell r="I263">
            <v>0</v>
          </cell>
          <cell r="J263">
            <v>825000</v>
          </cell>
          <cell r="K263">
            <v>2329000</v>
          </cell>
        </row>
        <row r="264">
          <cell r="B264" t="str">
            <v>P81131</v>
          </cell>
          <cell r="C264" t="str">
            <v>A. MUKHLIS</v>
          </cell>
          <cell r="D264" t="str">
            <v>II/c</v>
          </cell>
          <cell r="E264">
            <v>1377000</v>
          </cell>
          <cell r="F264">
            <v>133000</v>
          </cell>
          <cell r="G264">
            <v>133000</v>
          </cell>
          <cell r="H264">
            <v>300000</v>
          </cell>
          <cell r="I264">
            <v>0</v>
          </cell>
          <cell r="J264">
            <v>0</v>
          </cell>
          <cell r="K264">
            <v>2329000</v>
          </cell>
        </row>
        <row r="265">
          <cell r="B265" t="str">
            <v>P83831</v>
          </cell>
          <cell r="C265" t="str">
            <v>RAHADYAN PROBO T</v>
          </cell>
          <cell r="D265" t="str">
            <v>II/b</v>
          </cell>
          <cell r="E265">
            <v>946400</v>
          </cell>
          <cell r="F265">
            <v>0</v>
          </cell>
          <cell r="G265">
            <v>0</v>
          </cell>
          <cell r="H265">
            <v>75000</v>
          </cell>
          <cell r="I265">
            <v>0</v>
          </cell>
          <cell r="J265">
            <v>0</v>
          </cell>
          <cell r="K265">
            <v>1560800</v>
          </cell>
        </row>
        <row r="266">
          <cell r="B266" t="str">
            <v>P83836</v>
          </cell>
          <cell r="C266" t="str">
            <v>ANDHARINING NAWA P</v>
          </cell>
          <cell r="D266" t="str">
            <v>II/b</v>
          </cell>
          <cell r="E266">
            <v>946400</v>
          </cell>
          <cell r="F266">
            <v>0</v>
          </cell>
          <cell r="G266">
            <v>0</v>
          </cell>
          <cell r="H266">
            <v>75000</v>
          </cell>
          <cell r="I266">
            <v>0</v>
          </cell>
          <cell r="J266">
            <v>0</v>
          </cell>
          <cell r="K266">
            <v>1560800</v>
          </cell>
        </row>
        <row r="267">
          <cell r="B267" t="str">
            <v>P83837</v>
          </cell>
          <cell r="C267" t="str">
            <v>FEBRIANA LESTARI</v>
          </cell>
          <cell r="D267" t="str">
            <v>II/b</v>
          </cell>
          <cell r="E267">
            <v>946400</v>
          </cell>
          <cell r="F267">
            <v>0</v>
          </cell>
          <cell r="G267">
            <v>0</v>
          </cell>
          <cell r="H267">
            <v>75000</v>
          </cell>
          <cell r="I267">
            <v>0</v>
          </cell>
          <cell r="J267">
            <v>396000</v>
          </cell>
          <cell r="K267">
            <v>1560800</v>
          </cell>
        </row>
        <row r="268">
          <cell r="B268" t="str">
            <v>P83838</v>
          </cell>
          <cell r="C268" t="str">
            <v>DIAN ARYANTI</v>
          </cell>
          <cell r="D268" t="str">
            <v>II/b</v>
          </cell>
          <cell r="E268">
            <v>946400</v>
          </cell>
          <cell r="F268">
            <v>0</v>
          </cell>
          <cell r="G268">
            <v>0</v>
          </cell>
          <cell r="H268">
            <v>75000</v>
          </cell>
          <cell r="I268">
            <v>0</v>
          </cell>
          <cell r="J268">
            <v>396000</v>
          </cell>
          <cell r="K268">
            <v>1560800</v>
          </cell>
        </row>
        <row r="269">
          <cell r="B269" t="str">
            <v>P82601</v>
          </cell>
          <cell r="C269" t="str">
            <v>ASTI LESTARI</v>
          </cell>
          <cell r="D269" t="str">
            <v>II/a</v>
          </cell>
          <cell r="E269">
            <v>1164000</v>
          </cell>
          <cell r="F269">
            <v>0</v>
          </cell>
          <cell r="G269">
            <v>0</v>
          </cell>
          <cell r="H269">
            <v>75000</v>
          </cell>
          <cell r="I269">
            <v>0</v>
          </cell>
          <cell r="J269">
            <v>550000</v>
          </cell>
          <cell r="K269">
            <v>2065000</v>
          </cell>
        </row>
        <row r="270">
          <cell r="B270" t="str">
            <v>P81309</v>
          </cell>
          <cell r="C270" t="str">
            <v>SISWANTO</v>
          </cell>
          <cell r="D270" t="str">
            <v>I/d</v>
          </cell>
          <cell r="E270">
            <v>1207000</v>
          </cell>
          <cell r="F270">
            <v>120700</v>
          </cell>
          <cell r="G270">
            <v>120700</v>
          </cell>
          <cell r="H270">
            <v>300000</v>
          </cell>
          <cell r="I270">
            <v>0</v>
          </cell>
          <cell r="J270">
            <v>396000</v>
          </cell>
          <cell r="K270">
            <v>2093000</v>
          </cell>
        </row>
        <row r="271">
          <cell r="B271" t="str">
            <v>P78589</v>
          </cell>
          <cell r="C271" t="str">
            <v>FAJAR RIYANTO</v>
          </cell>
          <cell r="D271" t="str">
            <v>III/b</v>
          </cell>
          <cell r="E271">
            <v>1930000</v>
          </cell>
          <cell r="F271">
            <v>193000</v>
          </cell>
          <cell r="G271">
            <v>193000</v>
          </cell>
          <cell r="H271">
            <v>300000</v>
          </cell>
          <cell r="I271">
            <v>1500000</v>
          </cell>
          <cell r="J271">
            <v>0</v>
          </cell>
          <cell r="K271">
            <v>3300000</v>
          </cell>
        </row>
        <row r="272">
          <cell r="B272" t="str">
            <v>P79934</v>
          </cell>
          <cell r="C272" t="str">
            <v>IPNU PURWANTO</v>
          </cell>
          <cell r="D272" t="str">
            <v>III/a</v>
          </cell>
          <cell r="E272">
            <v>1744000</v>
          </cell>
          <cell r="F272">
            <v>174400</v>
          </cell>
          <cell r="G272">
            <v>174400</v>
          </cell>
          <cell r="H272">
            <v>300000</v>
          </cell>
          <cell r="I272">
            <v>0</v>
          </cell>
          <cell r="J272">
            <v>825000</v>
          </cell>
          <cell r="K272">
            <v>2295000</v>
          </cell>
        </row>
        <row r="273">
          <cell r="B273" t="str">
            <v>P83727</v>
          </cell>
          <cell r="C273" t="str">
            <v>BAYU TRIHAPSORO N W</v>
          </cell>
          <cell r="D273" t="str">
            <v>II/b</v>
          </cell>
          <cell r="E273">
            <v>946400</v>
          </cell>
          <cell r="F273">
            <v>0</v>
          </cell>
          <cell r="G273">
            <v>0</v>
          </cell>
          <cell r="H273">
            <v>75000</v>
          </cell>
          <cell r="I273">
            <v>0</v>
          </cell>
          <cell r="J273">
            <v>0</v>
          </cell>
          <cell r="K273">
            <v>1447200</v>
          </cell>
        </row>
        <row r="274">
          <cell r="B274" t="str">
            <v>P83728</v>
          </cell>
          <cell r="C274" t="str">
            <v>DHINA FATMAWATI</v>
          </cell>
          <cell r="D274" t="str">
            <v>II/b</v>
          </cell>
          <cell r="E274">
            <v>946400</v>
          </cell>
          <cell r="F274">
            <v>0</v>
          </cell>
          <cell r="G274">
            <v>0</v>
          </cell>
          <cell r="H274">
            <v>75000</v>
          </cell>
          <cell r="I274">
            <v>0</v>
          </cell>
          <cell r="J274">
            <v>297000</v>
          </cell>
          <cell r="K274">
            <v>1447200</v>
          </cell>
        </row>
        <row r="275">
          <cell r="B275" t="str">
            <v>P82031</v>
          </cell>
          <cell r="C275" t="str">
            <v>MUHAMMAD MUDORI</v>
          </cell>
          <cell r="D275" t="str">
            <v>II/a</v>
          </cell>
          <cell r="E275">
            <v>1164000</v>
          </cell>
          <cell r="F275">
            <v>116400</v>
          </cell>
          <cell r="G275">
            <v>116400</v>
          </cell>
          <cell r="H275">
            <v>300000</v>
          </cell>
          <cell r="I275">
            <v>0</v>
          </cell>
          <cell r="J275">
            <v>825000</v>
          </cell>
          <cell r="K275">
            <v>2004000</v>
          </cell>
        </row>
        <row r="276">
          <cell r="B276" t="str">
            <v>P83178</v>
          </cell>
          <cell r="C276" t="str">
            <v>RIANDHIKA MEGAH JAYA MAHARDANI</v>
          </cell>
          <cell r="D276" t="str">
            <v>II/a</v>
          </cell>
          <cell r="E276">
            <v>1145000</v>
          </cell>
          <cell r="F276">
            <v>0</v>
          </cell>
          <cell r="G276">
            <v>0</v>
          </cell>
          <cell r="H276">
            <v>75000</v>
          </cell>
          <cell r="I276">
            <v>0</v>
          </cell>
          <cell r="J276">
            <v>407000</v>
          </cell>
          <cell r="K276">
            <v>1746000</v>
          </cell>
        </row>
        <row r="277">
          <cell r="B277" t="str">
            <v>P54481</v>
          </cell>
          <cell r="C277" t="str">
            <v>HOPNER SIHOMBING, DRS</v>
          </cell>
          <cell r="D277" t="str">
            <v>IV/a</v>
          </cell>
          <cell r="E277">
            <v>2527000</v>
          </cell>
          <cell r="F277">
            <v>252700</v>
          </cell>
          <cell r="G277">
            <v>252700</v>
          </cell>
          <cell r="H277">
            <v>300000</v>
          </cell>
          <cell r="I277">
            <v>2100000</v>
          </cell>
          <cell r="J277">
            <v>0</v>
          </cell>
          <cell r="K277">
            <v>3828000</v>
          </cell>
        </row>
        <row r="278">
          <cell r="B278" t="str">
            <v>P50094</v>
          </cell>
          <cell r="C278" t="str">
            <v>SUMESI BUNHARSO, S.E.</v>
          </cell>
          <cell r="D278" t="str">
            <v>III/c</v>
          </cell>
          <cell r="E278">
            <v>2211000</v>
          </cell>
          <cell r="F278">
            <v>221100</v>
          </cell>
          <cell r="G278">
            <v>110550</v>
          </cell>
          <cell r="H278">
            <v>225000</v>
          </cell>
          <cell r="I278">
            <v>1500000</v>
          </cell>
          <cell r="J278">
            <v>0</v>
          </cell>
          <cell r="K278">
            <v>3168000</v>
          </cell>
        </row>
        <row r="279">
          <cell r="B279" t="str">
            <v>P54490</v>
          </cell>
          <cell r="C279" t="str">
            <v>TOTO SUPARTO</v>
          </cell>
          <cell r="D279" t="str">
            <v>III/c</v>
          </cell>
          <cell r="E279">
            <v>2288000</v>
          </cell>
          <cell r="F279">
            <v>228800</v>
          </cell>
          <cell r="G279">
            <v>228800</v>
          </cell>
          <cell r="H279">
            <v>300000</v>
          </cell>
          <cell r="I279">
            <v>0</v>
          </cell>
          <cell r="J279">
            <v>825000</v>
          </cell>
          <cell r="K279">
            <v>2440000</v>
          </cell>
        </row>
        <row r="280">
          <cell r="B280" t="str">
            <v>P54161</v>
          </cell>
          <cell r="C280" t="str">
            <v>HASAN BASRI</v>
          </cell>
          <cell r="D280" t="str">
            <v>III/b</v>
          </cell>
          <cell r="E280">
            <v>2215000</v>
          </cell>
          <cell r="F280">
            <v>221500</v>
          </cell>
          <cell r="G280">
            <v>110750</v>
          </cell>
          <cell r="H280">
            <v>225000</v>
          </cell>
          <cell r="I280">
            <v>0</v>
          </cell>
          <cell r="J280">
            <v>0</v>
          </cell>
          <cell r="K280">
            <v>2062000</v>
          </cell>
        </row>
        <row r="281">
          <cell r="B281" t="str">
            <v>P54300</v>
          </cell>
          <cell r="C281" t="str">
            <v>HUSNY</v>
          </cell>
          <cell r="D281" t="str">
            <v>III/a</v>
          </cell>
          <cell r="E281">
            <v>2144000</v>
          </cell>
          <cell r="F281">
            <v>214400</v>
          </cell>
          <cell r="G281">
            <v>214400</v>
          </cell>
          <cell r="H281">
            <v>300000</v>
          </cell>
          <cell r="I281">
            <v>0</v>
          </cell>
          <cell r="J281">
            <v>352000</v>
          </cell>
          <cell r="K281">
            <v>2295000</v>
          </cell>
        </row>
        <row r="282">
          <cell r="B282" t="str">
            <v>P80329</v>
          </cell>
          <cell r="C282" t="str">
            <v>HENDARWIN</v>
          </cell>
          <cell r="D282" t="str">
            <v>II/d</v>
          </cell>
          <cell r="E282">
            <v>1632000</v>
          </cell>
          <cell r="F282">
            <v>163200</v>
          </cell>
          <cell r="G282">
            <v>81600</v>
          </cell>
          <cell r="H282">
            <v>225000</v>
          </cell>
          <cell r="I282">
            <v>0</v>
          </cell>
          <cell r="J282">
            <v>585000</v>
          </cell>
          <cell r="K282">
            <v>2222000</v>
          </cell>
        </row>
        <row r="283">
          <cell r="B283" t="str">
            <v>P82762</v>
          </cell>
          <cell r="C283" t="str">
            <v>PURWADHONA YUNARTO,SE</v>
          </cell>
          <cell r="D283" t="str">
            <v>II/b</v>
          </cell>
          <cell r="E283">
            <v>1202000</v>
          </cell>
          <cell r="F283">
            <v>0</v>
          </cell>
          <cell r="G283">
            <v>0</v>
          </cell>
          <cell r="H283">
            <v>75000</v>
          </cell>
          <cell r="I283">
            <v>0</v>
          </cell>
          <cell r="J283">
            <v>825000</v>
          </cell>
          <cell r="K283">
            <v>2077000</v>
          </cell>
        </row>
        <row r="284">
          <cell r="B284" t="str">
            <v>P83760</v>
          </cell>
          <cell r="C284" t="str">
            <v>SUMARYADI</v>
          </cell>
          <cell r="D284" t="str">
            <v>II/b</v>
          </cell>
          <cell r="E284">
            <v>946400</v>
          </cell>
          <cell r="F284">
            <v>0</v>
          </cell>
          <cell r="G284">
            <v>0</v>
          </cell>
          <cell r="H284">
            <v>75000</v>
          </cell>
          <cell r="I284">
            <v>0</v>
          </cell>
          <cell r="J284">
            <v>0</v>
          </cell>
          <cell r="K284">
            <v>1447200</v>
          </cell>
        </row>
        <row r="285">
          <cell r="B285" t="str">
            <v>P83761</v>
          </cell>
          <cell r="C285" t="str">
            <v>DINNI EMALIA</v>
          </cell>
          <cell r="D285" t="str">
            <v>II/b</v>
          </cell>
          <cell r="E285">
            <v>946400</v>
          </cell>
          <cell r="F285">
            <v>0</v>
          </cell>
          <cell r="G285">
            <v>0</v>
          </cell>
          <cell r="H285">
            <v>75000</v>
          </cell>
          <cell r="I285">
            <v>0</v>
          </cell>
          <cell r="J285">
            <v>352000</v>
          </cell>
          <cell r="K285">
            <v>1447200</v>
          </cell>
        </row>
        <row r="286">
          <cell r="B286" t="str">
            <v>P83762</v>
          </cell>
          <cell r="C286" t="str">
            <v>SURYO NUGROHO JATI</v>
          </cell>
          <cell r="D286" t="str">
            <v>II/b</v>
          </cell>
          <cell r="E286">
            <v>946400</v>
          </cell>
          <cell r="F286">
            <v>0</v>
          </cell>
          <cell r="G286">
            <v>0</v>
          </cell>
          <cell r="H286">
            <v>75000</v>
          </cell>
          <cell r="I286">
            <v>0</v>
          </cell>
          <cell r="J286">
            <v>0</v>
          </cell>
          <cell r="K286">
            <v>1447200</v>
          </cell>
        </row>
        <row r="287">
          <cell r="B287" t="str">
            <v>P81365</v>
          </cell>
          <cell r="C287" t="str">
            <v>YUNI SISWATI</v>
          </cell>
          <cell r="D287" t="str">
            <v>II/a</v>
          </cell>
          <cell r="E287">
            <v>1387000</v>
          </cell>
          <cell r="F287">
            <v>138700</v>
          </cell>
          <cell r="G287">
            <v>138700</v>
          </cell>
          <cell r="H287">
            <v>300000</v>
          </cell>
          <cell r="I287">
            <v>0</v>
          </cell>
          <cell r="J287">
            <v>495000</v>
          </cell>
          <cell r="K287">
            <v>2004000</v>
          </cell>
        </row>
        <row r="288">
          <cell r="B288" t="str">
            <v>P81311</v>
          </cell>
          <cell r="C288" t="str">
            <v>NOVI LISNAWATI</v>
          </cell>
          <cell r="D288" t="str">
            <v>I/d</v>
          </cell>
          <cell r="E288">
            <v>1207000</v>
          </cell>
          <cell r="F288">
            <v>0</v>
          </cell>
          <cell r="G288">
            <v>0</v>
          </cell>
          <cell r="H288">
            <v>75000</v>
          </cell>
          <cell r="I288">
            <v>0</v>
          </cell>
          <cell r="J288">
            <v>0</v>
          </cell>
          <cell r="K288">
            <v>1932000</v>
          </cell>
        </row>
        <row r="289">
          <cell r="B289" t="str">
            <v>P80959</v>
          </cell>
          <cell r="C289" t="str">
            <v>LILIK SURYANTO, SE</v>
          </cell>
          <cell r="D289" t="str">
            <v>III/c</v>
          </cell>
          <cell r="E289">
            <v>1738000</v>
          </cell>
          <cell r="F289">
            <v>173800</v>
          </cell>
          <cell r="G289">
            <v>173800</v>
          </cell>
          <cell r="H289">
            <v>300000</v>
          </cell>
          <cell r="I289">
            <v>0</v>
          </cell>
          <cell r="J289">
            <v>605000</v>
          </cell>
          <cell r="K289">
            <v>2024000</v>
          </cell>
        </row>
        <row r="290">
          <cell r="B290" t="str">
            <v>P54324</v>
          </cell>
          <cell r="C290" t="str">
            <v>MOCH. AZWAR, H.S.E.</v>
          </cell>
          <cell r="D290" t="str">
            <v>IV/a</v>
          </cell>
          <cell r="E290">
            <v>2442000</v>
          </cell>
          <cell r="F290">
            <v>244200</v>
          </cell>
          <cell r="G290">
            <v>244200</v>
          </cell>
          <cell r="H290">
            <v>300000</v>
          </cell>
          <cell r="I290">
            <v>2100000</v>
          </cell>
          <cell r="J290">
            <v>0</v>
          </cell>
          <cell r="K290">
            <v>4934000</v>
          </cell>
        </row>
        <row r="291">
          <cell r="B291" t="str">
            <v>P77369</v>
          </cell>
          <cell r="C291" t="str">
            <v>DASRIL, S.E.</v>
          </cell>
          <cell r="D291" t="str">
            <v>III/c</v>
          </cell>
          <cell r="E291">
            <v>1927000</v>
          </cell>
          <cell r="F291">
            <v>192700</v>
          </cell>
          <cell r="G291">
            <v>192700</v>
          </cell>
          <cell r="H291">
            <v>300000</v>
          </cell>
          <cell r="I291">
            <v>1500000</v>
          </cell>
          <cell r="J291">
            <v>0</v>
          </cell>
          <cell r="K291">
            <v>3432000</v>
          </cell>
        </row>
        <row r="292">
          <cell r="B292" t="str">
            <v>P78916</v>
          </cell>
          <cell r="C292" t="str">
            <v>PUJI WIDODO, SE</v>
          </cell>
          <cell r="D292" t="str">
            <v>III/b</v>
          </cell>
          <cell r="E292">
            <v>1865000</v>
          </cell>
          <cell r="F292">
            <v>186500</v>
          </cell>
          <cell r="G292">
            <v>186500</v>
          </cell>
          <cell r="H292">
            <v>300000</v>
          </cell>
          <cell r="I292">
            <v>1500000</v>
          </cell>
          <cell r="J292">
            <v>0</v>
          </cell>
          <cell r="K292">
            <v>3432000</v>
          </cell>
        </row>
        <row r="293">
          <cell r="B293" t="str">
            <v>P80002</v>
          </cell>
          <cell r="C293" t="str">
            <v>SRI REZEKI MURYANINGSIH</v>
          </cell>
          <cell r="D293" t="str">
            <v>III/a</v>
          </cell>
          <cell r="E293">
            <v>1744000</v>
          </cell>
          <cell r="F293">
            <v>174400</v>
          </cell>
          <cell r="G293">
            <v>87200</v>
          </cell>
          <cell r="H293">
            <v>225000</v>
          </cell>
          <cell r="I293">
            <v>0</v>
          </cell>
          <cell r="J293">
            <v>715000</v>
          </cell>
          <cell r="K293">
            <v>2486000</v>
          </cell>
        </row>
        <row r="294">
          <cell r="B294" t="str">
            <v>P81143</v>
          </cell>
          <cell r="C294" t="str">
            <v>AGUS ARANTES, A.MD</v>
          </cell>
          <cell r="D294" t="str">
            <v>II/c</v>
          </cell>
          <cell r="E294">
            <v>1377000</v>
          </cell>
          <cell r="F294">
            <v>137700</v>
          </cell>
          <cell r="G294">
            <v>137700</v>
          </cell>
          <cell r="H294">
            <v>300000</v>
          </cell>
          <cell r="I294">
            <v>0</v>
          </cell>
          <cell r="J294">
            <v>825000</v>
          </cell>
          <cell r="K294">
            <v>2329000</v>
          </cell>
        </row>
        <row r="295">
          <cell r="B295" t="str">
            <v>P83709</v>
          </cell>
          <cell r="C295" t="str">
            <v>NOPFIFTEEN G</v>
          </cell>
          <cell r="D295" t="str">
            <v>II/b</v>
          </cell>
          <cell r="E295">
            <v>946400</v>
          </cell>
          <cell r="F295">
            <v>0</v>
          </cell>
          <cell r="G295">
            <v>0</v>
          </cell>
          <cell r="H295">
            <v>75000</v>
          </cell>
          <cell r="I295">
            <v>0</v>
          </cell>
          <cell r="J295">
            <v>0</v>
          </cell>
          <cell r="K295">
            <v>1560800</v>
          </cell>
        </row>
        <row r="296">
          <cell r="B296" t="str">
            <v>P83710</v>
          </cell>
          <cell r="C296" t="str">
            <v>HARIS AFRI SURAHMAN</v>
          </cell>
          <cell r="D296" t="str">
            <v>II/b</v>
          </cell>
          <cell r="E296">
            <v>946400</v>
          </cell>
          <cell r="F296">
            <v>0</v>
          </cell>
          <cell r="G296">
            <v>0</v>
          </cell>
          <cell r="H296">
            <v>75000</v>
          </cell>
          <cell r="I296">
            <v>0</v>
          </cell>
          <cell r="J296">
            <v>0</v>
          </cell>
          <cell r="K296">
            <v>1560800</v>
          </cell>
        </row>
        <row r="297">
          <cell r="B297" t="str">
            <v>P83711</v>
          </cell>
          <cell r="C297" t="str">
            <v>ARIF MUSTOFA</v>
          </cell>
          <cell r="D297" t="str">
            <v>II/b</v>
          </cell>
          <cell r="E297">
            <v>946400</v>
          </cell>
          <cell r="F297">
            <v>0</v>
          </cell>
          <cell r="G297">
            <v>0</v>
          </cell>
          <cell r="H297">
            <v>75000</v>
          </cell>
          <cell r="I297">
            <v>0</v>
          </cell>
          <cell r="J297">
            <v>0</v>
          </cell>
          <cell r="K297">
            <v>1560800</v>
          </cell>
        </row>
        <row r="298">
          <cell r="B298" t="str">
            <v>P82027</v>
          </cell>
          <cell r="C298" t="str">
            <v>ANTONIUS CHRISMA TESTIANA</v>
          </cell>
          <cell r="D298" t="str">
            <v>II/a</v>
          </cell>
          <cell r="E298">
            <v>1164000</v>
          </cell>
          <cell r="F298">
            <v>116400</v>
          </cell>
          <cell r="G298">
            <v>0</v>
          </cell>
          <cell r="H298">
            <v>150000</v>
          </cell>
          <cell r="I298">
            <v>0</v>
          </cell>
          <cell r="J298">
            <v>374000</v>
          </cell>
          <cell r="K298">
            <v>2171000</v>
          </cell>
        </row>
        <row r="299">
          <cell r="B299" t="str">
            <v>P83158</v>
          </cell>
          <cell r="C299" t="str">
            <v>ABDULAH PERDAMAIAN</v>
          </cell>
          <cell r="D299" t="str">
            <v>II/a</v>
          </cell>
          <cell r="E299">
            <v>1145000</v>
          </cell>
          <cell r="F299">
            <v>0</v>
          </cell>
          <cell r="G299">
            <v>0</v>
          </cell>
          <cell r="H299">
            <v>75000</v>
          </cell>
          <cell r="I299">
            <v>0</v>
          </cell>
          <cell r="J299">
            <v>550000</v>
          </cell>
          <cell r="K299">
            <v>1883000</v>
          </cell>
        </row>
        <row r="300">
          <cell r="B300" t="str">
            <v>P81645</v>
          </cell>
          <cell r="C300" t="str">
            <v>PAIJO</v>
          </cell>
          <cell r="D300" t="str">
            <v>I/d</v>
          </cell>
          <cell r="E300">
            <v>1166000</v>
          </cell>
          <cell r="F300">
            <v>116600</v>
          </cell>
          <cell r="G300">
            <v>58300</v>
          </cell>
          <cell r="H300">
            <v>225000</v>
          </cell>
          <cell r="I300">
            <v>0</v>
          </cell>
          <cell r="J300">
            <v>319000</v>
          </cell>
          <cell r="K300">
            <v>1785000</v>
          </cell>
        </row>
        <row r="301">
          <cell r="B301" t="str">
            <v>P82730</v>
          </cell>
          <cell r="C301" t="str">
            <v>PRIMAYUNITA RAHMAWATI, S.P.</v>
          </cell>
          <cell r="D301" t="str">
            <v>I/d</v>
          </cell>
          <cell r="E301">
            <v>1052000</v>
          </cell>
          <cell r="F301">
            <v>0</v>
          </cell>
          <cell r="G301">
            <v>0</v>
          </cell>
          <cell r="H301">
            <v>75000</v>
          </cell>
          <cell r="I301">
            <v>0</v>
          </cell>
          <cell r="J301">
            <v>374000</v>
          </cell>
          <cell r="K301">
            <v>1990000</v>
          </cell>
        </row>
        <row r="302">
          <cell r="B302" t="str">
            <v>P78907</v>
          </cell>
          <cell r="C302" t="str">
            <v>AGUSTARI</v>
          </cell>
          <cell r="D302" t="str">
            <v>III/c</v>
          </cell>
          <cell r="E302">
            <v>1927000</v>
          </cell>
          <cell r="F302">
            <v>192700</v>
          </cell>
          <cell r="G302">
            <v>192700</v>
          </cell>
          <cell r="H302">
            <v>300000</v>
          </cell>
          <cell r="I302">
            <v>1500000</v>
          </cell>
          <cell r="J302">
            <v>0</v>
          </cell>
          <cell r="K302">
            <v>3575000</v>
          </cell>
        </row>
        <row r="303">
          <cell r="B303" t="str">
            <v>P79530</v>
          </cell>
          <cell r="C303" t="str">
            <v>ADJI SETIADI, SE</v>
          </cell>
          <cell r="D303" t="str">
            <v>III/a</v>
          </cell>
          <cell r="E303">
            <v>1686000</v>
          </cell>
          <cell r="F303">
            <v>168600</v>
          </cell>
          <cell r="G303">
            <v>168600</v>
          </cell>
          <cell r="H303">
            <v>300000</v>
          </cell>
          <cell r="I303">
            <v>0</v>
          </cell>
          <cell r="J303">
            <v>825000</v>
          </cell>
          <cell r="K303">
            <v>2486000</v>
          </cell>
        </row>
        <row r="304">
          <cell r="B304" t="str">
            <v>P77337</v>
          </cell>
          <cell r="C304" t="str">
            <v>SURYATI</v>
          </cell>
          <cell r="D304" t="str">
            <v>II/d</v>
          </cell>
          <cell r="E304">
            <v>1689000</v>
          </cell>
          <cell r="F304">
            <v>168900</v>
          </cell>
          <cell r="G304">
            <v>168900</v>
          </cell>
          <cell r="H304">
            <v>300000</v>
          </cell>
          <cell r="I304">
            <v>0</v>
          </cell>
          <cell r="J304">
            <v>297000</v>
          </cell>
          <cell r="K304">
            <v>2407000</v>
          </cell>
        </row>
        <row r="305">
          <cell r="B305" t="str">
            <v>P83788</v>
          </cell>
          <cell r="C305" t="str">
            <v>VINA VITRINA</v>
          </cell>
          <cell r="D305" t="str">
            <v>II/b</v>
          </cell>
          <cell r="E305">
            <v>946400</v>
          </cell>
          <cell r="F305">
            <v>0</v>
          </cell>
          <cell r="G305">
            <v>0</v>
          </cell>
          <cell r="H305">
            <v>75000</v>
          </cell>
          <cell r="I305">
            <v>0</v>
          </cell>
          <cell r="J305">
            <v>0</v>
          </cell>
          <cell r="K305">
            <v>1560800</v>
          </cell>
        </row>
        <row r="306">
          <cell r="B306" t="str">
            <v>P83789</v>
          </cell>
          <cell r="C306" t="str">
            <v>AHMAD FAHRIZAL</v>
          </cell>
          <cell r="D306" t="str">
            <v>II/b</v>
          </cell>
          <cell r="E306">
            <v>946400</v>
          </cell>
          <cell r="F306">
            <v>0</v>
          </cell>
          <cell r="G306">
            <v>0</v>
          </cell>
          <cell r="H306">
            <v>75000</v>
          </cell>
          <cell r="I306">
            <v>0</v>
          </cell>
          <cell r="J306">
            <v>0</v>
          </cell>
          <cell r="K306">
            <v>1560800</v>
          </cell>
        </row>
        <row r="307">
          <cell r="B307" t="str">
            <v>P83790</v>
          </cell>
          <cell r="C307" t="str">
            <v>WAHYUDI</v>
          </cell>
          <cell r="D307" t="str">
            <v>II/b</v>
          </cell>
          <cell r="E307">
            <v>946400</v>
          </cell>
          <cell r="F307">
            <v>0</v>
          </cell>
          <cell r="G307">
            <v>0</v>
          </cell>
          <cell r="H307">
            <v>75000</v>
          </cell>
          <cell r="I307">
            <v>0</v>
          </cell>
          <cell r="J307">
            <v>374000</v>
          </cell>
          <cell r="K307">
            <v>1560800</v>
          </cell>
        </row>
        <row r="308">
          <cell r="B308" t="str">
            <v>P83172</v>
          </cell>
          <cell r="C308" t="str">
            <v>HASAN BASRI ATMAWIJAYA</v>
          </cell>
          <cell r="D308" t="str">
            <v>II/a</v>
          </cell>
          <cell r="E308">
            <v>1145000</v>
          </cell>
          <cell r="F308">
            <v>0</v>
          </cell>
          <cell r="G308">
            <v>0</v>
          </cell>
          <cell r="H308">
            <v>75000</v>
          </cell>
          <cell r="I308">
            <v>0</v>
          </cell>
          <cell r="J308">
            <v>825000</v>
          </cell>
          <cell r="K308">
            <v>1883000</v>
          </cell>
        </row>
        <row r="309">
          <cell r="B309" t="str">
            <v>P81255</v>
          </cell>
          <cell r="C309" t="str">
            <v>AGUS SUPRIYATNO</v>
          </cell>
          <cell r="D309" t="str">
            <v>I/d</v>
          </cell>
          <cell r="E309">
            <v>1207000</v>
          </cell>
          <cell r="F309">
            <v>120700</v>
          </cell>
          <cell r="G309">
            <v>120700</v>
          </cell>
          <cell r="H309">
            <v>300000</v>
          </cell>
          <cell r="I309">
            <v>0</v>
          </cell>
          <cell r="J309">
            <v>0</v>
          </cell>
          <cell r="K309">
            <v>2093000</v>
          </cell>
        </row>
        <row r="310">
          <cell r="B310" t="str">
            <v>P78573</v>
          </cell>
          <cell r="C310" t="str">
            <v>KASAH</v>
          </cell>
          <cell r="D310" t="str">
            <v>III/c</v>
          </cell>
          <cell r="E310">
            <v>1994000</v>
          </cell>
          <cell r="F310">
            <v>199400</v>
          </cell>
          <cell r="G310">
            <v>199400</v>
          </cell>
          <cell r="H310">
            <v>300000</v>
          </cell>
          <cell r="I310">
            <v>1600000</v>
          </cell>
          <cell r="J310">
            <v>0</v>
          </cell>
          <cell r="K310">
            <v>4147000</v>
          </cell>
        </row>
        <row r="311">
          <cell r="B311" t="str">
            <v>P62906</v>
          </cell>
          <cell r="C311" t="str">
            <v>JOKO SUKAMTO</v>
          </cell>
          <cell r="D311" t="str">
            <v>III/c</v>
          </cell>
          <cell r="E311">
            <v>2136000</v>
          </cell>
          <cell r="F311">
            <v>213600</v>
          </cell>
          <cell r="G311">
            <v>213600</v>
          </cell>
          <cell r="H311">
            <v>300000</v>
          </cell>
          <cell r="I311">
            <v>1500000</v>
          </cell>
          <cell r="J311">
            <v>0</v>
          </cell>
          <cell r="K311">
            <v>3432000</v>
          </cell>
        </row>
        <row r="312">
          <cell r="B312" t="str">
            <v>P80325</v>
          </cell>
          <cell r="C312" t="str">
            <v>EEM PURNAMAWATI</v>
          </cell>
          <cell r="D312" t="str">
            <v>III/a</v>
          </cell>
          <cell r="E312">
            <v>1686000</v>
          </cell>
          <cell r="F312">
            <v>0</v>
          </cell>
          <cell r="G312">
            <v>0</v>
          </cell>
          <cell r="H312">
            <v>75000</v>
          </cell>
          <cell r="I312">
            <v>0</v>
          </cell>
          <cell r="J312">
            <v>825000</v>
          </cell>
          <cell r="K312">
            <v>2156000</v>
          </cell>
        </row>
        <row r="313">
          <cell r="B313" t="str">
            <v>P82535</v>
          </cell>
          <cell r="C313" t="str">
            <v>NOPI ANDRI, SE.</v>
          </cell>
          <cell r="D313" t="str">
            <v>II/d</v>
          </cell>
          <cell r="E313">
            <v>1422000</v>
          </cell>
          <cell r="F313">
            <v>0</v>
          </cell>
          <cell r="G313">
            <v>0</v>
          </cell>
          <cell r="H313">
            <v>75000</v>
          </cell>
          <cell r="I313">
            <v>0</v>
          </cell>
          <cell r="J313">
            <v>495000</v>
          </cell>
          <cell r="K313">
            <v>2407000</v>
          </cell>
        </row>
        <row r="314">
          <cell r="B314" t="str">
            <v>P83703</v>
          </cell>
          <cell r="C314" t="str">
            <v>TRI WIDIARTI</v>
          </cell>
          <cell r="D314" t="str">
            <v>II/b</v>
          </cell>
          <cell r="E314">
            <v>946400</v>
          </cell>
          <cell r="F314">
            <v>0</v>
          </cell>
          <cell r="G314">
            <v>0</v>
          </cell>
          <cell r="H314">
            <v>75000</v>
          </cell>
          <cell r="I314">
            <v>0</v>
          </cell>
          <cell r="J314">
            <v>0</v>
          </cell>
          <cell r="K314">
            <v>1560800</v>
          </cell>
        </row>
        <row r="315">
          <cell r="B315" t="str">
            <v>P83704</v>
          </cell>
          <cell r="C315" t="str">
            <v>HENY DWI PUSPITASARI</v>
          </cell>
          <cell r="D315" t="str">
            <v>II/b</v>
          </cell>
          <cell r="E315">
            <v>946400</v>
          </cell>
          <cell r="F315">
            <v>0</v>
          </cell>
          <cell r="G315">
            <v>0</v>
          </cell>
          <cell r="H315">
            <v>75000</v>
          </cell>
          <cell r="I315">
            <v>0</v>
          </cell>
          <cell r="J315">
            <v>352000</v>
          </cell>
          <cell r="K315">
            <v>1560800</v>
          </cell>
        </row>
        <row r="316">
          <cell r="B316" t="str">
            <v>P83705</v>
          </cell>
          <cell r="C316" t="str">
            <v>SUTARNO</v>
          </cell>
          <cell r="D316" t="str">
            <v>II/b</v>
          </cell>
          <cell r="E316">
            <v>946400</v>
          </cell>
          <cell r="F316">
            <v>0</v>
          </cell>
          <cell r="G316">
            <v>0</v>
          </cell>
          <cell r="H316">
            <v>75000</v>
          </cell>
          <cell r="I316">
            <v>0</v>
          </cell>
          <cell r="J316">
            <v>0</v>
          </cell>
          <cell r="K316">
            <v>1560800</v>
          </cell>
        </row>
        <row r="317">
          <cell r="B317" t="str">
            <v>P81688</v>
          </cell>
          <cell r="C317" t="str">
            <v>WAHYU KRISMARYANTO</v>
          </cell>
          <cell r="D317" t="str">
            <v>II/a</v>
          </cell>
          <cell r="E317">
            <v>1204000</v>
          </cell>
          <cell r="F317">
            <v>120400</v>
          </cell>
          <cell r="G317">
            <v>60200</v>
          </cell>
          <cell r="H317">
            <v>225000</v>
          </cell>
          <cell r="I317">
            <v>0</v>
          </cell>
          <cell r="J317">
            <v>352000</v>
          </cell>
          <cell r="K317">
            <v>1883000</v>
          </cell>
        </row>
        <row r="318">
          <cell r="B318" t="str">
            <v>P82996</v>
          </cell>
          <cell r="C318" t="str">
            <v>ANISA SILABI</v>
          </cell>
          <cell r="D318" t="str">
            <v>II/a</v>
          </cell>
          <cell r="E318">
            <v>1145000</v>
          </cell>
          <cell r="F318">
            <v>0</v>
          </cell>
          <cell r="G318">
            <v>0</v>
          </cell>
          <cell r="H318">
            <v>75000</v>
          </cell>
          <cell r="I318">
            <v>0</v>
          </cell>
          <cell r="J318">
            <v>825000</v>
          </cell>
          <cell r="K318">
            <v>2171000</v>
          </cell>
        </row>
        <row r="319">
          <cell r="B319" t="str">
            <v>P82751</v>
          </cell>
          <cell r="C319" t="str">
            <v>RUSLAN ABDUL GANI, SE.</v>
          </cell>
          <cell r="D319" t="str">
            <v>I/d</v>
          </cell>
          <cell r="E319">
            <v>1052000</v>
          </cell>
          <cell r="F319">
            <v>105200</v>
          </cell>
          <cell r="G319">
            <v>52600</v>
          </cell>
          <cell r="H319">
            <v>225000</v>
          </cell>
          <cell r="I319">
            <v>0</v>
          </cell>
          <cell r="J319">
            <v>495000</v>
          </cell>
          <cell r="K319">
            <v>1815000</v>
          </cell>
        </row>
        <row r="320">
          <cell r="B320" t="str">
            <v>P78631</v>
          </cell>
          <cell r="C320" t="str">
            <v>MOH. RIDHO SETIJO SASONGKO, SE</v>
          </cell>
          <cell r="D320" t="str">
            <v>III/b</v>
          </cell>
          <cell r="E320">
            <v>1930000</v>
          </cell>
          <cell r="F320">
            <v>193000</v>
          </cell>
          <cell r="G320">
            <v>193000</v>
          </cell>
          <cell r="H320">
            <v>300000</v>
          </cell>
          <cell r="I320">
            <v>1500000</v>
          </cell>
          <cell r="J320">
            <v>0</v>
          </cell>
          <cell r="K320">
            <v>4147000</v>
          </cell>
        </row>
        <row r="321">
          <cell r="B321" t="str">
            <v>P45124</v>
          </cell>
          <cell r="C321" t="str">
            <v>KASMURI</v>
          </cell>
          <cell r="D321" t="str">
            <v>III/d</v>
          </cell>
          <cell r="E321">
            <v>2532000</v>
          </cell>
          <cell r="F321">
            <v>253200</v>
          </cell>
          <cell r="G321">
            <v>0</v>
          </cell>
          <cell r="H321">
            <v>150000</v>
          </cell>
          <cell r="I321">
            <v>1500000</v>
          </cell>
          <cell r="J321">
            <v>0</v>
          </cell>
          <cell r="K321">
            <v>3432000</v>
          </cell>
        </row>
        <row r="322">
          <cell r="B322" t="str">
            <v>P80633</v>
          </cell>
          <cell r="C322" t="str">
            <v>ZAINURI</v>
          </cell>
          <cell r="D322" t="str">
            <v>II/b</v>
          </cell>
          <cell r="E322">
            <v>1333000</v>
          </cell>
          <cell r="F322">
            <v>133300</v>
          </cell>
          <cell r="G322">
            <v>133300</v>
          </cell>
          <cell r="H322">
            <v>300000</v>
          </cell>
          <cell r="I322">
            <v>0</v>
          </cell>
          <cell r="J322">
            <v>825000</v>
          </cell>
          <cell r="K322">
            <v>2250000</v>
          </cell>
        </row>
        <row r="323">
          <cell r="B323" t="str">
            <v>P83782</v>
          </cell>
          <cell r="C323" t="str">
            <v>DIAH AGUSTINA P</v>
          </cell>
          <cell r="D323" t="str">
            <v>II/b</v>
          </cell>
          <cell r="E323">
            <v>946400</v>
          </cell>
          <cell r="F323">
            <v>0</v>
          </cell>
          <cell r="G323">
            <v>0</v>
          </cell>
          <cell r="H323">
            <v>75000</v>
          </cell>
          <cell r="I323">
            <v>0</v>
          </cell>
          <cell r="J323">
            <v>0</v>
          </cell>
          <cell r="K323">
            <v>1560800</v>
          </cell>
        </row>
        <row r="324">
          <cell r="B324" t="str">
            <v>P83784</v>
          </cell>
          <cell r="C324" t="str">
            <v>DHUHA AULIA P</v>
          </cell>
          <cell r="D324" t="str">
            <v>II/b</v>
          </cell>
          <cell r="E324">
            <v>946400</v>
          </cell>
          <cell r="F324">
            <v>0</v>
          </cell>
          <cell r="G324">
            <v>0</v>
          </cell>
          <cell r="H324">
            <v>75000</v>
          </cell>
          <cell r="I324">
            <v>0</v>
          </cell>
          <cell r="J324">
            <v>0</v>
          </cell>
          <cell r="K324">
            <v>1560800</v>
          </cell>
        </row>
        <row r="325">
          <cell r="B325" t="str">
            <v>P83814</v>
          </cell>
          <cell r="C325" t="str">
            <v>BAMBANG PURNOMO</v>
          </cell>
          <cell r="D325" t="str">
            <v>II/b</v>
          </cell>
          <cell r="E325">
            <v>946400</v>
          </cell>
          <cell r="F325">
            <v>0</v>
          </cell>
          <cell r="G325">
            <v>0</v>
          </cell>
          <cell r="H325">
            <v>75000</v>
          </cell>
          <cell r="I325">
            <v>0</v>
          </cell>
          <cell r="J325">
            <v>0</v>
          </cell>
          <cell r="K325">
            <v>1560800</v>
          </cell>
        </row>
        <row r="326">
          <cell r="B326" t="str">
            <v>P81326</v>
          </cell>
          <cell r="C326" t="str">
            <v>YUSDINA ROSSY, SE.</v>
          </cell>
          <cell r="D326" t="str">
            <v>II/a</v>
          </cell>
          <cell r="E326">
            <v>1387000</v>
          </cell>
          <cell r="F326">
            <v>138700</v>
          </cell>
          <cell r="G326">
            <v>138700</v>
          </cell>
          <cell r="H326">
            <v>300000</v>
          </cell>
          <cell r="I326">
            <v>0</v>
          </cell>
          <cell r="J326">
            <v>495000</v>
          </cell>
          <cell r="K326">
            <v>2171000</v>
          </cell>
        </row>
        <row r="327">
          <cell r="B327" t="str">
            <v>P82500</v>
          </cell>
          <cell r="C327" t="str">
            <v>DANANG INDRAPRAJA</v>
          </cell>
          <cell r="D327" t="str">
            <v>II/a</v>
          </cell>
          <cell r="E327">
            <v>1204000</v>
          </cell>
          <cell r="F327">
            <v>0</v>
          </cell>
          <cell r="G327">
            <v>0</v>
          </cell>
          <cell r="H327">
            <v>75000</v>
          </cell>
          <cell r="I327">
            <v>0</v>
          </cell>
          <cell r="J327">
            <v>825000</v>
          </cell>
          <cell r="K327">
            <v>2171000</v>
          </cell>
        </row>
        <row r="328">
          <cell r="B328" t="str">
            <v>P83030</v>
          </cell>
          <cell r="C328" t="str">
            <v>LIA LESTARI</v>
          </cell>
          <cell r="D328" t="str">
            <v>II/a</v>
          </cell>
          <cell r="E328">
            <v>1145000</v>
          </cell>
          <cell r="F328">
            <v>0</v>
          </cell>
          <cell r="G328">
            <v>0</v>
          </cell>
          <cell r="H328">
            <v>75000</v>
          </cell>
          <cell r="I328">
            <v>0</v>
          </cell>
          <cell r="J328">
            <v>495000</v>
          </cell>
          <cell r="K328">
            <v>2171000</v>
          </cell>
        </row>
        <row r="329">
          <cell r="B329" t="str">
            <v>P83099</v>
          </cell>
          <cell r="C329" t="str">
            <v>ERNI ANGGREINI</v>
          </cell>
          <cell r="D329" t="str">
            <v>II/a</v>
          </cell>
          <cell r="E329">
            <v>1145000</v>
          </cell>
          <cell r="F329">
            <v>0</v>
          </cell>
          <cell r="G329">
            <v>0</v>
          </cell>
          <cell r="H329">
            <v>75000</v>
          </cell>
          <cell r="I329">
            <v>0</v>
          </cell>
          <cell r="J329">
            <v>352000</v>
          </cell>
          <cell r="K329">
            <v>2171000</v>
          </cell>
        </row>
        <row r="330">
          <cell r="B330" t="str">
            <v>P80169</v>
          </cell>
          <cell r="C330" t="str">
            <v>SUNARYO</v>
          </cell>
          <cell r="D330" t="str">
            <v>III/a</v>
          </cell>
          <cell r="E330">
            <v>1744000</v>
          </cell>
          <cell r="F330">
            <v>174400</v>
          </cell>
          <cell r="G330">
            <v>87200</v>
          </cell>
          <cell r="H330">
            <v>225000</v>
          </cell>
          <cell r="I330">
            <v>0</v>
          </cell>
          <cell r="J330">
            <v>0</v>
          </cell>
          <cell r="K330">
            <v>2046000</v>
          </cell>
        </row>
        <row r="331">
          <cell r="B331" t="str">
            <v>P78636</v>
          </cell>
          <cell r="C331" t="str">
            <v>WARSINI</v>
          </cell>
          <cell r="D331" t="str">
            <v>III/b</v>
          </cell>
          <cell r="E331">
            <v>1930000</v>
          </cell>
          <cell r="F331">
            <v>193000</v>
          </cell>
          <cell r="G331">
            <v>193000</v>
          </cell>
          <cell r="H331">
            <v>300000</v>
          </cell>
          <cell r="I331">
            <v>1600000</v>
          </cell>
          <cell r="J331">
            <v>0</v>
          </cell>
          <cell r="K331">
            <v>4147000</v>
          </cell>
        </row>
        <row r="332">
          <cell r="B332" t="str">
            <v>P50098</v>
          </cell>
          <cell r="C332" t="str">
            <v>TEGUH SUMARSONO</v>
          </cell>
          <cell r="D332" t="str">
            <v>III/c</v>
          </cell>
          <cell r="E332">
            <v>2211000</v>
          </cell>
          <cell r="F332">
            <v>221100</v>
          </cell>
          <cell r="G332">
            <v>331650</v>
          </cell>
          <cell r="H332">
            <v>375000</v>
          </cell>
          <cell r="I332">
            <v>1500000</v>
          </cell>
          <cell r="J332">
            <v>0</v>
          </cell>
          <cell r="K332">
            <v>3432000</v>
          </cell>
        </row>
        <row r="333">
          <cell r="B333" t="str">
            <v>P81106</v>
          </cell>
          <cell r="C333" t="str">
            <v>MARINI SUHESTI</v>
          </cell>
          <cell r="D333" t="str">
            <v>II/d</v>
          </cell>
          <cell r="E333">
            <v>1523000</v>
          </cell>
          <cell r="F333">
            <v>152300</v>
          </cell>
          <cell r="G333">
            <v>76150</v>
          </cell>
          <cell r="H333">
            <v>225000</v>
          </cell>
          <cell r="I333">
            <v>0</v>
          </cell>
          <cell r="J333">
            <v>495000</v>
          </cell>
          <cell r="K333">
            <v>2407000</v>
          </cell>
        </row>
        <row r="334">
          <cell r="B334" t="str">
            <v>P77034</v>
          </cell>
          <cell r="C334" t="str">
            <v>SUPRIYADI</v>
          </cell>
          <cell r="D334" t="str">
            <v>II/c</v>
          </cell>
          <cell r="E334">
            <v>1580000</v>
          </cell>
          <cell r="F334">
            <v>158000</v>
          </cell>
          <cell r="G334">
            <v>158000</v>
          </cell>
          <cell r="H334">
            <v>300000</v>
          </cell>
          <cell r="I334">
            <v>0</v>
          </cell>
          <cell r="J334">
            <v>825000</v>
          </cell>
          <cell r="K334">
            <v>2329000</v>
          </cell>
        </row>
        <row r="335">
          <cell r="B335" t="str">
            <v>P80634</v>
          </cell>
          <cell r="C335" t="str">
            <v>SABAR MARBUN</v>
          </cell>
          <cell r="D335" t="str">
            <v>II/b</v>
          </cell>
          <cell r="E335">
            <v>1333000</v>
          </cell>
          <cell r="F335">
            <v>133300</v>
          </cell>
          <cell r="G335">
            <v>0</v>
          </cell>
          <cell r="H335">
            <v>150000</v>
          </cell>
          <cell r="I335">
            <v>0</v>
          </cell>
          <cell r="J335">
            <v>825000</v>
          </cell>
          <cell r="K335">
            <v>2250000</v>
          </cell>
        </row>
        <row r="336">
          <cell r="B336" t="str">
            <v>P83777</v>
          </cell>
          <cell r="C336" t="str">
            <v>BUDI PRIANTO</v>
          </cell>
          <cell r="D336" t="str">
            <v>II/b</v>
          </cell>
          <cell r="E336">
            <v>946400</v>
          </cell>
          <cell r="F336">
            <v>0</v>
          </cell>
          <cell r="G336">
            <v>0</v>
          </cell>
          <cell r="H336">
            <v>75000</v>
          </cell>
          <cell r="I336">
            <v>0</v>
          </cell>
          <cell r="J336">
            <v>0</v>
          </cell>
          <cell r="K336">
            <v>1560800</v>
          </cell>
        </row>
        <row r="337">
          <cell r="B337" t="str">
            <v>P83778</v>
          </cell>
          <cell r="C337" t="str">
            <v>OOS KOSASIH</v>
          </cell>
          <cell r="D337" t="str">
            <v>II/b</v>
          </cell>
          <cell r="E337">
            <v>946400</v>
          </cell>
          <cell r="F337">
            <v>0</v>
          </cell>
          <cell r="G337">
            <v>0</v>
          </cell>
          <cell r="H337">
            <v>75000</v>
          </cell>
          <cell r="I337">
            <v>0</v>
          </cell>
          <cell r="J337">
            <v>352000</v>
          </cell>
          <cell r="K337">
            <v>1560800</v>
          </cell>
        </row>
        <row r="338">
          <cell r="B338" t="str">
            <v>P83779</v>
          </cell>
          <cell r="C338" t="str">
            <v>SARINO</v>
          </cell>
          <cell r="D338" t="str">
            <v>II/b</v>
          </cell>
          <cell r="E338">
            <v>946400</v>
          </cell>
          <cell r="F338">
            <v>0</v>
          </cell>
          <cell r="G338">
            <v>0</v>
          </cell>
          <cell r="H338">
            <v>75000</v>
          </cell>
          <cell r="I338">
            <v>0</v>
          </cell>
          <cell r="J338">
            <v>0</v>
          </cell>
          <cell r="K338">
            <v>1560800</v>
          </cell>
        </row>
        <row r="339">
          <cell r="B339" t="str">
            <v>P81657</v>
          </cell>
          <cell r="C339" t="str">
            <v>LISA MINARTI</v>
          </cell>
          <cell r="D339" t="str">
            <v>II/a</v>
          </cell>
          <cell r="E339">
            <v>1246000</v>
          </cell>
          <cell r="F339">
            <v>0</v>
          </cell>
          <cell r="G339">
            <v>0</v>
          </cell>
          <cell r="H339">
            <v>75000</v>
          </cell>
          <cell r="I339">
            <v>0</v>
          </cell>
          <cell r="J339">
            <v>495000</v>
          </cell>
          <cell r="K339">
            <v>1883000</v>
          </cell>
        </row>
        <row r="340">
          <cell r="B340" t="str">
            <v>P83054</v>
          </cell>
          <cell r="C340" t="str">
            <v>AYU MINNATUL ILAH</v>
          </cell>
          <cell r="D340" t="str">
            <v>II/a</v>
          </cell>
          <cell r="E340">
            <v>1145000</v>
          </cell>
          <cell r="F340">
            <v>0</v>
          </cell>
          <cell r="G340">
            <v>0</v>
          </cell>
          <cell r="H340">
            <v>75000</v>
          </cell>
          <cell r="I340">
            <v>0</v>
          </cell>
          <cell r="J340">
            <v>825000</v>
          </cell>
          <cell r="K340">
            <v>1883000</v>
          </cell>
        </row>
        <row r="341">
          <cell r="B341" t="str">
            <v>P81337</v>
          </cell>
          <cell r="C341" t="str">
            <v>IYAN RUHYANTO</v>
          </cell>
          <cell r="D341" t="str">
            <v>I/d</v>
          </cell>
          <cell r="E341">
            <v>1207000</v>
          </cell>
          <cell r="F341">
            <v>120700</v>
          </cell>
          <cell r="G341">
            <v>120700</v>
          </cell>
          <cell r="H341">
            <v>300000</v>
          </cell>
          <cell r="I341">
            <v>0</v>
          </cell>
          <cell r="J341">
            <v>352000</v>
          </cell>
          <cell r="K341">
            <v>2093000</v>
          </cell>
        </row>
        <row r="342">
          <cell r="B342" t="str">
            <v>P77208</v>
          </cell>
          <cell r="C342" t="str">
            <v>DEDDY SUDRADJAT, SE</v>
          </cell>
          <cell r="D342" t="str">
            <v>III/b</v>
          </cell>
          <cell r="E342">
            <v>1865000</v>
          </cell>
          <cell r="F342">
            <v>186500</v>
          </cell>
          <cell r="G342">
            <v>186500</v>
          </cell>
          <cell r="H342">
            <v>300000</v>
          </cell>
          <cell r="I342">
            <v>1500000</v>
          </cell>
          <cell r="J342">
            <v>0</v>
          </cell>
          <cell r="K342">
            <v>3432000</v>
          </cell>
        </row>
        <row r="343">
          <cell r="B343" t="str">
            <v>P78875</v>
          </cell>
          <cell r="C343" t="str">
            <v>UJANG SURYATNA</v>
          </cell>
          <cell r="D343" t="str">
            <v>II/b</v>
          </cell>
          <cell r="E343">
            <v>1477000</v>
          </cell>
          <cell r="F343">
            <v>147700</v>
          </cell>
          <cell r="G343">
            <v>147700</v>
          </cell>
          <cell r="H343">
            <v>300000</v>
          </cell>
          <cell r="I343">
            <v>0</v>
          </cell>
          <cell r="J343">
            <v>319000</v>
          </cell>
          <cell r="K343">
            <v>2077000</v>
          </cell>
        </row>
        <row r="344">
          <cell r="B344" t="str">
            <v>P83798</v>
          </cell>
          <cell r="C344" t="str">
            <v>ARIF SETIAWAN</v>
          </cell>
          <cell r="D344" t="str">
            <v>II/b</v>
          </cell>
          <cell r="E344">
            <v>946400</v>
          </cell>
          <cell r="F344">
            <v>0</v>
          </cell>
          <cell r="G344">
            <v>0</v>
          </cell>
          <cell r="H344">
            <v>75000</v>
          </cell>
          <cell r="I344">
            <v>0</v>
          </cell>
          <cell r="J344">
            <v>319000</v>
          </cell>
          <cell r="K344">
            <v>1447200</v>
          </cell>
        </row>
        <row r="345">
          <cell r="B345" t="str">
            <v>P83800</v>
          </cell>
          <cell r="C345" t="str">
            <v>AHMAD APRIANTO</v>
          </cell>
          <cell r="D345" t="str">
            <v>II/b</v>
          </cell>
          <cell r="E345">
            <v>946400</v>
          </cell>
          <cell r="F345">
            <v>0</v>
          </cell>
          <cell r="G345">
            <v>0</v>
          </cell>
          <cell r="H345">
            <v>75000</v>
          </cell>
          <cell r="I345">
            <v>0</v>
          </cell>
          <cell r="J345">
            <v>319000</v>
          </cell>
          <cell r="K345">
            <v>1447200</v>
          </cell>
        </row>
        <row r="346">
          <cell r="B346" t="str">
            <v>P83833</v>
          </cell>
          <cell r="C346" t="str">
            <v>EKO DIDIT HERDIANTO</v>
          </cell>
          <cell r="D346" t="str">
            <v>II/b</v>
          </cell>
          <cell r="E346">
            <v>946400</v>
          </cell>
          <cell r="F346">
            <v>0</v>
          </cell>
          <cell r="G346">
            <v>0</v>
          </cell>
          <cell r="H346">
            <v>75000</v>
          </cell>
          <cell r="I346">
            <v>0</v>
          </cell>
          <cell r="J346">
            <v>319000</v>
          </cell>
          <cell r="K346">
            <v>1447200</v>
          </cell>
        </row>
        <row r="347">
          <cell r="B347" t="str">
            <v>P81259</v>
          </cell>
          <cell r="C347" t="str">
            <v>JHON HENDRIK PARLINDUNGAN</v>
          </cell>
          <cell r="D347" t="str">
            <v>II/a</v>
          </cell>
          <cell r="E347">
            <v>1387000</v>
          </cell>
          <cell r="F347">
            <v>0</v>
          </cell>
          <cell r="G347">
            <v>0</v>
          </cell>
          <cell r="H347">
            <v>75000</v>
          </cell>
          <cell r="I347">
            <v>0</v>
          </cell>
          <cell r="J347">
            <v>330000</v>
          </cell>
          <cell r="K347">
            <v>2004000</v>
          </cell>
        </row>
        <row r="348">
          <cell r="B348" t="str">
            <v>P82509</v>
          </cell>
          <cell r="C348" t="str">
            <v>IRWAN PERMANA</v>
          </cell>
          <cell r="D348" t="str">
            <v>II/a</v>
          </cell>
          <cell r="E348">
            <v>1204000</v>
          </cell>
          <cell r="F348">
            <v>0</v>
          </cell>
          <cell r="G348">
            <v>0</v>
          </cell>
          <cell r="H348">
            <v>75000</v>
          </cell>
          <cell r="I348">
            <v>0</v>
          </cell>
          <cell r="J348">
            <v>825000</v>
          </cell>
          <cell r="K348">
            <v>2004000</v>
          </cell>
        </row>
        <row r="349">
          <cell r="B349" t="str">
            <v>P83042</v>
          </cell>
          <cell r="C349" t="str">
            <v>DINA NURUL AGUSTINA</v>
          </cell>
          <cell r="D349" t="str">
            <v>II/a</v>
          </cell>
          <cell r="E349">
            <v>1145000</v>
          </cell>
          <cell r="F349">
            <v>0</v>
          </cell>
          <cell r="G349">
            <v>0</v>
          </cell>
          <cell r="H349">
            <v>75000</v>
          </cell>
          <cell r="I349">
            <v>0</v>
          </cell>
          <cell r="J349">
            <v>825000</v>
          </cell>
          <cell r="K349">
            <v>2004000</v>
          </cell>
        </row>
        <row r="350">
          <cell r="B350" t="str">
            <v>P79389</v>
          </cell>
          <cell r="C350" t="str">
            <v>TANDO SUHARSO, SE</v>
          </cell>
          <cell r="D350" t="str">
            <v>III/a</v>
          </cell>
          <cell r="E350">
            <v>1806000</v>
          </cell>
          <cell r="F350">
            <v>180600</v>
          </cell>
          <cell r="G350">
            <v>180600</v>
          </cell>
          <cell r="H350">
            <v>300000</v>
          </cell>
          <cell r="I350">
            <v>1500000</v>
          </cell>
          <cell r="J350">
            <v>0</v>
          </cell>
          <cell r="K350">
            <v>3718000</v>
          </cell>
        </row>
        <row r="351">
          <cell r="B351" t="str">
            <v>P81013</v>
          </cell>
          <cell r="C351" t="str">
            <v>JANET MUTIA, SE</v>
          </cell>
          <cell r="D351" t="str">
            <v>III/b</v>
          </cell>
          <cell r="E351">
            <v>1625000</v>
          </cell>
          <cell r="F351">
            <v>162500</v>
          </cell>
          <cell r="G351">
            <v>81250</v>
          </cell>
          <cell r="H351">
            <v>225000</v>
          </cell>
          <cell r="I351">
            <v>0</v>
          </cell>
          <cell r="J351">
            <v>495000</v>
          </cell>
          <cell r="K351">
            <v>2564000</v>
          </cell>
        </row>
        <row r="352">
          <cell r="B352" t="str">
            <v>P77346</v>
          </cell>
          <cell r="C352" t="str">
            <v>EKA SETYANINGSIH</v>
          </cell>
          <cell r="D352" t="str">
            <v>II/d</v>
          </cell>
          <cell r="E352">
            <v>1689000</v>
          </cell>
          <cell r="F352">
            <v>168900</v>
          </cell>
          <cell r="G352">
            <v>168900</v>
          </cell>
          <cell r="H352">
            <v>300000</v>
          </cell>
          <cell r="I352">
            <v>0</v>
          </cell>
          <cell r="J352">
            <v>330000</v>
          </cell>
          <cell r="K352">
            <v>2407000</v>
          </cell>
        </row>
        <row r="353">
          <cell r="B353" t="str">
            <v>P83752</v>
          </cell>
          <cell r="C353" t="str">
            <v>ISNY WULANDARY</v>
          </cell>
          <cell r="D353" t="str">
            <v>II/b</v>
          </cell>
          <cell r="E353">
            <v>946400</v>
          </cell>
          <cell r="F353">
            <v>0</v>
          </cell>
          <cell r="G353">
            <v>0</v>
          </cell>
          <cell r="H353">
            <v>75000</v>
          </cell>
          <cell r="I353">
            <v>0</v>
          </cell>
          <cell r="J353">
            <v>0</v>
          </cell>
          <cell r="K353">
            <v>1560800</v>
          </cell>
        </row>
        <row r="354">
          <cell r="B354" t="str">
            <v>P83754</v>
          </cell>
          <cell r="C354" t="str">
            <v>ANITA KRISTIANTI</v>
          </cell>
          <cell r="D354" t="str">
            <v>II/b</v>
          </cell>
          <cell r="E354">
            <v>946400</v>
          </cell>
          <cell r="F354">
            <v>0</v>
          </cell>
          <cell r="G354">
            <v>0</v>
          </cell>
          <cell r="H354">
            <v>75000</v>
          </cell>
          <cell r="I354">
            <v>0</v>
          </cell>
          <cell r="J354">
            <v>0</v>
          </cell>
          <cell r="K354">
            <v>1560800</v>
          </cell>
        </row>
        <row r="355">
          <cell r="B355" t="str">
            <v>P83803</v>
          </cell>
          <cell r="C355" t="str">
            <v>NOVA NUGRAHANTO</v>
          </cell>
          <cell r="D355" t="str">
            <v>II/b</v>
          </cell>
          <cell r="E355">
            <v>946400</v>
          </cell>
          <cell r="F355">
            <v>0</v>
          </cell>
          <cell r="G355">
            <v>0</v>
          </cell>
          <cell r="H355">
            <v>75000</v>
          </cell>
          <cell r="I355">
            <v>0</v>
          </cell>
          <cell r="J355">
            <v>0</v>
          </cell>
          <cell r="K355">
            <v>1560800</v>
          </cell>
        </row>
        <row r="356">
          <cell r="B356" t="str">
            <v>P82518</v>
          </cell>
          <cell r="C356" t="str">
            <v>RIZA MAIZA FIRZA</v>
          </cell>
          <cell r="D356" t="str">
            <v>II/a</v>
          </cell>
          <cell r="E356">
            <v>1204000</v>
          </cell>
          <cell r="F356">
            <v>120400</v>
          </cell>
          <cell r="G356">
            <v>60200</v>
          </cell>
          <cell r="H356">
            <v>225000</v>
          </cell>
          <cell r="I356">
            <v>0</v>
          </cell>
          <cell r="J356">
            <v>825000</v>
          </cell>
          <cell r="K356">
            <v>2171000</v>
          </cell>
        </row>
        <row r="357">
          <cell r="B357" t="str">
            <v>P83165</v>
          </cell>
          <cell r="C357" t="str">
            <v>ERIE KOESTIANI</v>
          </cell>
          <cell r="D357" t="str">
            <v>II/a</v>
          </cell>
          <cell r="E357">
            <v>1145000</v>
          </cell>
          <cell r="F357">
            <v>0</v>
          </cell>
          <cell r="G357">
            <v>0</v>
          </cell>
          <cell r="H357">
            <v>75000</v>
          </cell>
          <cell r="I357">
            <v>0</v>
          </cell>
          <cell r="J357">
            <v>319000</v>
          </cell>
          <cell r="K357">
            <v>1883000</v>
          </cell>
        </row>
        <row r="358">
          <cell r="B358" t="str">
            <v>P54486</v>
          </cell>
          <cell r="C358" t="str">
            <v>SOEHARNO</v>
          </cell>
          <cell r="D358" t="str">
            <v>III/d</v>
          </cell>
          <cell r="E358">
            <v>2364000</v>
          </cell>
          <cell r="F358">
            <v>236400</v>
          </cell>
          <cell r="G358">
            <v>236400</v>
          </cell>
          <cell r="H358">
            <v>300000</v>
          </cell>
          <cell r="I358">
            <v>1600000</v>
          </cell>
          <cell r="J358">
            <v>0</v>
          </cell>
          <cell r="K358">
            <v>3432000</v>
          </cell>
        </row>
        <row r="359">
          <cell r="B359" t="str">
            <v>P81045</v>
          </cell>
          <cell r="C359" t="str">
            <v>ISNANINGSIH, SE</v>
          </cell>
          <cell r="D359" t="str">
            <v>II/d</v>
          </cell>
          <cell r="E359">
            <v>1523000</v>
          </cell>
          <cell r="F359">
            <v>152300</v>
          </cell>
          <cell r="G359">
            <v>76150</v>
          </cell>
          <cell r="H359">
            <v>225000</v>
          </cell>
          <cell r="I359">
            <v>0</v>
          </cell>
          <cell r="J359">
            <v>825000</v>
          </cell>
          <cell r="K359">
            <v>2222000</v>
          </cell>
        </row>
        <row r="360">
          <cell r="B360" t="str">
            <v>P83772</v>
          </cell>
          <cell r="C360" t="str">
            <v>BAYU ERLANGGA P</v>
          </cell>
          <cell r="D360" t="str">
            <v>II/b</v>
          </cell>
          <cell r="E360">
            <v>946400</v>
          </cell>
          <cell r="F360">
            <v>0</v>
          </cell>
          <cell r="G360">
            <v>0</v>
          </cell>
          <cell r="H360">
            <v>75000</v>
          </cell>
          <cell r="I360">
            <v>0</v>
          </cell>
          <cell r="J360">
            <v>0</v>
          </cell>
          <cell r="K360">
            <v>1447200</v>
          </cell>
        </row>
        <row r="361">
          <cell r="B361" t="str">
            <v>P83773</v>
          </cell>
          <cell r="C361" t="str">
            <v>CHANDRA PUTRA</v>
          </cell>
          <cell r="D361" t="str">
            <v>II/b</v>
          </cell>
          <cell r="E361">
            <v>946400</v>
          </cell>
          <cell r="F361">
            <v>0</v>
          </cell>
          <cell r="G361">
            <v>0</v>
          </cell>
          <cell r="H361">
            <v>75000</v>
          </cell>
          <cell r="I361">
            <v>0</v>
          </cell>
          <cell r="J361">
            <v>0</v>
          </cell>
          <cell r="K361">
            <v>1447200</v>
          </cell>
        </row>
        <row r="362">
          <cell r="B362" t="str">
            <v>P83827</v>
          </cell>
          <cell r="C362" t="str">
            <v>AHMAD YUNUS</v>
          </cell>
          <cell r="D362" t="str">
            <v>II/b</v>
          </cell>
          <cell r="E362">
            <v>946400</v>
          </cell>
          <cell r="F362">
            <v>0</v>
          </cell>
          <cell r="G362">
            <v>0</v>
          </cell>
          <cell r="H362">
            <v>75000</v>
          </cell>
          <cell r="I362">
            <v>0</v>
          </cell>
          <cell r="J362">
            <v>0</v>
          </cell>
          <cell r="K362">
            <v>1447200</v>
          </cell>
        </row>
        <row r="363">
          <cell r="B363" t="str">
            <v>P82030</v>
          </cell>
          <cell r="C363" t="str">
            <v>LINDA FEBMAWITA</v>
          </cell>
          <cell r="D363" t="str">
            <v>II/a</v>
          </cell>
          <cell r="E363">
            <v>1164000</v>
          </cell>
          <cell r="F363">
            <v>116400</v>
          </cell>
          <cell r="G363">
            <v>0</v>
          </cell>
          <cell r="H363">
            <v>150000</v>
          </cell>
          <cell r="I363">
            <v>0</v>
          </cell>
          <cell r="J363">
            <v>319000</v>
          </cell>
          <cell r="K363">
            <v>2004000</v>
          </cell>
        </row>
        <row r="364">
          <cell r="B364" t="str">
            <v>P83043</v>
          </cell>
          <cell r="C364" t="str">
            <v>AINUN MARDIYAH</v>
          </cell>
          <cell r="D364" t="str">
            <v>II/a</v>
          </cell>
          <cell r="E364">
            <v>1145000</v>
          </cell>
          <cell r="F364">
            <v>0</v>
          </cell>
          <cell r="G364">
            <v>0</v>
          </cell>
          <cell r="H364">
            <v>75000</v>
          </cell>
          <cell r="I364">
            <v>0</v>
          </cell>
          <cell r="J364">
            <v>495000</v>
          </cell>
          <cell r="K364">
            <v>2004000</v>
          </cell>
        </row>
        <row r="365">
          <cell r="B365" t="str">
            <v>P82757</v>
          </cell>
          <cell r="C365" t="str">
            <v>PRIYO PURWANTO</v>
          </cell>
          <cell r="D365" t="str">
            <v>I/d</v>
          </cell>
          <cell r="E365">
            <v>1052000</v>
          </cell>
          <cell r="F365">
            <v>0</v>
          </cell>
          <cell r="G365">
            <v>0</v>
          </cell>
          <cell r="H365">
            <v>75000</v>
          </cell>
          <cell r="I365">
            <v>0</v>
          </cell>
          <cell r="J365">
            <v>330000</v>
          </cell>
          <cell r="K365">
            <v>1932000</v>
          </cell>
        </row>
        <row r="366">
          <cell r="B366" t="str">
            <v>P79332</v>
          </cell>
          <cell r="C366" t="str">
            <v>HENRIKUS BUDI KURNIAWAN, S.E.</v>
          </cell>
          <cell r="D366" t="str">
            <v>III/b</v>
          </cell>
          <cell r="E366">
            <v>1802000</v>
          </cell>
          <cell r="F366">
            <v>180200</v>
          </cell>
          <cell r="G366">
            <v>0</v>
          </cell>
          <cell r="H366">
            <v>150000</v>
          </cell>
          <cell r="I366">
            <v>1500000</v>
          </cell>
          <cell r="J366">
            <v>0</v>
          </cell>
          <cell r="K366">
            <v>3432000</v>
          </cell>
        </row>
        <row r="367">
          <cell r="B367" t="str">
            <v>P83821</v>
          </cell>
          <cell r="C367" t="str">
            <v>CINTIA DEWI MULYANI</v>
          </cell>
          <cell r="D367" t="str">
            <v>II/b</v>
          </cell>
          <cell r="E367">
            <v>946400</v>
          </cell>
          <cell r="F367">
            <v>0</v>
          </cell>
          <cell r="G367">
            <v>0</v>
          </cell>
          <cell r="H367">
            <v>75000</v>
          </cell>
          <cell r="I367">
            <v>0</v>
          </cell>
          <cell r="J367">
            <v>297000</v>
          </cell>
          <cell r="K367">
            <v>1447200</v>
          </cell>
        </row>
        <row r="368">
          <cell r="B368" t="str">
            <v>P83822</v>
          </cell>
          <cell r="C368" t="str">
            <v>NURY SUZANTY</v>
          </cell>
          <cell r="D368" t="str">
            <v>II/b</v>
          </cell>
          <cell r="E368">
            <v>946400</v>
          </cell>
          <cell r="F368">
            <v>0</v>
          </cell>
          <cell r="G368">
            <v>0</v>
          </cell>
          <cell r="H368">
            <v>75000</v>
          </cell>
          <cell r="I368">
            <v>0</v>
          </cell>
          <cell r="J368">
            <v>0</v>
          </cell>
          <cell r="K368">
            <v>1447200</v>
          </cell>
        </row>
        <row r="369">
          <cell r="B369" t="str">
            <v>P83823</v>
          </cell>
          <cell r="C369" t="str">
            <v>AGUS ARI NUGROHO</v>
          </cell>
          <cell r="D369" t="str">
            <v>II/b</v>
          </cell>
          <cell r="E369">
            <v>946400</v>
          </cell>
          <cell r="F369">
            <v>0</v>
          </cell>
          <cell r="G369">
            <v>0</v>
          </cell>
          <cell r="H369">
            <v>75000</v>
          </cell>
          <cell r="I369">
            <v>0</v>
          </cell>
          <cell r="J369">
            <v>0</v>
          </cell>
          <cell r="K369">
            <v>1447200</v>
          </cell>
        </row>
        <row r="370">
          <cell r="B370" t="str">
            <v>P81327</v>
          </cell>
          <cell r="C370" t="str">
            <v>HENNY HENDRAWATI, SE</v>
          </cell>
          <cell r="D370" t="str">
            <v>II/a</v>
          </cell>
          <cell r="E370">
            <v>1387000</v>
          </cell>
          <cell r="F370">
            <v>138700</v>
          </cell>
          <cell r="G370">
            <v>69350</v>
          </cell>
          <cell r="H370">
            <v>225000</v>
          </cell>
          <cell r="I370">
            <v>0</v>
          </cell>
          <cell r="J370">
            <v>825000</v>
          </cell>
          <cell r="K370">
            <v>2004000</v>
          </cell>
        </row>
        <row r="371">
          <cell r="B371" t="str">
            <v>P82760</v>
          </cell>
          <cell r="C371" t="str">
            <v>WISNU MUNAJAT, SE.</v>
          </cell>
          <cell r="D371" t="str">
            <v>I/d</v>
          </cell>
          <cell r="E371">
            <v>1052000</v>
          </cell>
          <cell r="F371">
            <v>105200</v>
          </cell>
          <cell r="G371">
            <v>105200</v>
          </cell>
          <cell r="H371">
            <v>300000</v>
          </cell>
          <cell r="I371">
            <v>0</v>
          </cell>
          <cell r="J371">
            <v>495000</v>
          </cell>
          <cell r="K371">
            <v>1932000</v>
          </cell>
        </row>
        <row r="372">
          <cell r="B372" t="str">
            <v>P81331</v>
          </cell>
          <cell r="C372" t="str">
            <v>NANA KARNALI</v>
          </cell>
          <cell r="D372" t="str">
            <v>I/c</v>
          </cell>
          <cell r="E372">
            <v>1168000</v>
          </cell>
          <cell r="F372">
            <v>116800</v>
          </cell>
          <cell r="G372">
            <v>116800</v>
          </cell>
          <cell r="H372">
            <v>300000</v>
          </cell>
          <cell r="I372">
            <v>0</v>
          </cell>
          <cell r="J372">
            <v>330000</v>
          </cell>
          <cell r="K372">
            <v>1859000</v>
          </cell>
        </row>
        <row r="373">
          <cell r="B373" t="str">
            <v>P79551</v>
          </cell>
          <cell r="C373" t="str">
            <v>SUYANTI</v>
          </cell>
          <cell r="D373" t="str">
            <v>III/a</v>
          </cell>
          <cell r="E373">
            <v>1686000</v>
          </cell>
          <cell r="F373">
            <v>168600</v>
          </cell>
          <cell r="G373">
            <v>168600</v>
          </cell>
          <cell r="H373">
            <v>300000</v>
          </cell>
          <cell r="I373">
            <v>0</v>
          </cell>
          <cell r="J373">
            <v>605000</v>
          </cell>
          <cell r="K373">
            <v>2386560</v>
          </cell>
        </row>
        <row r="374">
          <cell r="B374" t="str">
            <v>P81147</v>
          </cell>
          <cell r="C374" t="str">
            <v>MURIANI DWI POETRANTI, SE</v>
          </cell>
          <cell r="D374" t="str">
            <v>II/c</v>
          </cell>
          <cell r="E374">
            <v>1377000</v>
          </cell>
          <cell r="F374">
            <v>137700</v>
          </cell>
          <cell r="G374">
            <v>137700</v>
          </cell>
          <cell r="H374">
            <v>300000</v>
          </cell>
          <cell r="I374">
            <v>0</v>
          </cell>
          <cell r="J374">
            <v>330000</v>
          </cell>
          <cell r="K374">
            <v>2329000</v>
          </cell>
        </row>
        <row r="375">
          <cell r="B375" t="str">
            <v>P83791</v>
          </cell>
          <cell r="C375" t="str">
            <v>NOVERA DWI RAHMAULIN</v>
          </cell>
          <cell r="D375" t="str">
            <v>II/b</v>
          </cell>
          <cell r="E375">
            <v>946400</v>
          </cell>
          <cell r="F375">
            <v>0</v>
          </cell>
          <cell r="G375">
            <v>0</v>
          </cell>
          <cell r="H375">
            <v>75000</v>
          </cell>
          <cell r="I375">
            <v>0</v>
          </cell>
          <cell r="J375">
            <v>0</v>
          </cell>
          <cell r="K375">
            <v>1560800</v>
          </cell>
        </row>
        <row r="376">
          <cell r="B376" t="str">
            <v>P83792</v>
          </cell>
          <cell r="C376" t="str">
            <v>NORMAN HADI K</v>
          </cell>
          <cell r="D376" t="str">
            <v>II/b</v>
          </cell>
          <cell r="E376">
            <v>946400</v>
          </cell>
          <cell r="F376">
            <v>0</v>
          </cell>
          <cell r="G376">
            <v>0</v>
          </cell>
          <cell r="H376">
            <v>75000</v>
          </cell>
          <cell r="I376">
            <v>0</v>
          </cell>
          <cell r="J376">
            <v>0</v>
          </cell>
          <cell r="K376">
            <v>1560800</v>
          </cell>
        </row>
        <row r="377">
          <cell r="B377" t="str">
            <v>P83793</v>
          </cell>
          <cell r="C377" t="str">
            <v>ADITYA WIDI N</v>
          </cell>
          <cell r="D377" t="str">
            <v>II/b</v>
          </cell>
          <cell r="E377">
            <v>946400</v>
          </cell>
          <cell r="F377">
            <v>0</v>
          </cell>
          <cell r="G377">
            <v>0</v>
          </cell>
          <cell r="H377">
            <v>75000</v>
          </cell>
          <cell r="I377">
            <v>0</v>
          </cell>
          <cell r="J377">
            <v>0</v>
          </cell>
          <cell r="K377">
            <v>1560800</v>
          </cell>
        </row>
        <row r="378">
          <cell r="B378" t="str">
            <v>P82520</v>
          </cell>
          <cell r="C378" t="str">
            <v>TEJO PAMUNGKAS</v>
          </cell>
          <cell r="D378" t="str">
            <v>II/a</v>
          </cell>
          <cell r="E378">
            <v>1204000</v>
          </cell>
          <cell r="F378">
            <v>0</v>
          </cell>
          <cell r="G378">
            <v>0</v>
          </cell>
          <cell r="H378">
            <v>75000</v>
          </cell>
          <cell r="I378">
            <v>0</v>
          </cell>
          <cell r="J378">
            <v>825000</v>
          </cell>
          <cell r="K378">
            <v>2171000</v>
          </cell>
        </row>
        <row r="379">
          <cell r="B379" t="str">
            <v>P77373</v>
          </cell>
          <cell r="C379" t="str">
            <v>NASRUL, SE.</v>
          </cell>
          <cell r="D379" t="str">
            <v>III/b</v>
          </cell>
          <cell r="E379">
            <v>1865000</v>
          </cell>
          <cell r="F379">
            <v>186500</v>
          </cell>
          <cell r="G379">
            <v>0</v>
          </cell>
          <cell r="H379">
            <v>150000</v>
          </cell>
          <cell r="I379">
            <v>1600000</v>
          </cell>
          <cell r="J379">
            <v>0</v>
          </cell>
          <cell r="K379">
            <v>4147000</v>
          </cell>
        </row>
        <row r="380">
          <cell r="B380" t="str">
            <v>P79405</v>
          </cell>
          <cell r="C380" t="str">
            <v>WIDIARTO</v>
          </cell>
          <cell r="D380" t="str">
            <v>III/a</v>
          </cell>
          <cell r="E380">
            <v>1806000</v>
          </cell>
          <cell r="F380">
            <v>180600</v>
          </cell>
          <cell r="G380">
            <v>180600</v>
          </cell>
          <cell r="H380">
            <v>300000</v>
          </cell>
          <cell r="I380">
            <v>0</v>
          </cell>
          <cell r="J380">
            <v>605000</v>
          </cell>
          <cell r="K380">
            <v>2486000</v>
          </cell>
        </row>
        <row r="381">
          <cell r="B381" t="str">
            <v>P79492</v>
          </cell>
          <cell r="C381" t="str">
            <v>MARIA PATRICIA LOUPATTY</v>
          </cell>
          <cell r="D381" t="str">
            <v>III/a</v>
          </cell>
          <cell r="E381">
            <v>1686000</v>
          </cell>
          <cell r="F381">
            <v>0</v>
          </cell>
          <cell r="G381">
            <v>168600</v>
          </cell>
          <cell r="H381">
            <v>225000</v>
          </cell>
          <cell r="I381">
            <v>0</v>
          </cell>
          <cell r="J381">
            <v>495000</v>
          </cell>
          <cell r="K381">
            <v>2364000</v>
          </cell>
        </row>
        <row r="382">
          <cell r="B382" t="str">
            <v>P80531</v>
          </cell>
          <cell r="C382" t="str">
            <v>RESTU WANDARI</v>
          </cell>
          <cell r="D382" t="str">
            <v>II/c</v>
          </cell>
          <cell r="E382">
            <v>1425000</v>
          </cell>
          <cell r="F382">
            <v>142500</v>
          </cell>
          <cell r="G382">
            <v>142500</v>
          </cell>
          <cell r="H382">
            <v>300000</v>
          </cell>
          <cell r="I382">
            <v>0</v>
          </cell>
          <cell r="J382">
            <v>352000</v>
          </cell>
          <cell r="K382">
            <v>2329000</v>
          </cell>
        </row>
        <row r="383">
          <cell r="B383" t="str">
            <v>P83804</v>
          </cell>
          <cell r="C383" t="str">
            <v>TRI SETIYAWAN</v>
          </cell>
          <cell r="D383" t="str">
            <v>II/b</v>
          </cell>
          <cell r="E383">
            <v>946400</v>
          </cell>
          <cell r="F383">
            <v>0</v>
          </cell>
          <cell r="G383">
            <v>0</v>
          </cell>
          <cell r="H383">
            <v>75000</v>
          </cell>
          <cell r="I383">
            <v>0</v>
          </cell>
          <cell r="J383">
            <v>0</v>
          </cell>
          <cell r="K383">
            <v>1560800</v>
          </cell>
        </row>
        <row r="384">
          <cell r="B384" t="str">
            <v>P83805</v>
          </cell>
          <cell r="C384" t="str">
            <v>HANGGAMITRA</v>
          </cell>
          <cell r="D384" t="str">
            <v>II/b</v>
          </cell>
          <cell r="E384">
            <v>946400</v>
          </cell>
          <cell r="F384">
            <v>0</v>
          </cell>
          <cell r="G384">
            <v>0</v>
          </cell>
          <cell r="H384">
            <v>75000</v>
          </cell>
          <cell r="I384">
            <v>0</v>
          </cell>
          <cell r="J384">
            <v>0</v>
          </cell>
          <cell r="K384">
            <v>1560800</v>
          </cell>
        </row>
        <row r="385">
          <cell r="B385" t="str">
            <v>P82493</v>
          </cell>
          <cell r="C385" t="str">
            <v>AGUS PRIYONO</v>
          </cell>
          <cell r="D385" t="str">
            <v>II/a</v>
          </cell>
          <cell r="E385">
            <v>1204000</v>
          </cell>
          <cell r="F385">
            <v>0</v>
          </cell>
          <cell r="G385">
            <v>0</v>
          </cell>
          <cell r="H385">
            <v>75000</v>
          </cell>
          <cell r="I385">
            <v>0</v>
          </cell>
          <cell r="J385">
            <v>825000</v>
          </cell>
          <cell r="K385">
            <v>2171000</v>
          </cell>
        </row>
        <row r="386">
          <cell r="B386" t="str">
            <v>P82604</v>
          </cell>
          <cell r="C386" t="str">
            <v>ENDANG PURWANTI</v>
          </cell>
          <cell r="D386" t="str">
            <v>I/d</v>
          </cell>
          <cell r="E386">
            <v>1052000</v>
          </cell>
          <cell r="F386">
            <v>105200</v>
          </cell>
          <cell r="G386">
            <v>105200</v>
          </cell>
          <cell r="H386">
            <v>300000</v>
          </cell>
          <cell r="I386">
            <v>0</v>
          </cell>
          <cell r="J386">
            <v>352000</v>
          </cell>
          <cell r="K386">
            <v>2093000</v>
          </cell>
        </row>
        <row r="387">
          <cell r="B387" t="str">
            <v>P79418</v>
          </cell>
          <cell r="C387" t="str">
            <v>TRI WINDAWATI</v>
          </cell>
          <cell r="D387" t="str">
            <v>III/a</v>
          </cell>
          <cell r="E387">
            <v>1806000</v>
          </cell>
          <cell r="F387">
            <v>0</v>
          </cell>
          <cell r="G387">
            <v>0</v>
          </cell>
          <cell r="H387">
            <v>75000</v>
          </cell>
          <cell r="I387">
            <v>1500000</v>
          </cell>
          <cell r="J387">
            <v>0</v>
          </cell>
          <cell r="K387">
            <v>3575000</v>
          </cell>
        </row>
        <row r="388">
          <cell r="B388" t="str">
            <v>P83824</v>
          </cell>
          <cell r="C388" t="str">
            <v>MAYA ELEVANTI</v>
          </cell>
          <cell r="D388" t="str">
            <v>II/b</v>
          </cell>
          <cell r="E388">
            <v>946400</v>
          </cell>
          <cell r="F388">
            <v>0</v>
          </cell>
          <cell r="G388">
            <v>0</v>
          </cell>
          <cell r="H388">
            <v>75000</v>
          </cell>
          <cell r="I388">
            <v>0</v>
          </cell>
          <cell r="J388">
            <v>319000</v>
          </cell>
          <cell r="K388">
            <v>1560800</v>
          </cell>
        </row>
        <row r="389">
          <cell r="B389" t="str">
            <v>P83825</v>
          </cell>
          <cell r="C389" t="str">
            <v>ANTON RAHARJO</v>
          </cell>
          <cell r="D389" t="str">
            <v>II/b</v>
          </cell>
          <cell r="E389">
            <v>946400</v>
          </cell>
          <cell r="F389">
            <v>0</v>
          </cell>
          <cell r="G389">
            <v>0</v>
          </cell>
          <cell r="H389">
            <v>75000</v>
          </cell>
          <cell r="I389">
            <v>0</v>
          </cell>
          <cell r="J389">
            <v>0</v>
          </cell>
          <cell r="K389">
            <v>1560800</v>
          </cell>
        </row>
        <row r="390">
          <cell r="B390" t="str">
            <v>P82494</v>
          </cell>
          <cell r="C390" t="str">
            <v>ANDY DERMAWAN</v>
          </cell>
          <cell r="D390" t="str">
            <v>II/a</v>
          </cell>
          <cell r="E390">
            <v>1204000</v>
          </cell>
          <cell r="F390">
            <v>0</v>
          </cell>
          <cell r="G390">
            <v>0</v>
          </cell>
          <cell r="H390">
            <v>75000</v>
          </cell>
          <cell r="I390">
            <v>0</v>
          </cell>
          <cell r="J390">
            <v>825000</v>
          </cell>
          <cell r="K390">
            <v>2171000</v>
          </cell>
        </row>
        <row r="391">
          <cell r="B391" t="str">
            <v>P83040</v>
          </cell>
          <cell r="C391" t="str">
            <v>DINA KHAIRINA</v>
          </cell>
          <cell r="D391" t="str">
            <v>II/a</v>
          </cell>
          <cell r="E391">
            <v>1145000</v>
          </cell>
          <cell r="F391">
            <v>0</v>
          </cell>
          <cell r="G391">
            <v>0</v>
          </cell>
          <cell r="H391">
            <v>75000</v>
          </cell>
          <cell r="I391">
            <v>0</v>
          </cell>
          <cell r="J391">
            <v>495000</v>
          </cell>
          <cell r="K391">
            <v>2171000</v>
          </cell>
        </row>
        <row r="392">
          <cell r="B392" t="str">
            <v>P82734</v>
          </cell>
          <cell r="C392" t="str">
            <v>HUSNA RAMANDA</v>
          </cell>
          <cell r="D392" t="str">
            <v>I/d</v>
          </cell>
          <cell r="E392">
            <v>1052000</v>
          </cell>
          <cell r="F392">
            <v>0</v>
          </cell>
          <cell r="G392">
            <v>0</v>
          </cell>
          <cell r="H392">
            <v>75000</v>
          </cell>
          <cell r="I392">
            <v>0</v>
          </cell>
          <cell r="J392">
            <v>825000</v>
          </cell>
          <cell r="K392">
            <v>2093000</v>
          </cell>
        </row>
        <row r="393">
          <cell r="B393" t="str">
            <v>P77258</v>
          </cell>
          <cell r="C393" t="str">
            <v>LASMIYATI</v>
          </cell>
          <cell r="D393" t="str">
            <v>II/d</v>
          </cell>
          <cell r="E393">
            <v>1689000</v>
          </cell>
          <cell r="F393">
            <v>0</v>
          </cell>
          <cell r="G393">
            <v>168900</v>
          </cell>
          <cell r="H393">
            <v>225000</v>
          </cell>
          <cell r="I393">
            <v>0</v>
          </cell>
          <cell r="J393">
            <v>330000</v>
          </cell>
          <cell r="K393">
            <v>2407000</v>
          </cell>
        </row>
        <row r="394">
          <cell r="B394" t="str">
            <v>P80368</v>
          </cell>
          <cell r="C394" t="str">
            <v>UTIK RAHAYU, SE</v>
          </cell>
          <cell r="D394" t="str">
            <v>III/a</v>
          </cell>
          <cell r="E394">
            <v>1686000</v>
          </cell>
          <cell r="F394">
            <v>168600</v>
          </cell>
          <cell r="G394">
            <v>168600</v>
          </cell>
          <cell r="H394">
            <v>300000</v>
          </cell>
          <cell r="I394">
            <v>1500000</v>
          </cell>
          <cell r="J394">
            <v>0</v>
          </cell>
          <cell r="K394">
            <v>3575000</v>
          </cell>
        </row>
        <row r="395">
          <cell r="B395" t="str">
            <v>P81007</v>
          </cell>
          <cell r="C395" t="str">
            <v>SRI YULIATI, SP</v>
          </cell>
          <cell r="D395" t="str">
            <v>III/b</v>
          </cell>
          <cell r="E395">
            <v>1625000</v>
          </cell>
          <cell r="F395">
            <v>0</v>
          </cell>
          <cell r="G395">
            <v>0</v>
          </cell>
          <cell r="H395">
            <v>75000</v>
          </cell>
          <cell r="I395">
            <v>0</v>
          </cell>
          <cell r="J395">
            <v>0</v>
          </cell>
          <cell r="K395">
            <v>2564000</v>
          </cell>
        </row>
        <row r="396">
          <cell r="B396" t="str">
            <v>P81120</v>
          </cell>
          <cell r="C396" t="str">
            <v>DWI HARINI</v>
          </cell>
          <cell r="D396" t="str">
            <v>II/d</v>
          </cell>
          <cell r="E396">
            <v>1523000</v>
          </cell>
          <cell r="F396">
            <v>152300</v>
          </cell>
          <cell r="G396">
            <v>152300</v>
          </cell>
          <cell r="H396">
            <v>300000</v>
          </cell>
          <cell r="I396">
            <v>0</v>
          </cell>
          <cell r="J396">
            <v>825000</v>
          </cell>
          <cell r="K396">
            <v>2289000</v>
          </cell>
        </row>
        <row r="397">
          <cell r="B397" t="str">
            <v>P81121</v>
          </cell>
          <cell r="C397" t="str">
            <v>AFRILLIADI, SE, MM</v>
          </cell>
          <cell r="D397" t="str">
            <v>II/d</v>
          </cell>
          <cell r="E397">
            <v>1523000</v>
          </cell>
          <cell r="F397">
            <v>152300</v>
          </cell>
          <cell r="G397">
            <v>152300</v>
          </cell>
          <cell r="H397">
            <v>300000</v>
          </cell>
          <cell r="I397">
            <v>0</v>
          </cell>
          <cell r="J397">
            <v>825000</v>
          </cell>
          <cell r="K397">
            <v>2087000</v>
          </cell>
        </row>
        <row r="398">
          <cell r="B398" t="str">
            <v>P83749</v>
          </cell>
          <cell r="C398" t="str">
            <v>ELFAN DWI PRABOWO</v>
          </cell>
          <cell r="D398" t="str">
            <v>II/b</v>
          </cell>
          <cell r="E398">
            <v>946400</v>
          </cell>
          <cell r="F398">
            <v>0</v>
          </cell>
          <cell r="G398">
            <v>0</v>
          </cell>
          <cell r="H398">
            <v>75000</v>
          </cell>
          <cell r="I398">
            <v>0</v>
          </cell>
          <cell r="J398">
            <v>0</v>
          </cell>
          <cell r="K398">
            <v>1560800</v>
          </cell>
        </row>
        <row r="399">
          <cell r="B399" t="str">
            <v>P83750</v>
          </cell>
          <cell r="C399" t="str">
            <v>CHRISTINE NATALIA DC</v>
          </cell>
          <cell r="D399" t="str">
            <v>II/b</v>
          </cell>
          <cell r="E399">
            <v>946400</v>
          </cell>
          <cell r="F399">
            <v>0</v>
          </cell>
          <cell r="G399">
            <v>0</v>
          </cell>
          <cell r="H399">
            <v>75000</v>
          </cell>
          <cell r="I399">
            <v>0</v>
          </cell>
          <cell r="J399">
            <v>0</v>
          </cell>
          <cell r="K399">
            <v>1560800</v>
          </cell>
        </row>
        <row r="400">
          <cell r="B400" t="str">
            <v>P82508</v>
          </cell>
          <cell r="C400" t="str">
            <v>IRWAN MAULANA BUDIMAN, SE</v>
          </cell>
          <cell r="D400" t="str">
            <v>II/a</v>
          </cell>
          <cell r="E400">
            <v>1204000</v>
          </cell>
          <cell r="F400">
            <v>0</v>
          </cell>
          <cell r="G400">
            <v>0</v>
          </cell>
          <cell r="H400">
            <v>75000</v>
          </cell>
          <cell r="I400">
            <v>0</v>
          </cell>
          <cell r="J400">
            <v>825000</v>
          </cell>
          <cell r="K400">
            <v>1883000</v>
          </cell>
        </row>
        <row r="401">
          <cell r="B401" t="str">
            <v>P83173</v>
          </cell>
          <cell r="C401" t="str">
            <v>MERY DAMAI EMELYA HUTAGAOL</v>
          </cell>
          <cell r="D401" t="str">
            <v>II/a</v>
          </cell>
          <cell r="E401">
            <v>1145000</v>
          </cell>
          <cell r="F401">
            <v>0</v>
          </cell>
          <cell r="G401">
            <v>0</v>
          </cell>
          <cell r="H401">
            <v>75000</v>
          </cell>
          <cell r="I401">
            <v>0</v>
          </cell>
          <cell r="J401">
            <v>319000</v>
          </cell>
          <cell r="K401">
            <v>1506400</v>
          </cell>
        </row>
        <row r="402">
          <cell r="B402" t="str">
            <v>P79275</v>
          </cell>
          <cell r="C402" t="str">
            <v>IS SUNDARI KURNIADEWI, SE, MM</v>
          </cell>
          <cell r="D402" t="str">
            <v>III/c</v>
          </cell>
          <cell r="E402">
            <v>1927000</v>
          </cell>
          <cell r="F402">
            <v>192700</v>
          </cell>
          <cell r="G402">
            <v>192700</v>
          </cell>
          <cell r="H402">
            <v>300000</v>
          </cell>
          <cell r="I402">
            <v>1500000</v>
          </cell>
          <cell r="J402">
            <v>0</v>
          </cell>
          <cell r="K402">
            <v>4147000</v>
          </cell>
        </row>
        <row r="403">
          <cell r="B403" t="str">
            <v>P78597</v>
          </cell>
          <cell r="C403" t="str">
            <v>ENDAH PURWORINI, S.E.</v>
          </cell>
          <cell r="D403" t="str">
            <v>III/b</v>
          </cell>
          <cell r="E403">
            <v>1930000</v>
          </cell>
          <cell r="F403">
            <v>0</v>
          </cell>
          <cell r="G403">
            <v>0</v>
          </cell>
          <cell r="H403">
            <v>75000</v>
          </cell>
          <cell r="I403">
            <v>0</v>
          </cell>
          <cell r="J403">
            <v>0</v>
          </cell>
          <cell r="K403">
            <v>2135040</v>
          </cell>
        </row>
        <row r="404">
          <cell r="B404" t="str">
            <v>P77237</v>
          </cell>
          <cell r="C404" t="str">
            <v>RIANA</v>
          </cell>
          <cell r="D404" t="str">
            <v>II/d</v>
          </cell>
          <cell r="E404">
            <v>1689000</v>
          </cell>
          <cell r="F404">
            <v>168900</v>
          </cell>
          <cell r="G404">
            <v>168900</v>
          </cell>
          <cell r="H404">
            <v>300000</v>
          </cell>
          <cell r="I404">
            <v>0</v>
          </cell>
          <cell r="J404">
            <v>825000</v>
          </cell>
          <cell r="K404">
            <v>2407000</v>
          </cell>
        </row>
        <row r="405">
          <cell r="B405" t="str">
            <v>P83730</v>
          </cell>
          <cell r="C405" t="str">
            <v>CANDRA MARUDUT</v>
          </cell>
          <cell r="D405" t="str">
            <v>II/b</v>
          </cell>
          <cell r="E405">
            <v>946400</v>
          </cell>
          <cell r="F405">
            <v>0</v>
          </cell>
          <cell r="G405">
            <v>0</v>
          </cell>
          <cell r="H405">
            <v>75000</v>
          </cell>
          <cell r="I405">
            <v>0</v>
          </cell>
          <cell r="J405">
            <v>0</v>
          </cell>
          <cell r="K405">
            <v>1560800</v>
          </cell>
        </row>
        <row r="406">
          <cell r="B406" t="str">
            <v>P83731</v>
          </cell>
          <cell r="C406" t="str">
            <v>IIN AMINI</v>
          </cell>
          <cell r="D406" t="str">
            <v>II/b</v>
          </cell>
          <cell r="E406">
            <v>946400</v>
          </cell>
          <cell r="F406">
            <v>0</v>
          </cell>
          <cell r="G406">
            <v>0</v>
          </cell>
          <cell r="H406">
            <v>75000</v>
          </cell>
          <cell r="I406">
            <v>0</v>
          </cell>
          <cell r="J406">
            <v>352000</v>
          </cell>
          <cell r="K406">
            <v>1560800</v>
          </cell>
        </row>
        <row r="407">
          <cell r="B407" t="str">
            <v>P83732</v>
          </cell>
          <cell r="C407" t="str">
            <v>HERI SULISTIANTO</v>
          </cell>
          <cell r="D407" t="str">
            <v>II/b</v>
          </cell>
          <cell r="E407">
            <v>946400</v>
          </cell>
          <cell r="F407">
            <v>0</v>
          </cell>
          <cell r="G407">
            <v>0</v>
          </cell>
          <cell r="H407">
            <v>75000</v>
          </cell>
          <cell r="I407">
            <v>0</v>
          </cell>
          <cell r="J407">
            <v>352000</v>
          </cell>
          <cell r="K407">
            <v>1560800</v>
          </cell>
        </row>
        <row r="408">
          <cell r="B408" t="str">
            <v>P82496</v>
          </cell>
          <cell r="C408" t="str">
            <v>ARIEF NUR RACHMAN</v>
          </cell>
          <cell r="D408" t="str">
            <v>II/a</v>
          </cell>
          <cell r="E408">
            <v>1204000</v>
          </cell>
          <cell r="F408">
            <v>0</v>
          </cell>
          <cell r="G408">
            <v>0</v>
          </cell>
          <cell r="H408">
            <v>75000</v>
          </cell>
          <cell r="I408">
            <v>0</v>
          </cell>
          <cell r="J408">
            <v>825000</v>
          </cell>
          <cell r="K408">
            <v>2171000</v>
          </cell>
        </row>
        <row r="409">
          <cell r="B409" t="str">
            <v>P83066</v>
          </cell>
          <cell r="C409" t="str">
            <v>METTI LESTA SEPTIANI</v>
          </cell>
          <cell r="D409" t="str">
            <v>II/a</v>
          </cell>
          <cell r="E409">
            <v>1145000</v>
          </cell>
          <cell r="F409">
            <v>0</v>
          </cell>
          <cell r="G409">
            <v>0</v>
          </cell>
          <cell r="H409">
            <v>75000</v>
          </cell>
          <cell r="I409">
            <v>0</v>
          </cell>
          <cell r="J409">
            <v>495000</v>
          </cell>
          <cell r="K409">
            <v>1883000</v>
          </cell>
        </row>
        <row r="410">
          <cell r="B410" t="str">
            <v>P81310</v>
          </cell>
          <cell r="C410" t="str">
            <v>HENRY SETIAWAN SIAGIAN</v>
          </cell>
          <cell r="D410" t="str">
            <v>I/d</v>
          </cell>
          <cell r="E410">
            <v>1207000</v>
          </cell>
          <cell r="F410">
            <v>120700</v>
          </cell>
          <cell r="G410">
            <v>60350</v>
          </cell>
          <cell r="H410">
            <v>225000</v>
          </cell>
          <cell r="I410">
            <v>0</v>
          </cell>
          <cell r="J410">
            <v>352000</v>
          </cell>
          <cell r="K410">
            <v>2093000</v>
          </cell>
        </row>
        <row r="411">
          <cell r="B411" t="str">
            <v>P77378</v>
          </cell>
          <cell r="C411" t="str">
            <v>ARDIANTO</v>
          </cell>
          <cell r="D411" t="str">
            <v>III/b</v>
          </cell>
          <cell r="E411">
            <v>1865000</v>
          </cell>
          <cell r="F411">
            <v>186500</v>
          </cell>
          <cell r="G411">
            <v>186500</v>
          </cell>
          <cell r="H411">
            <v>300000</v>
          </cell>
          <cell r="I411">
            <v>1500000</v>
          </cell>
          <cell r="J411">
            <v>0</v>
          </cell>
          <cell r="K411">
            <v>4147000</v>
          </cell>
        </row>
        <row r="412">
          <cell r="B412" t="str">
            <v>P81098</v>
          </cell>
          <cell r="C412" t="str">
            <v>DEWI KEMALASARI, SE.</v>
          </cell>
          <cell r="D412" t="str">
            <v>III/c</v>
          </cell>
          <cell r="E412">
            <v>1738000</v>
          </cell>
          <cell r="F412">
            <v>173800</v>
          </cell>
          <cell r="G412">
            <v>173800</v>
          </cell>
          <cell r="H412">
            <v>300000</v>
          </cell>
          <cell r="I412">
            <v>0</v>
          </cell>
          <cell r="J412">
            <v>605000</v>
          </cell>
          <cell r="K412">
            <v>2643000</v>
          </cell>
        </row>
        <row r="413">
          <cell r="B413" t="str">
            <v>P79964</v>
          </cell>
          <cell r="C413" t="str">
            <v>SAKTI PRASETIO HOETOMO, SE</v>
          </cell>
          <cell r="D413" t="str">
            <v>III/a</v>
          </cell>
          <cell r="E413">
            <v>1744000</v>
          </cell>
          <cell r="F413">
            <v>174400</v>
          </cell>
          <cell r="G413">
            <v>174400</v>
          </cell>
          <cell r="H413">
            <v>300000</v>
          </cell>
          <cell r="I413">
            <v>0</v>
          </cell>
          <cell r="J413">
            <v>605000</v>
          </cell>
          <cell r="K413">
            <v>2486000</v>
          </cell>
        </row>
        <row r="414">
          <cell r="B414" t="str">
            <v>P80631</v>
          </cell>
          <cell r="C414" t="str">
            <v>WISBERT, S.SOS</v>
          </cell>
          <cell r="D414" t="str">
            <v>II/b</v>
          </cell>
          <cell r="E414">
            <v>1333000</v>
          </cell>
          <cell r="F414">
            <v>133300</v>
          </cell>
          <cell r="G414">
            <v>133300</v>
          </cell>
          <cell r="H414">
            <v>300000</v>
          </cell>
          <cell r="I414">
            <v>0</v>
          </cell>
          <cell r="J414">
            <v>352000</v>
          </cell>
          <cell r="K414">
            <v>2250000</v>
          </cell>
        </row>
        <row r="415">
          <cell r="B415" t="str">
            <v>P83706</v>
          </cell>
          <cell r="C415" t="str">
            <v>KINSAR P SARAGIH</v>
          </cell>
          <cell r="D415" t="str">
            <v>II/b</v>
          </cell>
          <cell r="E415">
            <v>946400</v>
          </cell>
          <cell r="F415">
            <v>0</v>
          </cell>
          <cell r="G415">
            <v>0</v>
          </cell>
          <cell r="H415">
            <v>75000</v>
          </cell>
          <cell r="I415">
            <v>0</v>
          </cell>
          <cell r="J415">
            <v>0</v>
          </cell>
          <cell r="K415">
            <v>1560800</v>
          </cell>
        </row>
        <row r="416">
          <cell r="B416" t="str">
            <v>P83707</v>
          </cell>
          <cell r="C416" t="str">
            <v>MELDAWATI SUHANDI</v>
          </cell>
          <cell r="D416" t="str">
            <v>II/b</v>
          </cell>
          <cell r="E416">
            <v>946400</v>
          </cell>
          <cell r="F416">
            <v>0</v>
          </cell>
          <cell r="G416">
            <v>0</v>
          </cell>
          <cell r="H416">
            <v>75000</v>
          </cell>
          <cell r="I416">
            <v>0</v>
          </cell>
          <cell r="J416">
            <v>352000</v>
          </cell>
          <cell r="K416">
            <v>1560800</v>
          </cell>
        </row>
        <row r="417">
          <cell r="B417" t="str">
            <v>P83708</v>
          </cell>
          <cell r="C417" t="str">
            <v>TUBAGUS DANNY P</v>
          </cell>
          <cell r="D417" t="str">
            <v>II/b</v>
          </cell>
          <cell r="E417">
            <v>946400</v>
          </cell>
          <cell r="F417">
            <v>0</v>
          </cell>
          <cell r="G417">
            <v>0</v>
          </cell>
          <cell r="H417">
            <v>75000</v>
          </cell>
          <cell r="I417">
            <v>0</v>
          </cell>
          <cell r="J417">
            <v>352000</v>
          </cell>
          <cell r="K417">
            <v>1560800</v>
          </cell>
        </row>
        <row r="418">
          <cell r="B418" t="str">
            <v>P82513</v>
          </cell>
          <cell r="C418" t="str">
            <v>MAHENDRA YUDA TAMA</v>
          </cell>
          <cell r="D418" t="str">
            <v>II/a</v>
          </cell>
          <cell r="E418">
            <v>1204000</v>
          </cell>
          <cell r="F418">
            <v>0</v>
          </cell>
          <cell r="G418">
            <v>0</v>
          </cell>
          <cell r="H418">
            <v>75000</v>
          </cell>
          <cell r="I418">
            <v>0</v>
          </cell>
          <cell r="J418">
            <v>825000</v>
          </cell>
          <cell r="K418">
            <v>2171000</v>
          </cell>
        </row>
        <row r="419">
          <cell r="B419" t="str">
            <v>P83181</v>
          </cell>
          <cell r="C419" t="str">
            <v>YUSUP SAPADIN</v>
          </cell>
          <cell r="D419" t="str">
            <v>II/a</v>
          </cell>
          <cell r="E419">
            <v>1145000</v>
          </cell>
          <cell r="F419">
            <v>0</v>
          </cell>
          <cell r="G419">
            <v>0</v>
          </cell>
          <cell r="H419">
            <v>75000</v>
          </cell>
          <cell r="I419">
            <v>0</v>
          </cell>
          <cell r="J419">
            <v>550000</v>
          </cell>
          <cell r="K419">
            <v>1883000</v>
          </cell>
        </row>
        <row r="420">
          <cell r="B420" t="str">
            <v>P80175</v>
          </cell>
          <cell r="C420" t="str">
            <v>TANTO WIDYASTONO</v>
          </cell>
          <cell r="D420" t="str">
            <v>III/a</v>
          </cell>
          <cell r="E420">
            <v>1744000</v>
          </cell>
          <cell r="F420">
            <v>174400</v>
          </cell>
          <cell r="G420">
            <v>174400</v>
          </cell>
          <cell r="H420">
            <v>300000</v>
          </cell>
          <cell r="I420">
            <v>1500000</v>
          </cell>
          <cell r="J420">
            <v>0</v>
          </cell>
          <cell r="K420">
            <v>3575000</v>
          </cell>
        </row>
        <row r="421">
          <cell r="B421" t="str">
            <v>P79036</v>
          </cell>
          <cell r="C421" t="str">
            <v>SULASTRI</v>
          </cell>
          <cell r="D421" t="str">
            <v>III/a</v>
          </cell>
          <cell r="E421">
            <v>1744000</v>
          </cell>
          <cell r="F421">
            <v>0</v>
          </cell>
          <cell r="G421">
            <v>0</v>
          </cell>
          <cell r="H421">
            <v>75000</v>
          </cell>
          <cell r="I421">
            <v>0</v>
          </cell>
          <cell r="J421">
            <v>0</v>
          </cell>
          <cell r="K421">
            <v>2486000</v>
          </cell>
        </row>
        <row r="422">
          <cell r="B422" t="str">
            <v>P78762</v>
          </cell>
          <cell r="C422" t="str">
            <v>SUJONO, SE</v>
          </cell>
          <cell r="D422" t="str">
            <v>II/b</v>
          </cell>
          <cell r="E422">
            <v>1477000</v>
          </cell>
          <cell r="F422">
            <v>147700</v>
          </cell>
          <cell r="G422">
            <v>147700</v>
          </cell>
          <cell r="H422">
            <v>300000</v>
          </cell>
          <cell r="I422">
            <v>0</v>
          </cell>
          <cell r="J422">
            <v>825000</v>
          </cell>
          <cell r="K422">
            <v>2250000</v>
          </cell>
        </row>
        <row r="423">
          <cell r="B423" t="str">
            <v>P83724</v>
          </cell>
          <cell r="C423" t="str">
            <v>BERLIANAWATI</v>
          </cell>
          <cell r="D423" t="str">
            <v>II/b</v>
          </cell>
          <cell r="E423">
            <v>946400</v>
          </cell>
          <cell r="F423">
            <v>0</v>
          </cell>
          <cell r="G423">
            <v>0</v>
          </cell>
          <cell r="H423">
            <v>75000</v>
          </cell>
          <cell r="I423">
            <v>0</v>
          </cell>
          <cell r="J423">
            <v>297000</v>
          </cell>
          <cell r="K423">
            <v>1560800</v>
          </cell>
        </row>
        <row r="424">
          <cell r="B424" t="str">
            <v>P83726</v>
          </cell>
          <cell r="C424" t="str">
            <v>DANY ANGGORO</v>
          </cell>
          <cell r="D424" t="str">
            <v>II/b</v>
          </cell>
          <cell r="E424">
            <v>946400</v>
          </cell>
          <cell r="F424">
            <v>0</v>
          </cell>
          <cell r="G424">
            <v>0</v>
          </cell>
          <cell r="H424">
            <v>75000</v>
          </cell>
          <cell r="I424">
            <v>0</v>
          </cell>
          <cell r="J424">
            <v>0</v>
          </cell>
          <cell r="K424">
            <v>1560800</v>
          </cell>
        </row>
        <row r="425">
          <cell r="B425" t="str">
            <v>P82739</v>
          </cell>
          <cell r="C425" t="str">
            <v>TRI MURNI, A.MD.</v>
          </cell>
          <cell r="D425" t="str">
            <v>II/a</v>
          </cell>
          <cell r="E425">
            <v>1164000</v>
          </cell>
          <cell r="F425">
            <v>0</v>
          </cell>
          <cell r="G425">
            <v>0</v>
          </cell>
          <cell r="H425">
            <v>75000</v>
          </cell>
          <cell r="I425">
            <v>0</v>
          </cell>
          <cell r="J425">
            <v>407000</v>
          </cell>
          <cell r="K425">
            <v>2171000</v>
          </cell>
        </row>
        <row r="426">
          <cell r="B426" t="str">
            <v>P77253</v>
          </cell>
          <cell r="C426" t="str">
            <v>SUKAMTO,SE</v>
          </cell>
          <cell r="D426" t="str">
            <v>III/c</v>
          </cell>
          <cell r="E426">
            <v>1927000</v>
          </cell>
          <cell r="F426">
            <v>192700</v>
          </cell>
          <cell r="G426">
            <v>192700</v>
          </cell>
          <cell r="H426">
            <v>300000</v>
          </cell>
          <cell r="I426">
            <v>1500000</v>
          </cell>
          <cell r="J426">
            <v>0</v>
          </cell>
          <cell r="K426">
            <v>4147000</v>
          </cell>
        </row>
        <row r="427">
          <cell r="B427" t="str">
            <v>P83712</v>
          </cell>
          <cell r="C427" t="str">
            <v>ALIFA DESMI MEUTIA</v>
          </cell>
          <cell r="D427" t="str">
            <v>II/b</v>
          </cell>
          <cell r="E427">
            <v>946400</v>
          </cell>
          <cell r="F427">
            <v>0</v>
          </cell>
          <cell r="G427">
            <v>0</v>
          </cell>
          <cell r="H427">
            <v>75000</v>
          </cell>
          <cell r="I427">
            <v>0</v>
          </cell>
          <cell r="J427">
            <v>0</v>
          </cell>
          <cell r="K427">
            <v>1560800</v>
          </cell>
        </row>
        <row r="428">
          <cell r="B428" t="str">
            <v>P83714</v>
          </cell>
          <cell r="C428" t="str">
            <v>SATRIA WISNU SEJATI</v>
          </cell>
          <cell r="D428" t="str">
            <v>II/b</v>
          </cell>
          <cell r="E428">
            <v>946400</v>
          </cell>
          <cell r="F428">
            <v>0</v>
          </cell>
          <cell r="G428">
            <v>0</v>
          </cell>
          <cell r="H428">
            <v>75000</v>
          </cell>
          <cell r="I428">
            <v>0</v>
          </cell>
          <cell r="J428">
            <v>0</v>
          </cell>
          <cell r="K428">
            <v>1560800</v>
          </cell>
        </row>
        <row r="429">
          <cell r="B429" t="str">
            <v>P83802</v>
          </cell>
          <cell r="C429" t="str">
            <v>DESY ADRIANA FAJRIN</v>
          </cell>
          <cell r="D429" t="str">
            <v>II/b</v>
          </cell>
          <cell r="E429">
            <v>946400</v>
          </cell>
          <cell r="F429">
            <v>0</v>
          </cell>
          <cell r="G429">
            <v>0</v>
          </cell>
          <cell r="H429">
            <v>75000</v>
          </cell>
          <cell r="I429">
            <v>0</v>
          </cell>
          <cell r="J429">
            <v>352000</v>
          </cell>
          <cell r="K429">
            <v>1560800</v>
          </cell>
        </row>
        <row r="430">
          <cell r="B430" t="str">
            <v>P82492</v>
          </cell>
          <cell r="C430" t="str">
            <v>AGUNG NUR CAHYO, SE</v>
          </cell>
          <cell r="D430" t="str">
            <v>II/a</v>
          </cell>
          <cell r="E430">
            <v>1204000</v>
          </cell>
          <cell r="F430">
            <v>0</v>
          </cell>
          <cell r="G430">
            <v>0</v>
          </cell>
          <cell r="H430">
            <v>75000</v>
          </cell>
          <cell r="I430">
            <v>0</v>
          </cell>
          <cell r="J430">
            <v>352000</v>
          </cell>
          <cell r="K430">
            <v>2171000</v>
          </cell>
        </row>
        <row r="431">
          <cell r="B431" t="str">
            <v>P82527</v>
          </cell>
          <cell r="C431" t="str">
            <v>ZULKARNAIN</v>
          </cell>
          <cell r="D431" t="str">
            <v>II/a</v>
          </cell>
          <cell r="E431">
            <v>1204000</v>
          </cell>
          <cell r="F431">
            <v>120400</v>
          </cell>
          <cell r="G431">
            <v>60200</v>
          </cell>
          <cell r="H431">
            <v>225000</v>
          </cell>
          <cell r="I431">
            <v>0</v>
          </cell>
          <cell r="J431">
            <v>495000</v>
          </cell>
          <cell r="K431">
            <v>2171000</v>
          </cell>
        </row>
        <row r="432">
          <cell r="B432" t="str">
            <v>P83025</v>
          </cell>
          <cell r="C432" t="str">
            <v>SYIFARIANDA AMMAS</v>
          </cell>
          <cell r="D432" t="str">
            <v>II/a</v>
          </cell>
          <cell r="E432">
            <v>1145000</v>
          </cell>
          <cell r="F432">
            <v>0</v>
          </cell>
          <cell r="G432">
            <v>0</v>
          </cell>
          <cell r="H432">
            <v>75000</v>
          </cell>
          <cell r="I432">
            <v>0</v>
          </cell>
          <cell r="J432">
            <v>495000</v>
          </cell>
          <cell r="K432">
            <v>2171000</v>
          </cell>
        </row>
        <row r="433">
          <cell r="B433" t="str">
            <v>P83070</v>
          </cell>
          <cell r="C433" t="str">
            <v>NADIA NOVIYANTI</v>
          </cell>
          <cell r="D433" t="str">
            <v>II/a</v>
          </cell>
          <cell r="E433">
            <v>1145000</v>
          </cell>
          <cell r="F433">
            <v>0</v>
          </cell>
          <cell r="G433">
            <v>0</v>
          </cell>
          <cell r="H433">
            <v>75000</v>
          </cell>
          <cell r="I433">
            <v>0</v>
          </cell>
          <cell r="J433">
            <v>825000</v>
          </cell>
          <cell r="K433">
            <v>1883000</v>
          </cell>
        </row>
        <row r="434">
          <cell r="B434" t="str">
            <v>P79402</v>
          </cell>
          <cell r="C434" t="str">
            <v>AGUS WAHONO, S.SOS, MM</v>
          </cell>
          <cell r="D434" t="str">
            <v>III/c</v>
          </cell>
          <cell r="E434">
            <v>1927000</v>
          </cell>
          <cell r="F434">
            <v>192700</v>
          </cell>
          <cell r="G434">
            <v>192700</v>
          </cell>
          <cell r="H434">
            <v>300000</v>
          </cell>
          <cell r="I434">
            <v>1500000</v>
          </cell>
          <cell r="J434">
            <v>0</v>
          </cell>
          <cell r="K434">
            <v>3575000</v>
          </cell>
        </row>
        <row r="435">
          <cell r="B435" t="str">
            <v>P79475</v>
          </cell>
          <cell r="C435" t="str">
            <v>NURANI MARPAUNG, SE</v>
          </cell>
          <cell r="D435" t="str">
            <v>III/a</v>
          </cell>
          <cell r="E435">
            <v>1744000</v>
          </cell>
          <cell r="F435">
            <v>174400</v>
          </cell>
          <cell r="G435">
            <v>174400</v>
          </cell>
          <cell r="H435">
            <v>300000</v>
          </cell>
          <cell r="I435">
            <v>0</v>
          </cell>
          <cell r="J435">
            <v>0</v>
          </cell>
          <cell r="K435">
            <v>2486000</v>
          </cell>
        </row>
        <row r="436">
          <cell r="B436" t="str">
            <v>P83755</v>
          </cell>
          <cell r="C436" t="str">
            <v>ARIEF SETIAWAN</v>
          </cell>
          <cell r="D436" t="str">
            <v>II/b</v>
          </cell>
          <cell r="E436">
            <v>946400</v>
          </cell>
          <cell r="F436">
            <v>0</v>
          </cell>
          <cell r="G436">
            <v>0</v>
          </cell>
          <cell r="H436">
            <v>75000</v>
          </cell>
          <cell r="I436">
            <v>0</v>
          </cell>
          <cell r="J436">
            <v>0</v>
          </cell>
          <cell r="K436">
            <v>1560800</v>
          </cell>
        </row>
        <row r="437">
          <cell r="B437" t="str">
            <v>P83756</v>
          </cell>
          <cell r="C437" t="str">
            <v>INDRIATI VISKASARI</v>
          </cell>
          <cell r="D437" t="str">
            <v>II/b</v>
          </cell>
          <cell r="E437">
            <v>946400</v>
          </cell>
          <cell r="F437">
            <v>0</v>
          </cell>
          <cell r="G437">
            <v>0</v>
          </cell>
          <cell r="H437">
            <v>75000</v>
          </cell>
          <cell r="I437">
            <v>0</v>
          </cell>
          <cell r="J437">
            <v>0</v>
          </cell>
          <cell r="K437">
            <v>1560800</v>
          </cell>
        </row>
        <row r="438">
          <cell r="B438" t="str">
            <v>P83757</v>
          </cell>
          <cell r="C438" t="str">
            <v>ANDREAS SUJATMIKA</v>
          </cell>
          <cell r="D438" t="str">
            <v>II/b</v>
          </cell>
          <cell r="E438">
            <v>946400</v>
          </cell>
          <cell r="F438">
            <v>0</v>
          </cell>
          <cell r="G438">
            <v>0</v>
          </cell>
          <cell r="H438">
            <v>75000</v>
          </cell>
          <cell r="I438">
            <v>0</v>
          </cell>
          <cell r="J438">
            <v>0</v>
          </cell>
          <cell r="K438">
            <v>1560800</v>
          </cell>
        </row>
        <row r="439">
          <cell r="B439" t="str">
            <v>P81689</v>
          </cell>
          <cell r="C439" t="str">
            <v>AGUSTINA RAHAYU</v>
          </cell>
          <cell r="D439" t="str">
            <v>II/a</v>
          </cell>
          <cell r="E439">
            <v>1246000</v>
          </cell>
          <cell r="F439">
            <v>124600</v>
          </cell>
          <cell r="G439">
            <v>124600</v>
          </cell>
          <cell r="H439">
            <v>300000</v>
          </cell>
          <cell r="I439">
            <v>0</v>
          </cell>
          <cell r="J439">
            <v>0</v>
          </cell>
          <cell r="K439">
            <v>1883000</v>
          </cell>
        </row>
        <row r="440">
          <cell r="B440" t="str">
            <v>P82521</v>
          </cell>
          <cell r="C440" t="str">
            <v>TOMMY CANDRA AGUSTA</v>
          </cell>
          <cell r="D440" t="str">
            <v>II/a</v>
          </cell>
          <cell r="E440">
            <v>1204000</v>
          </cell>
          <cell r="F440">
            <v>0</v>
          </cell>
          <cell r="G440">
            <v>0</v>
          </cell>
          <cell r="H440">
            <v>75000</v>
          </cell>
          <cell r="I440">
            <v>0</v>
          </cell>
          <cell r="J440">
            <v>0</v>
          </cell>
          <cell r="K440">
            <v>2171000</v>
          </cell>
        </row>
        <row r="441">
          <cell r="B441" t="str">
            <v>P81262</v>
          </cell>
          <cell r="C441" t="str">
            <v>ERWANDI</v>
          </cell>
          <cell r="D441" t="str">
            <v>I/d</v>
          </cell>
          <cell r="E441">
            <v>1207000</v>
          </cell>
          <cell r="F441">
            <v>120700</v>
          </cell>
          <cell r="G441">
            <v>120700</v>
          </cell>
          <cell r="H441">
            <v>300000</v>
          </cell>
          <cell r="I441">
            <v>0</v>
          </cell>
          <cell r="J441">
            <v>0</v>
          </cell>
          <cell r="K441">
            <v>2093000</v>
          </cell>
        </row>
        <row r="442">
          <cell r="B442" t="str">
            <v>P77340</v>
          </cell>
          <cell r="C442" t="str">
            <v>MUHADI</v>
          </cell>
          <cell r="D442" t="str">
            <v>II/d</v>
          </cell>
          <cell r="E442">
            <v>1689000</v>
          </cell>
          <cell r="F442">
            <v>168900</v>
          </cell>
          <cell r="G442">
            <v>168900</v>
          </cell>
          <cell r="H442">
            <v>300000</v>
          </cell>
          <cell r="I442">
            <v>0</v>
          </cell>
          <cell r="J442">
            <v>605000</v>
          </cell>
          <cell r="K442">
            <v>2222000</v>
          </cell>
        </row>
        <row r="443">
          <cell r="B443" t="str">
            <v>P83794</v>
          </cell>
          <cell r="C443" t="str">
            <v>CHINDAR LEONARDI</v>
          </cell>
          <cell r="D443" t="str">
            <v>II/b</v>
          </cell>
          <cell r="E443">
            <v>946400</v>
          </cell>
          <cell r="F443">
            <v>0</v>
          </cell>
          <cell r="G443">
            <v>0</v>
          </cell>
          <cell r="H443">
            <v>75000</v>
          </cell>
          <cell r="I443">
            <v>0</v>
          </cell>
          <cell r="J443">
            <v>0</v>
          </cell>
          <cell r="K443">
            <v>1447200</v>
          </cell>
        </row>
        <row r="444">
          <cell r="B444" t="str">
            <v>P83795</v>
          </cell>
          <cell r="C444" t="str">
            <v>MOHAMAD ARIF SANTOSO</v>
          </cell>
          <cell r="D444" t="str">
            <v>II/b</v>
          </cell>
          <cell r="E444">
            <v>946400</v>
          </cell>
          <cell r="F444">
            <v>0</v>
          </cell>
          <cell r="G444">
            <v>0</v>
          </cell>
          <cell r="H444">
            <v>75000</v>
          </cell>
          <cell r="I444">
            <v>0</v>
          </cell>
          <cell r="J444">
            <v>0</v>
          </cell>
          <cell r="K444">
            <v>1447200</v>
          </cell>
        </row>
        <row r="445">
          <cell r="B445" t="str">
            <v>P83001</v>
          </cell>
          <cell r="C445" t="str">
            <v>LUKMAN ARIZAL</v>
          </cell>
          <cell r="D445" t="str">
            <v>II/a</v>
          </cell>
          <cell r="E445">
            <v>1145000</v>
          </cell>
          <cell r="F445">
            <v>0</v>
          </cell>
          <cell r="G445">
            <v>0</v>
          </cell>
          <cell r="H445">
            <v>75000</v>
          </cell>
          <cell r="I445">
            <v>0</v>
          </cell>
          <cell r="J445">
            <v>825000</v>
          </cell>
          <cell r="K445">
            <v>2004000</v>
          </cell>
        </row>
        <row r="446">
          <cell r="B446" t="str">
            <v>P80171</v>
          </cell>
          <cell r="C446" t="str">
            <v>SUSANTI, SE, MM</v>
          </cell>
          <cell r="D446" t="str">
            <v>III/b</v>
          </cell>
          <cell r="E446">
            <v>1802000</v>
          </cell>
          <cell r="F446">
            <v>0</v>
          </cell>
          <cell r="G446">
            <v>0</v>
          </cell>
          <cell r="H446">
            <v>75000</v>
          </cell>
          <cell r="I446">
            <v>1500000</v>
          </cell>
          <cell r="J446">
            <v>0</v>
          </cell>
          <cell r="K446">
            <v>3432000</v>
          </cell>
        </row>
        <row r="447">
          <cell r="B447" t="str">
            <v>P79555</v>
          </cell>
          <cell r="C447" t="str">
            <v>ZULKIFLI</v>
          </cell>
          <cell r="D447" t="str">
            <v>III/a</v>
          </cell>
          <cell r="E447">
            <v>1686000</v>
          </cell>
          <cell r="F447">
            <v>168600</v>
          </cell>
          <cell r="G447">
            <v>168600</v>
          </cell>
          <cell r="H447">
            <v>300000</v>
          </cell>
          <cell r="I447">
            <v>0</v>
          </cell>
          <cell r="J447">
            <v>825000</v>
          </cell>
          <cell r="K447">
            <v>2486000</v>
          </cell>
        </row>
        <row r="448">
          <cell r="B448" t="str">
            <v>P83783</v>
          </cell>
          <cell r="C448" t="str">
            <v>DODY BUDY SATRIO</v>
          </cell>
          <cell r="D448" t="str">
            <v>II/b</v>
          </cell>
          <cell r="E448">
            <v>946400</v>
          </cell>
          <cell r="F448">
            <v>0</v>
          </cell>
          <cell r="G448">
            <v>0</v>
          </cell>
          <cell r="H448">
            <v>75000</v>
          </cell>
          <cell r="I448">
            <v>0</v>
          </cell>
          <cell r="J448">
            <v>297000</v>
          </cell>
          <cell r="K448">
            <v>1560800</v>
          </cell>
        </row>
        <row r="449">
          <cell r="B449" t="str">
            <v>P83812</v>
          </cell>
          <cell r="C449" t="str">
            <v>WINDI IRANI</v>
          </cell>
          <cell r="D449" t="str">
            <v>II/b</v>
          </cell>
          <cell r="E449">
            <v>946400</v>
          </cell>
          <cell r="F449">
            <v>0</v>
          </cell>
          <cell r="G449">
            <v>0</v>
          </cell>
          <cell r="H449">
            <v>75000</v>
          </cell>
          <cell r="I449">
            <v>0</v>
          </cell>
          <cell r="J449">
            <v>297000</v>
          </cell>
          <cell r="K449">
            <v>1560800</v>
          </cell>
        </row>
        <row r="450">
          <cell r="B450" t="str">
            <v>P83813</v>
          </cell>
          <cell r="C450" t="str">
            <v>MOCHAMAD FARIZ BAAYI</v>
          </cell>
          <cell r="D450" t="str">
            <v>II/b</v>
          </cell>
          <cell r="E450">
            <v>946400</v>
          </cell>
          <cell r="F450">
            <v>0</v>
          </cell>
          <cell r="G450">
            <v>0</v>
          </cell>
          <cell r="H450">
            <v>75000</v>
          </cell>
          <cell r="I450">
            <v>0</v>
          </cell>
          <cell r="J450">
            <v>0</v>
          </cell>
          <cell r="K450">
            <v>1560800</v>
          </cell>
        </row>
        <row r="451">
          <cell r="B451" t="str">
            <v>P83027</v>
          </cell>
          <cell r="C451" t="str">
            <v>ANISA DWI RIANAWATY</v>
          </cell>
          <cell r="D451" t="str">
            <v>II/a</v>
          </cell>
          <cell r="E451">
            <v>1145000</v>
          </cell>
          <cell r="F451">
            <v>0</v>
          </cell>
          <cell r="G451">
            <v>0</v>
          </cell>
          <cell r="H451">
            <v>75000</v>
          </cell>
          <cell r="I451">
            <v>0</v>
          </cell>
          <cell r="J451">
            <v>495000</v>
          </cell>
          <cell r="K451">
            <v>2171000</v>
          </cell>
        </row>
        <row r="452">
          <cell r="B452" t="str">
            <v>P79981</v>
          </cell>
          <cell r="C452" t="str">
            <v>SISKA TRIANGGA DEWI, SE</v>
          </cell>
          <cell r="D452" t="str">
            <v>III/a</v>
          </cell>
          <cell r="E452">
            <v>1744000</v>
          </cell>
          <cell r="F452">
            <v>0</v>
          </cell>
          <cell r="G452">
            <v>0</v>
          </cell>
          <cell r="H452">
            <v>75000</v>
          </cell>
          <cell r="I452">
            <v>1500000</v>
          </cell>
          <cell r="J452">
            <v>0</v>
          </cell>
          <cell r="K452">
            <v>3432000</v>
          </cell>
        </row>
        <row r="453">
          <cell r="B453" t="str">
            <v>P81132</v>
          </cell>
          <cell r="C453" t="str">
            <v>SANTI SUSANTI, A.MD.</v>
          </cell>
          <cell r="D453" t="str">
            <v>II/c</v>
          </cell>
          <cell r="E453">
            <v>1377000</v>
          </cell>
          <cell r="F453">
            <v>137700</v>
          </cell>
          <cell r="G453">
            <v>68850</v>
          </cell>
          <cell r="H453">
            <v>225000</v>
          </cell>
          <cell r="I453">
            <v>0</v>
          </cell>
          <cell r="J453">
            <v>495000</v>
          </cell>
          <cell r="K453">
            <v>2149000</v>
          </cell>
        </row>
        <row r="454">
          <cell r="B454" t="str">
            <v>P83715</v>
          </cell>
          <cell r="C454" t="str">
            <v>DANAR ADITYA MURTI</v>
          </cell>
          <cell r="D454" t="str">
            <v>II/b</v>
          </cell>
          <cell r="E454">
            <v>946400</v>
          </cell>
          <cell r="F454">
            <v>0</v>
          </cell>
          <cell r="G454">
            <v>0</v>
          </cell>
          <cell r="H454">
            <v>75000</v>
          </cell>
          <cell r="I454">
            <v>0</v>
          </cell>
          <cell r="J454">
            <v>0</v>
          </cell>
          <cell r="K454">
            <v>1447200</v>
          </cell>
        </row>
        <row r="455">
          <cell r="B455" t="str">
            <v>P83716</v>
          </cell>
          <cell r="C455" t="str">
            <v>ERIKA FLORA DIANTI</v>
          </cell>
          <cell r="D455" t="str">
            <v>II/b</v>
          </cell>
          <cell r="E455">
            <v>946400</v>
          </cell>
          <cell r="F455">
            <v>0</v>
          </cell>
          <cell r="G455">
            <v>0</v>
          </cell>
          <cell r="H455">
            <v>75000</v>
          </cell>
          <cell r="I455">
            <v>0</v>
          </cell>
          <cell r="J455">
            <v>319000</v>
          </cell>
          <cell r="K455">
            <v>1447200</v>
          </cell>
        </row>
        <row r="456">
          <cell r="B456" t="str">
            <v>P83717</v>
          </cell>
          <cell r="C456" t="str">
            <v>GOLLDEN SANCOYO ADI</v>
          </cell>
          <cell r="D456" t="str">
            <v>II/b</v>
          </cell>
          <cell r="E456">
            <v>946400</v>
          </cell>
          <cell r="F456">
            <v>0</v>
          </cell>
          <cell r="G456">
            <v>0</v>
          </cell>
          <cell r="H456">
            <v>75000</v>
          </cell>
          <cell r="I456">
            <v>0</v>
          </cell>
          <cell r="J456">
            <v>0</v>
          </cell>
          <cell r="K456">
            <v>1447200</v>
          </cell>
        </row>
        <row r="457">
          <cell r="B457" t="str">
            <v>P82490</v>
          </cell>
          <cell r="C457" t="str">
            <v>ADAM YUSDIKHA, SE</v>
          </cell>
          <cell r="D457" t="str">
            <v>II/a</v>
          </cell>
          <cell r="E457">
            <v>1204000</v>
          </cell>
          <cell r="F457">
            <v>120400</v>
          </cell>
          <cell r="G457">
            <v>60200</v>
          </cell>
          <cell r="H457">
            <v>225000</v>
          </cell>
          <cell r="I457">
            <v>0</v>
          </cell>
          <cell r="J457">
            <v>825000</v>
          </cell>
          <cell r="K457">
            <v>2004000</v>
          </cell>
        </row>
        <row r="458">
          <cell r="B458" t="str">
            <v>P83005</v>
          </cell>
          <cell r="C458" t="str">
            <v>SISKA APRILIA WIJAYANTI</v>
          </cell>
          <cell r="D458" t="str">
            <v>II/a</v>
          </cell>
          <cell r="E458">
            <v>1145000</v>
          </cell>
          <cell r="F458">
            <v>0</v>
          </cell>
          <cell r="G458">
            <v>0</v>
          </cell>
          <cell r="H458">
            <v>75000</v>
          </cell>
          <cell r="I458">
            <v>0</v>
          </cell>
          <cell r="J458">
            <v>825000</v>
          </cell>
          <cell r="K458">
            <v>2004000</v>
          </cell>
        </row>
        <row r="459">
          <cell r="B459" t="str">
            <v>P81124</v>
          </cell>
          <cell r="C459" t="str">
            <v>TEGUH HERYANTO, A.MD</v>
          </cell>
          <cell r="D459" t="str">
            <v>II/d</v>
          </cell>
          <cell r="E459">
            <v>1523000</v>
          </cell>
          <cell r="F459">
            <v>152300</v>
          </cell>
          <cell r="G459">
            <v>76150</v>
          </cell>
          <cell r="H459">
            <v>225000</v>
          </cell>
          <cell r="I459">
            <v>0</v>
          </cell>
          <cell r="J459">
            <v>407000</v>
          </cell>
          <cell r="K459">
            <v>2407000</v>
          </cell>
        </row>
        <row r="460">
          <cell r="B460" t="str">
            <v>P83809</v>
          </cell>
          <cell r="C460" t="str">
            <v>DANANG AGUS CAHYONO</v>
          </cell>
          <cell r="D460" t="str">
            <v>II/b</v>
          </cell>
          <cell r="E460">
            <v>946400</v>
          </cell>
          <cell r="F460">
            <v>0</v>
          </cell>
          <cell r="G460">
            <v>0</v>
          </cell>
          <cell r="H460">
            <v>75000</v>
          </cell>
          <cell r="I460">
            <v>0</v>
          </cell>
          <cell r="J460">
            <v>0</v>
          </cell>
          <cell r="K460">
            <v>1560800</v>
          </cell>
        </row>
        <row r="461">
          <cell r="B461" t="str">
            <v>P83810</v>
          </cell>
          <cell r="C461" t="str">
            <v>ANITA SETYANINGRUM</v>
          </cell>
          <cell r="D461" t="str">
            <v>II/b</v>
          </cell>
          <cell r="E461">
            <v>946400</v>
          </cell>
          <cell r="F461">
            <v>0</v>
          </cell>
          <cell r="G461">
            <v>0</v>
          </cell>
          <cell r="H461">
            <v>75000</v>
          </cell>
          <cell r="I461">
            <v>0</v>
          </cell>
          <cell r="J461">
            <v>0</v>
          </cell>
          <cell r="K461">
            <v>1560800</v>
          </cell>
        </row>
        <row r="462">
          <cell r="B462" t="str">
            <v>P83811</v>
          </cell>
          <cell r="C462" t="str">
            <v>DINNY NURHAYATI Z</v>
          </cell>
          <cell r="D462" t="str">
            <v>II/b</v>
          </cell>
          <cell r="E462">
            <v>946400</v>
          </cell>
          <cell r="F462">
            <v>0</v>
          </cell>
          <cell r="G462">
            <v>0</v>
          </cell>
          <cell r="H462">
            <v>75000</v>
          </cell>
          <cell r="I462">
            <v>0</v>
          </cell>
          <cell r="J462">
            <v>297000</v>
          </cell>
          <cell r="K462">
            <v>1560800</v>
          </cell>
        </row>
        <row r="463">
          <cell r="B463" t="str">
            <v>P78986</v>
          </cell>
          <cell r="C463" t="str">
            <v>MUDIYANTI, A.MD.</v>
          </cell>
          <cell r="D463" t="str">
            <v>III/a</v>
          </cell>
          <cell r="E463">
            <v>1806000</v>
          </cell>
          <cell r="F463">
            <v>180600</v>
          </cell>
          <cell r="G463">
            <v>180600</v>
          </cell>
          <cell r="H463">
            <v>300000</v>
          </cell>
          <cell r="I463">
            <v>1500000</v>
          </cell>
          <cell r="J463">
            <v>0</v>
          </cell>
          <cell r="K463">
            <v>3575000</v>
          </cell>
        </row>
        <row r="464">
          <cell r="B464" t="str">
            <v>P83735</v>
          </cell>
          <cell r="C464" t="str">
            <v>DEWI REJEKI</v>
          </cell>
          <cell r="D464" t="str">
            <v>II/b</v>
          </cell>
          <cell r="E464">
            <v>946400</v>
          </cell>
          <cell r="F464">
            <v>0</v>
          </cell>
          <cell r="G464">
            <v>0</v>
          </cell>
          <cell r="H464">
            <v>75000</v>
          </cell>
          <cell r="I464">
            <v>0</v>
          </cell>
          <cell r="J464">
            <v>0</v>
          </cell>
          <cell r="K464">
            <v>1560800</v>
          </cell>
        </row>
        <row r="465">
          <cell r="B465" t="str">
            <v>P83736</v>
          </cell>
          <cell r="C465" t="str">
            <v>CHIEMI MORINA</v>
          </cell>
          <cell r="D465" t="str">
            <v>II/b</v>
          </cell>
          <cell r="E465">
            <v>946400</v>
          </cell>
          <cell r="F465">
            <v>0</v>
          </cell>
          <cell r="G465">
            <v>0</v>
          </cell>
          <cell r="H465">
            <v>75000</v>
          </cell>
          <cell r="I465">
            <v>0</v>
          </cell>
          <cell r="J465">
            <v>297000</v>
          </cell>
          <cell r="K465">
            <v>1560800</v>
          </cell>
        </row>
        <row r="466">
          <cell r="B466" t="str">
            <v>P82504</v>
          </cell>
          <cell r="C466" t="str">
            <v>FAJAR DWI KRISNANTO</v>
          </cell>
          <cell r="D466" t="str">
            <v>II/a</v>
          </cell>
          <cell r="E466">
            <v>1204000</v>
          </cell>
          <cell r="F466">
            <v>0</v>
          </cell>
          <cell r="G466">
            <v>0</v>
          </cell>
          <cell r="H466">
            <v>75000</v>
          </cell>
          <cell r="I466">
            <v>0</v>
          </cell>
          <cell r="J466">
            <v>825000</v>
          </cell>
          <cell r="K466">
            <v>2171000</v>
          </cell>
        </row>
        <row r="467">
          <cell r="B467" t="str">
            <v>P82729</v>
          </cell>
          <cell r="C467" t="str">
            <v>TITIN LISNAWATI, S.PD.</v>
          </cell>
          <cell r="D467" t="str">
            <v>I/d</v>
          </cell>
          <cell r="E467">
            <v>1052000</v>
          </cell>
          <cell r="F467">
            <v>105200</v>
          </cell>
          <cell r="G467">
            <v>0</v>
          </cell>
          <cell r="H467">
            <v>150000</v>
          </cell>
          <cell r="I467">
            <v>0</v>
          </cell>
          <cell r="J467">
            <v>0</v>
          </cell>
          <cell r="K467">
            <v>1814000</v>
          </cell>
        </row>
        <row r="468">
          <cell r="B468" t="str">
            <v>P80178</v>
          </cell>
          <cell r="C468" t="str">
            <v>TUMIYEM, SE</v>
          </cell>
          <cell r="D468" t="str">
            <v>III/a</v>
          </cell>
          <cell r="E468">
            <v>1744000</v>
          </cell>
          <cell r="F468">
            <v>0</v>
          </cell>
          <cell r="G468">
            <v>0</v>
          </cell>
          <cell r="H468">
            <v>75000</v>
          </cell>
          <cell r="I468">
            <v>1500000</v>
          </cell>
          <cell r="J468">
            <v>0</v>
          </cell>
          <cell r="K468">
            <v>3575000</v>
          </cell>
        </row>
        <row r="469">
          <cell r="B469" t="str">
            <v>P80627</v>
          </cell>
          <cell r="C469" t="str">
            <v>ESTRIANTO</v>
          </cell>
          <cell r="D469" t="str">
            <v>II/c</v>
          </cell>
          <cell r="E469">
            <v>1425000</v>
          </cell>
          <cell r="F469">
            <v>142500</v>
          </cell>
          <cell r="G469">
            <v>142500</v>
          </cell>
          <cell r="H469">
            <v>300000</v>
          </cell>
          <cell r="I469">
            <v>0</v>
          </cell>
          <cell r="J469">
            <v>825000</v>
          </cell>
          <cell r="K469">
            <v>2329000</v>
          </cell>
        </row>
        <row r="470">
          <cell r="B470" t="str">
            <v>P83785</v>
          </cell>
          <cell r="C470" t="str">
            <v>ASTRID DYAH KISWARI</v>
          </cell>
          <cell r="D470" t="str">
            <v>II/b</v>
          </cell>
          <cell r="E470">
            <v>946400</v>
          </cell>
          <cell r="F470">
            <v>0</v>
          </cell>
          <cell r="G470">
            <v>0</v>
          </cell>
          <cell r="H470">
            <v>75000</v>
          </cell>
          <cell r="I470">
            <v>0</v>
          </cell>
          <cell r="J470">
            <v>0</v>
          </cell>
          <cell r="K470">
            <v>1560800</v>
          </cell>
        </row>
        <row r="471">
          <cell r="B471" t="str">
            <v>P83786</v>
          </cell>
          <cell r="C471" t="str">
            <v>ICHVAN RAMDHANI</v>
          </cell>
          <cell r="D471" t="str">
            <v>II/b</v>
          </cell>
          <cell r="E471">
            <v>946400</v>
          </cell>
          <cell r="F471">
            <v>0</v>
          </cell>
          <cell r="G471">
            <v>0</v>
          </cell>
          <cell r="H471">
            <v>75000</v>
          </cell>
          <cell r="I471">
            <v>0</v>
          </cell>
          <cell r="J471">
            <v>0</v>
          </cell>
          <cell r="K471">
            <v>1560800</v>
          </cell>
        </row>
        <row r="472">
          <cell r="B472" t="str">
            <v>P83787</v>
          </cell>
          <cell r="C472" t="str">
            <v>ST ANDI WAHYU C</v>
          </cell>
          <cell r="D472" t="str">
            <v>II/b</v>
          </cell>
          <cell r="E472">
            <v>946400</v>
          </cell>
          <cell r="F472">
            <v>0</v>
          </cell>
          <cell r="G472">
            <v>0</v>
          </cell>
          <cell r="H472">
            <v>75000</v>
          </cell>
          <cell r="I472">
            <v>0</v>
          </cell>
          <cell r="J472">
            <v>0</v>
          </cell>
          <cell r="K472">
            <v>1560800</v>
          </cell>
        </row>
        <row r="473">
          <cell r="B473" t="str">
            <v>P82745</v>
          </cell>
          <cell r="C473" t="str">
            <v>HEVI FENDI HERMAWAN</v>
          </cell>
          <cell r="D473" t="str">
            <v>I/d</v>
          </cell>
          <cell r="E473">
            <v>1052000</v>
          </cell>
          <cell r="F473">
            <v>0</v>
          </cell>
          <cell r="G473">
            <v>0</v>
          </cell>
          <cell r="H473">
            <v>75000</v>
          </cell>
          <cell r="I473">
            <v>0</v>
          </cell>
          <cell r="J473">
            <v>407000</v>
          </cell>
          <cell r="K473">
            <v>2093000</v>
          </cell>
        </row>
        <row r="474">
          <cell r="B474" t="str">
            <v>P80841</v>
          </cell>
          <cell r="C474" t="str">
            <v>SUSILO RAHARJO</v>
          </cell>
          <cell r="D474" t="str">
            <v>II/c</v>
          </cell>
          <cell r="E474">
            <v>1425000</v>
          </cell>
          <cell r="F474">
            <v>142500</v>
          </cell>
          <cell r="G474">
            <v>71250</v>
          </cell>
          <cell r="H474">
            <v>225000</v>
          </cell>
          <cell r="I474">
            <v>0</v>
          </cell>
          <cell r="J474">
            <v>825000</v>
          </cell>
          <cell r="K474">
            <v>2329000</v>
          </cell>
        </row>
        <row r="475">
          <cell r="B475" t="str">
            <v>P83741</v>
          </cell>
          <cell r="C475" t="str">
            <v>RUDY WICAKSONO</v>
          </cell>
          <cell r="D475" t="str">
            <v>II/b</v>
          </cell>
          <cell r="E475">
            <v>946400</v>
          </cell>
          <cell r="F475">
            <v>0</v>
          </cell>
          <cell r="G475">
            <v>0</v>
          </cell>
          <cell r="H475">
            <v>75000</v>
          </cell>
          <cell r="I475">
            <v>0</v>
          </cell>
          <cell r="J475">
            <v>0</v>
          </cell>
          <cell r="K475">
            <v>1560800</v>
          </cell>
        </row>
        <row r="476">
          <cell r="B476" t="str">
            <v>P83742</v>
          </cell>
          <cell r="C476" t="str">
            <v>MIRA YUSTINA</v>
          </cell>
          <cell r="D476" t="str">
            <v>II/b</v>
          </cell>
          <cell r="E476">
            <v>946400</v>
          </cell>
          <cell r="F476">
            <v>0</v>
          </cell>
          <cell r="G476">
            <v>0</v>
          </cell>
          <cell r="H476">
            <v>75000</v>
          </cell>
          <cell r="I476">
            <v>0</v>
          </cell>
          <cell r="J476">
            <v>0</v>
          </cell>
          <cell r="K476">
            <v>1560800</v>
          </cell>
        </row>
        <row r="477">
          <cell r="B477" t="str">
            <v>P83161</v>
          </cell>
          <cell r="C477" t="str">
            <v>ANA SUASMAJI</v>
          </cell>
          <cell r="D477" t="str">
            <v>II/a</v>
          </cell>
          <cell r="E477">
            <v>1145000</v>
          </cell>
          <cell r="F477">
            <v>0</v>
          </cell>
          <cell r="G477">
            <v>0</v>
          </cell>
          <cell r="H477">
            <v>75000</v>
          </cell>
          <cell r="I477">
            <v>0</v>
          </cell>
          <cell r="J477">
            <v>407000</v>
          </cell>
          <cell r="K477">
            <v>1883000</v>
          </cell>
        </row>
        <row r="478">
          <cell r="B478" t="str">
            <v>P81358</v>
          </cell>
          <cell r="C478" t="str">
            <v>MUSLIHAIDAR</v>
          </cell>
          <cell r="D478" t="str">
            <v>I/d</v>
          </cell>
          <cell r="E478">
            <v>1207000</v>
          </cell>
          <cell r="F478">
            <v>120700</v>
          </cell>
          <cell r="G478">
            <v>60350</v>
          </cell>
          <cell r="H478">
            <v>225000</v>
          </cell>
          <cell r="I478">
            <v>0</v>
          </cell>
          <cell r="J478">
            <v>297000</v>
          </cell>
          <cell r="K478">
            <v>2093000</v>
          </cell>
        </row>
        <row r="479">
          <cell r="B479" t="str">
            <v>P80182</v>
          </cell>
          <cell r="C479" t="str">
            <v>WAHYU CAHYONO,SE</v>
          </cell>
          <cell r="D479" t="str">
            <v>III/a</v>
          </cell>
          <cell r="E479">
            <v>1744000</v>
          </cell>
          <cell r="F479">
            <v>174400</v>
          </cell>
          <cell r="G479">
            <v>174400</v>
          </cell>
          <cell r="H479">
            <v>300000</v>
          </cell>
          <cell r="I479">
            <v>1500000</v>
          </cell>
          <cell r="J479">
            <v>0</v>
          </cell>
          <cell r="K479">
            <v>3575000</v>
          </cell>
        </row>
        <row r="480">
          <cell r="B480" t="str">
            <v>P79716</v>
          </cell>
          <cell r="C480" t="str">
            <v>MAHASRI,SE</v>
          </cell>
          <cell r="D480" t="str">
            <v>III/a</v>
          </cell>
          <cell r="E480">
            <v>1686000</v>
          </cell>
          <cell r="F480">
            <v>168600</v>
          </cell>
          <cell r="G480">
            <v>168600</v>
          </cell>
          <cell r="H480">
            <v>300000</v>
          </cell>
          <cell r="I480">
            <v>0</v>
          </cell>
          <cell r="J480">
            <v>825000</v>
          </cell>
          <cell r="K480">
            <v>2486000</v>
          </cell>
        </row>
        <row r="481">
          <cell r="B481" t="str">
            <v>P83718</v>
          </cell>
          <cell r="C481" t="str">
            <v>DEDI NURHAEDI</v>
          </cell>
          <cell r="D481" t="str">
            <v>II/b</v>
          </cell>
          <cell r="E481">
            <v>946400</v>
          </cell>
          <cell r="F481">
            <v>0</v>
          </cell>
          <cell r="G481">
            <v>0</v>
          </cell>
          <cell r="H481">
            <v>75000</v>
          </cell>
          <cell r="I481">
            <v>0</v>
          </cell>
          <cell r="J481">
            <v>0</v>
          </cell>
          <cell r="K481">
            <v>1560800</v>
          </cell>
        </row>
        <row r="482">
          <cell r="B482" t="str">
            <v>P83719</v>
          </cell>
          <cell r="C482" t="str">
            <v>ELGA GANDARI</v>
          </cell>
          <cell r="D482" t="str">
            <v>II/b</v>
          </cell>
          <cell r="E482">
            <v>946400</v>
          </cell>
          <cell r="F482">
            <v>0</v>
          </cell>
          <cell r="G482">
            <v>0</v>
          </cell>
          <cell r="H482">
            <v>75000</v>
          </cell>
          <cell r="I482">
            <v>0</v>
          </cell>
          <cell r="J482">
            <v>0</v>
          </cell>
          <cell r="K482">
            <v>1560800</v>
          </cell>
        </row>
        <row r="483">
          <cell r="B483" t="str">
            <v>P83720</v>
          </cell>
          <cell r="C483" t="str">
            <v>KURNIAWAN</v>
          </cell>
          <cell r="D483" t="str">
            <v>II/b</v>
          </cell>
          <cell r="E483">
            <v>946400</v>
          </cell>
          <cell r="F483">
            <v>0</v>
          </cell>
          <cell r="G483">
            <v>0</v>
          </cell>
          <cell r="H483">
            <v>75000</v>
          </cell>
          <cell r="I483">
            <v>0</v>
          </cell>
          <cell r="J483">
            <v>0</v>
          </cell>
          <cell r="K483">
            <v>1560800</v>
          </cell>
        </row>
        <row r="484">
          <cell r="B484" t="str">
            <v>P82883</v>
          </cell>
          <cell r="C484" t="str">
            <v>SUPRIYANTO</v>
          </cell>
          <cell r="D484" t="str">
            <v>II/a</v>
          </cell>
          <cell r="E484">
            <v>1145000</v>
          </cell>
          <cell r="F484">
            <v>0</v>
          </cell>
          <cell r="G484">
            <v>0</v>
          </cell>
          <cell r="H484">
            <v>75000</v>
          </cell>
          <cell r="I484">
            <v>0</v>
          </cell>
          <cell r="J484">
            <v>407000</v>
          </cell>
          <cell r="K484">
            <v>2171000</v>
          </cell>
        </row>
        <row r="485">
          <cell r="B485" t="str">
            <v>P83721</v>
          </cell>
          <cell r="C485" t="str">
            <v>RUSYANDI</v>
          </cell>
          <cell r="D485" t="str">
            <v>II/b</v>
          </cell>
          <cell r="E485">
            <v>946400</v>
          </cell>
          <cell r="F485">
            <v>0</v>
          </cell>
          <cell r="G485">
            <v>0</v>
          </cell>
          <cell r="H485">
            <v>75000</v>
          </cell>
          <cell r="I485">
            <v>0</v>
          </cell>
          <cell r="J485">
            <v>0</v>
          </cell>
          <cell r="K485">
            <v>1560800</v>
          </cell>
        </row>
        <row r="486">
          <cell r="B486" t="str">
            <v>P83725</v>
          </cell>
          <cell r="C486" t="str">
            <v>YUDHY PRABOWO</v>
          </cell>
          <cell r="D486" t="str">
            <v>II/b</v>
          </cell>
          <cell r="E486">
            <v>946400</v>
          </cell>
          <cell r="F486">
            <v>0</v>
          </cell>
          <cell r="G486">
            <v>0</v>
          </cell>
          <cell r="H486">
            <v>75000</v>
          </cell>
          <cell r="I486">
            <v>0</v>
          </cell>
          <cell r="J486">
            <v>0</v>
          </cell>
          <cell r="K486">
            <v>1560800</v>
          </cell>
        </row>
        <row r="487">
          <cell r="B487" t="str">
            <v>P83738</v>
          </cell>
          <cell r="C487" t="str">
            <v>ICHA PUSPITA D</v>
          </cell>
          <cell r="D487" t="str">
            <v>II/b</v>
          </cell>
          <cell r="E487">
            <v>946400</v>
          </cell>
          <cell r="F487">
            <v>0</v>
          </cell>
          <cell r="G487">
            <v>0</v>
          </cell>
          <cell r="H487">
            <v>75000</v>
          </cell>
          <cell r="I487">
            <v>0</v>
          </cell>
          <cell r="J487">
            <v>0</v>
          </cell>
          <cell r="K487">
            <v>1560800</v>
          </cell>
        </row>
        <row r="488">
          <cell r="B488" t="str">
            <v>P83088</v>
          </cell>
          <cell r="C488" t="str">
            <v>WULAN TRIGITANI SIJABAT</v>
          </cell>
          <cell r="D488" t="str">
            <v>II/a</v>
          </cell>
          <cell r="E488">
            <v>1145000</v>
          </cell>
          <cell r="F488">
            <v>0</v>
          </cell>
          <cell r="G488">
            <v>0</v>
          </cell>
          <cell r="H488">
            <v>75000</v>
          </cell>
          <cell r="I488">
            <v>0</v>
          </cell>
          <cell r="J488">
            <v>407000</v>
          </cell>
          <cell r="K488">
            <v>0</v>
          </cell>
        </row>
        <row r="489">
          <cell r="B489" t="str">
            <v>P79398</v>
          </cell>
          <cell r="C489" t="str">
            <v>NAWIRI, SE</v>
          </cell>
          <cell r="D489" t="str">
            <v>III/b</v>
          </cell>
          <cell r="E489">
            <v>1865000</v>
          </cell>
          <cell r="F489">
            <v>186500</v>
          </cell>
          <cell r="G489">
            <v>93250</v>
          </cell>
          <cell r="H489">
            <v>225000</v>
          </cell>
          <cell r="I489">
            <v>1500000</v>
          </cell>
          <cell r="J489">
            <v>0</v>
          </cell>
          <cell r="K489">
            <v>3718000</v>
          </cell>
        </row>
        <row r="490">
          <cell r="B490" t="str">
            <v>P80934</v>
          </cell>
          <cell r="C490" t="str">
            <v>ROYHAN SYARIF, SE</v>
          </cell>
          <cell r="D490" t="str">
            <v>III/c</v>
          </cell>
          <cell r="E490">
            <v>1738000</v>
          </cell>
          <cell r="F490">
            <v>173800</v>
          </cell>
          <cell r="G490">
            <v>0</v>
          </cell>
          <cell r="H490">
            <v>150000</v>
          </cell>
          <cell r="I490">
            <v>0</v>
          </cell>
          <cell r="J490">
            <v>825000</v>
          </cell>
          <cell r="K490">
            <v>2643000</v>
          </cell>
        </row>
        <row r="491">
          <cell r="B491" t="str">
            <v>P80409</v>
          </cell>
          <cell r="C491" t="str">
            <v>INDAH SULISTYANINGRUM</v>
          </cell>
          <cell r="D491" t="str">
            <v>III/a</v>
          </cell>
          <cell r="E491">
            <v>1686000</v>
          </cell>
          <cell r="F491">
            <v>0</v>
          </cell>
          <cell r="G491">
            <v>0</v>
          </cell>
          <cell r="H491">
            <v>75000</v>
          </cell>
          <cell r="I491">
            <v>0</v>
          </cell>
          <cell r="J491">
            <v>825000</v>
          </cell>
          <cell r="K491">
            <v>2486000</v>
          </cell>
        </row>
        <row r="492">
          <cell r="B492" t="str">
            <v>P83699</v>
          </cell>
          <cell r="C492" t="str">
            <v>YUKI NURHIDAYATI L</v>
          </cell>
          <cell r="D492" t="str">
            <v>II/b</v>
          </cell>
          <cell r="E492">
            <v>946400</v>
          </cell>
          <cell r="F492">
            <v>0</v>
          </cell>
          <cell r="G492">
            <v>0</v>
          </cell>
          <cell r="H492">
            <v>75000</v>
          </cell>
          <cell r="I492">
            <v>0</v>
          </cell>
          <cell r="J492">
            <v>0</v>
          </cell>
          <cell r="K492">
            <v>1560800</v>
          </cell>
        </row>
        <row r="493">
          <cell r="B493" t="str">
            <v>P83700</v>
          </cell>
          <cell r="C493" t="str">
            <v>JULISNA ROSIARNI</v>
          </cell>
          <cell r="D493" t="str">
            <v>II/b</v>
          </cell>
          <cell r="E493">
            <v>946400</v>
          </cell>
          <cell r="F493">
            <v>0</v>
          </cell>
          <cell r="G493">
            <v>0</v>
          </cell>
          <cell r="H493">
            <v>75000</v>
          </cell>
          <cell r="I493">
            <v>0</v>
          </cell>
          <cell r="J493">
            <v>0</v>
          </cell>
          <cell r="K493">
            <v>1560800</v>
          </cell>
        </row>
        <row r="494">
          <cell r="B494" t="str">
            <v>P83729</v>
          </cell>
          <cell r="C494" t="str">
            <v>AGUS ASROFI</v>
          </cell>
          <cell r="D494" t="str">
            <v>II/b</v>
          </cell>
          <cell r="E494">
            <v>946400</v>
          </cell>
          <cell r="F494">
            <v>0</v>
          </cell>
          <cell r="G494">
            <v>0</v>
          </cell>
          <cell r="H494">
            <v>75000</v>
          </cell>
          <cell r="I494">
            <v>0</v>
          </cell>
          <cell r="J494">
            <v>0</v>
          </cell>
          <cell r="K494">
            <v>1560800</v>
          </cell>
        </row>
        <row r="495">
          <cell r="B495" t="str">
            <v>P83018</v>
          </cell>
          <cell r="C495" t="str">
            <v>LUSI RATNASARI</v>
          </cell>
          <cell r="D495" t="str">
            <v>II/a</v>
          </cell>
          <cell r="E495">
            <v>1145000</v>
          </cell>
          <cell r="F495">
            <v>0</v>
          </cell>
          <cell r="G495">
            <v>0</v>
          </cell>
          <cell r="H495">
            <v>75000</v>
          </cell>
          <cell r="I495">
            <v>0</v>
          </cell>
          <cell r="J495">
            <v>495000</v>
          </cell>
          <cell r="K495">
            <v>2171000</v>
          </cell>
        </row>
        <row r="496">
          <cell r="B496" t="str">
            <v>P83090</v>
          </cell>
          <cell r="C496" t="str">
            <v>AHMAD ZA'IM WAFIQ</v>
          </cell>
          <cell r="D496" t="str">
            <v>II/a</v>
          </cell>
          <cell r="E496">
            <v>1145000</v>
          </cell>
          <cell r="F496">
            <v>0</v>
          </cell>
          <cell r="G496">
            <v>0</v>
          </cell>
          <cell r="H496">
            <v>75000</v>
          </cell>
          <cell r="I496">
            <v>0</v>
          </cell>
          <cell r="J496">
            <v>495000</v>
          </cell>
          <cell r="K496">
            <v>1883000</v>
          </cell>
        </row>
        <row r="497">
          <cell r="B497" t="str">
            <v>P79388</v>
          </cell>
          <cell r="C497" t="str">
            <v>SUGENG</v>
          </cell>
          <cell r="D497" t="str">
            <v>III/b</v>
          </cell>
          <cell r="E497">
            <v>1865000</v>
          </cell>
          <cell r="F497">
            <v>186500</v>
          </cell>
          <cell r="G497">
            <v>186500</v>
          </cell>
          <cell r="H497">
            <v>300000</v>
          </cell>
          <cell r="I497">
            <v>1500000</v>
          </cell>
          <cell r="J497">
            <v>0</v>
          </cell>
          <cell r="K497">
            <v>3300000</v>
          </cell>
        </row>
        <row r="498">
          <cell r="B498" t="str">
            <v>P81036</v>
          </cell>
          <cell r="C498" t="str">
            <v>MASNIAH, S.Kom</v>
          </cell>
          <cell r="D498" t="str">
            <v>III/b</v>
          </cell>
          <cell r="E498">
            <v>1625000</v>
          </cell>
          <cell r="F498">
            <v>162500</v>
          </cell>
          <cell r="G498">
            <v>0</v>
          </cell>
          <cell r="H498">
            <v>150000</v>
          </cell>
          <cell r="I498">
            <v>0</v>
          </cell>
          <cell r="J498">
            <v>0</v>
          </cell>
          <cell r="K498">
            <v>2367000</v>
          </cell>
        </row>
        <row r="499">
          <cell r="B499" t="str">
            <v>P80615</v>
          </cell>
          <cell r="C499" t="str">
            <v>RAHMAYATI</v>
          </cell>
          <cell r="D499" t="str">
            <v>II/c</v>
          </cell>
          <cell r="E499">
            <v>1425000</v>
          </cell>
          <cell r="F499">
            <v>142500</v>
          </cell>
          <cell r="G499">
            <v>142500</v>
          </cell>
          <cell r="H499">
            <v>300000</v>
          </cell>
          <cell r="I499">
            <v>0</v>
          </cell>
          <cell r="J499">
            <v>297000</v>
          </cell>
          <cell r="K499">
            <v>1985280</v>
          </cell>
        </row>
        <row r="500">
          <cell r="B500" t="str">
            <v>P83702</v>
          </cell>
          <cell r="C500" t="str">
            <v>ASEP SUPRIANTO</v>
          </cell>
          <cell r="D500" t="str">
            <v>II/b</v>
          </cell>
          <cell r="E500">
            <v>946400</v>
          </cell>
          <cell r="F500">
            <v>0</v>
          </cell>
          <cell r="G500">
            <v>0</v>
          </cell>
          <cell r="H500">
            <v>75000</v>
          </cell>
          <cell r="I500">
            <v>0</v>
          </cell>
          <cell r="J500">
            <v>0</v>
          </cell>
          <cell r="K500">
            <v>1447200</v>
          </cell>
        </row>
        <row r="501">
          <cell r="B501" t="str">
            <v>P83751</v>
          </cell>
          <cell r="C501" t="str">
            <v>HARYO WINARSO</v>
          </cell>
          <cell r="D501" t="str">
            <v>II/b</v>
          </cell>
          <cell r="E501">
            <v>946400</v>
          </cell>
          <cell r="F501">
            <v>0</v>
          </cell>
          <cell r="G501">
            <v>0</v>
          </cell>
          <cell r="H501">
            <v>75000</v>
          </cell>
          <cell r="I501">
            <v>0</v>
          </cell>
          <cell r="J501">
            <v>297000</v>
          </cell>
          <cell r="K501">
            <v>1409600</v>
          </cell>
        </row>
        <row r="502">
          <cell r="B502" t="str">
            <v>P83166</v>
          </cell>
          <cell r="C502" t="str">
            <v>ESTI OKTAVIA</v>
          </cell>
          <cell r="D502" t="str">
            <v>II/a</v>
          </cell>
          <cell r="E502">
            <v>1145000</v>
          </cell>
          <cell r="F502">
            <v>0</v>
          </cell>
          <cell r="G502">
            <v>0</v>
          </cell>
          <cell r="H502">
            <v>75000</v>
          </cell>
          <cell r="I502">
            <v>0</v>
          </cell>
          <cell r="J502">
            <v>407000</v>
          </cell>
          <cell r="K502">
            <v>0</v>
          </cell>
        </row>
      </sheetData>
      <sheetData sheetId="2"/>
      <sheetData sheetId="3"/>
      <sheetData sheetId="4">
        <row r="2">
          <cell r="A2" t="str">
            <v>P52912</v>
          </cell>
          <cell r="B2" t="str">
            <v>YUDAS ISMADI,DRS, MM</v>
          </cell>
          <cell r="C2" t="str">
            <v>K1</v>
          </cell>
          <cell r="D2" t="str">
            <v>00030</v>
          </cell>
          <cell r="E2" t="str">
            <v>Dana Pensiun Pegadaian</v>
          </cell>
          <cell r="F2">
            <v>2522000</v>
          </cell>
          <cell r="G2">
            <v>252200</v>
          </cell>
          <cell r="H2">
            <v>126100</v>
          </cell>
          <cell r="I2">
            <v>225000</v>
          </cell>
          <cell r="J2">
            <v>0</v>
          </cell>
          <cell r="K2">
            <v>0</v>
          </cell>
          <cell r="L2">
            <v>0</v>
          </cell>
        </row>
        <row r="3">
          <cell r="A3" t="str">
            <v>P53192</v>
          </cell>
          <cell r="B3" t="str">
            <v>SANDJOKO, DRS.MM</v>
          </cell>
          <cell r="C3" t="str">
            <v>K2</v>
          </cell>
          <cell r="D3" t="str">
            <v>00030</v>
          </cell>
          <cell r="E3" t="str">
            <v>Dana Pensiun Pegadaian</v>
          </cell>
          <cell r="F3">
            <v>2605000</v>
          </cell>
          <cell r="G3">
            <v>260500</v>
          </cell>
          <cell r="H3">
            <v>260500</v>
          </cell>
          <cell r="I3">
            <v>300000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P54485</v>
          </cell>
          <cell r="B4" t="str">
            <v>SUTARTO,SE.</v>
          </cell>
          <cell r="C4" t="str">
            <v>K2</v>
          </cell>
          <cell r="D4" t="str">
            <v>00030</v>
          </cell>
          <cell r="E4" t="str">
            <v>Dana Pensiun Pegadaian</v>
          </cell>
          <cell r="F4">
            <v>2442000</v>
          </cell>
          <cell r="G4">
            <v>244200</v>
          </cell>
          <cell r="H4">
            <v>244200</v>
          </cell>
          <cell r="I4">
            <v>300000</v>
          </cell>
          <cell r="J4">
            <v>0</v>
          </cell>
          <cell r="K4">
            <v>0</v>
          </cell>
          <cell r="L4">
            <v>0</v>
          </cell>
        </row>
        <row r="5">
          <cell r="A5" t="str">
            <v>P79482</v>
          </cell>
          <cell r="B5" t="str">
            <v>SETRA YUDIYANTO, S.E.</v>
          </cell>
          <cell r="C5" t="str">
            <v>K1</v>
          </cell>
          <cell r="D5" t="str">
            <v>00030</v>
          </cell>
          <cell r="E5" t="str">
            <v>Dana Pensiun Pegadaian</v>
          </cell>
          <cell r="F5">
            <v>1686000</v>
          </cell>
          <cell r="G5">
            <v>168600</v>
          </cell>
          <cell r="H5">
            <v>84300</v>
          </cell>
          <cell r="I5">
            <v>225000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P79483</v>
          </cell>
          <cell r="B6" t="str">
            <v>SETIYAWAN ENDRATARI, SE.</v>
          </cell>
          <cell r="C6" t="str">
            <v>TK</v>
          </cell>
          <cell r="D6" t="str">
            <v>00030</v>
          </cell>
          <cell r="E6" t="str">
            <v>Dana Pensiun Pegadaian</v>
          </cell>
          <cell r="F6">
            <v>1686000</v>
          </cell>
          <cell r="G6">
            <v>0</v>
          </cell>
          <cell r="H6">
            <v>0</v>
          </cell>
          <cell r="I6">
            <v>75000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P81108</v>
          </cell>
          <cell r="B7" t="str">
            <v>AMBAR SULISTYANINGSIH, SE</v>
          </cell>
          <cell r="C7" t="str">
            <v>K2</v>
          </cell>
          <cell r="D7" t="str">
            <v>00030</v>
          </cell>
          <cell r="E7" t="str">
            <v>Dana Pensiun Pegadaian</v>
          </cell>
          <cell r="F7">
            <v>1523000</v>
          </cell>
          <cell r="G7">
            <v>152300</v>
          </cell>
          <cell r="H7">
            <v>152300</v>
          </cell>
          <cell r="I7">
            <v>300000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P01837</v>
          </cell>
          <cell r="B8" t="str">
            <v>BAMBANG PRAJITNO, S.H.,M.M</v>
          </cell>
          <cell r="C8" t="str">
            <v>K0</v>
          </cell>
          <cell r="D8" t="str">
            <v>00020</v>
          </cell>
          <cell r="E8" t="str">
            <v>Dewan Pengawas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18000000</v>
          </cell>
          <cell r="K8">
            <v>0</v>
          </cell>
          <cell r="L8">
            <v>0</v>
          </cell>
        </row>
        <row r="9">
          <cell r="A9" t="str">
            <v>P09DPP</v>
          </cell>
          <cell r="B9" t="str">
            <v>RAKSAKA MAHI</v>
          </cell>
          <cell r="C9" t="str">
            <v>TK</v>
          </cell>
          <cell r="D9" t="str">
            <v>00020</v>
          </cell>
          <cell r="E9" t="str">
            <v>Dewan Pengawas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18000000</v>
          </cell>
          <cell r="K9">
            <v>0</v>
          </cell>
          <cell r="L9">
            <v>0</v>
          </cell>
        </row>
        <row r="10">
          <cell r="A10" t="str">
            <v>P30599</v>
          </cell>
          <cell r="B10" t="str">
            <v>DRS. SISWO SUYANTO</v>
          </cell>
          <cell r="C10" t="str">
            <v>K0</v>
          </cell>
          <cell r="D10" t="str">
            <v>00020</v>
          </cell>
          <cell r="E10" t="str">
            <v>Dewan Pengawas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18000000</v>
          </cell>
          <cell r="K10">
            <v>0</v>
          </cell>
          <cell r="L10">
            <v>0</v>
          </cell>
        </row>
        <row r="11">
          <cell r="A11" t="str">
            <v>P34422</v>
          </cell>
          <cell r="B11" t="str">
            <v>SUHADI HADIWIJOYO, DRS</v>
          </cell>
          <cell r="C11" t="str">
            <v>K0</v>
          </cell>
          <cell r="D11" t="str">
            <v>00020</v>
          </cell>
          <cell r="E11" t="str">
            <v>Dewan Pengawas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20000000</v>
          </cell>
          <cell r="K11">
            <v>0</v>
          </cell>
          <cell r="L11">
            <v>0</v>
          </cell>
        </row>
        <row r="12">
          <cell r="A12" t="str">
            <v>P71550</v>
          </cell>
          <cell r="B12" t="str">
            <v>KETUT SETHYON, SE. MM</v>
          </cell>
          <cell r="C12" t="str">
            <v>K1</v>
          </cell>
          <cell r="D12" t="str">
            <v>00020</v>
          </cell>
          <cell r="E12" t="str">
            <v>Dewan Pengawas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18000000</v>
          </cell>
          <cell r="K12">
            <v>0</v>
          </cell>
          <cell r="L12">
            <v>0</v>
          </cell>
        </row>
        <row r="13">
          <cell r="A13" t="str">
            <v>P89846</v>
          </cell>
          <cell r="B13" t="str">
            <v>BAMBANG RISWANDA, SE</v>
          </cell>
          <cell r="C13" t="str">
            <v>K2</v>
          </cell>
          <cell r="D13" t="str">
            <v>00020</v>
          </cell>
          <cell r="E13" t="str">
            <v>Dewan Pengawas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7500000</v>
          </cell>
          <cell r="K13">
            <v>0</v>
          </cell>
          <cell r="L13">
            <v>0</v>
          </cell>
        </row>
        <row r="14">
          <cell r="A14" t="str">
            <v>P50729</v>
          </cell>
          <cell r="B14" t="str">
            <v>SUMANTO HADI, SE., MM</v>
          </cell>
          <cell r="C14" t="str">
            <v>K2</v>
          </cell>
          <cell r="D14" t="str">
            <v>00010</v>
          </cell>
          <cell r="E14" t="str">
            <v>Direksi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45000000</v>
          </cell>
          <cell r="K14">
            <v>0</v>
          </cell>
          <cell r="L14">
            <v>0</v>
          </cell>
        </row>
        <row r="15">
          <cell r="A15" t="str">
            <v>P62713</v>
          </cell>
          <cell r="B15" t="str">
            <v>MOCH. EDY PRAYITNO,SE,MBA,MH</v>
          </cell>
          <cell r="C15" t="str">
            <v>K2</v>
          </cell>
          <cell r="D15" t="str">
            <v>00010</v>
          </cell>
          <cell r="E15" t="str">
            <v>Direksi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45000000</v>
          </cell>
          <cell r="K15">
            <v>0</v>
          </cell>
          <cell r="L15">
            <v>0</v>
          </cell>
        </row>
        <row r="16">
          <cell r="A16" t="str">
            <v>P71548</v>
          </cell>
          <cell r="B16" t="str">
            <v>BUDIYANTO, SE., MM.</v>
          </cell>
          <cell r="C16" t="str">
            <v>K2</v>
          </cell>
          <cell r="D16" t="str">
            <v>00010</v>
          </cell>
          <cell r="E16" t="str">
            <v>Direksi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45000000</v>
          </cell>
          <cell r="K16">
            <v>0</v>
          </cell>
          <cell r="L16">
            <v>0</v>
          </cell>
        </row>
        <row r="17">
          <cell r="A17" t="str">
            <v>P71549</v>
          </cell>
          <cell r="B17" t="str">
            <v>Ir. WASIS DJUHAR, M.M.</v>
          </cell>
          <cell r="C17" t="str">
            <v>K2</v>
          </cell>
          <cell r="D17" t="str">
            <v>00010</v>
          </cell>
          <cell r="E17" t="str">
            <v>Direksi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45000000</v>
          </cell>
          <cell r="K17">
            <v>0</v>
          </cell>
          <cell r="L17">
            <v>0</v>
          </cell>
        </row>
        <row r="18">
          <cell r="A18" t="str">
            <v>P83047</v>
          </cell>
          <cell r="B18" t="str">
            <v>DRS. CHANDRA PURNAMA, MBA.</v>
          </cell>
          <cell r="C18" t="str">
            <v>K1</v>
          </cell>
          <cell r="D18" t="str">
            <v>00010</v>
          </cell>
          <cell r="E18" t="str">
            <v>Direksi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50000000</v>
          </cell>
          <cell r="K18">
            <v>0</v>
          </cell>
          <cell r="L18">
            <v>0</v>
          </cell>
        </row>
        <row r="19">
          <cell r="A19" t="str">
            <v>P50695</v>
          </cell>
          <cell r="B19" t="str">
            <v>DRS.H. SIPON BUDIJONO, BSC.,MBA.</v>
          </cell>
          <cell r="C19" t="str">
            <v>K2</v>
          </cell>
          <cell r="D19" t="str">
            <v>00150</v>
          </cell>
          <cell r="E19" t="str">
            <v>Divisi Akuntansi</v>
          </cell>
          <cell r="F19">
            <v>2527000</v>
          </cell>
          <cell r="G19">
            <v>252700</v>
          </cell>
          <cell r="H19">
            <v>126350</v>
          </cell>
          <cell r="I19">
            <v>225000</v>
          </cell>
          <cell r="J19">
            <v>2100000</v>
          </cell>
          <cell r="K19">
            <v>0</v>
          </cell>
          <cell r="L19">
            <v>4505000</v>
          </cell>
        </row>
        <row r="20">
          <cell r="A20" t="str">
            <v>P53277</v>
          </cell>
          <cell r="B20" t="str">
            <v>NIMROT HUTABARAT, SE.</v>
          </cell>
          <cell r="C20" t="str">
            <v>K1</v>
          </cell>
          <cell r="D20" t="str">
            <v>00150</v>
          </cell>
          <cell r="E20" t="str">
            <v>Divisi Akuntansi</v>
          </cell>
          <cell r="F20">
            <v>2615000</v>
          </cell>
          <cell r="G20">
            <v>261500</v>
          </cell>
          <cell r="H20">
            <v>0</v>
          </cell>
          <cell r="I20">
            <v>150000</v>
          </cell>
          <cell r="J20">
            <v>2100000</v>
          </cell>
          <cell r="K20">
            <v>0</v>
          </cell>
          <cell r="L20">
            <v>4505000</v>
          </cell>
        </row>
        <row r="21">
          <cell r="A21" t="str">
            <v>P63248</v>
          </cell>
          <cell r="B21" t="str">
            <v>NUR DJUNAEDI, S.E.MM</v>
          </cell>
          <cell r="C21" t="str">
            <v>K2</v>
          </cell>
          <cell r="D21" t="str">
            <v>00150</v>
          </cell>
          <cell r="E21" t="str">
            <v>Divisi Akuntansi</v>
          </cell>
          <cell r="F21">
            <v>2354000</v>
          </cell>
          <cell r="G21">
            <v>235400</v>
          </cell>
          <cell r="H21">
            <v>235400</v>
          </cell>
          <cell r="I21">
            <v>300000</v>
          </cell>
          <cell r="J21">
            <v>4800000</v>
          </cell>
          <cell r="K21">
            <v>0</v>
          </cell>
          <cell r="L21">
            <v>6221000</v>
          </cell>
        </row>
        <row r="22">
          <cell r="A22" t="str">
            <v>P71269</v>
          </cell>
          <cell r="B22" t="str">
            <v>LISNUR, S.E</v>
          </cell>
          <cell r="C22" t="str">
            <v>K1</v>
          </cell>
          <cell r="D22" t="str">
            <v>00150</v>
          </cell>
          <cell r="E22" t="str">
            <v>Divisi Akuntansi</v>
          </cell>
          <cell r="F22">
            <v>2288000</v>
          </cell>
          <cell r="G22">
            <v>228800</v>
          </cell>
          <cell r="H22">
            <v>114400</v>
          </cell>
          <cell r="I22">
            <v>225000</v>
          </cell>
          <cell r="J22">
            <v>1500000</v>
          </cell>
          <cell r="K22">
            <v>0</v>
          </cell>
          <cell r="L22">
            <v>3289000</v>
          </cell>
        </row>
        <row r="23">
          <cell r="A23" t="str">
            <v>P77241</v>
          </cell>
          <cell r="B23" t="str">
            <v>TRI WAHYOGI, SE</v>
          </cell>
          <cell r="C23" t="str">
            <v>K2</v>
          </cell>
          <cell r="D23" t="str">
            <v>00150</v>
          </cell>
          <cell r="E23" t="str">
            <v>Divisi Akuntansi</v>
          </cell>
          <cell r="F23">
            <v>1861000</v>
          </cell>
          <cell r="G23">
            <v>186100</v>
          </cell>
          <cell r="H23">
            <v>186100</v>
          </cell>
          <cell r="I23">
            <v>300000</v>
          </cell>
          <cell r="J23">
            <v>1500000</v>
          </cell>
          <cell r="K23">
            <v>0</v>
          </cell>
          <cell r="L23">
            <v>3289000</v>
          </cell>
        </row>
        <row r="24">
          <cell r="A24" t="str">
            <v>P77267</v>
          </cell>
          <cell r="B24" t="str">
            <v>LUCIA RETNA WIDARTI, S.Sos.</v>
          </cell>
          <cell r="C24" t="str">
            <v>K2</v>
          </cell>
          <cell r="D24" t="str">
            <v>00150</v>
          </cell>
          <cell r="E24" t="str">
            <v>Divisi Akuntansi</v>
          </cell>
          <cell r="F24">
            <v>1930000</v>
          </cell>
          <cell r="G24">
            <v>193000</v>
          </cell>
          <cell r="H24">
            <v>193000</v>
          </cell>
          <cell r="I24">
            <v>300000</v>
          </cell>
          <cell r="J24">
            <v>1500000</v>
          </cell>
          <cell r="K24">
            <v>0</v>
          </cell>
          <cell r="L24">
            <v>3289000</v>
          </cell>
        </row>
        <row r="25">
          <cell r="A25" t="str">
            <v>P79471</v>
          </cell>
          <cell r="B25" t="str">
            <v>YESSI MINORA, S.SOS.</v>
          </cell>
          <cell r="C25" t="str">
            <v>K2</v>
          </cell>
          <cell r="D25" t="str">
            <v>00150</v>
          </cell>
          <cell r="E25" t="str">
            <v>Divisi Akuntansi</v>
          </cell>
          <cell r="F25">
            <v>1927000</v>
          </cell>
          <cell r="G25">
            <v>192700</v>
          </cell>
          <cell r="H25">
            <v>192700</v>
          </cell>
          <cell r="I25">
            <v>300000</v>
          </cell>
          <cell r="J25">
            <v>1500000</v>
          </cell>
          <cell r="K25">
            <v>0</v>
          </cell>
          <cell r="L25">
            <v>3289000</v>
          </cell>
        </row>
        <row r="26">
          <cell r="A26" t="str">
            <v>P79559</v>
          </cell>
          <cell r="B26" t="str">
            <v>HERIYANTO, S.E. M.SI</v>
          </cell>
          <cell r="C26" t="str">
            <v>K2</v>
          </cell>
          <cell r="D26" t="str">
            <v>00150</v>
          </cell>
          <cell r="E26" t="str">
            <v>Divisi Akuntansi</v>
          </cell>
          <cell r="F26">
            <v>1990000</v>
          </cell>
          <cell r="G26">
            <v>199000</v>
          </cell>
          <cell r="H26">
            <v>199000</v>
          </cell>
          <cell r="I26">
            <v>300000</v>
          </cell>
          <cell r="J26">
            <v>2100000</v>
          </cell>
          <cell r="K26">
            <v>0</v>
          </cell>
          <cell r="L26">
            <v>4505000</v>
          </cell>
        </row>
        <row r="27">
          <cell r="A27" t="str">
            <v>P79693</v>
          </cell>
          <cell r="B27" t="str">
            <v>ENGGAR PANGRUKTI, S.E</v>
          </cell>
          <cell r="C27" t="str">
            <v>K2</v>
          </cell>
          <cell r="D27" t="str">
            <v>00150</v>
          </cell>
          <cell r="E27" t="str">
            <v>Divisi Akuntansi</v>
          </cell>
          <cell r="F27">
            <v>2060000</v>
          </cell>
          <cell r="G27">
            <v>206000</v>
          </cell>
          <cell r="H27">
            <v>206000</v>
          </cell>
          <cell r="I27">
            <v>300000</v>
          </cell>
          <cell r="J27">
            <v>1500000</v>
          </cell>
          <cell r="K27">
            <v>0</v>
          </cell>
          <cell r="L27">
            <v>3289000</v>
          </cell>
        </row>
        <row r="28">
          <cell r="A28" t="str">
            <v>P80057</v>
          </cell>
          <cell r="B28" t="str">
            <v>UDIN SALAHUDIN, S.E.AKT.</v>
          </cell>
          <cell r="C28" t="str">
            <v>K2</v>
          </cell>
          <cell r="D28" t="str">
            <v>00150</v>
          </cell>
          <cell r="E28" t="str">
            <v>Divisi Akuntansi</v>
          </cell>
          <cell r="F28">
            <v>1861000</v>
          </cell>
          <cell r="G28">
            <v>186100</v>
          </cell>
          <cell r="H28">
            <v>186100</v>
          </cell>
          <cell r="I28">
            <v>300000</v>
          </cell>
          <cell r="J28">
            <v>1500000</v>
          </cell>
          <cell r="K28">
            <v>0</v>
          </cell>
          <cell r="L28">
            <v>3289000</v>
          </cell>
        </row>
        <row r="29">
          <cell r="A29" t="str">
            <v>P80066</v>
          </cell>
          <cell r="B29" t="str">
            <v>AGUSTINA SETIAWATI</v>
          </cell>
          <cell r="C29" t="str">
            <v>TK</v>
          </cell>
          <cell r="D29" t="str">
            <v>00150</v>
          </cell>
          <cell r="E29" t="str">
            <v>Divisi Akuntansi</v>
          </cell>
          <cell r="F29">
            <v>1744000</v>
          </cell>
          <cell r="G29">
            <v>0</v>
          </cell>
          <cell r="H29">
            <v>0</v>
          </cell>
          <cell r="I29">
            <v>75000</v>
          </cell>
          <cell r="J29">
            <v>1500000</v>
          </cell>
          <cell r="K29">
            <v>0</v>
          </cell>
          <cell r="L29">
            <v>3289000</v>
          </cell>
        </row>
        <row r="30">
          <cell r="A30" t="str">
            <v>P80214</v>
          </cell>
          <cell r="B30" t="str">
            <v>Dra.LISTYORINI, M.Com</v>
          </cell>
          <cell r="C30" t="str">
            <v>TK</v>
          </cell>
          <cell r="D30" t="str">
            <v>00150</v>
          </cell>
          <cell r="E30" t="str">
            <v>Divisi Akuntansi</v>
          </cell>
          <cell r="F30">
            <v>1990000</v>
          </cell>
          <cell r="G30">
            <v>0</v>
          </cell>
          <cell r="H30">
            <v>0</v>
          </cell>
          <cell r="I30">
            <v>75000</v>
          </cell>
          <cell r="J30">
            <v>1500000</v>
          </cell>
          <cell r="K30">
            <v>0</v>
          </cell>
          <cell r="L30">
            <v>3289000</v>
          </cell>
        </row>
        <row r="31">
          <cell r="A31" t="str">
            <v>P82307</v>
          </cell>
          <cell r="B31" t="str">
            <v>YUDI SAPUTRA, S.KOM.</v>
          </cell>
          <cell r="C31" t="str">
            <v>TK</v>
          </cell>
          <cell r="D31" t="str">
            <v>00150</v>
          </cell>
          <cell r="E31" t="str">
            <v>Divisi Akuntansi</v>
          </cell>
          <cell r="F31">
            <v>1377000</v>
          </cell>
          <cell r="G31">
            <v>0</v>
          </cell>
          <cell r="H31">
            <v>0</v>
          </cell>
          <cell r="I31">
            <v>75000</v>
          </cell>
          <cell r="J31">
            <v>0</v>
          </cell>
          <cell r="K31">
            <v>0</v>
          </cell>
          <cell r="L31">
            <v>2203000</v>
          </cell>
        </row>
        <row r="32">
          <cell r="A32" t="str">
            <v>P82503</v>
          </cell>
          <cell r="B32" t="str">
            <v>FRANSISKUS ZIESCO YOGA SULISTYO</v>
          </cell>
          <cell r="C32" t="str">
            <v>TK</v>
          </cell>
          <cell r="D32" t="str">
            <v>00150</v>
          </cell>
          <cell r="E32" t="str">
            <v>Divisi Akuntansi</v>
          </cell>
          <cell r="F32">
            <v>1244000</v>
          </cell>
          <cell r="G32">
            <v>0</v>
          </cell>
          <cell r="H32">
            <v>0</v>
          </cell>
          <cell r="I32">
            <v>75000</v>
          </cell>
          <cell r="J32">
            <v>0</v>
          </cell>
          <cell r="K32">
            <v>0</v>
          </cell>
          <cell r="L32">
            <v>2124000</v>
          </cell>
        </row>
        <row r="33">
          <cell r="A33" t="str">
            <v>P82522</v>
          </cell>
          <cell r="B33" t="str">
            <v>TOMMY SASMITA NOORANDI</v>
          </cell>
          <cell r="C33" t="str">
            <v>K1</v>
          </cell>
          <cell r="D33" t="str">
            <v>00150</v>
          </cell>
          <cell r="E33" t="str">
            <v>Divisi Akuntansi</v>
          </cell>
          <cell r="F33">
            <v>1244000</v>
          </cell>
          <cell r="G33">
            <v>124400</v>
          </cell>
          <cell r="H33">
            <v>62200</v>
          </cell>
          <cell r="I33">
            <v>225000</v>
          </cell>
          <cell r="J33">
            <v>0</v>
          </cell>
          <cell r="K33">
            <v>803000</v>
          </cell>
          <cell r="L33">
            <v>2124000</v>
          </cell>
        </row>
        <row r="34">
          <cell r="A34" t="str">
            <v>P82541</v>
          </cell>
          <cell r="B34" t="str">
            <v>INSANTI KAMILIA, S.E.</v>
          </cell>
          <cell r="C34" t="str">
            <v>K0</v>
          </cell>
          <cell r="D34" t="str">
            <v>00150</v>
          </cell>
          <cell r="E34" t="str">
            <v>Divisi Akuntansi</v>
          </cell>
          <cell r="F34">
            <v>1469000</v>
          </cell>
          <cell r="G34">
            <v>146900</v>
          </cell>
          <cell r="H34">
            <v>0</v>
          </cell>
          <cell r="I34">
            <v>150000</v>
          </cell>
          <cell r="J34">
            <v>0</v>
          </cell>
          <cell r="K34">
            <v>803000</v>
          </cell>
          <cell r="L34">
            <v>2360000</v>
          </cell>
        </row>
        <row r="35">
          <cell r="A35" t="str">
            <v>P45128</v>
          </cell>
          <cell r="B35" t="str">
            <v>KASIMIN</v>
          </cell>
          <cell r="C35" t="str">
            <v>K0</v>
          </cell>
          <cell r="D35" t="str">
            <v>00340</v>
          </cell>
          <cell r="E35" t="str">
            <v>Divisi Logistik</v>
          </cell>
          <cell r="F35">
            <v>2080000</v>
          </cell>
          <cell r="G35">
            <v>208000</v>
          </cell>
          <cell r="H35">
            <v>0</v>
          </cell>
          <cell r="I35">
            <v>150000</v>
          </cell>
          <cell r="J35">
            <v>0</v>
          </cell>
          <cell r="K35">
            <v>0</v>
          </cell>
          <cell r="L35">
            <v>2203000</v>
          </cell>
        </row>
        <row r="36">
          <cell r="A36" t="str">
            <v>P47402</v>
          </cell>
          <cell r="B36" t="str">
            <v>SITI ROHAYA</v>
          </cell>
          <cell r="C36" t="str">
            <v>K1</v>
          </cell>
          <cell r="D36" t="str">
            <v>00340</v>
          </cell>
          <cell r="E36" t="str">
            <v>Divisi Logistik</v>
          </cell>
          <cell r="F36">
            <v>2219000</v>
          </cell>
          <cell r="G36">
            <v>221900</v>
          </cell>
          <cell r="H36">
            <v>110950</v>
          </cell>
          <cell r="I36">
            <v>225000</v>
          </cell>
          <cell r="J36">
            <v>0</v>
          </cell>
          <cell r="K36">
            <v>0</v>
          </cell>
          <cell r="L36">
            <v>2360000</v>
          </cell>
        </row>
        <row r="37">
          <cell r="A37" t="str">
            <v>P47748</v>
          </cell>
          <cell r="B37" t="str">
            <v>NURAINI SIAHAAN</v>
          </cell>
          <cell r="C37" t="str">
            <v>K0</v>
          </cell>
          <cell r="D37" t="str">
            <v>00340</v>
          </cell>
          <cell r="E37" t="str">
            <v>Divisi Logistik</v>
          </cell>
          <cell r="F37">
            <v>2219000</v>
          </cell>
          <cell r="G37">
            <v>221900</v>
          </cell>
          <cell r="H37">
            <v>0</v>
          </cell>
          <cell r="I37">
            <v>150000</v>
          </cell>
          <cell r="J37">
            <v>0</v>
          </cell>
          <cell r="K37">
            <v>0</v>
          </cell>
          <cell r="L37">
            <v>2360000</v>
          </cell>
        </row>
        <row r="38">
          <cell r="A38" t="str">
            <v>P53891</v>
          </cell>
          <cell r="B38" t="str">
            <v>HADI SUSANTO, B.AC.</v>
          </cell>
          <cell r="C38" t="str">
            <v>K1</v>
          </cell>
          <cell r="D38" t="str">
            <v>00340</v>
          </cell>
          <cell r="E38" t="str">
            <v>Divisi Logistik</v>
          </cell>
          <cell r="F38">
            <v>2364000</v>
          </cell>
          <cell r="G38">
            <v>236400</v>
          </cell>
          <cell r="H38">
            <v>118200</v>
          </cell>
          <cell r="I38">
            <v>225000</v>
          </cell>
          <cell r="J38">
            <v>1500000</v>
          </cell>
          <cell r="K38">
            <v>0</v>
          </cell>
          <cell r="L38">
            <v>3289000</v>
          </cell>
        </row>
        <row r="39">
          <cell r="A39" t="str">
            <v>P54328</v>
          </cell>
          <cell r="B39" t="str">
            <v>BUDI SUPENO, S.E.</v>
          </cell>
          <cell r="C39" t="str">
            <v>K2</v>
          </cell>
          <cell r="D39" t="str">
            <v>00340</v>
          </cell>
          <cell r="E39" t="str">
            <v>Divisi Logistik</v>
          </cell>
          <cell r="F39">
            <v>2364000</v>
          </cell>
          <cell r="G39">
            <v>236400</v>
          </cell>
          <cell r="H39">
            <v>236400</v>
          </cell>
          <cell r="I39">
            <v>300000</v>
          </cell>
          <cell r="J39">
            <v>1500000</v>
          </cell>
          <cell r="K39">
            <v>0</v>
          </cell>
          <cell r="L39">
            <v>3289000</v>
          </cell>
        </row>
        <row r="40">
          <cell r="A40" t="str">
            <v>P54385</v>
          </cell>
          <cell r="B40" t="str">
            <v>AKHYAR, B.BA.</v>
          </cell>
          <cell r="C40" t="str">
            <v>TK</v>
          </cell>
          <cell r="D40" t="str">
            <v>00340</v>
          </cell>
          <cell r="E40" t="str">
            <v>Divisi Logistik</v>
          </cell>
          <cell r="F40">
            <v>2364000</v>
          </cell>
          <cell r="G40">
            <v>0</v>
          </cell>
          <cell r="H40">
            <v>0</v>
          </cell>
          <cell r="I40">
            <v>75000</v>
          </cell>
          <cell r="J40">
            <v>1500000</v>
          </cell>
          <cell r="K40">
            <v>0</v>
          </cell>
          <cell r="L40">
            <v>3289000</v>
          </cell>
        </row>
        <row r="41">
          <cell r="A41" t="str">
            <v>P55226</v>
          </cell>
          <cell r="B41" t="str">
            <v>ELISAR HUTAGALUNG, DRS</v>
          </cell>
          <cell r="C41" t="str">
            <v>K2</v>
          </cell>
          <cell r="D41" t="str">
            <v>00340</v>
          </cell>
          <cell r="E41" t="str">
            <v>Divisi Logistik</v>
          </cell>
          <cell r="F41">
            <v>2442000</v>
          </cell>
          <cell r="G41">
            <v>244200</v>
          </cell>
          <cell r="H41">
            <v>244200</v>
          </cell>
          <cell r="I41">
            <v>300000</v>
          </cell>
          <cell r="J41">
            <v>2100000</v>
          </cell>
          <cell r="K41">
            <v>0</v>
          </cell>
          <cell r="L41">
            <v>4505000</v>
          </cell>
        </row>
        <row r="42">
          <cell r="A42" t="str">
            <v>P62802</v>
          </cell>
          <cell r="B42" t="str">
            <v>SUCIPTO, DRS.,M.M.</v>
          </cell>
          <cell r="C42" t="str">
            <v>K2</v>
          </cell>
          <cell r="D42" t="str">
            <v>00340</v>
          </cell>
          <cell r="E42" t="str">
            <v>Divisi Logistik</v>
          </cell>
          <cell r="F42">
            <v>2279000</v>
          </cell>
          <cell r="G42">
            <v>227900</v>
          </cell>
          <cell r="H42">
            <v>227900</v>
          </cell>
          <cell r="I42">
            <v>300000</v>
          </cell>
          <cell r="J42">
            <v>2100000</v>
          </cell>
          <cell r="K42">
            <v>0</v>
          </cell>
          <cell r="L42">
            <v>4505000</v>
          </cell>
        </row>
        <row r="43">
          <cell r="A43" t="str">
            <v>P66192</v>
          </cell>
          <cell r="B43" t="str">
            <v>AGUSTIN SYARIF</v>
          </cell>
          <cell r="C43" t="str">
            <v>K2</v>
          </cell>
          <cell r="D43" t="str">
            <v>00340</v>
          </cell>
          <cell r="E43" t="str">
            <v>Divisi Logistik</v>
          </cell>
          <cell r="F43">
            <v>2211000</v>
          </cell>
          <cell r="G43">
            <v>221100</v>
          </cell>
          <cell r="H43">
            <v>221100</v>
          </cell>
          <cell r="I43">
            <v>300000</v>
          </cell>
          <cell r="J43">
            <v>1500000</v>
          </cell>
          <cell r="K43">
            <v>0</v>
          </cell>
          <cell r="L43">
            <v>3289000</v>
          </cell>
        </row>
        <row r="44">
          <cell r="A44" t="str">
            <v>P66194</v>
          </cell>
          <cell r="B44" t="str">
            <v>TURMI</v>
          </cell>
          <cell r="C44" t="str">
            <v>K1</v>
          </cell>
          <cell r="D44" t="str">
            <v>00340</v>
          </cell>
          <cell r="E44" t="str">
            <v>Divisi Logistik</v>
          </cell>
          <cell r="F44">
            <v>2072000</v>
          </cell>
          <cell r="G44">
            <v>207200</v>
          </cell>
          <cell r="H44">
            <v>103600</v>
          </cell>
          <cell r="I44">
            <v>225000</v>
          </cell>
          <cell r="J44">
            <v>0</v>
          </cell>
          <cell r="K44">
            <v>0</v>
          </cell>
          <cell r="L44">
            <v>2360000</v>
          </cell>
        </row>
        <row r="45">
          <cell r="A45" t="str">
            <v>P66197</v>
          </cell>
          <cell r="B45" t="str">
            <v>SUKRESNO</v>
          </cell>
          <cell r="C45" t="str">
            <v>K1</v>
          </cell>
          <cell r="D45" t="str">
            <v>00340</v>
          </cell>
          <cell r="E45" t="str">
            <v>Divisi Logistik</v>
          </cell>
          <cell r="F45">
            <v>2211000</v>
          </cell>
          <cell r="G45">
            <v>221100</v>
          </cell>
          <cell r="H45">
            <v>110550</v>
          </cell>
          <cell r="I45">
            <v>225000</v>
          </cell>
          <cell r="J45">
            <v>1500000</v>
          </cell>
          <cell r="K45">
            <v>0</v>
          </cell>
          <cell r="L45">
            <v>3289000</v>
          </cell>
        </row>
        <row r="46">
          <cell r="A46" t="str">
            <v>P66285</v>
          </cell>
          <cell r="B46" t="str">
            <v>IR. MOH. DJAFAR</v>
          </cell>
          <cell r="C46" t="str">
            <v>K2</v>
          </cell>
          <cell r="D46" t="str">
            <v>00340</v>
          </cell>
          <cell r="E46" t="str">
            <v>Divisi Logistik</v>
          </cell>
          <cell r="F46">
            <v>2284000</v>
          </cell>
          <cell r="G46">
            <v>228400</v>
          </cell>
          <cell r="H46">
            <v>228400</v>
          </cell>
          <cell r="I46">
            <v>300000</v>
          </cell>
          <cell r="J46">
            <v>2100000</v>
          </cell>
          <cell r="K46">
            <v>0</v>
          </cell>
          <cell r="L46">
            <v>4505000</v>
          </cell>
        </row>
        <row r="47">
          <cell r="A47" t="str">
            <v>P70770</v>
          </cell>
          <cell r="B47" t="str">
            <v>DALSRI BASUKI</v>
          </cell>
          <cell r="C47" t="str">
            <v>K3</v>
          </cell>
          <cell r="D47" t="str">
            <v>00340</v>
          </cell>
          <cell r="E47" t="str">
            <v>Divisi Logistik</v>
          </cell>
          <cell r="F47">
            <v>1748000</v>
          </cell>
          <cell r="G47">
            <v>174800</v>
          </cell>
          <cell r="H47">
            <v>262200</v>
          </cell>
          <cell r="I47">
            <v>375000</v>
          </cell>
          <cell r="J47">
            <v>0</v>
          </cell>
          <cell r="K47">
            <v>0</v>
          </cell>
          <cell r="L47">
            <v>2281000</v>
          </cell>
        </row>
        <row r="48">
          <cell r="A48" t="str">
            <v>P71553</v>
          </cell>
          <cell r="B48" t="str">
            <v>R. SETYO BUDI, SH. M.M.</v>
          </cell>
          <cell r="C48" t="str">
            <v>D0</v>
          </cell>
          <cell r="D48" t="str">
            <v>00340</v>
          </cell>
          <cell r="E48" t="str">
            <v>Divisi Logistik</v>
          </cell>
          <cell r="F48">
            <v>2605000</v>
          </cell>
          <cell r="G48">
            <v>0</v>
          </cell>
          <cell r="H48">
            <v>0</v>
          </cell>
          <cell r="I48">
            <v>75000</v>
          </cell>
          <cell r="J48">
            <v>4800000</v>
          </cell>
          <cell r="K48">
            <v>0</v>
          </cell>
          <cell r="L48">
            <v>6221000</v>
          </cell>
        </row>
        <row r="49">
          <cell r="A49" t="str">
            <v>P76649</v>
          </cell>
          <cell r="B49" t="str">
            <v>AHMAD</v>
          </cell>
          <cell r="C49" t="str">
            <v>K2</v>
          </cell>
          <cell r="D49" t="str">
            <v>00340</v>
          </cell>
          <cell r="E49" t="str">
            <v>Divisi Logistik</v>
          </cell>
          <cell r="F49">
            <v>1632000</v>
          </cell>
          <cell r="G49">
            <v>163200</v>
          </cell>
          <cell r="H49">
            <v>163200</v>
          </cell>
          <cell r="I49">
            <v>300000</v>
          </cell>
          <cell r="J49">
            <v>0</v>
          </cell>
          <cell r="K49">
            <v>0</v>
          </cell>
          <cell r="L49">
            <v>2281000</v>
          </cell>
        </row>
        <row r="50">
          <cell r="A50" t="str">
            <v>P76652</v>
          </cell>
          <cell r="B50" t="str">
            <v>SUBOWO</v>
          </cell>
          <cell r="C50" t="str">
            <v>K1</v>
          </cell>
          <cell r="D50" t="str">
            <v>00340</v>
          </cell>
          <cell r="E50" t="str">
            <v>Divisi Logistik</v>
          </cell>
          <cell r="F50">
            <v>1809000</v>
          </cell>
          <cell r="G50">
            <v>180900</v>
          </cell>
          <cell r="H50">
            <v>90450</v>
          </cell>
          <cell r="I50">
            <v>225000</v>
          </cell>
          <cell r="J50">
            <v>0</v>
          </cell>
          <cell r="K50">
            <v>0</v>
          </cell>
          <cell r="L50">
            <v>2281000</v>
          </cell>
        </row>
        <row r="51">
          <cell r="A51" t="str">
            <v>P76695</v>
          </cell>
          <cell r="B51" t="str">
            <v>DAMUD</v>
          </cell>
          <cell r="C51" t="str">
            <v>K2</v>
          </cell>
          <cell r="D51" t="str">
            <v>00340</v>
          </cell>
          <cell r="E51" t="str">
            <v>Divisi Logistik</v>
          </cell>
          <cell r="F51">
            <v>1592000</v>
          </cell>
          <cell r="G51">
            <v>159200</v>
          </cell>
          <cell r="H51">
            <v>159200</v>
          </cell>
          <cell r="I51">
            <v>300000</v>
          </cell>
          <cell r="J51">
            <v>0</v>
          </cell>
          <cell r="K51">
            <v>0</v>
          </cell>
          <cell r="L51">
            <v>2045000</v>
          </cell>
        </row>
        <row r="52">
          <cell r="A52" t="str">
            <v>P76923</v>
          </cell>
          <cell r="B52" t="str">
            <v>SUPRIYONO</v>
          </cell>
          <cell r="C52" t="str">
            <v>K2</v>
          </cell>
          <cell r="D52" t="str">
            <v>00340</v>
          </cell>
          <cell r="E52" t="str">
            <v>Divisi Logistik</v>
          </cell>
          <cell r="F52">
            <v>1632000</v>
          </cell>
          <cell r="G52">
            <v>163200</v>
          </cell>
          <cell r="H52">
            <v>163200</v>
          </cell>
          <cell r="I52">
            <v>300000</v>
          </cell>
          <cell r="J52">
            <v>0</v>
          </cell>
          <cell r="K52">
            <v>0</v>
          </cell>
          <cell r="L52">
            <v>2281000</v>
          </cell>
        </row>
        <row r="53">
          <cell r="A53" t="str">
            <v>P77004</v>
          </cell>
          <cell r="B53" t="str">
            <v>B. NGATIMIN</v>
          </cell>
          <cell r="C53" t="str">
            <v>K1</v>
          </cell>
          <cell r="D53" t="str">
            <v>00340</v>
          </cell>
          <cell r="E53" t="str">
            <v>Divisi Logistik</v>
          </cell>
          <cell r="F53">
            <v>1632000</v>
          </cell>
          <cell r="G53">
            <v>163200</v>
          </cell>
          <cell r="H53">
            <v>81600</v>
          </cell>
          <cell r="I53">
            <v>225000</v>
          </cell>
          <cell r="J53">
            <v>0</v>
          </cell>
          <cell r="K53">
            <v>0</v>
          </cell>
          <cell r="L53">
            <v>2281000</v>
          </cell>
        </row>
        <row r="54">
          <cell r="A54" t="str">
            <v>P77013</v>
          </cell>
          <cell r="B54" t="str">
            <v>ASEP SURYANA</v>
          </cell>
          <cell r="C54" t="str">
            <v>K1</v>
          </cell>
          <cell r="D54" t="str">
            <v>00340</v>
          </cell>
          <cell r="E54" t="str">
            <v>Divisi Logistik</v>
          </cell>
          <cell r="F54">
            <v>1486000</v>
          </cell>
          <cell r="G54">
            <v>0</v>
          </cell>
          <cell r="H54">
            <v>74300</v>
          </cell>
          <cell r="I54">
            <v>150000</v>
          </cell>
          <cell r="J54">
            <v>0</v>
          </cell>
          <cell r="K54">
            <v>0</v>
          </cell>
          <cell r="L54">
            <v>2045000</v>
          </cell>
        </row>
        <row r="55">
          <cell r="A55" t="str">
            <v>P77018</v>
          </cell>
          <cell r="B55" t="str">
            <v>SUHARNO</v>
          </cell>
          <cell r="C55" t="str">
            <v>K2</v>
          </cell>
          <cell r="D55" t="str">
            <v>00340</v>
          </cell>
          <cell r="E55" t="str">
            <v>Divisi Logistik</v>
          </cell>
          <cell r="F55">
            <v>1632000</v>
          </cell>
          <cell r="G55">
            <v>163200</v>
          </cell>
          <cell r="H55">
            <v>163200</v>
          </cell>
          <cell r="I55">
            <v>300000</v>
          </cell>
          <cell r="J55">
            <v>0</v>
          </cell>
          <cell r="K55">
            <v>0</v>
          </cell>
          <cell r="L55">
            <v>2281000</v>
          </cell>
        </row>
        <row r="56">
          <cell r="A56" t="str">
            <v>P77403</v>
          </cell>
          <cell r="B56" t="str">
            <v>SAADIH,S.Sos</v>
          </cell>
          <cell r="C56" t="str">
            <v>K2</v>
          </cell>
          <cell r="D56" t="str">
            <v>00340</v>
          </cell>
          <cell r="E56" t="str">
            <v>Divisi Logistik</v>
          </cell>
          <cell r="F56">
            <v>1861000</v>
          </cell>
          <cell r="G56">
            <v>186100</v>
          </cell>
          <cell r="H56">
            <v>186100</v>
          </cell>
          <cell r="I56">
            <v>300000</v>
          </cell>
          <cell r="J56">
            <v>1500000</v>
          </cell>
          <cell r="K56">
            <v>0</v>
          </cell>
          <cell r="L56">
            <v>3289000</v>
          </cell>
        </row>
        <row r="57">
          <cell r="A57" t="str">
            <v>P80522</v>
          </cell>
          <cell r="B57" t="str">
            <v>ARIS BOBBY GUNADHI</v>
          </cell>
          <cell r="C57" t="str">
            <v>K1</v>
          </cell>
          <cell r="D57" t="str">
            <v>00340</v>
          </cell>
          <cell r="E57" t="str">
            <v>Divisi Logistik</v>
          </cell>
          <cell r="F57">
            <v>1629000</v>
          </cell>
          <cell r="G57">
            <v>162900</v>
          </cell>
          <cell r="H57">
            <v>81450</v>
          </cell>
          <cell r="I57">
            <v>225000</v>
          </cell>
          <cell r="J57">
            <v>0</v>
          </cell>
          <cell r="K57">
            <v>0</v>
          </cell>
          <cell r="L57">
            <v>2360000</v>
          </cell>
        </row>
        <row r="58">
          <cell r="A58" t="str">
            <v>P80523</v>
          </cell>
          <cell r="B58" t="str">
            <v>ANTONIUS BAGUS KURNIAWAN, A.MD.</v>
          </cell>
          <cell r="C58" t="str">
            <v>TK</v>
          </cell>
          <cell r="D58" t="str">
            <v>00340</v>
          </cell>
          <cell r="E58" t="str">
            <v>Divisi Logistik</v>
          </cell>
          <cell r="F58">
            <v>1577000</v>
          </cell>
          <cell r="G58">
            <v>0</v>
          </cell>
          <cell r="H58">
            <v>0</v>
          </cell>
          <cell r="I58">
            <v>75000</v>
          </cell>
          <cell r="J58">
            <v>0</v>
          </cell>
          <cell r="K58">
            <v>0</v>
          </cell>
          <cell r="L58">
            <v>2281000</v>
          </cell>
        </row>
        <row r="59">
          <cell r="A59" t="str">
            <v>P81038</v>
          </cell>
          <cell r="B59" t="str">
            <v>MAGDALENA SILALAHI, S.KOM</v>
          </cell>
          <cell r="C59" t="str">
            <v>TK</v>
          </cell>
          <cell r="D59" t="str">
            <v>00340</v>
          </cell>
          <cell r="E59" t="str">
            <v>Divisi Logistik</v>
          </cell>
          <cell r="F59">
            <v>1625000</v>
          </cell>
          <cell r="G59">
            <v>0</v>
          </cell>
          <cell r="H59">
            <v>0</v>
          </cell>
          <cell r="I59">
            <v>75000</v>
          </cell>
          <cell r="J59">
            <v>1500000</v>
          </cell>
          <cell r="K59">
            <v>0</v>
          </cell>
          <cell r="L59">
            <v>3289000</v>
          </cell>
        </row>
        <row r="60">
          <cell r="A60" t="str">
            <v>P82559</v>
          </cell>
          <cell r="B60" t="str">
            <v>YULIA PRIMA PUTRI, S.T.</v>
          </cell>
          <cell r="C60" t="str">
            <v>TK</v>
          </cell>
          <cell r="D60" t="str">
            <v>00340</v>
          </cell>
          <cell r="E60" t="str">
            <v>Divisi Logistik</v>
          </cell>
          <cell r="F60">
            <v>1469000</v>
          </cell>
          <cell r="G60">
            <v>0</v>
          </cell>
          <cell r="H60">
            <v>0</v>
          </cell>
          <cell r="I60">
            <v>75000</v>
          </cell>
          <cell r="J60">
            <v>0</v>
          </cell>
          <cell r="K60">
            <v>803000</v>
          </cell>
          <cell r="L60">
            <v>2360000</v>
          </cell>
        </row>
        <row r="61">
          <cell r="A61" t="str">
            <v>P45700</v>
          </cell>
          <cell r="B61" t="str">
            <v>ASMAD MAULANA</v>
          </cell>
          <cell r="C61" t="str">
            <v>K2</v>
          </cell>
          <cell r="D61" t="str">
            <v>00430</v>
          </cell>
          <cell r="E61" t="str">
            <v>Divisi Pendidikan dan Pelatihan</v>
          </cell>
          <cell r="F61">
            <v>2532000</v>
          </cell>
          <cell r="G61">
            <v>253200</v>
          </cell>
          <cell r="H61">
            <v>253200</v>
          </cell>
          <cell r="I61">
            <v>300000</v>
          </cell>
          <cell r="J61">
            <v>1500000</v>
          </cell>
          <cell r="K61">
            <v>0</v>
          </cell>
          <cell r="L61">
            <v>2852000</v>
          </cell>
        </row>
        <row r="62">
          <cell r="A62" t="str">
            <v>P47463</v>
          </cell>
          <cell r="B62" t="str">
            <v>FERDINAN MANURUNG, B.A.</v>
          </cell>
          <cell r="C62" t="str">
            <v>K3</v>
          </cell>
          <cell r="D62" t="str">
            <v>00430</v>
          </cell>
          <cell r="E62" t="str">
            <v>Divisi Pendidikan dan Pelatihan</v>
          </cell>
          <cell r="F62">
            <v>2532000</v>
          </cell>
          <cell r="G62">
            <v>253200</v>
          </cell>
          <cell r="H62">
            <v>379800</v>
          </cell>
          <cell r="I62">
            <v>375000</v>
          </cell>
          <cell r="J62">
            <v>1500000</v>
          </cell>
          <cell r="K62">
            <v>0</v>
          </cell>
          <cell r="L62">
            <v>3289000</v>
          </cell>
        </row>
        <row r="63">
          <cell r="A63" t="str">
            <v>P47665</v>
          </cell>
          <cell r="B63" t="str">
            <v>SUPRAPTININGTIWI</v>
          </cell>
          <cell r="C63" t="str">
            <v>K0</v>
          </cell>
          <cell r="D63" t="str">
            <v>00430</v>
          </cell>
          <cell r="E63" t="str">
            <v>Divisi Pendidikan dan Pelatihan</v>
          </cell>
          <cell r="F63">
            <v>2293000</v>
          </cell>
          <cell r="G63">
            <v>229300</v>
          </cell>
          <cell r="H63">
            <v>0</v>
          </cell>
          <cell r="I63">
            <v>150000</v>
          </cell>
          <cell r="J63">
            <v>1500000</v>
          </cell>
          <cell r="K63">
            <v>0</v>
          </cell>
          <cell r="L63">
            <v>2852000</v>
          </cell>
        </row>
        <row r="64">
          <cell r="A64" t="str">
            <v>P52496</v>
          </cell>
          <cell r="B64" t="str">
            <v>BUDIJONO,  SE.MM</v>
          </cell>
          <cell r="C64" t="str">
            <v>K1</v>
          </cell>
          <cell r="D64" t="str">
            <v>00430</v>
          </cell>
          <cell r="E64" t="str">
            <v>Divisi Pendidikan dan Pelatihan</v>
          </cell>
          <cell r="F64">
            <v>2610000</v>
          </cell>
          <cell r="G64">
            <v>261000</v>
          </cell>
          <cell r="H64">
            <v>130500</v>
          </cell>
          <cell r="I64">
            <v>225000</v>
          </cell>
          <cell r="J64">
            <v>4800000</v>
          </cell>
          <cell r="K64">
            <v>0</v>
          </cell>
          <cell r="L64">
            <v>6221000</v>
          </cell>
        </row>
        <row r="65">
          <cell r="A65" t="str">
            <v>P54405</v>
          </cell>
          <cell r="B65" t="str">
            <v>SLAMET GORI, SE</v>
          </cell>
          <cell r="C65" t="str">
            <v>K2</v>
          </cell>
          <cell r="D65" t="str">
            <v>00430</v>
          </cell>
          <cell r="E65" t="str">
            <v>Divisi Pendidikan dan Pelatihan</v>
          </cell>
          <cell r="F65">
            <v>2442000</v>
          </cell>
          <cell r="G65">
            <v>244200</v>
          </cell>
          <cell r="H65">
            <v>244200</v>
          </cell>
          <cell r="I65">
            <v>300000</v>
          </cell>
          <cell r="J65">
            <v>2100000</v>
          </cell>
          <cell r="K65">
            <v>0</v>
          </cell>
          <cell r="L65">
            <v>4505000</v>
          </cell>
        </row>
        <row r="66">
          <cell r="A66" t="str">
            <v>P70816</v>
          </cell>
          <cell r="B66" t="str">
            <v>SUNGKONO</v>
          </cell>
          <cell r="C66" t="str">
            <v>K0</v>
          </cell>
          <cell r="D66" t="str">
            <v>00430</v>
          </cell>
          <cell r="E66" t="str">
            <v>Divisi Pendidikan dan Pelatihan</v>
          </cell>
          <cell r="F66">
            <v>1748000</v>
          </cell>
          <cell r="G66">
            <v>174800</v>
          </cell>
          <cell r="H66">
            <v>0</v>
          </cell>
          <cell r="I66">
            <v>150000</v>
          </cell>
          <cell r="J66">
            <v>0</v>
          </cell>
          <cell r="K66">
            <v>0</v>
          </cell>
          <cell r="L66">
            <v>2281000</v>
          </cell>
        </row>
        <row r="67">
          <cell r="A67" t="str">
            <v>P76750</v>
          </cell>
          <cell r="B67" t="str">
            <v>SUTEDJO WIDI YEPRIANTO, SE</v>
          </cell>
          <cell r="C67" t="str">
            <v>K1</v>
          </cell>
          <cell r="D67" t="str">
            <v>00430</v>
          </cell>
          <cell r="E67" t="str">
            <v>Divisi Pendidikan dan Pelatihan</v>
          </cell>
          <cell r="F67">
            <v>1632000</v>
          </cell>
          <cell r="G67">
            <v>163200</v>
          </cell>
          <cell r="H67">
            <v>81600</v>
          </cell>
          <cell r="I67">
            <v>225000</v>
          </cell>
          <cell r="J67">
            <v>0</v>
          </cell>
          <cell r="K67">
            <v>0</v>
          </cell>
          <cell r="L67">
            <v>2281000</v>
          </cell>
        </row>
        <row r="68">
          <cell r="A68" t="str">
            <v>P77266</v>
          </cell>
          <cell r="B68" t="str">
            <v>YULIATI SETYANINGSIH, SSOS</v>
          </cell>
          <cell r="C68" t="str">
            <v>TK</v>
          </cell>
          <cell r="D68" t="str">
            <v>00430</v>
          </cell>
          <cell r="E68" t="str">
            <v>Divisi Pendidikan dan Pelatihan</v>
          </cell>
          <cell r="F68">
            <v>1994000</v>
          </cell>
          <cell r="G68">
            <v>0</v>
          </cell>
          <cell r="H68">
            <v>0</v>
          </cell>
          <cell r="I68">
            <v>75000</v>
          </cell>
          <cell r="J68">
            <v>900000</v>
          </cell>
          <cell r="K68">
            <v>0</v>
          </cell>
          <cell r="L68">
            <v>2990000</v>
          </cell>
        </row>
        <row r="69">
          <cell r="A69" t="str">
            <v>P79331</v>
          </cell>
          <cell r="B69" t="str">
            <v>ROFIQ AFIV AZIZ, S.E.</v>
          </cell>
          <cell r="C69" t="str">
            <v>K0</v>
          </cell>
          <cell r="D69" t="str">
            <v>00430</v>
          </cell>
          <cell r="E69" t="str">
            <v>Divisi Pendidikan dan Pelatihan</v>
          </cell>
          <cell r="F69">
            <v>1861000</v>
          </cell>
          <cell r="G69">
            <v>186100</v>
          </cell>
          <cell r="H69">
            <v>0</v>
          </cell>
          <cell r="I69">
            <v>150000</v>
          </cell>
          <cell r="J69">
            <v>2100000</v>
          </cell>
          <cell r="K69">
            <v>0</v>
          </cell>
          <cell r="L69">
            <v>4694000</v>
          </cell>
        </row>
        <row r="70">
          <cell r="A70" t="str">
            <v>P79485</v>
          </cell>
          <cell r="B70" t="str">
            <v>NILA SOPHIA, S.H.</v>
          </cell>
          <cell r="C70" t="str">
            <v>K2</v>
          </cell>
          <cell r="D70" t="str">
            <v>00430</v>
          </cell>
          <cell r="E70" t="str">
            <v>Divisi Pendidikan dan Pelatihan</v>
          </cell>
          <cell r="F70">
            <v>1686000</v>
          </cell>
          <cell r="G70">
            <v>168600</v>
          </cell>
          <cell r="H70">
            <v>168600</v>
          </cell>
          <cell r="I70">
            <v>300000</v>
          </cell>
          <cell r="J70">
            <v>1500000</v>
          </cell>
          <cell r="K70">
            <v>0</v>
          </cell>
          <cell r="L70">
            <v>3289000</v>
          </cell>
        </row>
        <row r="71">
          <cell r="A71" t="str">
            <v>P80489</v>
          </cell>
          <cell r="B71" t="str">
            <v>SIYAM SUZANI, S.Si.</v>
          </cell>
          <cell r="C71" t="str">
            <v>K2</v>
          </cell>
          <cell r="D71" t="str">
            <v>00430</v>
          </cell>
          <cell r="E71" t="str">
            <v>Divisi Pendidikan dan Pelatihan</v>
          </cell>
          <cell r="F71">
            <v>1799000</v>
          </cell>
          <cell r="G71">
            <v>179900</v>
          </cell>
          <cell r="H71">
            <v>179900</v>
          </cell>
          <cell r="I71">
            <v>300000</v>
          </cell>
          <cell r="J71">
            <v>1500000</v>
          </cell>
          <cell r="K71">
            <v>0</v>
          </cell>
          <cell r="L71">
            <v>3427000</v>
          </cell>
        </row>
        <row r="72">
          <cell r="A72" t="str">
            <v>P81440</v>
          </cell>
          <cell r="B72" t="str">
            <v>RONY GUSTAV, SE</v>
          </cell>
          <cell r="C72" t="str">
            <v>K2</v>
          </cell>
          <cell r="D72" t="str">
            <v>00430</v>
          </cell>
          <cell r="E72" t="str">
            <v>Divisi Pendidikan dan Pelatihan</v>
          </cell>
          <cell r="F72">
            <v>1288000</v>
          </cell>
          <cell r="G72">
            <v>128800</v>
          </cell>
          <cell r="H72">
            <v>128800</v>
          </cell>
          <cell r="I72">
            <v>300000</v>
          </cell>
          <cell r="J72">
            <v>0</v>
          </cell>
          <cell r="K72">
            <v>803000</v>
          </cell>
          <cell r="L72">
            <v>2124000</v>
          </cell>
        </row>
        <row r="73">
          <cell r="A73" t="str">
            <v>P46632</v>
          </cell>
          <cell r="B73" t="str">
            <v>SUBARI</v>
          </cell>
          <cell r="C73" t="str">
            <v>K1</v>
          </cell>
          <cell r="D73" t="str">
            <v>00350</v>
          </cell>
          <cell r="E73" t="str">
            <v>Divisi Sumber Daya Manusia</v>
          </cell>
          <cell r="F73">
            <v>2080000</v>
          </cell>
          <cell r="G73">
            <v>208000</v>
          </cell>
          <cell r="H73">
            <v>104000</v>
          </cell>
          <cell r="I73">
            <v>225000</v>
          </cell>
          <cell r="J73">
            <v>0</v>
          </cell>
          <cell r="K73">
            <v>0</v>
          </cell>
          <cell r="L73">
            <v>2203000</v>
          </cell>
        </row>
        <row r="74">
          <cell r="A74" t="str">
            <v>P47393</v>
          </cell>
          <cell r="B74" t="str">
            <v>SRIYATI</v>
          </cell>
          <cell r="C74" t="str">
            <v>TK</v>
          </cell>
          <cell r="D74" t="str">
            <v>00350</v>
          </cell>
          <cell r="E74" t="str">
            <v>Divisi Sumber Daya Manusia</v>
          </cell>
          <cell r="F74">
            <v>2144000</v>
          </cell>
          <cell r="G74">
            <v>0</v>
          </cell>
          <cell r="H74">
            <v>0</v>
          </cell>
          <cell r="I74">
            <v>75000</v>
          </cell>
          <cell r="J74">
            <v>0</v>
          </cell>
          <cell r="K74">
            <v>0</v>
          </cell>
          <cell r="L74">
            <v>2360000</v>
          </cell>
        </row>
        <row r="75">
          <cell r="A75" t="str">
            <v>P50813</v>
          </cell>
          <cell r="B75" t="str">
            <v>SAMSUDIN, SE,M.M</v>
          </cell>
          <cell r="C75" t="str">
            <v>K2</v>
          </cell>
          <cell r="D75" t="str">
            <v>00350</v>
          </cell>
          <cell r="E75" t="str">
            <v>Divisi Sumber Daya Manusia</v>
          </cell>
          <cell r="F75">
            <v>2610000</v>
          </cell>
          <cell r="G75">
            <v>261000</v>
          </cell>
          <cell r="H75">
            <v>261000</v>
          </cell>
          <cell r="I75">
            <v>300000</v>
          </cell>
          <cell r="J75">
            <v>4800000</v>
          </cell>
          <cell r="K75">
            <v>0</v>
          </cell>
          <cell r="L75">
            <v>6221000</v>
          </cell>
        </row>
        <row r="76">
          <cell r="A76" t="str">
            <v>P53301</v>
          </cell>
          <cell r="B76" t="str">
            <v>ISMANTO, DRS. SM.HK</v>
          </cell>
          <cell r="C76" t="str">
            <v>K1</v>
          </cell>
          <cell r="D76" t="str">
            <v>00350</v>
          </cell>
          <cell r="E76" t="str">
            <v>Divisi Sumber Daya Manusia</v>
          </cell>
          <cell r="F76">
            <v>2442000</v>
          </cell>
          <cell r="G76">
            <v>244200</v>
          </cell>
          <cell r="H76">
            <v>122100</v>
          </cell>
          <cell r="I76">
            <v>225000</v>
          </cell>
          <cell r="J76">
            <v>2100000</v>
          </cell>
          <cell r="K76">
            <v>0</v>
          </cell>
          <cell r="L76">
            <v>4505000</v>
          </cell>
        </row>
        <row r="77">
          <cell r="A77" t="str">
            <v>P70749</v>
          </cell>
          <cell r="B77" t="str">
            <v>RUSLAN, S.H.</v>
          </cell>
          <cell r="C77" t="str">
            <v>K2</v>
          </cell>
          <cell r="D77" t="str">
            <v>00350</v>
          </cell>
          <cell r="E77" t="str">
            <v>Divisi Sumber Daya Manusia</v>
          </cell>
          <cell r="F77">
            <v>1748000</v>
          </cell>
          <cell r="G77">
            <v>174800</v>
          </cell>
          <cell r="H77">
            <v>174800</v>
          </cell>
          <cell r="I77">
            <v>300000</v>
          </cell>
          <cell r="J77">
            <v>0</v>
          </cell>
          <cell r="K77">
            <v>203500</v>
          </cell>
          <cell r="L77">
            <v>2281000</v>
          </cell>
        </row>
        <row r="78">
          <cell r="A78" t="str">
            <v>P77238</v>
          </cell>
          <cell r="B78" t="str">
            <v>JOHAN INDRA, SH</v>
          </cell>
          <cell r="C78" t="str">
            <v>K1</v>
          </cell>
          <cell r="D78" t="str">
            <v>00350</v>
          </cell>
          <cell r="E78" t="str">
            <v>Divisi Sumber Daya Manusia</v>
          </cell>
          <cell r="F78">
            <v>1689000</v>
          </cell>
          <cell r="G78">
            <v>168900</v>
          </cell>
          <cell r="H78">
            <v>84450</v>
          </cell>
          <cell r="I78">
            <v>225000</v>
          </cell>
          <cell r="J78">
            <v>0</v>
          </cell>
          <cell r="K78">
            <v>0</v>
          </cell>
          <cell r="L78">
            <v>2281000</v>
          </cell>
        </row>
        <row r="79">
          <cell r="A79" t="str">
            <v>P77343</v>
          </cell>
          <cell r="B79" t="str">
            <v>AHPAS,SE</v>
          </cell>
          <cell r="C79" t="str">
            <v>K2</v>
          </cell>
          <cell r="D79" t="str">
            <v>00350</v>
          </cell>
          <cell r="E79" t="str">
            <v>Divisi Sumber Daya Manusia</v>
          </cell>
          <cell r="F79">
            <v>1744000</v>
          </cell>
          <cell r="G79">
            <v>174400</v>
          </cell>
          <cell r="H79">
            <v>174400</v>
          </cell>
          <cell r="I79">
            <v>300000</v>
          </cell>
          <cell r="J79">
            <v>1500000</v>
          </cell>
          <cell r="K79">
            <v>0</v>
          </cell>
          <cell r="L79">
            <v>3427000</v>
          </cell>
        </row>
        <row r="80">
          <cell r="A80" t="str">
            <v>P79144</v>
          </cell>
          <cell r="B80" t="str">
            <v>AGUS MULYANA, SH.</v>
          </cell>
          <cell r="C80" t="str">
            <v>K2</v>
          </cell>
          <cell r="D80" t="str">
            <v>00350</v>
          </cell>
          <cell r="E80" t="str">
            <v>Divisi Sumber Daya Manusia</v>
          </cell>
          <cell r="F80">
            <v>1802000</v>
          </cell>
          <cell r="G80">
            <v>180200</v>
          </cell>
          <cell r="H80">
            <v>180200</v>
          </cell>
          <cell r="I80">
            <v>300000</v>
          </cell>
          <cell r="J80">
            <v>1500000</v>
          </cell>
          <cell r="K80">
            <v>0</v>
          </cell>
          <cell r="L80">
            <v>3427000</v>
          </cell>
        </row>
        <row r="81">
          <cell r="A81" t="str">
            <v>P79470</v>
          </cell>
          <cell r="B81" t="str">
            <v>SITI MU'AZIZAH,S.SOS</v>
          </cell>
          <cell r="C81" t="str">
            <v>K2</v>
          </cell>
          <cell r="D81" t="str">
            <v>00350</v>
          </cell>
          <cell r="E81" t="str">
            <v>Divisi Sumber Daya Manusia</v>
          </cell>
          <cell r="F81">
            <v>1927000</v>
          </cell>
          <cell r="G81">
            <v>192700</v>
          </cell>
          <cell r="H81">
            <v>192700</v>
          </cell>
          <cell r="I81">
            <v>300000</v>
          </cell>
          <cell r="J81">
            <v>1500000</v>
          </cell>
          <cell r="K81">
            <v>0</v>
          </cell>
          <cell r="L81">
            <v>3289000</v>
          </cell>
        </row>
        <row r="82">
          <cell r="A82" t="str">
            <v>P79484</v>
          </cell>
          <cell r="B82" t="str">
            <v>TRI YUNI ARDIATI, SE</v>
          </cell>
          <cell r="C82" t="str">
            <v>J3</v>
          </cell>
          <cell r="D82" t="str">
            <v>00350</v>
          </cell>
          <cell r="E82" t="str">
            <v>Divisi Sumber Daya Manusia</v>
          </cell>
          <cell r="F82">
            <v>1686000</v>
          </cell>
          <cell r="G82">
            <v>0</v>
          </cell>
          <cell r="H82">
            <v>252900</v>
          </cell>
          <cell r="I82">
            <v>300000</v>
          </cell>
          <cell r="J82">
            <v>0</v>
          </cell>
          <cell r="K82">
            <v>0</v>
          </cell>
          <cell r="L82">
            <v>2360000</v>
          </cell>
        </row>
        <row r="83">
          <cell r="A83" t="str">
            <v>P79486</v>
          </cell>
          <cell r="B83" t="str">
            <v>IMAN SUKMANA</v>
          </cell>
          <cell r="C83" t="str">
            <v>K2</v>
          </cell>
          <cell r="D83" t="str">
            <v>00350</v>
          </cell>
          <cell r="E83" t="str">
            <v>Divisi Sumber Daya Manusia</v>
          </cell>
          <cell r="F83">
            <v>1686000</v>
          </cell>
          <cell r="G83">
            <v>168600</v>
          </cell>
          <cell r="H83">
            <v>168600</v>
          </cell>
          <cell r="I83">
            <v>300000</v>
          </cell>
          <cell r="J83">
            <v>0</v>
          </cell>
          <cell r="K83">
            <v>0</v>
          </cell>
          <cell r="L83">
            <v>2360000</v>
          </cell>
        </row>
        <row r="84">
          <cell r="A84" t="str">
            <v>P79696</v>
          </cell>
          <cell r="B84" t="str">
            <v>RUSWIDATI, S.IP</v>
          </cell>
          <cell r="C84" t="str">
            <v>K2</v>
          </cell>
          <cell r="D84" t="str">
            <v>00350</v>
          </cell>
          <cell r="E84" t="str">
            <v>Divisi Sumber Daya Manusia</v>
          </cell>
          <cell r="F84">
            <v>1686000</v>
          </cell>
          <cell r="G84">
            <v>168600</v>
          </cell>
          <cell r="H84">
            <v>168600</v>
          </cell>
          <cell r="I84">
            <v>300000</v>
          </cell>
          <cell r="J84">
            <v>0</v>
          </cell>
          <cell r="K84">
            <v>0</v>
          </cell>
          <cell r="L84">
            <v>2360000</v>
          </cell>
        </row>
        <row r="85">
          <cell r="A85" t="str">
            <v>P79774</v>
          </cell>
          <cell r="B85" t="str">
            <v>RUSITAWATY, SE</v>
          </cell>
          <cell r="C85" t="str">
            <v>K2</v>
          </cell>
          <cell r="D85" t="str">
            <v>00350</v>
          </cell>
          <cell r="E85" t="str">
            <v>Divisi Sumber Daya Manusia</v>
          </cell>
          <cell r="F85">
            <v>2060000</v>
          </cell>
          <cell r="G85">
            <v>206000</v>
          </cell>
          <cell r="H85">
            <v>206000</v>
          </cell>
          <cell r="I85">
            <v>300000</v>
          </cell>
          <cell r="J85">
            <v>1500000</v>
          </cell>
          <cell r="K85">
            <v>0</v>
          </cell>
          <cell r="L85">
            <v>3289000</v>
          </cell>
        </row>
        <row r="86">
          <cell r="A86" t="str">
            <v>P79889</v>
          </cell>
          <cell r="B86" t="str">
            <v>KARSIH, S.E.</v>
          </cell>
          <cell r="C86" t="str">
            <v>TK</v>
          </cell>
          <cell r="D86" t="str">
            <v>00350</v>
          </cell>
          <cell r="E86" t="str">
            <v>Divisi Sumber Daya Manusia</v>
          </cell>
          <cell r="F86">
            <v>1686000</v>
          </cell>
          <cell r="G86">
            <v>0</v>
          </cell>
          <cell r="H86">
            <v>0</v>
          </cell>
          <cell r="I86">
            <v>75000</v>
          </cell>
          <cell r="J86">
            <v>0</v>
          </cell>
          <cell r="K86">
            <v>0</v>
          </cell>
          <cell r="L86">
            <v>2360000</v>
          </cell>
        </row>
        <row r="87">
          <cell r="A87" t="str">
            <v>P79997</v>
          </cell>
          <cell r="B87" t="str">
            <v>MUH. ARIYADI PURWANTO, SE</v>
          </cell>
          <cell r="C87" t="str">
            <v>K2</v>
          </cell>
          <cell r="D87" t="str">
            <v>00350</v>
          </cell>
          <cell r="E87" t="str">
            <v>Divisi Sumber Daya Manusia</v>
          </cell>
          <cell r="F87">
            <v>1802000</v>
          </cell>
          <cell r="G87">
            <v>180200</v>
          </cell>
          <cell r="H87">
            <v>180200</v>
          </cell>
          <cell r="I87">
            <v>300000</v>
          </cell>
          <cell r="J87">
            <v>1500000</v>
          </cell>
          <cell r="K87">
            <v>0</v>
          </cell>
          <cell r="L87">
            <v>4095000</v>
          </cell>
        </row>
        <row r="88">
          <cell r="A88" t="str">
            <v>P80172</v>
          </cell>
          <cell r="B88" t="str">
            <v>SUWARNO, SE</v>
          </cell>
          <cell r="C88" t="str">
            <v>K0</v>
          </cell>
          <cell r="D88" t="str">
            <v>00350</v>
          </cell>
          <cell r="E88" t="str">
            <v>Divisi Sumber Daya Manusia</v>
          </cell>
          <cell r="F88">
            <v>1744000</v>
          </cell>
          <cell r="G88">
            <v>174400</v>
          </cell>
          <cell r="H88">
            <v>0</v>
          </cell>
          <cell r="I88">
            <v>150000</v>
          </cell>
          <cell r="J88">
            <v>900000</v>
          </cell>
          <cell r="K88">
            <v>0</v>
          </cell>
          <cell r="L88">
            <v>2990000</v>
          </cell>
        </row>
        <row r="89">
          <cell r="A89" t="str">
            <v>P80221</v>
          </cell>
          <cell r="B89" t="str">
            <v>DARMAWAN SETIADI, DRS. PSI.</v>
          </cell>
          <cell r="C89" t="str">
            <v>K2</v>
          </cell>
          <cell r="D89" t="str">
            <v>00350</v>
          </cell>
          <cell r="E89" t="str">
            <v>Divisi Sumber Daya Manusia</v>
          </cell>
          <cell r="F89">
            <v>1990000</v>
          </cell>
          <cell r="G89">
            <v>199000</v>
          </cell>
          <cell r="H89">
            <v>199000</v>
          </cell>
          <cell r="I89">
            <v>300000</v>
          </cell>
          <cell r="J89">
            <v>2100000</v>
          </cell>
          <cell r="K89">
            <v>0</v>
          </cell>
          <cell r="L89">
            <v>4505000</v>
          </cell>
        </row>
        <row r="90">
          <cell r="A90" t="str">
            <v>P80233</v>
          </cell>
          <cell r="B90" t="str">
            <v>DRA.NITA RAHMAWATI</v>
          </cell>
          <cell r="C90" t="str">
            <v>K2</v>
          </cell>
          <cell r="D90" t="str">
            <v>00350</v>
          </cell>
          <cell r="E90" t="str">
            <v>Divisi Sumber Daya Manusia</v>
          </cell>
          <cell r="F90">
            <v>1861000</v>
          </cell>
          <cell r="G90">
            <v>186100</v>
          </cell>
          <cell r="H90">
            <v>186100</v>
          </cell>
          <cell r="I90">
            <v>300000</v>
          </cell>
          <cell r="J90">
            <v>1500000</v>
          </cell>
          <cell r="K90">
            <v>0</v>
          </cell>
          <cell r="L90">
            <v>3289000</v>
          </cell>
        </row>
        <row r="91">
          <cell r="A91" t="str">
            <v>P81022</v>
          </cell>
          <cell r="B91" t="str">
            <v>YUSRA HARMINA, SH</v>
          </cell>
          <cell r="C91" t="str">
            <v>K1</v>
          </cell>
          <cell r="D91" t="str">
            <v>00350</v>
          </cell>
          <cell r="E91" t="str">
            <v>Divisi Sumber Daya Manusia</v>
          </cell>
          <cell r="F91">
            <v>1625000</v>
          </cell>
          <cell r="G91">
            <v>162500</v>
          </cell>
          <cell r="H91">
            <v>81250</v>
          </cell>
          <cell r="I91">
            <v>225000</v>
          </cell>
          <cell r="J91">
            <v>1500000</v>
          </cell>
          <cell r="K91">
            <v>0</v>
          </cell>
          <cell r="L91">
            <v>3289000</v>
          </cell>
        </row>
        <row r="92">
          <cell r="A92" t="str">
            <v>P81969</v>
          </cell>
          <cell r="B92" t="str">
            <v>ANANG FAJARANTO, SE</v>
          </cell>
          <cell r="C92" t="str">
            <v>K1</v>
          </cell>
          <cell r="D92" t="str">
            <v>00350</v>
          </cell>
          <cell r="E92" t="str">
            <v>Divisi Sumber Daya Manusia</v>
          </cell>
          <cell r="F92">
            <v>1520000</v>
          </cell>
          <cell r="G92">
            <v>152000</v>
          </cell>
          <cell r="H92">
            <v>76000</v>
          </cell>
          <cell r="I92">
            <v>225000</v>
          </cell>
          <cell r="J92">
            <v>0</v>
          </cell>
          <cell r="K92">
            <v>803000</v>
          </cell>
          <cell r="L92">
            <v>2360000</v>
          </cell>
        </row>
        <row r="93">
          <cell r="A93" t="str">
            <v>P82444</v>
          </cell>
          <cell r="B93" t="str">
            <v>HAJI AHMAD HIDAYAT</v>
          </cell>
          <cell r="C93" t="str">
            <v>K1</v>
          </cell>
          <cell r="D93" t="str">
            <v>00350</v>
          </cell>
          <cell r="E93" t="str">
            <v>Divisi Sumber Daya Manusia</v>
          </cell>
          <cell r="F93">
            <v>1244000</v>
          </cell>
          <cell r="G93">
            <v>124400</v>
          </cell>
          <cell r="H93">
            <v>62200</v>
          </cell>
          <cell r="I93">
            <v>225000</v>
          </cell>
          <cell r="J93">
            <v>0</v>
          </cell>
          <cell r="K93">
            <v>803000</v>
          </cell>
          <cell r="L93">
            <v>2020000</v>
          </cell>
        </row>
        <row r="94">
          <cell r="A94" t="str">
            <v>P82533</v>
          </cell>
          <cell r="B94" t="str">
            <v>BUDIMAN, S.H.</v>
          </cell>
          <cell r="C94" t="str">
            <v>K0</v>
          </cell>
          <cell r="D94" t="str">
            <v>00350</v>
          </cell>
          <cell r="E94" t="str">
            <v>Divisi Sumber Daya Manusia</v>
          </cell>
          <cell r="F94">
            <v>1469000</v>
          </cell>
          <cell r="G94">
            <v>146900</v>
          </cell>
          <cell r="H94">
            <v>0</v>
          </cell>
          <cell r="I94">
            <v>150000</v>
          </cell>
          <cell r="J94">
            <v>0</v>
          </cell>
          <cell r="K94">
            <v>803000</v>
          </cell>
          <cell r="L94">
            <v>2459000</v>
          </cell>
        </row>
        <row r="95">
          <cell r="A95" t="str">
            <v>P82555</v>
          </cell>
          <cell r="B95" t="str">
            <v>LIYA IBADATI, SE.</v>
          </cell>
          <cell r="C95" t="str">
            <v>J0</v>
          </cell>
          <cell r="D95" t="str">
            <v>00350</v>
          </cell>
          <cell r="E95" t="str">
            <v>Divisi Sumber Daya Manusia</v>
          </cell>
          <cell r="F95">
            <v>1469000</v>
          </cell>
          <cell r="G95">
            <v>0</v>
          </cell>
          <cell r="H95">
            <v>0</v>
          </cell>
          <cell r="I95">
            <v>75000</v>
          </cell>
          <cell r="J95">
            <v>0</v>
          </cell>
          <cell r="K95">
            <v>803000</v>
          </cell>
          <cell r="L95">
            <v>2360000</v>
          </cell>
        </row>
        <row r="96">
          <cell r="A96" t="str">
            <v>P82647</v>
          </cell>
          <cell r="B96" t="str">
            <v>HANDININGRUM HARI SATUTI, S.H.</v>
          </cell>
          <cell r="C96" t="str">
            <v>TK</v>
          </cell>
          <cell r="D96" t="str">
            <v>00350</v>
          </cell>
          <cell r="E96" t="str">
            <v>Divisi Sumber Daya Manusia</v>
          </cell>
          <cell r="F96">
            <v>1183000</v>
          </cell>
          <cell r="G96">
            <v>118300</v>
          </cell>
          <cell r="H96">
            <v>0</v>
          </cell>
          <cell r="I96">
            <v>150000</v>
          </cell>
          <cell r="J96">
            <v>0</v>
          </cell>
          <cell r="K96">
            <v>0</v>
          </cell>
          <cell r="L96">
            <v>2124000</v>
          </cell>
        </row>
        <row r="97">
          <cell r="A97" t="str">
            <v>P47415</v>
          </cell>
          <cell r="B97" t="str">
            <v>SUNI</v>
          </cell>
          <cell r="C97" t="str">
            <v>K1</v>
          </cell>
          <cell r="D97" t="str">
            <v>00600</v>
          </cell>
          <cell r="E97" t="str">
            <v>Divisi Teknologi Informasi</v>
          </cell>
          <cell r="F97">
            <v>2368000</v>
          </cell>
          <cell r="G97">
            <v>236800</v>
          </cell>
          <cell r="H97">
            <v>118400</v>
          </cell>
          <cell r="I97">
            <v>225000</v>
          </cell>
          <cell r="J97">
            <v>1500000</v>
          </cell>
          <cell r="K97">
            <v>0</v>
          </cell>
          <cell r="L97">
            <v>3289000</v>
          </cell>
        </row>
        <row r="98">
          <cell r="A98" t="str">
            <v>P77222</v>
          </cell>
          <cell r="B98" t="str">
            <v>A. HENING TJAHJONO, S.KOM.</v>
          </cell>
          <cell r="C98" t="str">
            <v>K2</v>
          </cell>
          <cell r="D98" t="str">
            <v>00600</v>
          </cell>
          <cell r="E98" t="str">
            <v>Divisi Teknologi Informasi</v>
          </cell>
          <cell r="F98">
            <v>1994000</v>
          </cell>
          <cell r="G98">
            <v>199400</v>
          </cell>
          <cell r="H98">
            <v>199400</v>
          </cell>
          <cell r="I98">
            <v>300000</v>
          </cell>
          <cell r="J98">
            <v>2100000</v>
          </cell>
          <cell r="K98">
            <v>0</v>
          </cell>
          <cell r="L98">
            <v>4505000</v>
          </cell>
        </row>
        <row r="99">
          <cell r="A99" t="str">
            <v>P79435</v>
          </cell>
          <cell r="B99" t="str">
            <v>PRABOWO JADI SUBROTO, SE.</v>
          </cell>
          <cell r="C99" t="str">
            <v>K2</v>
          </cell>
          <cell r="D99" t="str">
            <v>00600</v>
          </cell>
          <cell r="E99" t="str">
            <v>Divisi Teknologi Informasi</v>
          </cell>
          <cell r="F99">
            <v>1865000</v>
          </cell>
          <cell r="G99">
            <v>186500</v>
          </cell>
          <cell r="H99">
            <v>186500</v>
          </cell>
          <cell r="I99">
            <v>300000</v>
          </cell>
          <cell r="J99">
            <v>2100000</v>
          </cell>
          <cell r="K99">
            <v>0</v>
          </cell>
          <cell r="L99">
            <v>4505000</v>
          </cell>
        </row>
        <row r="100">
          <cell r="A100" t="str">
            <v>P79847</v>
          </cell>
          <cell r="B100" t="str">
            <v>HARI SUBUR TJAHJO, SE</v>
          </cell>
          <cell r="C100" t="str">
            <v>K2</v>
          </cell>
          <cell r="D100" t="str">
            <v>00600</v>
          </cell>
          <cell r="E100" t="str">
            <v>Divisi Teknologi Informasi</v>
          </cell>
          <cell r="F100">
            <v>1686000</v>
          </cell>
          <cell r="G100">
            <v>168600</v>
          </cell>
          <cell r="H100">
            <v>168600</v>
          </cell>
          <cell r="I100">
            <v>300000</v>
          </cell>
          <cell r="J100">
            <v>900000</v>
          </cell>
          <cell r="K100">
            <v>0</v>
          </cell>
          <cell r="L100">
            <v>3289000</v>
          </cell>
        </row>
        <row r="101">
          <cell r="A101" t="str">
            <v>P80525</v>
          </cell>
          <cell r="B101" t="str">
            <v>TEGUH BUDI ISMANTO, S.Kom.</v>
          </cell>
          <cell r="C101" t="str">
            <v>K2</v>
          </cell>
          <cell r="D101" t="str">
            <v>00600</v>
          </cell>
          <cell r="E101" t="str">
            <v>Divisi Teknologi Informasi</v>
          </cell>
          <cell r="F101">
            <v>1799000</v>
          </cell>
          <cell r="G101">
            <v>179900</v>
          </cell>
          <cell r="H101">
            <v>179900</v>
          </cell>
          <cell r="I101">
            <v>300000</v>
          </cell>
          <cell r="J101">
            <v>1500000</v>
          </cell>
          <cell r="K101">
            <v>0</v>
          </cell>
          <cell r="L101">
            <v>3289000</v>
          </cell>
        </row>
        <row r="102">
          <cell r="A102" t="str">
            <v>P80529</v>
          </cell>
          <cell r="B102" t="str">
            <v>ACHMAD FAHRUDIN FURQON, S.KOM.</v>
          </cell>
          <cell r="C102" t="str">
            <v>K2</v>
          </cell>
          <cell r="D102" t="str">
            <v>00600</v>
          </cell>
          <cell r="E102" t="str">
            <v>Divisi Teknologi Informasi</v>
          </cell>
          <cell r="F102">
            <v>1523000</v>
          </cell>
          <cell r="G102">
            <v>152300</v>
          </cell>
          <cell r="H102">
            <v>152300</v>
          </cell>
          <cell r="I102">
            <v>300000</v>
          </cell>
          <cell r="J102">
            <v>0</v>
          </cell>
          <cell r="K102">
            <v>803000</v>
          </cell>
          <cell r="L102">
            <v>2281000</v>
          </cell>
        </row>
        <row r="103">
          <cell r="A103" t="str">
            <v>P81035</v>
          </cell>
          <cell r="B103" t="str">
            <v>YUNI MUGIARTO, S.Kom</v>
          </cell>
          <cell r="C103" t="str">
            <v>K2</v>
          </cell>
          <cell r="D103" t="str">
            <v>00600</v>
          </cell>
          <cell r="E103" t="str">
            <v>Divisi Teknologi Informasi</v>
          </cell>
          <cell r="F103">
            <v>1625000</v>
          </cell>
          <cell r="G103">
            <v>162500</v>
          </cell>
          <cell r="H103">
            <v>162500</v>
          </cell>
          <cell r="I103">
            <v>300000</v>
          </cell>
          <cell r="J103">
            <v>1500000</v>
          </cell>
          <cell r="K103">
            <v>0</v>
          </cell>
          <cell r="L103">
            <v>3289000</v>
          </cell>
        </row>
        <row r="104">
          <cell r="A104" t="str">
            <v>P82279</v>
          </cell>
          <cell r="B104" t="str">
            <v>TOTOK HARMOYO,SE</v>
          </cell>
          <cell r="C104" t="str">
            <v>K1</v>
          </cell>
          <cell r="D104" t="str">
            <v>00600</v>
          </cell>
          <cell r="E104" t="str">
            <v>Divisi Teknologi Informasi</v>
          </cell>
          <cell r="F104">
            <v>1377000</v>
          </cell>
          <cell r="G104">
            <v>137700</v>
          </cell>
          <cell r="H104">
            <v>68850</v>
          </cell>
          <cell r="I104">
            <v>225000</v>
          </cell>
          <cell r="J104">
            <v>0</v>
          </cell>
          <cell r="K104">
            <v>803000</v>
          </cell>
          <cell r="L104">
            <v>2203000</v>
          </cell>
        </row>
        <row r="105">
          <cell r="A105" t="str">
            <v>P82297</v>
          </cell>
          <cell r="B105" t="str">
            <v>ADI RISWAN, A.MD.</v>
          </cell>
          <cell r="C105" t="str">
            <v>K2</v>
          </cell>
          <cell r="D105" t="str">
            <v>00600</v>
          </cell>
          <cell r="E105" t="str">
            <v>Divisi Teknologi Informasi</v>
          </cell>
          <cell r="F105">
            <v>1377000</v>
          </cell>
          <cell r="G105">
            <v>137700</v>
          </cell>
          <cell r="H105">
            <v>137700</v>
          </cell>
          <cell r="I105">
            <v>300000</v>
          </cell>
          <cell r="J105">
            <v>0</v>
          </cell>
          <cell r="K105">
            <v>803000</v>
          </cell>
          <cell r="L105">
            <v>2203000</v>
          </cell>
        </row>
        <row r="106">
          <cell r="A106" t="str">
            <v>P82303</v>
          </cell>
          <cell r="B106" t="str">
            <v>IRFAN MAHENDRA</v>
          </cell>
          <cell r="C106" t="str">
            <v>K1</v>
          </cell>
          <cell r="D106" t="str">
            <v>00600</v>
          </cell>
          <cell r="E106" t="str">
            <v>Divisi Teknologi Informasi</v>
          </cell>
          <cell r="F106">
            <v>1377000</v>
          </cell>
          <cell r="G106">
            <v>137700</v>
          </cell>
          <cell r="H106">
            <v>68850</v>
          </cell>
          <cell r="I106">
            <v>225000</v>
          </cell>
          <cell r="J106">
            <v>0</v>
          </cell>
          <cell r="K106">
            <v>803000</v>
          </cell>
          <cell r="L106">
            <v>2203000</v>
          </cell>
        </row>
        <row r="107">
          <cell r="A107" t="str">
            <v>P82428</v>
          </cell>
          <cell r="B107" t="str">
            <v>KADEK EVA SUPUTRA</v>
          </cell>
          <cell r="C107" t="str">
            <v>TK</v>
          </cell>
          <cell r="D107" t="str">
            <v>00600</v>
          </cell>
          <cell r="E107" t="str">
            <v>Divisi Teknologi Informasi</v>
          </cell>
          <cell r="F107">
            <v>1244000</v>
          </cell>
          <cell r="G107">
            <v>0</v>
          </cell>
          <cell r="H107">
            <v>0</v>
          </cell>
          <cell r="I107">
            <v>75000</v>
          </cell>
          <cell r="J107">
            <v>0</v>
          </cell>
          <cell r="K107">
            <v>803000</v>
          </cell>
          <cell r="L107">
            <v>2124000</v>
          </cell>
        </row>
        <row r="108">
          <cell r="A108" t="str">
            <v>P82448</v>
          </cell>
          <cell r="B108" t="str">
            <v>KAMIL HAYAZIDIE</v>
          </cell>
          <cell r="C108" t="str">
            <v>TK</v>
          </cell>
          <cell r="D108" t="str">
            <v>00600</v>
          </cell>
          <cell r="E108" t="str">
            <v>Divisi Teknologi Informasi</v>
          </cell>
          <cell r="F108">
            <v>1244000</v>
          </cell>
          <cell r="G108">
            <v>0</v>
          </cell>
          <cell r="H108">
            <v>0</v>
          </cell>
          <cell r="I108">
            <v>75000</v>
          </cell>
          <cell r="J108">
            <v>0</v>
          </cell>
          <cell r="K108">
            <v>803000</v>
          </cell>
          <cell r="L108">
            <v>2124000</v>
          </cell>
        </row>
        <row r="109">
          <cell r="A109" t="str">
            <v>P82502</v>
          </cell>
          <cell r="B109" t="str">
            <v>EKA FAJAR DEWANTARA</v>
          </cell>
          <cell r="C109" t="str">
            <v>TK</v>
          </cell>
          <cell r="D109" t="str">
            <v>00600</v>
          </cell>
          <cell r="E109" t="str">
            <v>Divisi Teknologi Informasi</v>
          </cell>
          <cell r="F109">
            <v>1244000</v>
          </cell>
          <cell r="G109">
            <v>0</v>
          </cell>
          <cell r="H109">
            <v>0</v>
          </cell>
          <cell r="I109">
            <v>75000</v>
          </cell>
          <cell r="J109">
            <v>0</v>
          </cell>
          <cell r="K109">
            <v>803000</v>
          </cell>
          <cell r="L109">
            <v>2124000</v>
          </cell>
        </row>
        <row r="110">
          <cell r="A110" t="str">
            <v>P82556</v>
          </cell>
          <cell r="B110" t="str">
            <v>EKO WAHYUDIHARTO, S.KOM.</v>
          </cell>
          <cell r="C110" t="str">
            <v>K1</v>
          </cell>
          <cell r="D110" t="str">
            <v>00600</v>
          </cell>
          <cell r="E110" t="str">
            <v>Divisi Teknologi Informasi</v>
          </cell>
          <cell r="F110">
            <v>1469000</v>
          </cell>
          <cell r="G110">
            <v>146900</v>
          </cell>
          <cell r="H110">
            <v>73450</v>
          </cell>
          <cell r="I110">
            <v>225000</v>
          </cell>
          <cell r="J110">
            <v>0</v>
          </cell>
          <cell r="K110">
            <v>803000</v>
          </cell>
          <cell r="L110">
            <v>2360000</v>
          </cell>
        </row>
        <row r="111">
          <cell r="A111" t="str">
            <v>P82557</v>
          </cell>
          <cell r="B111" t="str">
            <v>VONA YUFANITA, S.KOM.</v>
          </cell>
          <cell r="C111" t="str">
            <v>TK</v>
          </cell>
          <cell r="D111" t="str">
            <v>00600</v>
          </cell>
          <cell r="E111" t="str">
            <v>Divisi Teknologi Informasi</v>
          </cell>
          <cell r="F111">
            <v>1469000</v>
          </cell>
          <cell r="G111">
            <v>0</v>
          </cell>
          <cell r="H111">
            <v>0</v>
          </cell>
          <cell r="I111">
            <v>75000</v>
          </cell>
          <cell r="J111">
            <v>0</v>
          </cell>
          <cell r="K111">
            <v>803000</v>
          </cell>
          <cell r="L111">
            <v>2360000</v>
          </cell>
        </row>
        <row r="112">
          <cell r="A112" t="str">
            <v>P47414</v>
          </cell>
          <cell r="B112" t="str">
            <v>SITI SARININGSIH</v>
          </cell>
          <cell r="C112" t="str">
            <v>J2</v>
          </cell>
          <cell r="D112" t="str">
            <v>00140</v>
          </cell>
          <cell r="E112" t="str">
            <v>Divisi Tresuri</v>
          </cell>
          <cell r="F112">
            <v>2080000</v>
          </cell>
          <cell r="G112">
            <v>0</v>
          </cell>
          <cell r="H112">
            <v>208000</v>
          </cell>
          <cell r="I112">
            <v>225000</v>
          </cell>
          <cell r="J112">
            <v>0</v>
          </cell>
          <cell r="K112">
            <v>0</v>
          </cell>
          <cell r="L112">
            <v>2203000</v>
          </cell>
        </row>
        <row r="113">
          <cell r="A113" t="str">
            <v>P47705</v>
          </cell>
          <cell r="B113" t="str">
            <v>KIMIN, DRS</v>
          </cell>
          <cell r="C113" t="str">
            <v>K2</v>
          </cell>
          <cell r="D113" t="str">
            <v>00140</v>
          </cell>
          <cell r="E113" t="str">
            <v>Divisi Tresuri</v>
          </cell>
          <cell r="F113">
            <v>2615000</v>
          </cell>
          <cell r="G113">
            <v>261500</v>
          </cell>
          <cell r="H113">
            <v>261500</v>
          </cell>
          <cell r="I113">
            <v>300000</v>
          </cell>
          <cell r="J113">
            <v>2100000</v>
          </cell>
          <cell r="K113">
            <v>0</v>
          </cell>
          <cell r="L113">
            <v>4505000</v>
          </cell>
        </row>
        <row r="114">
          <cell r="A114" t="str">
            <v>P71261</v>
          </cell>
          <cell r="B114" t="str">
            <v>SRI PURWANTI HARTATI, S.PD</v>
          </cell>
          <cell r="C114" t="str">
            <v>K2</v>
          </cell>
          <cell r="D114" t="str">
            <v>00140</v>
          </cell>
          <cell r="E114" t="str">
            <v>Divisi Tresuri</v>
          </cell>
          <cell r="F114">
            <v>2068000</v>
          </cell>
          <cell r="G114">
            <v>206800</v>
          </cell>
          <cell r="H114">
            <v>206800</v>
          </cell>
          <cell r="I114">
            <v>300000</v>
          </cell>
          <cell r="J114">
            <v>1500000</v>
          </cell>
          <cell r="K114">
            <v>0</v>
          </cell>
          <cell r="L114">
            <v>3289000</v>
          </cell>
        </row>
        <row r="115">
          <cell r="A115" t="str">
            <v>P77334</v>
          </cell>
          <cell r="B115" t="str">
            <v>MUHIDIN</v>
          </cell>
          <cell r="C115" t="str">
            <v>K2</v>
          </cell>
          <cell r="D115" t="str">
            <v>00140</v>
          </cell>
          <cell r="E115" t="str">
            <v>Divisi Tresuri</v>
          </cell>
          <cell r="F115">
            <v>1744000</v>
          </cell>
          <cell r="G115">
            <v>174400</v>
          </cell>
          <cell r="H115">
            <v>174400</v>
          </cell>
          <cell r="I115">
            <v>300000</v>
          </cell>
          <cell r="J115">
            <v>0</v>
          </cell>
          <cell r="K115">
            <v>352000</v>
          </cell>
          <cell r="L115">
            <v>2360000</v>
          </cell>
        </row>
        <row r="116">
          <cell r="A116" t="str">
            <v>P77336</v>
          </cell>
          <cell r="B116" t="str">
            <v>DYAH WOROSIH YUNIASTUTI, S.E.</v>
          </cell>
          <cell r="C116" t="str">
            <v>K1</v>
          </cell>
          <cell r="D116" t="str">
            <v>00140</v>
          </cell>
          <cell r="E116" t="str">
            <v>Divisi Tresuri</v>
          </cell>
          <cell r="F116">
            <v>1744000</v>
          </cell>
          <cell r="G116">
            <v>174400</v>
          </cell>
          <cell r="H116">
            <v>87200</v>
          </cell>
          <cell r="I116">
            <v>225000</v>
          </cell>
          <cell r="J116">
            <v>0</v>
          </cell>
          <cell r="K116">
            <v>0</v>
          </cell>
          <cell r="L116">
            <v>2360000</v>
          </cell>
        </row>
        <row r="117">
          <cell r="A117" t="str">
            <v>P78616</v>
          </cell>
          <cell r="B117" t="str">
            <v>SURYANTO</v>
          </cell>
          <cell r="C117" t="str">
            <v>K2</v>
          </cell>
          <cell r="D117" t="str">
            <v>00140</v>
          </cell>
          <cell r="E117" t="str">
            <v>Divisi Tresuri</v>
          </cell>
          <cell r="F117">
            <v>1580000</v>
          </cell>
          <cell r="G117">
            <v>158000</v>
          </cell>
          <cell r="H117">
            <v>158000</v>
          </cell>
          <cell r="I117">
            <v>300000</v>
          </cell>
          <cell r="J117">
            <v>0</v>
          </cell>
          <cell r="K117">
            <v>803000</v>
          </cell>
          <cell r="L117">
            <v>2203000</v>
          </cell>
        </row>
        <row r="118">
          <cell r="A118" t="str">
            <v>P78668</v>
          </cell>
          <cell r="B118" t="str">
            <v>RUDY HARTANTO, SE</v>
          </cell>
          <cell r="C118" t="str">
            <v>K2</v>
          </cell>
          <cell r="D118" t="str">
            <v>00140</v>
          </cell>
          <cell r="E118" t="str">
            <v>Divisi Tresuri</v>
          </cell>
          <cell r="F118">
            <v>1930000</v>
          </cell>
          <cell r="G118">
            <v>193000</v>
          </cell>
          <cell r="H118">
            <v>193000</v>
          </cell>
          <cell r="I118">
            <v>300000</v>
          </cell>
          <cell r="J118">
            <v>1500000</v>
          </cell>
          <cell r="K118">
            <v>0</v>
          </cell>
          <cell r="L118">
            <v>3289000</v>
          </cell>
        </row>
        <row r="119">
          <cell r="A119" t="str">
            <v>P79457</v>
          </cell>
          <cell r="B119" t="str">
            <v>ACHMAD BUSYRA ABDU, S.E.</v>
          </cell>
          <cell r="C119" t="str">
            <v>K2</v>
          </cell>
          <cell r="D119" t="str">
            <v>00140</v>
          </cell>
          <cell r="E119" t="str">
            <v>Divisi Tresuri</v>
          </cell>
          <cell r="F119">
            <v>2060000</v>
          </cell>
          <cell r="G119">
            <v>206000</v>
          </cell>
          <cell r="H119">
            <v>206000</v>
          </cell>
          <cell r="I119">
            <v>300000</v>
          </cell>
          <cell r="J119">
            <v>1500000</v>
          </cell>
          <cell r="K119">
            <v>0</v>
          </cell>
          <cell r="L119">
            <v>3289000</v>
          </cell>
        </row>
        <row r="120">
          <cell r="A120" t="str">
            <v>P79487</v>
          </cell>
          <cell r="B120" t="str">
            <v>ASIH DWIYANTHI, S.E.</v>
          </cell>
          <cell r="C120" t="str">
            <v>K1</v>
          </cell>
          <cell r="D120" t="str">
            <v>00140</v>
          </cell>
          <cell r="E120" t="str">
            <v>Divisi Tresuri</v>
          </cell>
          <cell r="F120">
            <v>1686000</v>
          </cell>
          <cell r="G120">
            <v>168600</v>
          </cell>
          <cell r="H120">
            <v>84300</v>
          </cell>
          <cell r="I120">
            <v>225000</v>
          </cell>
          <cell r="J120">
            <v>0</v>
          </cell>
          <cell r="K120">
            <v>0</v>
          </cell>
          <cell r="L120">
            <v>2360000</v>
          </cell>
        </row>
        <row r="121">
          <cell r="A121" t="str">
            <v>P79869</v>
          </cell>
          <cell r="B121" t="str">
            <v>RITTA KARUNIAWATI, S.E., AK.</v>
          </cell>
          <cell r="C121" t="str">
            <v>K2</v>
          </cell>
          <cell r="D121" t="str">
            <v>00140</v>
          </cell>
          <cell r="E121" t="str">
            <v>Divisi Tresuri</v>
          </cell>
          <cell r="F121">
            <v>2128000</v>
          </cell>
          <cell r="G121">
            <v>212800</v>
          </cell>
          <cell r="H121">
            <v>212800</v>
          </cell>
          <cell r="I121">
            <v>300000</v>
          </cell>
          <cell r="J121">
            <v>2100000</v>
          </cell>
          <cell r="K121">
            <v>0</v>
          </cell>
          <cell r="L121">
            <v>4505000</v>
          </cell>
        </row>
        <row r="122">
          <cell r="A122" t="str">
            <v>P80015</v>
          </cell>
          <cell r="B122" t="str">
            <v>HARIANTO WIDODO, SE.</v>
          </cell>
          <cell r="C122" t="str">
            <v>K2</v>
          </cell>
          <cell r="D122" t="str">
            <v>00140</v>
          </cell>
          <cell r="E122" t="str">
            <v>Divisi Tresuri</v>
          </cell>
          <cell r="F122">
            <v>1990000</v>
          </cell>
          <cell r="G122">
            <v>199000</v>
          </cell>
          <cell r="H122">
            <v>199000</v>
          </cell>
          <cell r="I122">
            <v>300000</v>
          </cell>
          <cell r="J122">
            <v>2880000</v>
          </cell>
          <cell r="K122">
            <v>0</v>
          </cell>
          <cell r="L122">
            <v>5655000</v>
          </cell>
        </row>
        <row r="123">
          <cell r="A123" t="str">
            <v>P80052</v>
          </cell>
          <cell r="B123" t="str">
            <v>LUH PUTU ANDARINI, SE.AK.</v>
          </cell>
          <cell r="C123" t="str">
            <v>K1</v>
          </cell>
          <cell r="D123" t="str">
            <v>00140</v>
          </cell>
          <cell r="E123" t="str">
            <v>Divisi Tresuri</v>
          </cell>
          <cell r="F123">
            <v>1802000</v>
          </cell>
          <cell r="G123">
            <v>180200</v>
          </cell>
          <cell r="H123">
            <v>90100</v>
          </cell>
          <cell r="I123">
            <v>225000</v>
          </cell>
          <cell r="J123">
            <v>1500000</v>
          </cell>
          <cell r="K123">
            <v>0</v>
          </cell>
          <cell r="L123">
            <v>3289000</v>
          </cell>
        </row>
        <row r="124">
          <cell r="A124" t="str">
            <v>P80055</v>
          </cell>
          <cell r="B124" t="str">
            <v>TOZA ANINDYA, SE.</v>
          </cell>
          <cell r="C124" t="str">
            <v>K2</v>
          </cell>
          <cell r="D124" t="str">
            <v>00140</v>
          </cell>
          <cell r="E124" t="str">
            <v>Divisi Tresuri</v>
          </cell>
          <cell r="F124">
            <v>1802000</v>
          </cell>
          <cell r="G124">
            <v>180200</v>
          </cell>
          <cell r="H124">
            <v>180200</v>
          </cell>
          <cell r="I124">
            <v>300000</v>
          </cell>
          <cell r="J124">
            <v>1500000</v>
          </cell>
          <cell r="K124">
            <v>0</v>
          </cell>
          <cell r="L124">
            <v>3289000</v>
          </cell>
        </row>
        <row r="125">
          <cell r="A125" t="str">
            <v>P82528</v>
          </cell>
          <cell r="B125" t="str">
            <v>NURRAHMI FEBRIANA, S.E.</v>
          </cell>
          <cell r="C125" t="str">
            <v>K0</v>
          </cell>
          <cell r="D125" t="str">
            <v>00140</v>
          </cell>
          <cell r="E125" t="str">
            <v>Divisi Tresuri</v>
          </cell>
          <cell r="F125">
            <v>1469000</v>
          </cell>
          <cell r="G125">
            <v>146900</v>
          </cell>
          <cell r="H125">
            <v>0</v>
          </cell>
          <cell r="I125">
            <v>150000</v>
          </cell>
          <cell r="J125">
            <v>0</v>
          </cell>
          <cell r="K125">
            <v>0</v>
          </cell>
          <cell r="L125">
            <v>2360000</v>
          </cell>
        </row>
        <row r="126">
          <cell r="A126" t="str">
            <v>P50078</v>
          </cell>
          <cell r="B126" t="str">
            <v>DRS. BUDIYONO, MM.</v>
          </cell>
          <cell r="C126" t="str">
            <v>K3</v>
          </cell>
          <cell r="D126" t="str">
            <v>00250</v>
          </cell>
          <cell r="E126" t="str">
            <v>Divisi Usaha Gadai</v>
          </cell>
          <cell r="F126">
            <v>2610000</v>
          </cell>
          <cell r="G126">
            <v>261000</v>
          </cell>
          <cell r="H126">
            <v>391500</v>
          </cell>
          <cell r="I126">
            <v>375000</v>
          </cell>
          <cell r="J126">
            <v>4800000</v>
          </cell>
          <cell r="K126">
            <v>0</v>
          </cell>
          <cell r="L126">
            <v>6221000</v>
          </cell>
        </row>
        <row r="127">
          <cell r="A127" t="str">
            <v>P79327</v>
          </cell>
          <cell r="B127" t="str">
            <v>NGADENAN, S.E.,  M.M.</v>
          </cell>
          <cell r="C127" t="str">
            <v>K2</v>
          </cell>
          <cell r="D127" t="str">
            <v>00250</v>
          </cell>
          <cell r="E127" t="str">
            <v>Divisi Usaha Gadai</v>
          </cell>
          <cell r="F127">
            <v>1927000</v>
          </cell>
          <cell r="G127">
            <v>192700</v>
          </cell>
          <cell r="H127">
            <v>192700</v>
          </cell>
          <cell r="I127">
            <v>300000</v>
          </cell>
          <cell r="J127">
            <v>2100000</v>
          </cell>
          <cell r="K127">
            <v>0</v>
          </cell>
          <cell r="L127">
            <v>4505000</v>
          </cell>
        </row>
        <row r="128">
          <cell r="A128" t="str">
            <v>P79369</v>
          </cell>
          <cell r="B128" t="str">
            <v>DAMAR LATRI SETIAWAN, S.E., M.M.</v>
          </cell>
          <cell r="C128" t="str">
            <v>K2</v>
          </cell>
          <cell r="D128" t="str">
            <v>00250</v>
          </cell>
          <cell r="E128" t="str">
            <v>Divisi Usaha Gadai</v>
          </cell>
          <cell r="F128">
            <v>1927000</v>
          </cell>
          <cell r="G128">
            <v>192700</v>
          </cell>
          <cell r="H128">
            <v>192700</v>
          </cell>
          <cell r="I128">
            <v>300000</v>
          </cell>
          <cell r="J128">
            <v>2100000</v>
          </cell>
          <cell r="K128">
            <v>0</v>
          </cell>
          <cell r="L128">
            <v>4505000</v>
          </cell>
        </row>
        <row r="129">
          <cell r="A129" t="str">
            <v>P79466</v>
          </cell>
          <cell r="B129" t="str">
            <v>IWAN ARISWANDI, SE.</v>
          </cell>
          <cell r="C129" t="str">
            <v>K2</v>
          </cell>
          <cell r="D129" t="str">
            <v>00250</v>
          </cell>
          <cell r="E129" t="str">
            <v>Divisi Usaha Gadai</v>
          </cell>
          <cell r="F129">
            <v>1990000</v>
          </cell>
          <cell r="G129">
            <v>199000</v>
          </cell>
          <cell r="H129">
            <v>199000</v>
          </cell>
          <cell r="I129">
            <v>300000</v>
          </cell>
          <cell r="J129">
            <v>1500000</v>
          </cell>
          <cell r="K129">
            <v>0</v>
          </cell>
          <cell r="L129">
            <v>3289000</v>
          </cell>
        </row>
        <row r="130">
          <cell r="A130" t="str">
            <v>P79810</v>
          </cell>
          <cell r="B130" t="str">
            <v>DYAH CAHYANINGSIH, S.E.</v>
          </cell>
          <cell r="C130" t="str">
            <v>J1</v>
          </cell>
          <cell r="D130" t="str">
            <v>00250</v>
          </cell>
          <cell r="E130" t="str">
            <v>Divisi Usaha Gadai</v>
          </cell>
          <cell r="F130">
            <v>1629000</v>
          </cell>
          <cell r="G130">
            <v>0</v>
          </cell>
          <cell r="H130">
            <v>81450</v>
          </cell>
          <cell r="I130">
            <v>150000</v>
          </cell>
          <cell r="J130">
            <v>1500000</v>
          </cell>
          <cell r="K130">
            <v>0</v>
          </cell>
          <cell r="L130">
            <v>3289000</v>
          </cell>
        </row>
        <row r="131">
          <cell r="A131" t="str">
            <v>P80351</v>
          </cell>
          <cell r="B131" t="str">
            <v>EKO SUPRIYANTO,SE</v>
          </cell>
          <cell r="C131" t="str">
            <v>K1</v>
          </cell>
          <cell r="D131" t="str">
            <v>00250</v>
          </cell>
          <cell r="E131" t="str">
            <v>Divisi Usaha Gadai</v>
          </cell>
          <cell r="F131">
            <v>1686000</v>
          </cell>
          <cell r="G131">
            <v>168600</v>
          </cell>
          <cell r="H131">
            <v>84300</v>
          </cell>
          <cell r="I131">
            <v>225000</v>
          </cell>
          <cell r="J131">
            <v>1500000</v>
          </cell>
          <cell r="K131">
            <v>0</v>
          </cell>
          <cell r="L131">
            <v>3289000</v>
          </cell>
        </row>
        <row r="132">
          <cell r="A132" t="str">
            <v>P82542</v>
          </cell>
          <cell r="B132" t="str">
            <v>AHDA NOVIANDI, SE.</v>
          </cell>
          <cell r="C132" t="str">
            <v>TK</v>
          </cell>
          <cell r="D132" t="str">
            <v>00250</v>
          </cell>
          <cell r="E132" t="str">
            <v>Divisi Usaha Gadai</v>
          </cell>
          <cell r="F132">
            <v>1520000</v>
          </cell>
          <cell r="G132">
            <v>0</v>
          </cell>
          <cell r="H132">
            <v>0</v>
          </cell>
          <cell r="I132">
            <v>75000</v>
          </cell>
          <cell r="J132">
            <v>0</v>
          </cell>
          <cell r="K132">
            <v>803000</v>
          </cell>
          <cell r="L132">
            <v>2360000</v>
          </cell>
        </row>
        <row r="133">
          <cell r="A133" t="str">
            <v>P47605</v>
          </cell>
          <cell r="B133" t="str">
            <v>HADI SUMITRO</v>
          </cell>
          <cell r="C133" t="str">
            <v>K2</v>
          </cell>
          <cell r="D133" t="str">
            <v>00260</v>
          </cell>
          <cell r="E133" t="str">
            <v>Divisi Usaha Lain</v>
          </cell>
          <cell r="F133">
            <v>2446000</v>
          </cell>
          <cell r="G133">
            <v>244600</v>
          </cell>
          <cell r="H133">
            <v>244600</v>
          </cell>
          <cell r="I133">
            <v>300000</v>
          </cell>
          <cell r="J133">
            <v>1500000</v>
          </cell>
          <cell r="K133">
            <v>0</v>
          </cell>
          <cell r="L133">
            <v>3289000</v>
          </cell>
        </row>
        <row r="134">
          <cell r="A134" t="str">
            <v>P53283</v>
          </cell>
          <cell r="B134" t="str">
            <v>BAMBANG SURYO EDY</v>
          </cell>
          <cell r="C134" t="str">
            <v>TK</v>
          </cell>
          <cell r="D134" t="str">
            <v>00260</v>
          </cell>
          <cell r="E134" t="str">
            <v>Divisi Usaha Lain</v>
          </cell>
          <cell r="F134">
            <v>2002000</v>
          </cell>
          <cell r="G134">
            <v>0</v>
          </cell>
          <cell r="H134">
            <v>0</v>
          </cell>
          <cell r="I134">
            <v>75000</v>
          </cell>
          <cell r="J134">
            <v>0</v>
          </cell>
          <cell r="K134">
            <v>0</v>
          </cell>
          <cell r="L134">
            <v>2360000</v>
          </cell>
        </row>
        <row r="135">
          <cell r="A135" t="str">
            <v>P54322</v>
          </cell>
          <cell r="B135" t="str">
            <v>DRS. H. ANDA SUHANDA, MM.</v>
          </cell>
          <cell r="C135" t="str">
            <v>K1</v>
          </cell>
          <cell r="D135" t="str">
            <v>00260</v>
          </cell>
          <cell r="E135" t="str">
            <v>Divisi Usaha Lain</v>
          </cell>
          <cell r="F135">
            <v>2610000</v>
          </cell>
          <cell r="G135">
            <v>261000</v>
          </cell>
          <cell r="H135">
            <v>130500</v>
          </cell>
          <cell r="I135">
            <v>225000</v>
          </cell>
          <cell r="J135">
            <v>4800000</v>
          </cell>
          <cell r="K135">
            <v>0</v>
          </cell>
          <cell r="L135">
            <v>6221000</v>
          </cell>
        </row>
        <row r="136">
          <cell r="A136" t="str">
            <v>P66195</v>
          </cell>
          <cell r="B136" t="str">
            <v>EDI PRAJITNO,SE</v>
          </cell>
          <cell r="C136" t="str">
            <v>K1</v>
          </cell>
          <cell r="D136" t="str">
            <v>00260</v>
          </cell>
          <cell r="E136" t="str">
            <v>Divisi Usaha Lain</v>
          </cell>
          <cell r="F136">
            <v>2284000</v>
          </cell>
          <cell r="G136">
            <v>228400</v>
          </cell>
          <cell r="H136">
            <v>114200</v>
          </cell>
          <cell r="I136">
            <v>225000</v>
          </cell>
          <cell r="J136">
            <v>1500000</v>
          </cell>
          <cell r="K136">
            <v>0</v>
          </cell>
          <cell r="L136">
            <v>3289000</v>
          </cell>
        </row>
        <row r="137">
          <cell r="A137" t="str">
            <v>P77396</v>
          </cell>
          <cell r="B137" t="str">
            <v>MOCHAMAD HILMAN</v>
          </cell>
          <cell r="C137" t="str">
            <v>K1</v>
          </cell>
          <cell r="D137" t="str">
            <v>00260</v>
          </cell>
          <cell r="E137" t="str">
            <v>Divisi Usaha Lain</v>
          </cell>
          <cell r="F137">
            <v>1869000</v>
          </cell>
          <cell r="G137">
            <v>186900</v>
          </cell>
          <cell r="H137">
            <v>93450</v>
          </cell>
          <cell r="I137">
            <v>225000</v>
          </cell>
          <cell r="J137">
            <v>0</v>
          </cell>
          <cell r="K137">
            <v>0</v>
          </cell>
          <cell r="L137">
            <v>2360000</v>
          </cell>
        </row>
        <row r="138">
          <cell r="A138" t="str">
            <v>P78598</v>
          </cell>
          <cell r="B138" t="str">
            <v>DIDIK DJADMIKO, SE, MM</v>
          </cell>
          <cell r="C138" t="str">
            <v>K2</v>
          </cell>
          <cell r="D138" t="str">
            <v>00260</v>
          </cell>
          <cell r="E138" t="str">
            <v>Divisi Usaha Lain</v>
          </cell>
          <cell r="F138">
            <v>1994000</v>
          </cell>
          <cell r="G138">
            <v>199400</v>
          </cell>
          <cell r="H138">
            <v>199400</v>
          </cell>
          <cell r="I138">
            <v>300000</v>
          </cell>
          <cell r="J138">
            <v>2100000</v>
          </cell>
          <cell r="K138">
            <v>0</v>
          </cell>
          <cell r="L138">
            <v>4505000</v>
          </cell>
        </row>
        <row r="139">
          <cell r="A139" t="str">
            <v>P78611</v>
          </cell>
          <cell r="B139" t="str">
            <v>DRA. HENING CAHYANI</v>
          </cell>
          <cell r="C139" t="str">
            <v>TK</v>
          </cell>
          <cell r="D139" t="str">
            <v>00260</v>
          </cell>
          <cell r="E139" t="str">
            <v>Divisi Usaha Lain</v>
          </cell>
          <cell r="F139">
            <v>2202000</v>
          </cell>
          <cell r="G139">
            <v>0</v>
          </cell>
          <cell r="H139">
            <v>0</v>
          </cell>
          <cell r="I139">
            <v>75000</v>
          </cell>
          <cell r="J139">
            <v>2100000</v>
          </cell>
          <cell r="K139">
            <v>0</v>
          </cell>
          <cell r="L139">
            <v>4505000</v>
          </cell>
        </row>
        <row r="140">
          <cell r="A140" t="str">
            <v>P78622</v>
          </cell>
          <cell r="B140" t="str">
            <v>YUL AFIAN, SE, MM</v>
          </cell>
          <cell r="C140" t="str">
            <v>K2</v>
          </cell>
          <cell r="D140" t="str">
            <v>00260</v>
          </cell>
          <cell r="E140" t="str">
            <v>Divisi Usaha Lain</v>
          </cell>
          <cell r="F140">
            <v>1994000</v>
          </cell>
          <cell r="G140">
            <v>199400</v>
          </cell>
          <cell r="H140">
            <v>199400</v>
          </cell>
          <cell r="I140">
            <v>300000</v>
          </cell>
          <cell r="J140">
            <v>2100000</v>
          </cell>
          <cell r="K140">
            <v>0</v>
          </cell>
          <cell r="L140">
            <v>4505000</v>
          </cell>
        </row>
        <row r="141">
          <cell r="A141" t="str">
            <v>P78956</v>
          </cell>
          <cell r="B141" t="str">
            <v>HENDRA HERMAWANTO,SE</v>
          </cell>
          <cell r="C141" t="str">
            <v>K2</v>
          </cell>
          <cell r="D141" t="str">
            <v>00260</v>
          </cell>
          <cell r="E141" t="str">
            <v>Divisi Usaha Lain</v>
          </cell>
          <cell r="F141">
            <v>1865000</v>
          </cell>
          <cell r="G141">
            <v>186500</v>
          </cell>
          <cell r="H141">
            <v>186500</v>
          </cell>
          <cell r="I141">
            <v>300000</v>
          </cell>
          <cell r="J141">
            <v>1500000</v>
          </cell>
          <cell r="K141">
            <v>0</v>
          </cell>
          <cell r="L141">
            <v>3289000</v>
          </cell>
        </row>
        <row r="142">
          <cell r="A142" t="str">
            <v>P79462</v>
          </cell>
          <cell r="B142" t="str">
            <v>TAMSIL, S.E.</v>
          </cell>
          <cell r="C142" t="str">
            <v>K2</v>
          </cell>
          <cell r="D142" t="str">
            <v>00260</v>
          </cell>
          <cell r="E142" t="str">
            <v>Divisi Usaha Lain</v>
          </cell>
          <cell r="F142">
            <v>2060000</v>
          </cell>
          <cell r="G142">
            <v>206000</v>
          </cell>
          <cell r="H142">
            <v>206000</v>
          </cell>
          <cell r="I142">
            <v>300000</v>
          </cell>
          <cell r="J142">
            <v>1500000</v>
          </cell>
          <cell r="K142">
            <v>0</v>
          </cell>
          <cell r="L142">
            <v>3289000</v>
          </cell>
        </row>
        <row r="143">
          <cell r="A143" t="str">
            <v>P80017</v>
          </cell>
          <cell r="B143" t="str">
            <v>SINGKAT BERNHARD SANTOSO S</v>
          </cell>
          <cell r="C143" t="str">
            <v>K2</v>
          </cell>
          <cell r="D143" t="str">
            <v>00260</v>
          </cell>
          <cell r="E143" t="str">
            <v>Divisi Usaha Lain</v>
          </cell>
          <cell r="F143">
            <v>1990000</v>
          </cell>
          <cell r="G143">
            <v>199000</v>
          </cell>
          <cell r="H143">
            <v>199000</v>
          </cell>
          <cell r="I143">
            <v>300000</v>
          </cell>
          <cell r="J143">
            <v>2100000</v>
          </cell>
          <cell r="K143">
            <v>0</v>
          </cell>
          <cell r="L143">
            <v>4505000</v>
          </cell>
        </row>
        <row r="144">
          <cell r="A144" t="str">
            <v>P80060</v>
          </cell>
          <cell r="B144" t="str">
            <v>AGUS AULIA HAKIIM,SST,AK</v>
          </cell>
          <cell r="C144" t="str">
            <v>TK</v>
          </cell>
          <cell r="D144" t="str">
            <v>00260</v>
          </cell>
          <cell r="E144" t="str">
            <v>Divisi Usaha Lain</v>
          </cell>
          <cell r="F144">
            <v>1802000</v>
          </cell>
          <cell r="G144">
            <v>0</v>
          </cell>
          <cell r="H144">
            <v>0</v>
          </cell>
          <cell r="I144">
            <v>75000</v>
          </cell>
          <cell r="J144">
            <v>1500000</v>
          </cell>
          <cell r="K144">
            <v>0</v>
          </cell>
          <cell r="L144">
            <v>3289000</v>
          </cell>
        </row>
        <row r="145">
          <cell r="A145" t="str">
            <v>P80490</v>
          </cell>
          <cell r="B145" t="str">
            <v>UNTUNG PUSPITO, S.T.</v>
          </cell>
          <cell r="C145" t="str">
            <v>K2</v>
          </cell>
          <cell r="D145" t="str">
            <v>00260</v>
          </cell>
          <cell r="E145" t="str">
            <v>Divisi Usaha Lain</v>
          </cell>
          <cell r="F145">
            <v>1799000</v>
          </cell>
          <cell r="G145">
            <v>179900</v>
          </cell>
          <cell r="H145">
            <v>179900</v>
          </cell>
          <cell r="I145">
            <v>300000</v>
          </cell>
          <cell r="J145">
            <v>1500000</v>
          </cell>
          <cell r="K145">
            <v>0</v>
          </cell>
          <cell r="L145">
            <v>3289000</v>
          </cell>
        </row>
        <row r="146">
          <cell r="A146" t="str">
            <v>P80491</v>
          </cell>
          <cell r="B146" t="str">
            <v>FAUZY  RASJID, SE, MM</v>
          </cell>
          <cell r="C146" t="str">
            <v>K2</v>
          </cell>
          <cell r="D146" t="str">
            <v>00260</v>
          </cell>
          <cell r="E146" t="str">
            <v>Divisi Usaha Lain</v>
          </cell>
          <cell r="F146">
            <v>1799000</v>
          </cell>
          <cell r="G146">
            <v>179900</v>
          </cell>
          <cell r="H146">
            <v>179900</v>
          </cell>
          <cell r="I146">
            <v>300000</v>
          </cell>
          <cell r="J146">
            <v>1500000</v>
          </cell>
          <cell r="K146">
            <v>0</v>
          </cell>
          <cell r="L146">
            <v>3289000</v>
          </cell>
        </row>
        <row r="147">
          <cell r="A147" t="str">
            <v>P80528</v>
          </cell>
          <cell r="B147" t="str">
            <v>INDRA FIRMANSYAH, S.KOM., SST.AK.</v>
          </cell>
          <cell r="C147" t="str">
            <v>K2</v>
          </cell>
          <cell r="D147" t="str">
            <v>00260</v>
          </cell>
          <cell r="E147" t="str">
            <v>Divisi Usaha Lain</v>
          </cell>
          <cell r="F147">
            <v>1629000</v>
          </cell>
          <cell r="G147">
            <v>162900</v>
          </cell>
          <cell r="H147">
            <v>162900</v>
          </cell>
          <cell r="I147">
            <v>300000</v>
          </cell>
          <cell r="J147">
            <v>1500000</v>
          </cell>
          <cell r="K147">
            <v>0</v>
          </cell>
          <cell r="L147">
            <v>3289000</v>
          </cell>
        </row>
        <row r="148">
          <cell r="A148" t="str">
            <v>P81039</v>
          </cell>
          <cell r="B148" t="str">
            <v>DANAN ZURRIYAT, S.KOM</v>
          </cell>
          <cell r="C148" t="str">
            <v>K2</v>
          </cell>
          <cell r="D148" t="str">
            <v>00260</v>
          </cell>
          <cell r="E148" t="str">
            <v>Divisi Usaha Lain</v>
          </cell>
          <cell r="F148">
            <v>1625000</v>
          </cell>
          <cell r="G148">
            <v>162500</v>
          </cell>
          <cell r="H148">
            <v>162500</v>
          </cell>
          <cell r="I148">
            <v>300000</v>
          </cell>
          <cell r="J148">
            <v>1500000</v>
          </cell>
          <cell r="K148">
            <v>0</v>
          </cell>
          <cell r="L148">
            <v>3289000</v>
          </cell>
        </row>
        <row r="149">
          <cell r="A149" t="str">
            <v>P82544</v>
          </cell>
          <cell r="B149" t="str">
            <v>WISNU NURCAHYO HARTONO, S.E.</v>
          </cell>
          <cell r="C149" t="str">
            <v>K0</v>
          </cell>
          <cell r="D149" t="str">
            <v>00260</v>
          </cell>
          <cell r="E149" t="str">
            <v>Divisi Usaha Lain</v>
          </cell>
          <cell r="F149">
            <v>1469000</v>
          </cell>
          <cell r="G149">
            <v>146900</v>
          </cell>
          <cell r="H149">
            <v>0</v>
          </cell>
          <cell r="I149">
            <v>150000</v>
          </cell>
          <cell r="J149">
            <v>0</v>
          </cell>
          <cell r="K149">
            <v>803000</v>
          </cell>
          <cell r="L149">
            <v>2360000</v>
          </cell>
        </row>
        <row r="150">
          <cell r="A150" t="str">
            <v>P62990</v>
          </cell>
          <cell r="B150" t="str">
            <v>SUHARDJO, S.H., M.M.</v>
          </cell>
          <cell r="C150" t="str">
            <v>K3</v>
          </cell>
          <cell r="D150" t="str">
            <v>00270</v>
          </cell>
          <cell r="E150" t="str">
            <v>Divisi Usaha Syariah</v>
          </cell>
          <cell r="F150">
            <v>2437000</v>
          </cell>
          <cell r="G150">
            <v>243700</v>
          </cell>
          <cell r="H150">
            <v>365550</v>
          </cell>
          <cell r="I150">
            <v>375000</v>
          </cell>
          <cell r="J150">
            <v>4800000</v>
          </cell>
          <cell r="K150">
            <v>0</v>
          </cell>
          <cell r="L150">
            <v>6221000</v>
          </cell>
        </row>
        <row r="151">
          <cell r="A151" t="str">
            <v>P77225</v>
          </cell>
          <cell r="B151" t="str">
            <v>SITI MUSALMAH MUFTI, SH</v>
          </cell>
          <cell r="C151" t="str">
            <v>K2</v>
          </cell>
          <cell r="D151" t="str">
            <v>00270</v>
          </cell>
          <cell r="E151" t="str">
            <v>Divisi Usaha Syariah</v>
          </cell>
          <cell r="F151">
            <v>1994000</v>
          </cell>
          <cell r="G151">
            <v>199400</v>
          </cell>
          <cell r="H151">
            <v>199400</v>
          </cell>
          <cell r="I151">
            <v>300000</v>
          </cell>
          <cell r="J151">
            <v>1500000</v>
          </cell>
          <cell r="K151">
            <v>0</v>
          </cell>
          <cell r="L151">
            <v>3289000</v>
          </cell>
        </row>
        <row r="152">
          <cell r="A152" t="str">
            <v>P77239</v>
          </cell>
          <cell r="B152" t="str">
            <v>JOKO SUWARTO.  S.AG.</v>
          </cell>
          <cell r="C152" t="str">
            <v>K2</v>
          </cell>
          <cell r="D152" t="str">
            <v>00270</v>
          </cell>
          <cell r="E152" t="str">
            <v>Divisi Usaha Syariah</v>
          </cell>
          <cell r="F152">
            <v>1744000</v>
          </cell>
          <cell r="G152">
            <v>174400</v>
          </cell>
          <cell r="H152">
            <v>174400</v>
          </cell>
          <cell r="I152">
            <v>300000</v>
          </cell>
          <cell r="J152">
            <v>0</v>
          </cell>
          <cell r="K152">
            <v>803000</v>
          </cell>
          <cell r="L152">
            <v>2360000</v>
          </cell>
        </row>
        <row r="153">
          <cell r="A153" t="str">
            <v>P78927</v>
          </cell>
          <cell r="B153" t="str">
            <v>RUDY KURNIAWAN, SE</v>
          </cell>
          <cell r="C153" t="str">
            <v>K2</v>
          </cell>
          <cell r="D153" t="str">
            <v>00270</v>
          </cell>
          <cell r="E153" t="str">
            <v>Divisi Usaha Syariah</v>
          </cell>
          <cell r="F153">
            <v>1802000</v>
          </cell>
          <cell r="G153">
            <v>180200</v>
          </cell>
          <cell r="H153">
            <v>180200</v>
          </cell>
          <cell r="I153">
            <v>300000</v>
          </cell>
          <cell r="J153">
            <v>2100000</v>
          </cell>
          <cell r="K153">
            <v>0</v>
          </cell>
          <cell r="L153">
            <v>4505000</v>
          </cell>
        </row>
        <row r="154">
          <cell r="A154" t="str">
            <v>P78953</v>
          </cell>
          <cell r="B154" t="str">
            <v>RULLY YUSUF, S.E</v>
          </cell>
          <cell r="C154" t="str">
            <v>K2</v>
          </cell>
          <cell r="D154" t="str">
            <v>00270</v>
          </cell>
          <cell r="E154" t="str">
            <v>Divisi Usaha Syariah</v>
          </cell>
          <cell r="F154">
            <v>1927000</v>
          </cell>
          <cell r="G154">
            <v>192700</v>
          </cell>
          <cell r="H154">
            <v>192700</v>
          </cell>
          <cell r="I154">
            <v>300000</v>
          </cell>
          <cell r="J154">
            <v>2100000</v>
          </cell>
          <cell r="K154">
            <v>0</v>
          </cell>
          <cell r="L154">
            <v>4505000</v>
          </cell>
        </row>
        <row r="155">
          <cell r="A155" t="str">
            <v>P80056</v>
          </cell>
          <cell r="B155" t="str">
            <v>CUT YUSNIDAR, SE.AK</v>
          </cell>
          <cell r="C155" t="str">
            <v>K1</v>
          </cell>
          <cell r="D155" t="str">
            <v>00270</v>
          </cell>
          <cell r="E155" t="str">
            <v>Divisi Usaha Syariah</v>
          </cell>
          <cell r="F155">
            <v>1802000</v>
          </cell>
          <cell r="G155">
            <v>180200</v>
          </cell>
          <cell r="H155">
            <v>90100</v>
          </cell>
          <cell r="I155">
            <v>225000</v>
          </cell>
          <cell r="J155">
            <v>1500000</v>
          </cell>
          <cell r="K155">
            <v>0</v>
          </cell>
          <cell r="L155">
            <v>3289000</v>
          </cell>
        </row>
        <row r="156">
          <cell r="A156" t="str">
            <v>P80062</v>
          </cell>
          <cell r="B156" t="str">
            <v>MOHAMAD IHSAN PALALOI, SE</v>
          </cell>
          <cell r="C156" t="str">
            <v>K2</v>
          </cell>
          <cell r="D156" t="str">
            <v>00270</v>
          </cell>
          <cell r="E156" t="str">
            <v>Divisi Usaha Syariah</v>
          </cell>
          <cell r="F156">
            <v>1802000</v>
          </cell>
          <cell r="G156">
            <v>180200</v>
          </cell>
          <cell r="H156">
            <v>180200</v>
          </cell>
          <cell r="I156">
            <v>300000</v>
          </cell>
          <cell r="J156">
            <v>1500000</v>
          </cell>
          <cell r="K156">
            <v>0</v>
          </cell>
          <cell r="L156">
            <v>3289000</v>
          </cell>
        </row>
        <row r="157">
          <cell r="A157" t="str">
            <v>P80191</v>
          </cell>
          <cell r="B157" t="str">
            <v>YULY ARSIANTY, SE</v>
          </cell>
          <cell r="C157" t="str">
            <v>K2</v>
          </cell>
          <cell r="D157" t="str">
            <v>00270</v>
          </cell>
          <cell r="E157" t="str">
            <v>Divisi Usaha Syariah</v>
          </cell>
          <cell r="F157">
            <v>1802000</v>
          </cell>
          <cell r="G157">
            <v>180200</v>
          </cell>
          <cell r="H157">
            <v>180200</v>
          </cell>
          <cell r="I157">
            <v>300000</v>
          </cell>
          <cell r="J157">
            <v>1500000</v>
          </cell>
          <cell r="K157">
            <v>0</v>
          </cell>
          <cell r="L157">
            <v>3289000</v>
          </cell>
        </row>
        <row r="158">
          <cell r="A158" t="str">
            <v>P52129</v>
          </cell>
          <cell r="B158" t="str">
            <v>T.TULUS WIDODO, DRS.B.SC.MM.</v>
          </cell>
          <cell r="C158" t="str">
            <v>K2</v>
          </cell>
          <cell r="D158" t="str">
            <v>13005</v>
          </cell>
          <cell r="E158" t="str">
            <v>Inspektorat Wilayah Balikpapan</v>
          </cell>
          <cell r="F158">
            <v>2522000</v>
          </cell>
          <cell r="G158">
            <v>252200</v>
          </cell>
          <cell r="H158">
            <v>252200</v>
          </cell>
          <cell r="I158">
            <v>300000</v>
          </cell>
          <cell r="J158">
            <v>2700000</v>
          </cell>
          <cell r="K158">
            <v>0</v>
          </cell>
          <cell r="L158">
            <v>4935000</v>
          </cell>
        </row>
        <row r="159">
          <cell r="A159" t="str">
            <v>P54383</v>
          </cell>
          <cell r="B159" t="str">
            <v>ANDREAS HARJITO, SH, MH</v>
          </cell>
          <cell r="C159" t="str">
            <v>K2</v>
          </cell>
          <cell r="D159" t="str">
            <v>04005</v>
          </cell>
          <cell r="E159" t="str">
            <v>Inspektorat Wilayah Bandung</v>
          </cell>
          <cell r="F159">
            <v>2522000</v>
          </cell>
          <cell r="G159">
            <v>252200</v>
          </cell>
          <cell r="H159">
            <v>252200</v>
          </cell>
          <cell r="I159">
            <v>300000</v>
          </cell>
          <cell r="J159">
            <v>2700000</v>
          </cell>
          <cell r="K159">
            <v>0</v>
          </cell>
          <cell r="L159">
            <v>4438000</v>
          </cell>
        </row>
        <row r="160">
          <cell r="A160" t="str">
            <v>P79924</v>
          </cell>
          <cell r="B160" t="str">
            <v>DYAH PRABANINGRUM</v>
          </cell>
          <cell r="C160" t="str">
            <v>TK</v>
          </cell>
          <cell r="D160" t="str">
            <v>04005</v>
          </cell>
          <cell r="E160" t="str">
            <v>Inspektorat Wilayah Bandung</v>
          </cell>
          <cell r="F160">
            <v>1744000</v>
          </cell>
          <cell r="G160">
            <v>0</v>
          </cell>
          <cell r="H160">
            <v>0</v>
          </cell>
          <cell r="I160">
            <v>75000</v>
          </cell>
          <cell r="J160">
            <v>1500000</v>
          </cell>
          <cell r="K160">
            <v>0</v>
          </cell>
          <cell r="L160">
            <v>2875000</v>
          </cell>
        </row>
        <row r="161">
          <cell r="A161" t="str">
            <v>P80032</v>
          </cell>
          <cell r="B161" t="str">
            <v>BAGUS APRIANTO, SE. AK</v>
          </cell>
          <cell r="C161" t="str">
            <v>K2</v>
          </cell>
          <cell r="D161" t="str">
            <v>04005</v>
          </cell>
          <cell r="E161" t="str">
            <v>Inspektorat Wilayah Bandung</v>
          </cell>
          <cell r="F161">
            <v>1990000</v>
          </cell>
          <cell r="G161">
            <v>199000</v>
          </cell>
          <cell r="H161">
            <v>199000</v>
          </cell>
          <cell r="I161">
            <v>300000</v>
          </cell>
          <cell r="J161">
            <v>2100000</v>
          </cell>
          <cell r="K161">
            <v>0</v>
          </cell>
          <cell r="L161">
            <v>3938000</v>
          </cell>
        </row>
        <row r="162">
          <cell r="A162" t="str">
            <v>P80033</v>
          </cell>
          <cell r="B162" t="str">
            <v>ADHI KURNIA AKHBAR, SE</v>
          </cell>
          <cell r="C162" t="str">
            <v>K2</v>
          </cell>
          <cell r="D162" t="str">
            <v>04005</v>
          </cell>
          <cell r="E162" t="str">
            <v>Inspektorat Wilayah Bandung</v>
          </cell>
          <cell r="F162">
            <v>1990000</v>
          </cell>
          <cell r="G162">
            <v>199000</v>
          </cell>
          <cell r="H162">
            <v>199000</v>
          </cell>
          <cell r="I162">
            <v>300000</v>
          </cell>
          <cell r="J162">
            <v>2100000</v>
          </cell>
          <cell r="K162">
            <v>0</v>
          </cell>
          <cell r="L162">
            <v>3938000</v>
          </cell>
        </row>
        <row r="163">
          <cell r="A163" t="str">
            <v>P80360</v>
          </cell>
          <cell r="B163" t="str">
            <v>MUHAMMAD NUR KASAN, S SOS</v>
          </cell>
          <cell r="C163" t="str">
            <v>K2</v>
          </cell>
          <cell r="D163" t="str">
            <v>04005</v>
          </cell>
          <cell r="E163" t="str">
            <v>Inspektorat Wilayah Bandung</v>
          </cell>
          <cell r="F163">
            <v>1741000</v>
          </cell>
          <cell r="G163">
            <v>174100</v>
          </cell>
          <cell r="H163">
            <v>174100</v>
          </cell>
          <cell r="I163">
            <v>300000</v>
          </cell>
          <cell r="J163">
            <v>1500000</v>
          </cell>
          <cell r="K163">
            <v>0</v>
          </cell>
          <cell r="L163">
            <v>2875000</v>
          </cell>
        </row>
        <row r="164">
          <cell r="A164" t="str">
            <v>P53193</v>
          </cell>
          <cell r="B164" t="str">
            <v>ARIFIN AFFANDY, S.H.,MM</v>
          </cell>
          <cell r="C164" t="str">
            <v>K2</v>
          </cell>
          <cell r="D164" t="str">
            <v>12005</v>
          </cell>
          <cell r="E164" t="str">
            <v>Inspektorat Wilayah Denpasar</v>
          </cell>
          <cell r="F164">
            <v>2284000</v>
          </cell>
          <cell r="G164">
            <v>228400</v>
          </cell>
          <cell r="H164">
            <v>228400</v>
          </cell>
          <cell r="I164">
            <v>300000</v>
          </cell>
          <cell r="J164">
            <v>2100000</v>
          </cell>
          <cell r="K164">
            <v>0</v>
          </cell>
          <cell r="L164">
            <v>3843000</v>
          </cell>
        </row>
        <row r="165">
          <cell r="A165" t="str">
            <v>P53215</v>
          </cell>
          <cell r="B165" t="str">
            <v>PUDI HARSONO, DRS.</v>
          </cell>
          <cell r="C165" t="str">
            <v>K0</v>
          </cell>
          <cell r="D165" t="str">
            <v>12005</v>
          </cell>
          <cell r="E165" t="str">
            <v>Inspektorat Wilayah Denpasar</v>
          </cell>
          <cell r="F165">
            <v>2522000</v>
          </cell>
          <cell r="G165">
            <v>252200</v>
          </cell>
          <cell r="H165">
            <v>0</v>
          </cell>
          <cell r="I165">
            <v>150000</v>
          </cell>
          <cell r="J165">
            <v>2100000</v>
          </cell>
          <cell r="K165">
            <v>0</v>
          </cell>
          <cell r="L165">
            <v>3843000</v>
          </cell>
        </row>
        <row r="166">
          <cell r="A166" t="str">
            <v>P54491</v>
          </cell>
          <cell r="B166" t="str">
            <v>I GEDE HAWARIOKA, S.E.</v>
          </cell>
          <cell r="C166" t="str">
            <v>K1</v>
          </cell>
          <cell r="D166" t="str">
            <v>12005</v>
          </cell>
          <cell r="E166" t="str">
            <v>Inspektorat Wilayah Denpasar</v>
          </cell>
          <cell r="F166">
            <v>2442000</v>
          </cell>
          <cell r="G166">
            <v>244200</v>
          </cell>
          <cell r="H166">
            <v>122100</v>
          </cell>
          <cell r="I166">
            <v>225000</v>
          </cell>
          <cell r="J166">
            <v>2100000</v>
          </cell>
          <cell r="K166">
            <v>0</v>
          </cell>
          <cell r="L166">
            <v>3339000</v>
          </cell>
        </row>
        <row r="167">
          <cell r="A167" t="str">
            <v>P62931</v>
          </cell>
          <cell r="B167" t="str">
            <v>SUYATNO, SE, MM</v>
          </cell>
          <cell r="C167" t="str">
            <v>K2</v>
          </cell>
          <cell r="D167" t="str">
            <v>12005</v>
          </cell>
          <cell r="E167" t="str">
            <v>Inspektorat Wilayah Denpasar</v>
          </cell>
          <cell r="F167">
            <v>2279000</v>
          </cell>
          <cell r="G167">
            <v>227900</v>
          </cell>
          <cell r="H167">
            <v>227900</v>
          </cell>
          <cell r="I167">
            <v>300000</v>
          </cell>
          <cell r="J167">
            <v>2700000</v>
          </cell>
          <cell r="K167">
            <v>0</v>
          </cell>
          <cell r="L167">
            <v>4154000</v>
          </cell>
        </row>
        <row r="168">
          <cell r="A168" t="str">
            <v>P80494</v>
          </cell>
          <cell r="B168" t="str">
            <v>MOHAMAD MUDJIB W. SE</v>
          </cell>
          <cell r="C168" t="str">
            <v>K2</v>
          </cell>
          <cell r="D168" t="str">
            <v>12005</v>
          </cell>
          <cell r="E168" t="str">
            <v>Inspektorat Wilayah Denpasar</v>
          </cell>
          <cell r="F168">
            <v>1799000</v>
          </cell>
          <cell r="G168">
            <v>179900</v>
          </cell>
          <cell r="H168">
            <v>179900</v>
          </cell>
          <cell r="I168">
            <v>300000</v>
          </cell>
          <cell r="J168">
            <v>1500000</v>
          </cell>
          <cell r="K168">
            <v>0</v>
          </cell>
          <cell r="L168">
            <v>2806000</v>
          </cell>
        </row>
        <row r="169">
          <cell r="A169" t="str">
            <v>P81976</v>
          </cell>
          <cell r="B169" t="str">
            <v>RINNY AMELIA HADJOH, S.E.</v>
          </cell>
          <cell r="C169" t="str">
            <v>K0</v>
          </cell>
          <cell r="D169" t="str">
            <v>12005</v>
          </cell>
          <cell r="E169" t="str">
            <v>Inspektorat Wilayah Denpasar</v>
          </cell>
          <cell r="F169">
            <v>1520000</v>
          </cell>
          <cell r="G169">
            <v>152000</v>
          </cell>
          <cell r="H169">
            <v>0</v>
          </cell>
          <cell r="I169">
            <v>150000</v>
          </cell>
          <cell r="J169">
            <v>1500000</v>
          </cell>
          <cell r="K169">
            <v>0</v>
          </cell>
          <cell r="L169">
            <v>2806000</v>
          </cell>
        </row>
        <row r="170">
          <cell r="A170" t="str">
            <v>P54355</v>
          </cell>
          <cell r="B170" t="str">
            <v>HALOMOAN LUMBAN GAOL, SH.MM</v>
          </cell>
          <cell r="C170" t="str">
            <v>K1</v>
          </cell>
          <cell r="D170" t="str">
            <v>05005</v>
          </cell>
          <cell r="E170" t="str">
            <v>Inspektorat Wilayah Makassar</v>
          </cell>
          <cell r="F170">
            <v>2522000</v>
          </cell>
          <cell r="G170">
            <v>252200</v>
          </cell>
          <cell r="H170">
            <v>126100</v>
          </cell>
          <cell r="I170">
            <v>225000</v>
          </cell>
          <cell r="J170">
            <v>2100000</v>
          </cell>
          <cell r="K170">
            <v>0</v>
          </cell>
          <cell r="L170">
            <v>4580000</v>
          </cell>
        </row>
        <row r="171">
          <cell r="A171" t="str">
            <v>P79459</v>
          </cell>
          <cell r="B171" t="str">
            <v>TRI WIDODO KISTRIONO, SE, MM</v>
          </cell>
          <cell r="C171" t="str">
            <v>K2</v>
          </cell>
          <cell r="D171" t="str">
            <v>05005</v>
          </cell>
          <cell r="E171" t="str">
            <v>Inspektorat Wilayah Makassar</v>
          </cell>
          <cell r="F171">
            <v>1990000</v>
          </cell>
          <cell r="G171">
            <v>199000</v>
          </cell>
          <cell r="H171">
            <v>199000</v>
          </cell>
          <cell r="I171">
            <v>300000</v>
          </cell>
          <cell r="J171">
            <v>2100000</v>
          </cell>
          <cell r="K171">
            <v>0</v>
          </cell>
          <cell r="L171">
            <v>4064000</v>
          </cell>
        </row>
        <row r="172">
          <cell r="A172" t="str">
            <v>P80011</v>
          </cell>
          <cell r="B172" t="str">
            <v>TRI WAHONO SUBIAKTO, SE</v>
          </cell>
          <cell r="C172" t="str">
            <v>K2</v>
          </cell>
          <cell r="D172" t="str">
            <v>05005</v>
          </cell>
          <cell r="E172" t="str">
            <v>Inspektorat Wilayah Makassar</v>
          </cell>
          <cell r="F172">
            <v>1923000</v>
          </cell>
          <cell r="G172">
            <v>192300</v>
          </cell>
          <cell r="H172">
            <v>192300</v>
          </cell>
          <cell r="I172">
            <v>300000</v>
          </cell>
          <cell r="J172">
            <v>2100000</v>
          </cell>
          <cell r="K172">
            <v>0</v>
          </cell>
          <cell r="L172">
            <v>4064000</v>
          </cell>
        </row>
        <row r="173">
          <cell r="A173" t="str">
            <v>P80400</v>
          </cell>
          <cell r="B173" t="str">
            <v>BUDI PURNOMO</v>
          </cell>
          <cell r="C173" t="str">
            <v>K0</v>
          </cell>
          <cell r="D173" t="str">
            <v>05005</v>
          </cell>
          <cell r="E173" t="str">
            <v>Inspektorat Wilayah Makassar</v>
          </cell>
          <cell r="F173">
            <v>1686000</v>
          </cell>
          <cell r="G173">
            <v>168600</v>
          </cell>
          <cell r="H173">
            <v>0</v>
          </cell>
          <cell r="I173">
            <v>150000</v>
          </cell>
          <cell r="J173">
            <v>1500000</v>
          </cell>
          <cell r="K173">
            <v>0</v>
          </cell>
          <cell r="L173">
            <v>2967000</v>
          </cell>
        </row>
        <row r="174">
          <cell r="A174" t="str">
            <v>P80973</v>
          </cell>
          <cell r="B174" t="str">
            <v>LEONARD AUGUSTINUS SIRAIT, SE, S.IKOM</v>
          </cell>
          <cell r="C174" t="str">
            <v>K2</v>
          </cell>
          <cell r="D174" t="str">
            <v>05005</v>
          </cell>
          <cell r="E174" t="str">
            <v>Inspektorat Wilayah Makassar</v>
          </cell>
          <cell r="F174">
            <v>1738000</v>
          </cell>
          <cell r="G174">
            <v>173800</v>
          </cell>
          <cell r="H174">
            <v>173800</v>
          </cell>
          <cell r="I174">
            <v>300000</v>
          </cell>
          <cell r="J174">
            <v>1500000</v>
          </cell>
          <cell r="K174">
            <v>0</v>
          </cell>
          <cell r="L174">
            <v>2967000</v>
          </cell>
        </row>
        <row r="175">
          <cell r="A175" t="str">
            <v>P52492</v>
          </cell>
          <cell r="B175" t="str">
            <v>HAPSORO MUIS,SH</v>
          </cell>
          <cell r="C175" t="str">
            <v>K2</v>
          </cell>
          <cell r="D175" t="str">
            <v>15005</v>
          </cell>
          <cell r="E175" t="str">
            <v>Inspektorat Wilayah Manado</v>
          </cell>
          <cell r="F175">
            <v>2522000</v>
          </cell>
          <cell r="G175">
            <v>252200</v>
          </cell>
          <cell r="H175">
            <v>252200</v>
          </cell>
          <cell r="I175">
            <v>300000</v>
          </cell>
          <cell r="J175">
            <v>2700000</v>
          </cell>
          <cell r="K175">
            <v>0</v>
          </cell>
          <cell r="L175">
            <v>4828000</v>
          </cell>
        </row>
        <row r="176">
          <cell r="A176" t="str">
            <v>P79002</v>
          </cell>
          <cell r="B176" t="str">
            <v>KETUT SUHARDIONO, S.E</v>
          </cell>
          <cell r="C176" t="str">
            <v>K2</v>
          </cell>
          <cell r="D176" t="str">
            <v>15005</v>
          </cell>
          <cell r="E176" t="str">
            <v>Inspektorat Wilayah Manado</v>
          </cell>
          <cell r="F176">
            <v>1990000</v>
          </cell>
          <cell r="G176">
            <v>199000</v>
          </cell>
          <cell r="H176">
            <v>199000</v>
          </cell>
          <cell r="I176">
            <v>300000</v>
          </cell>
          <cell r="J176">
            <v>2100000</v>
          </cell>
          <cell r="K176">
            <v>0</v>
          </cell>
          <cell r="L176">
            <v>4284000</v>
          </cell>
        </row>
        <row r="177">
          <cell r="A177" t="str">
            <v>P79346</v>
          </cell>
          <cell r="B177" t="str">
            <v>SUGIYONO, S.E.</v>
          </cell>
          <cell r="C177" t="str">
            <v>K2</v>
          </cell>
          <cell r="D177" t="str">
            <v>15005</v>
          </cell>
          <cell r="E177" t="str">
            <v>Inspektorat Wilayah Manado</v>
          </cell>
          <cell r="F177">
            <v>1927000</v>
          </cell>
          <cell r="G177">
            <v>192700</v>
          </cell>
          <cell r="H177">
            <v>192700</v>
          </cell>
          <cell r="I177">
            <v>300000</v>
          </cell>
          <cell r="J177">
            <v>2100000</v>
          </cell>
          <cell r="K177">
            <v>0</v>
          </cell>
          <cell r="L177">
            <v>4284000</v>
          </cell>
        </row>
        <row r="178">
          <cell r="A178" t="str">
            <v>P80088</v>
          </cell>
          <cell r="B178" t="str">
            <v>ARIF FATHURRAHMAN, S.SOS.</v>
          </cell>
          <cell r="C178" t="str">
            <v>K2</v>
          </cell>
          <cell r="D178" t="str">
            <v>15005</v>
          </cell>
          <cell r="E178" t="str">
            <v>Inspektorat Wilayah Manado</v>
          </cell>
          <cell r="F178">
            <v>1802000</v>
          </cell>
          <cell r="G178">
            <v>180200</v>
          </cell>
          <cell r="H178">
            <v>180200</v>
          </cell>
          <cell r="I178">
            <v>300000</v>
          </cell>
          <cell r="J178">
            <v>1500000</v>
          </cell>
          <cell r="K178">
            <v>0</v>
          </cell>
          <cell r="L178">
            <v>3128000</v>
          </cell>
        </row>
        <row r="179">
          <cell r="A179" t="str">
            <v>P80492</v>
          </cell>
          <cell r="B179" t="str">
            <v>EUSTACHIUS PRIJANTO PUDJIWIDODO, SE</v>
          </cell>
          <cell r="C179" t="str">
            <v>K1</v>
          </cell>
          <cell r="D179" t="str">
            <v>15005</v>
          </cell>
          <cell r="E179" t="str">
            <v>Inspektorat Wilayah Manado</v>
          </cell>
          <cell r="F179">
            <v>1799000</v>
          </cell>
          <cell r="G179">
            <v>179900</v>
          </cell>
          <cell r="H179">
            <v>89950</v>
          </cell>
          <cell r="I179">
            <v>225000</v>
          </cell>
          <cell r="J179">
            <v>1500000</v>
          </cell>
          <cell r="K179">
            <v>0</v>
          </cell>
          <cell r="L179">
            <v>3128000</v>
          </cell>
        </row>
        <row r="180">
          <cell r="A180" t="str">
            <v>P54172</v>
          </cell>
          <cell r="B180" t="str">
            <v>BAHARUDIN MANURUNG,DRS</v>
          </cell>
          <cell r="C180" t="str">
            <v>K3</v>
          </cell>
          <cell r="D180" t="str">
            <v>01005</v>
          </cell>
          <cell r="E180" t="str">
            <v>Inspektorat Wilayah Medan</v>
          </cell>
          <cell r="F180">
            <v>2522000</v>
          </cell>
          <cell r="G180">
            <v>252200</v>
          </cell>
          <cell r="H180">
            <v>378300</v>
          </cell>
          <cell r="I180">
            <v>375000</v>
          </cell>
          <cell r="J180">
            <v>2100000</v>
          </cell>
          <cell r="K180">
            <v>0</v>
          </cell>
          <cell r="L180">
            <v>4158000</v>
          </cell>
        </row>
        <row r="181">
          <cell r="A181" t="str">
            <v>P80012</v>
          </cell>
          <cell r="B181" t="str">
            <v>SYAHRUL RUSLI, S.E., MM</v>
          </cell>
          <cell r="C181" t="str">
            <v>K2</v>
          </cell>
          <cell r="D181" t="str">
            <v>01005</v>
          </cell>
          <cell r="E181" t="str">
            <v>Inspektorat Wilayah Medan</v>
          </cell>
          <cell r="F181">
            <v>1990000</v>
          </cell>
          <cell r="G181">
            <v>199000</v>
          </cell>
          <cell r="H181">
            <v>199000</v>
          </cell>
          <cell r="I181">
            <v>300000</v>
          </cell>
          <cell r="J181">
            <v>2700000</v>
          </cell>
          <cell r="K181">
            <v>0</v>
          </cell>
          <cell r="L181">
            <v>4686000</v>
          </cell>
        </row>
        <row r="182">
          <cell r="A182" t="str">
            <v>P80029</v>
          </cell>
          <cell r="B182" t="str">
            <v>BERNHARD TAMPUBOLON, SE</v>
          </cell>
          <cell r="C182" t="str">
            <v>K2</v>
          </cell>
          <cell r="D182" t="str">
            <v>01005</v>
          </cell>
          <cell r="E182" t="str">
            <v>Inspektorat Wilayah Medan</v>
          </cell>
          <cell r="F182">
            <v>1990000</v>
          </cell>
          <cell r="G182">
            <v>199000</v>
          </cell>
          <cell r="H182">
            <v>199000</v>
          </cell>
          <cell r="I182">
            <v>300000</v>
          </cell>
          <cell r="J182">
            <v>2100000</v>
          </cell>
          <cell r="K182">
            <v>0</v>
          </cell>
          <cell r="L182">
            <v>4158000</v>
          </cell>
        </row>
        <row r="183">
          <cell r="A183" t="str">
            <v>P80335</v>
          </cell>
          <cell r="B183" t="str">
            <v>M. ARIES AVIANI NUGROHO, SE.</v>
          </cell>
          <cell r="C183" t="str">
            <v>K2</v>
          </cell>
          <cell r="D183" t="str">
            <v>01005</v>
          </cell>
          <cell r="E183" t="str">
            <v>Inspektorat Wilayah Medan</v>
          </cell>
          <cell r="F183">
            <v>1686000</v>
          </cell>
          <cell r="G183">
            <v>168600</v>
          </cell>
          <cell r="H183">
            <v>168600</v>
          </cell>
          <cell r="I183">
            <v>300000</v>
          </cell>
          <cell r="J183">
            <v>1500000</v>
          </cell>
          <cell r="K183">
            <v>0</v>
          </cell>
          <cell r="L183">
            <v>3036000</v>
          </cell>
        </row>
        <row r="184">
          <cell r="A184" t="str">
            <v>P80905</v>
          </cell>
          <cell r="B184" t="str">
            <v>DHOPI PRAWATA, SE</v>
          </cell>
          <cell r="C184" t="str">
            <v>K1</v>
          </cell>
          <cell r="D184" t="str">
            <v>01005</v>
          </cell>
          <cell r="E184" t="str">
            <v>Inspektorat Wilayah Medan</v>
          </cell>
          <cell r="F184">
            <v>1738000</v>
          </cell>
          <cell r="G184">
            <v>173800</v>
          </cell>
          <cell r="H184">
            <v>86900</v>
          </cell>
          <cell r="I184">
            <v>225000</v>
          </cell>
          <cell r="J184">
            <v>1500000</v>
          </cell>
          <cell r="K184">
            <v>0</v>
          </cell>
          <cell r="L184">
            <v>3036000</v>
          </cell>
        </row>
        <row r="185">
          <cell r="A185" t="str">
            <v>P52075</v>
          </cell>
          <cell r="B185" t="str">
            <v>SYAFRUDDIN.D, SH</v>
          </cell>
          <cell r="C185" t="str">
            <v>K3</v>
          </cell>
          <cell r="D185" t="str">
            <v>02010</v>
          </cell>
          <cell r="E185" t="str">
            <v>Inspektorat Wilayah Padang</v>
          </cell>
          <cell r="F185">
            <v>2442000</v>
          </cell>
          <cell r="G185">
            <v>244200</v>
          </cell>
          <cell r="H185">
            <v>366300</v>
          </cell>
          <cell r="I185">
            <v>375000</v>
          </cell>
          <cell r="J185">
            <v>2100000</v>
          </cell>
          <cell r="K185">
            <v>0</v>
          </cell>
          <cell r="L185">
            <v>3944000</v>
          </cell>
        </row>
        <row r="186">
          <cell r="A186" t="str">
            <v>P55131</v>
          </cell>
          <cell r="B186" t="str">
            <v>MULYADI</v>
          </cell>
          <cell r="C186" t="str">
            <v>K3</v>
          </cell>
          <cell r="D186" t="str">
            <v>02010</v>
          </cell>
          <cell r="E186" t="str">
            <v>Inspektorat Wilayah Padang</v>
          </cell>
          <cell r="F186">
            <v>2002000</v>
          </cell>
          <cell r="G186">
            <v>200200</v>
          </cell>
          <cell r="H186">
            <v>300300</v>
          </cell>
          <cell r="I186">
            <v>375000</v>
          </cell>
          <cell r="J186">
            <v>0</v>
          </cell>
          <cell r="K186">
            <v>825000</v>
          </cell>
          <cell r="L186">
            <v>2364000</v>
          </cell>
        </row>
        <row r="187">
          <cell r="A187" t="str">
            <v>P68977</v>
          </cell>
          <cell r="B187" t="str">
            <v>ZULKARNAINI</v>
          </cell>
          <cell r="C187" t="str">
            <v>K0</v>
          </cell>
          <cell r="D187" t="str">
            <v>02030</v>
          </cell>
          <cell r="E187" t="str">
            <v>Inspektorat Wilayah Padang</v>
          </cell>
          <cell r="F187">
            <v>1692000</v>
          </cell>
          <cell r="G187">
            <v>169200</v>
          </cell>
          <cell r="H187">
            <v>0</v>
          </cell>
          <cell r="I187">
            <v>150000</v>
          </cell>
          <cell r="J187">
            <v>0</v>
          </cell>
          <cell r="K187">
            <v>0</v>
          </cell>
          <cell r="L187">
            <v>2215000</v>
          </cell>
        </row>
        <row r="188">
          <cell r="A188" t="str">
            <v>P70337</v>
          </cell>
          <cell r="B188" t="str">
            <v>KARDIMAN</v>
          </cell>
          <cell r="C188" t="str">
            <v>K3</v>
          </cell>
          <cell r="D188" t="str">
            <v>02050</v>
          </cell>
          <cell r="E188" t="str">
            <v>Inspektorat Wilayah Padang</v>
          </cell>
          <cell r="F188">
            <v>1809000</v>
          </cell>
          <cell r="G188">
            <v>180900</v>
          </cell>
          <cell r="H188">
            <v>271350</v>
          </cell>
          <cell r="I188">
            <v>375000</v>
          </cell>
          <cell r="J188">
            <v>0</v>
          </cell>
          <cell r="K188">
            <v>319000</v>
          </cell>
          <cell r="L188">
            <v>2289000</v>
          </cell>
        </row>
        <row r="189">
          <cell r="A189" t="str">
            <v>P76298</v>
          </cell>
          <cell r="B189" t="str">
            <v>A. SIKRI</v>
          </cell>
          <cell r="C189" t="str">
            <v>K2</v>
          </cell>
          <cell r="D189" t="str">
            <v>02170</v>
          </cell>
          <cell r="E189" t="str">
            <v>Inspektorat Wilayah Padang</v>
          </cell>
          <cell r="F189">
            <v>1638000</v>
          </cell>
          <cell r="G189">
            <v>163800</v>
          </cell>
          <cell r="H189">
            <v>81900</v>
          </cell>
          <cell r="I189">
            <v>225000</v>
          </cell>
          <cell r="J189">
            <v>0</v>
          </cell>
          <cell r="K189">
            <v>297000</v>
          </cell>
          <cell r="L189">
            <v>1762000</v>
          </cell>
        </row>
        <row r="190">
          <cell r="A190" t="str">
            <v>P76620</v>
          </cell>
          <cell r="B190" t="str">
            <v>DEVI HERIZON, S.H.</v>
          </cell>
          <cell r="C190" t="str">
            <v>K2</v>
          </cell>
          <cell r="D190" t="str">
            <v>02050</v>
          </cell>
          <cell r="E190" t="str">
            <v>Inspektorat Wilayah Padang</v>
          </cell>
          <cell r="F190">
            <v>1806000</v>
          </cell>
          <cell r="G190">
            <v>180600</v>
          </cell>
          <cell r="H190">
            <v>180600</v>
          </cell>
          <cell r="I190">
            <v>300000</v>
          </cell>
          <cell r="J190">
            <v>0</v>
          </cell>
          <cell r="K190">
            <v>825000</v>
          </cell>
          <cell r="L190">
            <v>2260000</v>
          </cell>
        </row>
        <row r="191">
          <cell r="A191" t="str">
            <v>P77349</v>
          </cell>
          <cell r="B191" t="str">
            <v>EMI YUNIARTI</v>
          </cell>
          <cell r="C191" t="str">
            <v>TK</v>
          </cell>
          <cell r="D191" t="str">
            <v>02080</v>
          </cell>
          <cell r="E191" t="str">
            <v>Inspektorat Wilayah Padang</v>
          </cell>
          <cell r="F191">
            <v>1869000</v>
          </cell>
          <cell r="G191">
            <v>0</v>
          </cell>
          <cell r="H191">
            <v>0</v>
          </cell>
          <cell r="I191">
            <v>75000</v>
          </cell>
          <cell r="J191">
            <v>0</v>
          </cell>
          <cell r="K191">
            <v>825000</v>
          </cell>
          <cell r="L191">
            <v>2364000</v>
          </cell>
        </row>
        <row r="192">
          <cell r="A192" t="str">
            <v>P77350</v>
          </cell>
          <cell r="B192" t="str">
            <v>YENDRIWASIH,SE.</v>
          </cell>
          <cell r="C192" t="str">
            <v>TK</v>
          </cell>
          <cell r="D192" t="str">
            <v>02040</v>
          </cell>
          <cell r="E192" t="str">
            <v>Inspektorat Wilayah Padang</v>
          </cell>
          <cell r="F192">
            <v>1869000</v>
          </cell>
          <cell r="G192">
            <v>0</v>
          </cell>
          <cell r="H192">
            <v>0</v>
          </cell>
          <cell r="I192">
            <v>75000</v>
          </cell>
          <cell r="J192">
            <v>1500000</v>
          </cell>
          <cell r="K192">
            <v>0</v>
          </cell>
          <cell r="L192">
            <v>3250000</v>
          </cell>
        </row>
        <row r="193">
          <cell r="A193" t="str">
            <v>P77351</v>
          </cell>
          <cell r="B193" t="str">
            <v>HP. BAHARUDDIN SIREGAR</v>
          </cell>
          <cell r="C193" t="str">
            <v>K3</v>
          </cell>
          <cell r="D193" t="str">
            <v>02080</v>
          </cell>
          <cell r="E193" t="str">
            <v>Inspektorat Wilayah Padang</v>
          </cell>
          <cell r="F193">
            <v>1869000</v>
          </cell>
          <cell r="G193">
            <v>186900</v>
          </cell>
          <cell r="H193">
            <v>280350</v>
          </cell>
          <cell r="I193">
            <v>375000</v>
          </cell>
          <cell r="J193">
            <v>0</v>
          </cell>
          <cell r="K193">
            <v>825000</v>
          </cell>
          <cell r="L193">
            <v>2364000</v>
          </cell>
        </row>
        <row r="194">
          <cell r="A194" t="str">
            <v>P77352</v>
          </cell>
          <cell r="B194" t="str">
            <v>SAWALUDDIN IBRAHIM,SE</v>
          </cell>
          <cell r="C194" t="str">
            <v>K2</v>
          </cell>
          <cell r="D194" t="str">
            <v>02170</v>
          </cell>
          <cell r="E194" t="str">
            <v>Inspektorat Wilayah Padang</v>
          </cell>
          <cell r="F194">
            <v>1865000</v>
          </cell>
          <cell r="G194">
            <v>186500</v>
          </cell>
          <cell r="H194">
            <v>186500</v>
          </cell>
          <cell r="I194">
            <v>300000</v>
          </cell>
          <cell r="J194">
            <v>1500000</v>
          </cell>
          <cell r="K194">
            <v>0</v>
          </cell>
          <cell r="L194">
            <v>3225000</v>
          </cell>
        </row>
        <row r="195">
          <cell r="A195" t="str">
            <v>P77353</v>
          </cell>
          <cell r="B195" t="str">
            <v>JONI AKROSINAL, SE</v>
          </cell>
          <cell r="C195" t="str">
            <v>K1</v>
          </cell>
          <cell r="D195" t="str">
            <v>02005</v>
          </cell>
          <cell r="E195" t="str">
            <v>Inspektorat Wilayah Padang</v>
          </cell>
          <cell r="F195">
            <v>1927000</v>
          </cell>
          <cell r="G195">
            <v>192700</v>
          </cell>
          <cell r="H195">
            <v>192700</v>
          </cell>
          <cell r="I195">
            <v>300000</v>
          </cell>
          <cell r="J195">
            <v>2100000</v>
          </cell>
          <cell r="K195">
            <v>0</v>
          </cell>
          <cell r="L195">
            <v>4284000</v>
          </cell>
        </row>
        <row r="196">
          <cell r="A196" t="str">
            <v>P77355</v>
          </cell>
          <cell r="B196" t="str">
            <v>YASRIZAL</v>
          </cell>
          <cell r="C196" t="str">
            <v>K2</v>
          </cell>
          <cell r="D196" t="str">
            <v>02080</v>
          </cell>
          <cell r="E196" t="str">
            <v>Inspektorat Wilayah Padang</v>
          </cell>
          <cell r="F196">
            <v>1930000</v>
          </cell>
          <cell r="G196">
            <v>193000</v>
          </cell>
          <cell r="H196">
            <v>193000</v>
          </cell>
          <cell r="I196">
            <v>300000</v>
          </cell>
          <cell r="J196">
            <v>1500000</v>
          </cell>
          <cell r="K196">
            <v>0</v>
          </cell>
          <cell r="L196">
            <v>3536000</v>
          </cell>
        </row>
        <row r="197">
          <cell r="A197" t="str">
            <v>P77358</v>
          </cell>
          <cell r="B197" t="str">
            <v>AFRIJON</v>
          </cell>
          <cell r="C197" t="str">
            <v>K2</v>
          </cell>
          <cell r="D197" t="str">
            <v>02090</v>
          </cell>
          <cell r="E197" t="str">
            <v>Inspektorat Wilayah Padang</v>
          </cell>
          <cell r="F197">
            <v>1930000</v>
          </cell>
          <cell r="G197">
            <v>193000</v>
          </cell>
          <cell r="H197">
            <v>193000</v>
          </cell>
          <cell r="I197">
            <v>300000</v>
          </cell>
          <cell r="J197">
            <v>1500000</v>
          </cell>
          <cell r="K197">
            <v>0</v>
          </cell>
          <cell r="L197">
            <v>3400000</v>
          </cell>
        </row>
        <row r="198">
          <cell r="A198" t="str">
            <v>P77361</v>
          </cell>
          <cell r="B198" t="str">
            <v>LINDA LEWITASIA</v>
          </cell>
          <cell r="C198" t="str">
            <v>J2</v>
          </cell>
          <cell r="D198" t="str">
            <v>02050</v>
          </cell>
          <cell r="E198" t="str">
            <v>Inspektorat Wilayah Padang</v>
          </cell>
          <cell r="F198">
            <v>1869000</v>
          </cell>
          <cell r="G198">
            <v>0</v>
          </cell>
          <cell r="H198">
            <v>186900</v>
          </cell>
          <cell r="I198">
            <v>225000</v>
          </cell>
          <cell r="J198">
            <v>0</v>
          </cell>
          <cell r="K198">
            <v>825000</v>
          </cell>
          <cell r="L198">
            <v>2364000</v>
          </cell>
        </row>
        <row r="199">
          <cell r="A199" t="str">
            <v>P77362</v>
          </cell>
          <cell r="B199" t="str">
            <v>JASMIATI</v>
          </cell>
          <cell r="C199" t="str">
            <v>K2</v>
          </cell>
          <cell r="D199" t="str">
            <v>02020</v>
          </cell>
          <cell r="E199" t="str">
            <v>Inspektorat Wilayah Padang</v>
          </cell>
          <cell r="F199">
            <v>1869000</v>
          </cell>
          <cell r="G199">
            <v>186900</v>
          </cell>
          <cell r="H199">
            <v>186900</v>
          </cell>
          <cell r="I199">
            <v>300000</v>
          </cell>
          <cell r="J199">
            <v>0</v>
          </cell>
          <cell r="K199">
            <v>825000</v>
          </cell>
          <cell r="L199">
            <v>2364000</v>
          </cell>
        </row>
        <row r="200">
          <cell r="A200" t="str">
            <v>P77370</v>
          </cell>
          <cell r="B200" t="str">
            <v>YANTI</v>
          </cell>
          <cell r="C200" t="str">
            <v>K2</v>
          </cell>
          <cell r="D200" t="str">
            <v>02010</v>
          </cell>
          <cell r="E200" t="str">
            <v>Inspektorat Wilayah Padang</v>
          </cell>
          <cell r="F200">
            <v>1869000</v>
          </cell>
          <cell r="G200">
            <v>186900</v>
          </cell>
          <cell r="H200">
            <v>186900</v>
          </cell>
          <cell r="I200">
            <v>300000</v>
          </cell>
          <cell r="J200">
            <v>0</v>
          </cell>
          <cell r="K200">
            <v>825000</v>
          </cell>
          <cell r="L200">
            <v>2364000</v>
          </cell>
        </row>
        <row r="201">
          <cell r="A201" t="str">
            <v>P77967</v>
          </cell>
          <cell r="B201" t="str">
            <v>ZULKIFLI</v>
          </cell>
          <cell r="C201" t="str">
            <v>K2</v>
          </cell>
          <cell r="D201" t="str">
            <v>02020</v>
          </cell>
          <cell r="E201" t="str">
            <v>Inspektorat Wilayah Padang</v>
          </cell>
          <cell r="F201">
            <v>1486000</v>
          </cell>
          <cell r="G201">
            <v>148600</v>
          </cell>
          <cell r="H201">
            <v>148600</v>
          </cell>
          <cell r="I201">
            <v>300000</v>
          </cell>
          <cell r="J201">
            <v>0</v>
          </cell>
          <cell r="K201">
            <v>319000</v>
          </cell>
          <cell r="L201">
            <v>2065000</v>
          </cell>
        </row>
        <row r="202">
          <cell r="A202" t="str">
            <v>P77972</v>
          </cell>
          <cell r="B202" t="str">
            <v>ZULMAN BARKAH, SE</v>
          </cell>
          <cell r="C202" t="str">
            <v>K2</v>
          </cell>
          <cell r="D202" t="str">
            <v>02090</v>
          </cell>
          <cell r="E202" t="str">
            <v>Inspektorat Wilayah Padang</v>
          </cell>
          <cell r="F202">
            <v>1529000</v>
          </cell>
          <cell r="G202">
            <v>152900</v>
          </cell>
          <cell r="H202">
            <v>152900</v>
          </cell>
          <cell r="I202">
            <v>300000</v>
          </cell>
          <cell r="J202">
            <v>0</v>
          </cell>
          <cell r="K202">
            <v>297000</v>
          </cell>
          <cell r="L202">
            <v>2045000</v>
          </cell>
        </row>
        <row r="203">
          <cell r="A203" t="str">
            <v>P78718</v>
          </cell>
          <cell r="B203" t="str">
            <v>SUMADIYO</v>
          </cell>
          <cell r="C203" t="str">
            <v>K2</v>
          </cell>
          <cell r="D203" t="str">
            <v>02020</v>
          </cell>
          <cell r="E203" t="str">
            <v>Inspektorat Wilayah Padang</v>
          </cell>
          <cell r="F203">
            <v>1436000</v>
          </cell>
          <cell r="G203">
            <v>143600</v>
          </cell>
          <cell r="H203">
            <v>143600</v>
          </cell>
          <cell r="I203">
            <v>300000</v>
          </cell>
          <cell r="J203">
            <v>0</v>
          </cell>
          <cell r="K203">
            <v>297000</v>
          </cell>
          <cell r="L203">
            <v>2065000</v>
          </cell>
        </row>
        <row r="204">
          <cell r="A204" t="str">
            <v>P78797</v>
          </cell>
          <cell r="B204" t="str">
            <v>BAHARUDDIN</v>
          </cell>
          <cell r="C204" t="str">
            <v>K1</v>
          </cell>
          <cell r="D204" t="str">
            <v>02090</v>
          </cell>
          <cell r="E204" t="str">
            <v>Inspektorat Wilayah Padang</v>
          </cell>
          <cell r="F204">
            <v>1436000</v>
          </cell>
          <cell r="G204">
            <v>143600</v>
          </cell>
          <cell r="H204">
            <v>71800</v>
          </cell>
          <cell r="I204">
            <v>225000</v>
          </cell>
          <cell r="J204">
            <v>0</v>
          </cell>
          <cell r="K204">
            <v>0</v>
          </cell>
          <cell r="L204">
            <v>1883000</v>
          </cell>
        </row>
        <row r="205">
          <cell r="A205" t="str">
            <v>P78973</v>
          </cell>
          <cell r="B205" t="str">
            <v>RUDDY SUPRIATNA WIDJAJA</v>
          </cell>
          <cell r="C205" t="str">
            <v>K2</v>
          </cell>
          <cell r="D205" t="str">
            <v>02010</v>
          </cell>
          <cell r="E205" t="str">
            <v>Inspektorat Wilayah Padang</v>
          </cell>
          <cell r="F205">
            <v>1806000</v>
          </cell>
          <cell r="G205">
            <v>180600</v>
          </cell>
          <cell r="H205">
            <v>180600</v>
          </cell>
          <cell r="I205">
            <v>300000</v>
          </cell>
          <cell r="J205">
            <v>0</v>
          </cell>
          <cell r="K205">
            <v>0</v>
          </cell>
          <cell r="L205">
            <v>2364000</v>
          </cell>
        </row>
        <row r="206">
          <cell r="A206" t="str">
            <v>P79022</v>
          </cell>
          <cell r="B206" t="str">
            <v>FENTI GUSTANI, S.E.</v>
          </cell>
          <cell r="C206" t="str">
            <v>K0</v>
          </cell>
          <cell r="D206" t="str">
            <v>02050</v>
          </cell>
          <cell r="E206" t="str">
            <v>Inspektorat Wilayah Padang</v>
          </cell>
          <cell r="F206">
            <v>1802000</v>
          </cell>
          <cell r="G206">
            <v>180200</v>
          </cell>
          <cell r="H206">
            <v>0</v>
          </cell>
          <cell r="I206">
            <v>150000</v>
          </cell>
          <cell r="J206">
            <v>1500000</v>
          </cell>
          <cell r="K206">
            <v>0</v>
          </cell>
          <cell r="L206">
            <v>3400000</v>
          </cell>
        </row>
        <row r="207">
          <cell r="A207" t="str">
            <v>P79063</v>
          </cell>
          <cell r="B207" t="str">
            <v>SRY ROSSA</v>
          </cell>
          <cell r="C207" t="str">
            <v>K2</v>
          </cell>
          <cell r="D207" t="str">
            <v>02020</v>
          </cell>
          <cell r="E207" t="str">
            <v>Inspektorat Wilayah Padang</v>
          </cell>
          <cell r="F207">
            <v>1744000</v>
          </cell>
          <cell r="G207">
            <v>174400</v>
          </cell>
          <cell r="H207">
            <v>174400</v>
          </cell>
          <cell r="I207">
            <v>300000</v>
          </cell>
          <cell r="J207">
            <v>0</v>
          </cell>
          <cell r="K207">
            <v>825000</v>
          </cell>
          <cell r="L207">
            <v>2364000</v>
          </cell>
        </row>
        <row r="208">
          <cell r="A208" t="str">
            <v>P79067</v>
          </cell>
          <cell r="B208" t="str">
            <v>ERLINA U.</v>
          </cell>
          <cell r="C208" t="str">
            <v>K2</v>
          </cell>
          <cell r="D208" t="str">
            <v>02090</v>
          </cell>
          <cell r="E208" t="str">
            <v>Inspektorat Wilayah Padang</v>
          </cell>
          <cell r="F208">
            <v>1744000</v>
          </cell>
          <cell r="G208">
            <v>174400</v>
          </cell>
          <cell r="H208">
            <v>174400</v>
          </cell>
          <cell r="I208">
            <v>300000</v>
          </cell>
          <cell r="J208">
            <v>0</v>
          </cell>
          <cell r="K208">
            <v>825000</v>
          </cell>
          <cell r="L208">
            <v>2364000</v>
          </cell>
        </row>
        <row r="209">
          <cell r="A209" t="str">
            <v>P79068</v>
          </cell>
          <cell r="B209" t="str">
            <v>SARI DEWI</v>
          </cell>
          <cell r="C209" t="str">
            <v>K2</v>
          </cell>
          <cell r="D209" t="str">
            <v>02040</v>
          </cell>
          <cell r="E209" t="str">
            <v>Inspektorat Wilayah Padang</v>
          </cell>
          <cell r="F209">
            <v>1744000</v>
          </cell>
          <cell r="G209">
            <v>174400</v>
          </cell>
          <cell r="H209">
            <v>174400</v>
          </cell>
          <cell r="I209">
            <v>300000</v>
          </cell>
          <cell r="J209">
            <v>0</v>
          </cell>
          <cell r="K209">
            <v>825000</v>
          </cell>
          <cell r="L209">
            <v>2364000</v>
          </cell>
        </row>
        <row r="210">
          <cell r="A210" t="str">
            <v>P79070</v>
          </cell>
          <cell r="B210" t="str">
            <v>KHAIRUN NISAK</v>
          </cell>
          <cell r="C210" t="str">
            <v>K2</v>
          </cell>
          <cell r="D210" t="str">
            <v>02010</v>
          </cell>
          <cell r="E210" t="str">
            <v>Inspektorat Wilayah Padang</v>
          </cell>
          <cell r="F210">
            <v>1806000</v>
          </cell>
          <cell r="G210">
            <v>180600</v>
          </cell>
          <cell r="H210">
            <v>180600</v>
          </cell>
          <cell r="I210">
            <v>300000</v>
          </cell>
          <cell r="J210">
            <v>1500000</v>
          </cell>
          <cell r="K210">
            <v>0</v>
          </cell>
          <cell r="L210">
            <v>3264000</v>
          </cell>
        </row>
        <row r="211">
          <cell r="A211" t="str">
            <v>P79074</v>
          </cell>
          <cell r="B211" t="str">
            <v>GUS INDRA, SE</v>
          </cell>
          <cell r="C211" t="str">
            <v>K2</v>
          </cell>
          <cell r="D211" t="str">
            <v>02005</v>
          </cell>
          <cell r="E211" t="str">
            <v>Inspektorat Wilayah Padang</v>
          </cell>
          <cell r="F211">
            <v>1927000</v>
          </cell>
          <cell r="G211">
            <v>192700</v>
          </cell>
          <cell r="H211">
            <v>192700</v>
          </cell>
          <cell r="I211">
            <v>300000</v>
          </cell>
          <cell r="J211">
            <v>1500000</v>
          </cell>
          <cell r="K211">
            <v>0</v>
          </cell>
          <cell r="L211">
            <v>3128000</v>
          </cell>
        </row>
        <row r="212">
          <cell r="A212" t="str">
            <v>P79084</v>
          </cell>
          <cell r="B212" t="str">
            <v>WAHJOENINGSIH</v>
          </cell>
          <cell r="C212" t="str">
            <v>J1</v>
          </cell>
          <cell r="D212" t="str">
            <v>02010</v>
          </cell>
          <cell r="E212" t="str">
            <v>Inspektorat Wilayah Padang</v>
          </cell>
          <cell r="F212">
            <v>1744000</v>
          </cell>
          <cell r="G212">
            <v>0</v>
          </cell>
          <cell r="H212">
            <v>87200</v>
          </cell>
          <cell r="I212">
            <v>150000</v>
          </cell>
          <cell r="J212">
            <v>0</v>
          </cell>
          <cell r="K212">
            <v>825000</v>
          </cell>
          <cell r="L212">
            <v>2364000</v>
          </cell>
        </row>
        <row r="213">
          <cell r="A213" t="str">
            <v>P79094</v>
          </cell>
          <cell r="B213" t="str">
            <v>NURITA SUSANTI</v>
          </cell>
          <cell r="C213" t="str">
            <v>K2</v>
          </cell>
          <cell r="D213" t="str">
            <v>02040</v>
          </cell>
          <cell r="E213" t="str">
            <v>Inspektorat Wilayah Padang</v>
          </cell>
          <cell r="F213">
            <v>1744000</v>
          </cell>
          <cell r="G213">
            <v>174400</v>
          </cell>
          <cell r="H213">
            <v>174400</v>
          </cell>
          <cell r="I213">
            <v>300000</v>
          </cell>
          <cell r="J213">
            <v>0</v>
          </cell>
          <cell r="K213">
            <v>575000</v>
          </cell>
          <cell r="L213">
            <v>2260000</v>
          </cell>
        </row>
        <row r="214">
          <cell r="A214" t="str">
            <v>P79102</v>
          </cell>
          <cell r="B214" t="str">
            <v>WIRYA ISWADI</v>
          </cell>
          <cell r="C214" t="str">
            <v>K1</v>
          </cell>
          <cell r="D214" t="str">
            <v>02180</v>
          </cell>
          <cell r="E214" t="str">
            <v>Inspektorat Wilayah Padang</v>
          </cell>
          <cell r="F214">
            <v>1689000</v>
          </cell>
          <cell r="G214">
            <v>168900</v>
          </cell>
          <cell r="H214">
            <v>84450</v>
          </cell>
          <cell r="I214">
            <v>225000</v>
          </cell>
          <cell r="J214">
            <v>0</v>
          </cell>
          <cell r="K214">
            <v>825000</v>
          </cell>
          <cell r="L214">
            <v>2104000</v>
          </cell>
        </row>
        <row r="215">
          <cell r="A215" t="str">
            <v>P79104</v>
          </cell>
          <cell r="B215" t="str">
            <v>AMRIZAL,S.MN</v>
          </cell>
          <cell r="C215" t="str">
            <v>K2</v>
          </cell>
          <cell r="D215" t="str">
            <v>02070</v>
          </cell>
          <cell r="E215" t="str">
            <v>Inspektorat Wilayah Padang</v>
          </cell>
          <cell r="F215">
            <v>1744000</v>
          </cell>
          <cell r="G215">
            <v>174400</v>
          </cell>
          <cell r="H215">
            <v>174400</v>
          </cell>
          <cell r="I215">
            <v>300000</v>
          </cell>
          <cell r="J215">
            <v>1500000</v>
          </cell>
          <cell r="K215">
            <v>0</v>
          </cell>
          <cell r="L215">
            <v>3250000</v>
          </cell>
        </row>
        <row r="216">
          <cell r="A216" t="str">
            <v>P79107</v>
          </cell>
          <cell r="B216" t="str">
            <v>NURSALFIYETTI.Z,SE.</v>
          </cell>
          <cell r="C216" t="str">
            <v>K2</v>
          </cell>
          <cell r="D216" t="str">
            <v>02080</v>
          </cell>
          <cell r="E216" t="str">
            <v>Inspektorat Wilayah Padang</v>
          </cell>
          <cell r="F216">
            <v>1744000</v>
          </cell>
          <cell r="G216">
            <v>174400</v>
          </cell>
          <cell r="H216">
            <v>174400</v>
          </cell>
          <cell r="I216">
            <v>300000</v>
          </cell>
          <cell r="J216">
            <v>0</v>
          </cell>
          <cell r="K216">
            <v>605000</v>
          </cell>
          <cell r="L216">
            <v>2364000</v>
          </cell>
        </row>
        <row r="217">
          <cell r="A217" t="str">
            <v>P79120</v>
          </cell>
          <cell r="B217" t="str">
            <v>YUNIZAR</v>
          </cell>
          <cell r="C217" t="str">
            <v>K2</v>
          </cell>
          <cell r="D217" t="str">
            <v>02020</v>
          </cell>
          <cell r="E217" t="str">
            <v>Inspektorat Wilayah Padang</v>
          </cell>
          <cell r="F217">
            <v>1744000</v>
          </cell>
          <cell r="G217">
            <v>174400</v>
          </cell>
          <cell r="H217">
            <v>174400</v>
          </cell>
          <cell r="I217">
            <v>300000</v>
          </cell>
          <cell r="J217">
            <v>0</v>
          </cell>
          <cell r="K217">
            <v>825000</v>
          </cell>
          <cell r="L217">
            <v>2173000</v>
          </cell>
        </row>
        <row r="218">
          <cell r="A218" t="str">
            <v>P79136</v>
          </cell>
          <cell r="B218" t="str">
            <v>ADRIAN NAHAR</v>
          </cell>
          <cell r="C218" t="str">
            <v>K2</v>
          </cell>
          <cell r="D218" t="str">
            <v>02090</v>
          </cell>
          <cell r="E218" t="str">
            <v>Inspektorat Wilayah Padang</v>
          </cell>
          <cell r="F218">
            <v>1744000</v>
          </cell>
          <cell r="G218">
            <v>174400</v>
          </cell>
          <cell r="H218">
            <v>174400</v>
          </cell>
          <cell r="I218">
            <v>300000</v>
          </cell>
          <cell r="J218">
            <v>0</v>
          </cell>
          <cell r="K218">
            <v>583000</v>
          </cell>
          <cell r="L218">
            <v>2364000</v>
          </cell>
        </row>
        <row r="219">
          <cell r="A219" t="str">
            <v>P79287</v>
          </cell>
          <cell r="B219" t="str">
            <v>SUTRISNO, S.Sos, SE</v>
          </cell>
          <cell r="C219" t="str">
            <v>K2</v>
          </cell>
          <cell r="D219" t="str">
            <v>02180</v>
          </cell>
          <cell r="E219" t="str">
            <v>Inspektorat Wilayah Padang</v>
          </cell>
          <cell r="F219">
            <v>1927000</v>
          </cell>
          <cell r="G219">
            <v>192700</v>
          </cell>
          <cell r="H219">
            <v>192700</v>
          </cell>
          <cell r="I219">
            <v>300000</v>
          </cell>
          <cell r="J219">
            <v>1600000</v>
          </cell>
          <cell r="K219">
            <v>0</v>
          </cell>
          <cell r="L219">
            <v>3625000</v>
          </cell>
        </row>
        <row r="220">
          <cell r="A220" t="str">
            <v>P79420</v>
          </cell>
          <cell r="B220" t="str">
            <v>NUGROHO AGUNG YULIANTO, SE</v>
          </cell>
          <cell r="C220" t="str">
            <v>K2</v>
          </cell>
          <cell r="D220" t="str">
            <v>02090</v>
          </cell>
          <cell r="E220" t="str">
            <v>Inspektorat Wilayah Padang</v>
          </cell>
          <cell r="F220">
            <v>1806000</v>
          </cell>
          <cell r="G220">
            <v>180600</v>
          </cell>
          <cell r="H220">
            <v>180600</v>
          </cell>
          <cell r="I220">
            <v>300000</v>
          </cell>
          <cell r="J220">
            <v>0</v>
          </cell>
          <cell r="K220">
            <v>825000</v>
          </cell>
          <cell r="L220">
            <v>2364000</v>
          </cell>
        </row>
        <row r="221">
          <cell r="A221" t="str">
            <v>P79636</v>
          </cell>
          <cell r="B221" t="str">
            <v>SUWANTO,SE</v>
          </cell>
          <cell r="C221" t="str">
            <v>K2</v>
          </cell>
          <cell r="D221" t="str">
            <v>02020</v>
          </cell>
          <cell r="E221" t="str">
            <v>Inspektorat Wilayah Padang</v>
          </cell>
          <cell r="F221">
            <v>1686000</v>
          </cell>
          <cell r="G221">
            <v>168600</v>
          </cell>
          <cell r="H221">
            <v>168600</v>
          </cell>
          <cell r="I221">
            <v>300000</v>
          </cell>
          <cell r="J221">
            <v>0</v>
          </cell>
          <cell r="K221">
            <v>825000</v>
          </cell>
          <cell r="L221">
            <v>2364000</v>
          </cell>
        </row>
        <row r="222">
          <cell r="A222" t="str">
            <v>P79639</v>
          </cell>
          <cell r="B222" t="str">
            <v>MOHAMMAD MULYADI,SE</v>
          </cell>
          <cell r="C222" t="str">
            <v>K2</v>
          </cell>
          <cell r="D222" t="str">
            <v>02080</v>
          </cell>
          <cell r="E222" t="str">
            <v>Inspektorat Wilayah Padang</v>
          </cell>
          <cell r="F222">
            <v>1686000</v>
          </cell>
          <cell r="G222">
            <v>168600</v>
          </cell>
          <cell r="H222">
            <v>168600</v>
          </cell>
          <cell r="I222">
            <v>300000</v>
          </cell>
          <cell r="J222">
            <v>0</v>
          </cell>
          <cell r="K222">
            <v>825000</v>
          </cell>
          <cell r="L222">
            <v>2364000</v>
          </cell>
        </row>
        <row r="223">
          <cell r="A223" t="str">
            <v>P79655</v>
          </cell>
          <cell r="B223" t="str">
            <v>SLAMET JULIANTO,SE</v>
          </cell>
          <cell r="C223" t="str">
            <v>K1</v>
          </cell>
          <cell r="D223" t="str">
            <v>02080</v>
          </cell>
          <cell r="E223" t="str">
            <v>Inspektorat Wilayah Padang</v>
          </cell>
          <cell r="F223">
            <v>1686000</v>
          </cell>
          <cell r="G223">
            <v>168600</v>
          </cell>
          <cell r="H223">
            <v>84300</v>
          </cell>
          <cell r="I223">
            <v>225000</v>
          </cell>
          <cell r="J223">
            <v>0</v>
          </cell>
          <cell r="K223">
            <v>825000</v>
          </cell>
          <cell r="L223">
            <v>2260000</v>
          </cell>
        </row>
        <row r="224">
          <cell r="A224" t="str">
            <v>P79660</v>
          </cell>
          <cell r="B224" t="str">
            <v>PAULUS PRIHARYONO,SE</v>
          </cell>
          <cell r="C224" t="str">
            <v>K2</v>
          </cell>
          <cell r="D224" t="str">
            <v>02020</v>
          </cell>
          <cell r="E224" t="str">
            <v>Inspektorat Wilayah Padang</v>
          </cell>
          <cell r="F224">
            <v>1686000</v>
          </cell>
          <cell r="G224">
            <v>168600</v>
          </cell>
          <cell r="H224">
            <v>168600</v>
          </cell>
          <cell r="I224">
            <v>300000</v>
          </cell>
          <cell r="J224">
            <v>0</v>
          </cell>
          <cell r="K224">
            <v>0</v>
          </cell>
          <cell r="L224">
            <v>2364000</v>
          </cell>
        </row>
        <row r="225">
          <cell r="A225" t="str">
            <v>P79671</v>
          </cell>
          <cell r="B225" t="str">
            <v>ALI, SE</v>
          </cell>
          <cell r="C225" t="str">
            <v>K1</v>
          </cell>
          <cell r="D225" t="str">
            <v>02050</v>
          </cell>
          <cell r="E225" t="str">
            <v>Inspektorat Wilayah Padang</v>
          </cell>
          <cell r="F225">
            <v>1686000</v>
          </cell>
          <cell r="G225">
            <v>168600</v>
          </cell>
          <cell r="H225">
            <v>84300</v>
          </cell>
          <cell r="I225">
            <v>225000</v>
          </cell>
          <cell r="J225">
            <v>0</v>
          </cell>
          <cell r="K225">
            <v>825000</v>
          </cell>
          <cell r="L225">
            <v>2364000</v>
          </cell>
        </row>
        <row r="226">
          <cell r="A226" t="str">
            <v>P79678</v>
          </cell>
          <cell r="B226" t="str">
            <v>MOCHAMAT SAFUAN</v>
          </cell>
          <cell r="C226" t="str">
            <v>K1</v>
          </cell>
          <cell r="D226" t="str">
            <v>02070</v>
          </cell>
          <cell r="E226" t="str">
            <v>Inspektorat Wilayah Padang</v>
          </cell>
          <cell r="F226">
            <v>1744000</v>
          </cell>
          <cell r="G226">
            <v>174400</v>
          </cell>
          <cell r="H226">
            <v>87200</v>
          </cell>
          <cell r="I226">
            <v>225000</v>
          </cell>
          <cell r="J226">
            <v>0</v>
          </cell>
          <cell r="K226">
            <v>0</v>
          </cell>
          <cell r="L226">
            <v>2364000</v>
          </cell>
        </row>
        <row r="227">
          <cell r="A227" t="str">
            <v>P80024</v>
          </cell>
          <cell r="B227" t="str">
            <v>HERMAWAN ARIES ANDI, SE</v>
          </cell>
          <cell r="C227" t="str">
            <v>K2</v>
          </cell>
          <cell r="D227" t="str">
            <v>02005</v>
          </cell>
          <cell r="E227" t="str">
            <v>Inspektorat Wilayah Padang</v>
          </cell>
          <cell r="F227">
            <v>1990000</v>
          </cell>
          <cell r="G227">
            <v>199000</v>
          </cell>
          <cell r="H227">
            <v>199000</v>
          </cell>
          <cell r="I227">
            <v>300000</v>
          </cell>
          <cell r="J227">
            <v>2100000</v>
          </cell>
          <cell r="K227">
            <v>0</v>
          </cell>
          <cell r="L227">
            <v>4402000</v>
          </cell>
        </row>
        <row r="228">
          <cell r="A228" t="str">
            <v>P80246</v>
          </cell>
          <cell r="B228" t="str">
            <v>ANDRA DJUNAIDY, SE</v>
          </cell>
          <cell r="C228" t="str">
            <v>K1</v>
          </cell>
          <cell r="D228" t="str">
            <v>02020</v>
          </cell>
          <cell r="E228" t="str">
            <v>Inspektorat Wilayah Padang</v>
          </cell>
          <cell r="F228">
            <v>1990000</v>
          </cell>
          <cell r="G228">
            <v>199000</v>
          </cell>
          <cell r="H228">
            <v>99500</v>
          </cell>
          <cell r="I228">
            <v>225000</v>
          </cell>
          <cell r="J228">
            <v>1500000</v>
          </cell>
          <cell r="K228">
            <v>0</v>
          </cell>
          <cell r="L228">
            <v>3400000</v>
          </cell>
        </row>
        <row r="229">
          <cell r="A229" t="str">
            <v>P80433</v>
          </cell>
          <cell r="B229" t="str">
            <v>GUSTI YENI, SH</v>
          </cell>
          <cell r="C229" t="str">
            <v>J2</v>
          </cell>
          <cell r="D229" t="str">
            <v>02020</v>
          </cell>
          <cell r="E229" t="str">
            <v>Inspektorat Wilayah Padang</v>
          </cell>
          <cell r="F229">
            <v>1799000</v>
          </cell>
          <cell r="G229">
            <v>0</v>
          </cell>
          <cell r="H229">
            <v>179900</v>
          </cell>
          <cell r="I229">
            <v>225000</v>
          </cell>
          <cell r="J229">
            <v>0</v>
          </cell>
          <cell r="K229">
            <v>583000</v>
          </cell>
          <cell r="L229">
            <v>2514000</v>
          </cell>
        </row>
        <row r="230">
          <cell r="A230" t="str">
            <v>P80451</v>
          </cell>
          <cell r="B230" t="str">
            <v>M. CHOIRIL ANAM,SH</v>
          </cell>
          <cell r="C230" t="str">
            <v>K2</v>
          </cell>
          <cell r="D230" t="str">
            <v>02080</v>
          </cell>
          <cell r="E230" t="str">
            <v>Inspektorat Wilayah Padang</v>
          </cell>
          <cell r="F230">
            <v>1741000</v>
          </cell>
          <cell r="G230">
            <v>174100</v>
          </cell>
          <cell r="H230">
            <v>174100</v>
          </cell>
          <cell r="I230">
            <v>300000</v>
          </cell>
          <cell r="J230">
            <v>0</v>
          </cell>
          <cell r="K230">
            <v>825000</v>
          </cell>
          <cell r="L230">
            <v>2439000</v>
          </cell>
        </row>
        <row r="231">
          <cell r="A231" t="str">
            <v>P80602</v>
          </cell>
          <cell r="B231" t="str">
            <v>MUIN GULTOM</v>
          </cell>
          <cell r="C231" t="str">
            <v>K2</v>
          </cell>
          <cell r="D231" t="str">
            <v>02010</v>
          </cell>
          <cell r="E231" t="str">
            <v>Inspektorat Wilayah Padang</v>
          </cell>
          <cell r="F231">
            <v>1425000</v>
          </cell>
          <cell r="G231">
            <v>142500</v>
          </cell>
          <cell r="H231">
            <v>142500</v>
          </cell>
          <cell r="I231">
            <v>300000</v>
          </cell>
          <cell r="J231">
            <v>0</v>
          </cell>
          <cell r="K231">
            <v>825000</v>
          </cell>
          <cell r="L231">
            <v>2035000</v>
          </cell>
        </row>
        <row r="232">
          <cell r="A232" t="str">
            <v>P80899</v>
          </cell>
          <cell r="B232" t="str">
            <v>LENY, S.E.</v>
          </cell>
          <cell r="C232" t="str">
            <v>K2</v>
          </cell>
          <cell r="D232" t="str">
            <v>02080</v>
          </cell>
          <cell r="E232" t="str">
            <v>Inspektorat Wilayah Padang</v>
          </cell>
          <cell r="F232">
            <v>1738000</v>
          </cell>
          <cell r="G232">
            <v>173800</v>
          </cell>
          <cell r="H232">
            <v>173800</v>
          </cell>
          <cell r="I232">
            <v>300000</v>
          </cell>
          <cell r="J232">
            <v>0</v>
          </cell>
          <cell r="K232">
            <v>825000</v>
          </cell>
          <cell r="L232">
            <v>2514000</v>
          </cell>
        </row>
        <row r="233">
          <cell r="A233" t="str">
            <v>P80902</v>
          </cell>
          <cell r="B233" t="str">
            <v>IRA NOVITA SARI, SE</v>
          </cell>
          <cell r="C233" t="str">
            <v>K2</v>
          </cell>
          <cell r="D233" t="str">
            <v>02010</v>
          </cell>
          <cell r="E233" t="str">
            <v>Inspektorat Wilayah Padang</v>
          </cell>
          <cell r="F233">
            <v>1738000</v>
          </cell>
          <cell r="G233">
            <v>173800</v>
          </cell>
          <cell r="H233">
            <v>173800</v>
          </cell>
          <cell r="I233">
            <v>300000</v>
          </cell>
          <cell r="J233">
            <v>0</v>
          </cell>
          <cell r="K233">
            <v>825000</v>
          </cell>
          <cell r="L233">
            <v>2514000</v>
          </cell>
        </row>
        <row r="234">
          <cell r="A234" t="str">
            <v>P80908</v>
          </cell>
          <cell r="B234" t="str">
            <v>DILLA KORTRIZA, SE</v>
          </cell>
          <cell r="C234" t="str">
            <v>K1</v>
          </cell>
          <cell r="D234" t="str">
            <v>02030</v>
          </cell>
          <cell r="E234" t="str">
            <v>Inspektorat Wilayah Padang</v>
          </cell>
          <cell r="F234">
            <v>1738000</v>
          </cell>
          <cell r="G234">
            <v>173800</v>
          </cell>
          <cell r="H234">
            <v>86900</v>
          </cell>
          <cell r="I234">
            <v>225000</v>
          </cell>
          <cell r="J234">
            <v>0</v>
          </cell>
          <cell r="K234">
            <v>297000</v>
          </cell>
          <cell r="L234">
            <v>2514000</v>
          </cell>
        </row>
        <row r="235">
          <cell r="A235" t="str">
            <v>P80910</v>
          </cell>
          <cell r="B235" t="str">
            <v>IN IRVING YULIS, SE</v>
          </cell>
          <cell r="C235" t="str">
            <v>K2</v>
          </cell>
          <cell r="D235" t="str">
            <v>02040</v>
          </cell>
          <cell r="E235" t="str">
            <v>Inspektorat Wilayah Padang</v>
          </cell>
          <cell r="F235">
            <v>1738000</v>
          </cell>
          <cell r="G235">
            <v>173800</v>
          </cell>
          <cell r="H235">
            <v>173800</v>
          </cell>
          <cell r="I235">
            <v>300000</v>
          </cell>
          <cell r="J235">
            <v>0</v>
          </cell>
          <cell r="K235">
            <v>825000</v>
          </cell>
          <cell r="L235">
            <v>2310000</v>
          </cell>
        </row>
        <row r="236">
          <cell r="A236" t="str">
            <v>P80914</v>
          </cell>
          <cell r="B236" t="str">
            <v>EDWAR, SE</v>
          </cell>
          <cell r="C236" t="str">
            <v>K1</v>
          </cell>
          <cell r="D236" t="str">
            <v>02030</v>
          </cell>
          <cell r="E236" t="str">
            <v>Inspektorat Wilayah Padang</v>
          </cell>
          <cell r="F236">
            <v>1682000</v>
          </cell>
          <cell r="G236">
            <v>168200</v>
          </cell>
          <cell r="H236">
            <v>84100</v>
          </cell>
          <cell r="I236">
            <v>225000</v>
          </cell>
          <cell r="J236">
            <v>1500000</v>
          </cell>
          <cell r="K236">
            <v>0</v>
          </cell>
          <cell r="L236">
            <v>3400000</v>
          </cell>
        </row>
        <row r="237">
          <cell r="A237" t="str">
            <v>P80916</v>
          </cell>
          <cell r="B237" t="str">
            <v>OTTO HAMDI SIDDIK, SE</v>
          </cell>
          <cell r="C237" t="str">
            <v>K2</v>
          </cell>
          <cell r="D237" t="str">
            <v>02050</v>
          </cell>
          <cell r="E237" t="str">
            <v>Inspektorat Wilayah Padang</v>
          </cell>
          <cell r="F237">
            <v>1738000</v>
          </cell>
          <cell r="G237">
            <v>173800</v>
          </cell>
          <cell r="H237">
            <v>173800</v>
          </cell>
          <cell r="I237">
            <v>300000</v>
          </cell>
          <cell r="J237">
            <v>0</v>
          </cell>
          <cell r="K237">
            <v>825000</v>
          </cell>
          <cell r="L237">
            <v>2514000</v>
          </cell>
        </row>
        <row r="238">
          <cell r="A238" t="str">
            <v>P80917</v>
          </cell>
          <cell r="B238" t="str">
            <v>BENNI GUSTIANTO, SE</v>
          </cell>
          <cell r="C238" t="str">
            <v>K2</v>
          </cell>
          <cell r="D238" t="str">
            <v>02090</v>
          </cell>
          <cell r="E238" t="str">
            <v>Inspektorat Wilayah Padang</v>
          </cell>
          <cell r="F238">
            <v>1738000</v>
          </cell>
          <cell r="G238">
            <v>173800</v>
          </cell>
          <cell r="H238">
            <v>173800</v>
          </cell>
          <cell r="I238">
            <v>300000</v>
          </cell>
          <cell r="J238">
            <v>0</v>
          </cell>
          <cell r="K238">
            <v>825000</v>
          </cell>
          <cell r="L238">
            <v>2514000</v>
          </cell>
        </row>
        <row r="239">
          <cell r="A239" t="str">
            <v>P80922</v>
          </cell>
          <cell r="B239" t="str">
            <v>AHMAD SYUKRI, SH</v>
          </cell>
          <cell r="C239" t="str">
            <v>K2</v>
          </cell>
          <cell r="D239" t="str">
            <v>02050</v>
          </cell>
          <cell r="E239" t="str">
            <v>Inspektorat Wilayah Padang</v>
          </cell>
          <cell r="F239">
            <v>1625000</v>
          </cell>
          <cell r="G239">
            <v>162500</v>
          </cell>
          <cell r="H239">
            <v>162500</v>
          </cell>
          <cell r="I239">
            <v>300000</v>
          </cell>
          <cell r="J239">
            <v>0</v>
          </cell>
          <cell r="K239">
            <v>825000</v>
          </cell>
          <cell r="L239">
            <v>2439000</v>
          </cell>
        </row>
        <row r="240">
          <cell r="A240" t="str">
            <v>P80924</v>
          </cell>
          <cell r="B240" t="str">
            <v>FITRI YENI,SE.</v>
          </cell>
          <cell r="C240" t="str">
            <v>TK</v>
          </cell>
          <cell r="D240" t="str">
            <v>02050</v>
          </cell>
          <cell r="E240" t="str">
            <v>Inspektorat Wilayah Padang</v>
          </cell>
          <cell r="F240">
            <v>1523000</v>
          </cell>
          <cell r="G240">
            <v>0</v>
          </cell>
          <cell r="H240">
            <v>0</v>
          </cell>
          <cell r="I240">
            <v>75000</v>
          </cell>
          <cell r="J240">
            <v>0</v>
          </cell>
          <cell r="K240">
            <v>825000</v>
          </cell>
          <cell r="L240">
            <v>2289000</v>
          </cell>
        </row>
        <row r="241">
          <cell r="A241" t="str">
            <v>P80926</v>
          </cell>
          <cell r="B241" t="str">
            <v>ACHMAD YANI,SE</v>
          </cell>
          <cell r="C241" t="str">
            <v>K2</v>
          </cell>
          <cell r="D241" t="str">
            <v>02180</v>
          </cell>
          <cell r="E241" t="str">
            <v>Inspektorat Wilayah Padang</v>
          </cell>
          <cell r="F241">
            <v>1523000</v>
          </cell>
          <cell r="G241">
            <v>152300</v>
          </cell>
          <cell r="H241">
            <v>152300</v>
          </cell>
          <cell r="I241">
            <v>300000</v>
          </cell>
          <cell r="J241">
            <v>0</v>
          </cell>
          <cell r="K241">
            <v>825000</v>
          </cell>
          <cell r="L241">
            <v>2104000</v>
          </cell>
        </row>
        <row r="242">
          <cell r="A242" t="str">
            <v>P80929</v>
          </cell>
          <cell r="B242" t="str">
            <v>NOVIA ASLINDA, SE</v>
          </cell>
          <cell r="C242" t="str">
            <v>K1</v>
          </cell>
          <cell r="D242" t="str">
            <v>02020</v>
          </cell>
          <cell r="E242" t="str">
            <v>Inspektorat Wilayah Padang</v>
          </cell>
          <cell r="F242">
            <v>1523000</v>
          </cell>
          <cell r="G242">
            <v>152300</v>
          </cell>
          <cell r="H242">
            <v>76150</v>
          </cell>
          <cell r="I242">
            <v>225000</v>
          </cell>
          <cell r="J242">
            <v>0</v>
          </cell>
          <cell r="K242">
            <v>0</v>
          </cell>
          <cell r="L242">
            <v>2269000</v>
          </cell>
        </row>
        <row r="243">
          <cell r="A243" t="str">
            <v>P80970</v>
          </cell>
          <cell r="B243" t="str">
            <v>KUSNADI, S.E.</v>
          </cell>
          <cell r="C243" t="str">
            <v>K2</v>
          </cell>
          <cell r="D243" t="str">
            <v>02180</v>
          </cell>
          <cell r="E243" t="str">
            <v>Inspektorat Wilayah Padang</v>
          </cell>
          <cell r="F243">
            <v>1738000</v>
          </cell>
          <cell r="G243">
            <v>173800</v>
          </cell>
          <cell r="H243">
            <v>173800</v>
          </cell>
          <cell r="I243">
            <v>300000</v>
          </cell>
          <cell r="J243">
            <v>0</v>
          </cell>
          <cell r="K243">
            <v>825000</v>
          </cell>
          <cell r="L243">
            <v>2310000</v>
          </cell>
        </row>
        <row r="244">
          <cell r="A244" t="str">
            <v>P81070</v>
          </cell>
          <cell r="B244" t="str">
            <v>MOH. ALSBET BUMIDIAH, SE</v>
          </cell>
          <cell r="C244" t="str">
            <v>K2</v>
          </cell>
          <cell r="D244" t="str">
            <v>02180</v>
          </cell>
          <cell r="E244" t="str">
            <v>Inspektorat Wilayah Padang</v>
          </cell>
          <cell r="F244">
            <v>1523000</v>
          </cell>
          <cell r="G244">
            <v>152300</v>
          </cell>
          <cell r="H244">
            <v>152300</v>
          </cell>
          <cell r="I244">
            <v>300000</v>
          </cell>
          <cell r="J244">
            <v>0</v>
          </cell>
          <cell r="K244">
            <v>825000</v>
          </cell>
          <cell r="L244">
            <v>2104000</v>
          </cell>
        </row>
        <row r="245">
          <cell r="A245" t="str">
            <v>P81155</v>
          </cell>
          <cell r="B245" t="str">
            <v>SUSY MELDIAWATI, SH</v>
          </cell>
          <cell r="C245" t="str">
            <v>K2</v>
          </cell>
          <cell r="D245" t="str">
            <v>02010</v>
          </cell>
          <cell r="E245" t="str">
            <v>Inspektorat Wilayah Padang</v>
          </cell>
          <cell r="F245">
            <v>1625000</v>
          </cell>
          <cell r="G245">
            <v>162500</v>
          </cell>
          <cell r="H245">
            <v>162500</v>
          </cell>
          <cell r="I245">
            <v>300000</v>
          </cell>
          <cell r="J245">
            <v>0</v>
          </cell>
          <cell r="K245">
            <v>825000</v>
          </cell>
          <cell r="L245">
            <v>2439000</v>
          </cell>
        </row>
        <row r="246">
          <cell r="A246" t="str">
            <v>P81156</v>
          </cell>
          <cell r="B246" t="str">
            <v>SUHAIMI IRWAN, SH</v>
          </cell>
          <cell r="C246" t="str">
            <v>K2</v>
          </cell>
          <cell r="D246" t="str">
            <v>02010</v>
          </cell>
          <cell r="E246" t="str">
            <v>Inspektorat Wilayah Padang</v>
          </cell>
          <cell r="F246">
            <v>1625000</v>
          </cell>
          <cell r="G246">
            <v>162500</v>
          </cell>
          <cell r="H246">
            <v>162500</v>
          </cell>
          <cell r="I246">
            <v>300000</v>
          </cell>
          <cell r="J246">
            <v>0</v>
          </cell>
          <cell r="K246">
            <v>825000</v>
          </cell>
          <cell r="L246">
            <v>2439000</v>
          </cell>
        </row>
        <row r="247">
          <cell r="A247" t="str">
            <v>P81161</v>
          </cell>
          <cell r="B247" t="str">
            <v>TRISNA, SH,M.M.</v>
          </cell>
          <cell r="C247" t="str">
            <v>TK</v>
          </cell>
          <cell r="D247" t="str">
            <v>02070</v>
          </cell>
          <cell r="E247" t="str">
            <v>Inspektorat Wilayah Padang</v>
          </cell>
          <cell r="F247">
            <v>1523000</v>
          </cell>
          <cell r="G247">
            <v>0</v>
          </cell>
          <cell r="H247">
            <v>0</v>
          </cell>
          <cell r="I247">
            <v>75000</v>
          </cell>
          <cell r="J247">
            <v>0</v>
          </cell>
          <cell r="K247">
            <v>407000</v>
          </cell>
          <cell r="L247">
            <v>2188000</v>
          </cell>
        </row>
        <row r="248">
          <cell r="A248" t="str">
            <v>P81284</v>
          </cell>
          <cell r="B248" t="str">
            <v>MULYADI</v>
          </cell>
          <cell r="C248" t="str">
            <v>K1</v>
          </cell>
          <cell r="D248" t="str">
            <v>02010</v>
          </cell>
          <cell r="E248" t="str">
            <v>Inspektorat Wilayah Padang</v>
          </cell>
          <cell r="F248">
            <v>1168000</v>
          </cell>
          <cell r="G248">
            <v>116800</v>
          </cell>
          <cell r="H248">
            <v>58400</v>
          </cell>
          <cell r="I248">
            <v>225000</v>
          </cell>
          <cell r="J248">
            <v>0</v>
          </cell>
          <cell r="K248">
            <v>297000</v>
          </cell>
          <cell r="L248">
            <v>1915000</v>
          </cell>
        </row>
        <row r="249">
          <cell r="A249" t="str">
            <v>P81290</v>
          </cell>
          <cell r="B249" t="str">
            <v>HIDAYATSYAH</v>
          </cell>
          <cell r="C249" t="str">
            <v>K2</v>
          </cell>
          <cell r="D249" t="str">
            <v>02080</v>
          </cell>
          <cell r="E249" t="str">
            <v>Inspektorat Wilayah Padang</v>
          </cell>
          <cell r="F249">
            <v>1207000</v>
          </cell>
          <cell r="G249">
            <v>120700</v>
          </cell>
          <cell r="H249">
            <v>120700</v>
          </cell>
          <cell r="I249">
            <v>300000</v>
          </cell>
          <cell r="J249">
            <v>0</v>
          </cell>
          <cell r="K249">
            <v>825000</v>
          </cell>
          <cell r="L249">
            <v>1990000</v>
          </cell>
        </row>
        <row r="250">
          <cell r="A250" t="str">
            <v>P81291</v>
          </cell>
          <cell r="B250" t="str">
            <v>PUHADI</v>
          </cell>
          <cell r="C250" t="str">
            <v>K0</v>
          </cell>
          <cell r="D250" t="str">
            <v>02040</v>
          </cell>
          <cell r="E250" t="str">
            <v>Inspektorat Wilayah Padang</v>
          </cell>
          <cell r="F250">
            <v>1168000</v>
          </cell>
          <cell r="G250">
            <v>116800</v>
          </cell>
          <cell r="H250">
            <v>0</v>
          </cell>
          <cell r="I250">
            <v>150000</v>
          </cell>
          <cell r="J250">
            <v>0</v>
          </cell>
          <cell r="K250">
            <v>0</v>
          </cell>
          <cell r="L250">
            <v>1831000</v>
          </cell>
        </row>
        <row r="251">
          <cell r="A251" t="str">
            <v>P81292</v>
          </cell>
          <cell r="B251" t="str">
            <v>YANFISMEL</v>
          </cell>
          <cell r="C251" t="str">
            <v>K2</v>
          </cell>
          <cell r="D251" t="str">
            <v>02180</v>
          </cell>
          <cell r="E251" t="str">
            <v>Inspektorat Wilayah Padang</v>
          </cell>
          <cell r="F251">
            <v>1207000</v>
          </cell>
          <cell r="G251">
            <v>120700</v>
          </cell>
          <cell r="H251">
            <v>120700</v>
          </cell>
          <cell r="I251">
            <v>300000</v>
          </cell>
          <cell r="J251">
            <v>0</v>
          </cell>
          <cell r="K251">
            <v>352000</v>
          </cell>
          <cell r="L251">
            <v>1829000</v>
          </cell>
        </row>
        <row r="252">
          <cell r="A252" t="str">
            <v>P81294</v>
          </cell>
          <cell r="B252" t="str">
            <v>YOHANES SUDARMONO</v>
          </cell>
          <cell r="C252" t="str">
            <v>K1</v>
          </cell>
          <cell r="D252" t="str">
            <v>02070</v>
          </cell>
          <cell r="E252" t="str">
            <v>Inspektorat Wilayah Padang</v>
          </cell>
          <cell r="F252">
            <v>1246000</v>
          </cell>
          <cell r="G252">
            <v>124600</v>
          </cell>
          <cell r="H252">
            <v>62300</v>
          </cell>
          <cell r="I252">
            <v>225000</v>
          </cell>
          <cell r="J252">
            <v>0</v>
          </cell>
          <cell r="K252">
            <v>825000</v>
          </cell>
          <cell r="L252">
            <v>1974000</v>
          </cell>
        </row>
        <row r="253">
          <cell r="A253" t="str">
            <v>P81346</v>
          </cell>
          <cell r="B253" t="str">
            <v>NURITA ARIANI</v>
          </cell>
          <cell r="C253" t="str">
            <v>K2</v>
          </cell>
          <cell r="D253" t="str">
            <v>02010</v>
          </cell>
          <cell r="E253" t="str">
            <v>Inspektorat Wilayah Padang</v>
          </cell>
          <cell r="F253">
            <v>1246000</v>
          </cell>
          <cell r="G253">
            <v>124600</v>
          </cell>
          <cell r="H253">
            <v>124600</v>
          </cell>
          <cell r="I253">
            <v>300000</v>
          </cell>
          <cell r="J253">
            <v>0</v>
          </cell>
          <cell r="K253">
            <v>495000</v>
          </cell>
          <cell r="L253">
            <v>2065000</v>
          </cell>
        </row>
        <row r="254">
          <cell r="A254" t="str">
            <v>P82060</v>
          </cell>
          <cell r="B254" t="str">
            <v>SUPARNO</v>
          </cell>
          <cell r="C254" t="str">
            <v>K2</v>
          </cell>
          <cell r="D254" t="str">
            <v>02180</v>
          </cell>
          <cell r="E254" t="str">
            <v>Inspektorat Wilayah Padang</v>
          </cell>
          <cell r="F254">
            <v>1340000</v>
          </cell>
          <cell r="G254">
            <v>134000</v>
          </cell>
          <cell r="H254">
            <v>134000</v>
          </cell>
          <cell r="I254">
            <v>300000</v>
          </cell>
          <cell r="J254">
            <v>0</v>
          </cell>
          <cell r="K254">
            <v>825000</v>
          </cell>
          <cell r="L254">
            <v>1898000</v>
          </cell>
        </row>
        <row r="255">
          <cell r="A255" t="str">
            <v>P82071</v>
          </cell>
          <cell r="B255" t="str">
            <v>RONY RIATMA</v>
          </cell>
          <cell r="C255" t="str">
            <v>K2</v>
          </cell>
          <cell r="D255" t="str">
            <v>02070</v>
          </cell>
          <cell r="E255" t="str">
            <v>Inspektorat Wilayah Padang</v>
          </cell>
          <cell r="F255">
            <v>1166000</v>
          </cell>
          <cell r="G255">
            <v>116600</v>
          </cell>
          <cell r="H255">
            <v>116600</v>
          </cell>
          <cell r="I255">
            <v>300000</v>
          </cell>
          <cell r="J255">
            <v>0</v>
          </cell>
          <cell r="K255">
            <v>0</v>
          </cell>
          <cell r="L255">
            <v>1990000</v>
          </cell>
        </row>
        <row r="256">
          <cell r="A256" t="str">
            <v>P82280</v>
          </cell>
          <cell r="B256" t="str">
            <v>DONA ARVAN MUNIR, A.MD.</v>
          </cell>
          <cell r="C256" t="str">
            <v>K1</v>
          </cell>
          <cell r="D256" t="str">
            <v>02010</v>
          </cell>
          <cell r="E256" t="str">
            <v>Inspektorat Wilayah Padang</v>
          </cell>
          <cell r="F256">
            <v>1377000</v>
          </cell>
          <cell r="G256">
            <v>137700</v>
          </cell>
          <cell r="H256">
            <v>68850</v>
          </cell>
          <cell r="I256">
            <v>225000</v>
          </cell>
          <cell r="J256">
            <v>0</v>
          </cell>
          <cell r="K256">
            <v>0</v>
          </cell>
          <cell r="L256">
            <v>2117000</v>
          </cell>
        </row>
        <row r="257">
          <cell r="A257" t="str">
            <v>P82281</v>
          </cell>
          <cell r="B257" t="str">
            <v>FERY ANTONI, SE.</v>
          </cell>
          <cell r="C257" t="str">
            <v>K0</v>
          </cell>
          <cell r="D257" t="str">
            <v>02180</v>
          </cell>
          <cell r="E257" t="str">
            <v>Inspektorat Wilayah Padang</v>
          </cell>
          <cell r="F257">
            <v>1377000</v>
          </cell>
          <cell r="G257">
            <v>137700</v>
          </cell>
          <cell r="H257">
            <v>0</v>
          </cell>
          <cell r="I257">
            <v>150000</v>
          </cell>
          <cell r="J257">
            <v>0</v>
          </cell>
          <cell r="K257">
            <v>825000</v>
          </cell>
          <cell r="L257">
            <v>2035000</v>
          </cell>
        </row>
        <row r="258">
          <cell r="A258" t="str">
            <v>P82292</v>
          </cell>
          <cell r="B258" t="str">
            <v>AFRIZAL, A.MD.</v>
          </cell>
          <cell r="C258" t="str">
            <v>K0</v>
          </cell>
          <cell r="D258" t="str">
            <v>02020</v>
          </cell>
          <cell r="E258" t="str">
            <v>Inspektorat Wilayah Padang</v>
          </cell>
          <cell r="F258">
            <v>1377000</v>
          </cell>
          <cell r="G258">
            <v>137700</v>
          </cell>
          <cell r="H258">
            <v>0</v>
          </cell>
          <cell r="I258">
            <v>150000</v>
          </cell>
          <cell r="J258">
            <v>0</v>
          </cell>
          <cell r="K258">
            <v>407000</v>
          </cell>
          <cell r="L258">
            <v>2215000</v>
          </cell>
        </row>
        <row r="259">
          <cell r="A259" t="str">
            <v>P82310</v>
          </cell>
          <cell r="B259" t="str">
            <v>YOLLA YOLANDA, S.S.</v>
          </cell>
          <cell r="C259" t="str">
            <v>K1</v>
          </cell>
          <cell r="D259" t="str">
            <v>02010</v>
          </cell>
          <cell r="E259" t="str">
            <v>Inspektorat Wilayah Padang</v>
          </cell>
          <cell r="F259">
            <v>1377000</v>
          </cell>
          <cell r="G259">
            <v>137700</v>
          </cell>
          <cell r="H259">
            <v>68850</v>
          </cell>
          <cell r="I259">
            <v>225000</v>
          </cell>
          <cell r="J259">
            <v>0</v>
          </cell>
          <cell r="K259">
            <v>495000</v>
          </cell>
          <cell r="L259">
            <v>2215000</v>
          </cell>
        </row>
        <row r="260">
          <cell r="A260" t="str">
            <v>P82353</v>
          </cell>
          <cell r="B260" t="str">
            <v>BUDIONO</v>
          </cell>
          <cell r="C260" t="str">
            <v>TK</v>
          </cell>
          <cell r="D260" t="str">
            <v>02030</v>
          </cell>
          <cell r="E260" t="str">
            <v>Inspektorat Wilayah Padang</v>
          </cell>
          <cell r="F260">
            <v>1204000</v>
          </cell>
          <cell r="G260">
            <v>0</v>
          </cell>
          <cell r="H260">
            <v>0</v>
          </cell>
          <cell r="I260">
            <v>75000</v>
          </cell>
          <cell r="J260">
            <v>0</v>
          </cell>
          <cell r="K260">
            <v>825000</v>
          </cell>
          <cell r="L260">
            <v>2065000</v>
          </cell>
        </row>
        <row r="261">
          <cell r="A261" t="str">
            <v>P82355</v>
          </cell>
          <cell r="B261" t="str">
            <v>DHAWANG GUMBARA</v>
          </cell>
          <cell r="C261" t="str">
            <v>TK</v>
          </cell>
          <cell r="D261" t="str">
            <v>02180</v>
          </cell>
          <cell r="E261" t="str">
            <v>Inspektorat Wilayah Padang</v>
          </cell>
          <cell r="F261">
            <v>1204000</v>
          </cell>
          <cell r="G261">
            <v>0</v>
          </cell>
          <cell r="H261">
            <v>0</v>
          </cell>
          <cell r="I261">
            <v>75000</v>
          </cell>
          <cell r="J261">
            <v>0</v>
          </cell>
          <cell r="K261">
            <v>495000</v>
          </cell>
          <cell r="L261">
            <v>1822000</v>
          </cell>
        </row>
        <row r="262">
          <cell r="A262" t="str">
            <v>P82359</v>
          </cell>
          <cell r="B262" t="str">
            <v>NANDA DIA PUTRA EMIRA</v>
          </cell>
          <cell r="C262" t="str">
            <v>TK</v>
          </cell>
          <cell r="D262" t="str">
            <v>02020</v>
          </cell>
          <cell r="E262" t="str">
            <v>Inspektorat Wilayah Padang</v>
          </cell>
          <cell r="F262">
            <v>1204000</v>
          </cell>
          <cell r="G262">
            <v>0</v>
          </cell>
          <cell r="H262">
            <v>0</v>
          </cell>
          <cell r="I262">
            <v>75000</v>
          </cell>
          <cell r="J262">
            <v>0</v>
          </cell>
          <cell r="K262">
            <v>825000</v>
          </cell>
          <cell r="L262">
            <v>2065000</v>
          </cell>
        </row>
        <row r="263">
          <cell r="A263" t="str">
            <v>P83069</v>
          </cell>
          <cell r="B263" t="str">
            <v>MUKTI WIBAWANI SETYANINGRUM</v>
          </cell>
          <cell r="C263" t="str">
            <v>TK</v>
          </cell>
          <cell r="D263" t="str">
            <v>02180</v>
          </cell>
          <cell r="E263" t="str">
            <v>Inspektorat Wilayah Padang</v>
          </cell>
          <cell r="F263">
            <v>1145000</v>
          </cell>
          <cell r="G263">
            <v>0</v>
          </cell>
          <cell r="H263">
            <v>0</v>
          </cell>
          <cell r="I263">
            <v>75000</v>
          </cell>
          <cell r="J263">
            <v>0</v>
          </cell>
          <cell r="K263">
            <v>495000</v>
          </cell>
          <cell r="L263">
            <v>1655000</v>
          </cell>
        </row>
        <row r="264">
          <cell r="A264" t="str">
            <v>P83096</v>
          </cell>
          <cell r="B264" t="str">
            <v>CATUR ACHMAD WICAKSONO</v>
          </cell>
          <cell r="C264" t="str">
            <v>TK</v>
          </cell>
          <cell r="D264" t="str">
            <v>02010</v>
          </cell>
          <cell r="E264" t="str">
            <v>Inspektorat Wilayah Padang</v>
          </cell>
          <cell r="F264">
            <v>1145000</v>
          </cell>
          <cell r="G264">
            <v>0</v>
          </cell>
          <cell r="H264">
            <v>0</v>
          </cell>
          <cell r="I264">
            <v>75000</v>
          </cell>
          <cell r="J264">
            <v>0</v>
          </cell>
          <cell r="K264">
            <v>583000</v>
          </cell>
          <cell r="L264">
            <v>1792000</v>
          </cell>
        </row>
        <row r="265">
          <cell r="A265" t="str">
            <v>P83164</v>
          </cell>
          <cell r="B265" t="str">
            <v>EGI KURNIAWAN</v>
          </cell>
          <cell r="C265" t="str">
            <v>TK</v>
          </cell>
          <cell r="D265" t="str">
            <v>02050</v>
          </cell>
          <cell r="E265" t="str">
            <v>Inspektorat Wilayah Padang</v>
          </cell>
          <cell r="F265">
            <v>1145000</v>
          </cell>
          <cell r="G265">
            <v>0</v>
          </cell>
          <cell r="H265">
            <v>0</v>
          </cell>
          <cell r="I265">
            <v>75000</v>
          </cell>
          <cell r="J265">
            <v>0</v>
          </cell>
          <cell r="K265">
            <v>583000</v>
          </cell>
          <cell r="L265">
            <v>1792000</v>
          </cell>
        </row>
        <row r="266">
          <cell r="A266" t="str">
            <v>P83169</v>
          </cell>
          <cell r="B266" t="str">
            <v>FREDI ADITYA SETIAWAN</v>
          </cell>
          <cell r="C266" t="str">
            <v>TK</v>
          </cell>
          <cell r="D266" t="str">
            <v>02040</v>
          </cell>
          <cell r="E266" t="str">
            <v>Inspektorat Wilayah Padang</v>
          </cell>
          <cell r="F266">
            <v>1145000</v>
          </cell>
          <cell r="G266">
            <v>0</v>
          </cell>
          <cell r="H266">
            <v>0</v>
          </cell>
          <cell r="I266">
            <v>75000</v>
          </cell>
          <cell r="J266">
            <v>0</v>
          </cell>
          <cell r="K266">
            <v>825000</v>
          </cell>
          <cell r="L266">
            <v>1792000</v>
          </cell>
        </row>
        <row r="267">
          <cell r="A267" t="str">
            <v>P83182</v>
          </cell>
          <cell r="B267" t="str">
            <v>MUHAMMAD HAFIZ</v>
          </cell>
          <cell r="C267" t="str">
            <v>TK</v>
          </cell>
          <cell r="D267" t="str">
            <v>02020</v>
          </cell>
          <cell r="E267" t="str">
            <v>Inspektorat Wilayah Padang</v>
          </cell>
          <cell r="F267">
            <v>946400</v>
          </cell>
          <cell r="G267">
            <v>0</v>
          </cell>
          <cell r="H267">
            <v>0</v>
          </cell>
          <cell r="I267">
            <v>75000</v>
          </cell>
          <cell r="J267">
            <v>0</v>
          </cell>
          <cell r="K267">
            <v>0</v>
          </cell>
          <cell r="L267">
            <v>1485600</v>
          </cell>
        </row>
        <row r="268">
          <cell r="A268" t="str">
            <v>P83184</v>
          </cell>
          <cell r="B268" t="str">
            <v>MAHDI HARIS</v>
          </cell>
          <cell r="C268" t="str">
            <v>TK</v>
          </cell>
          <cell r="D268" t="str">
            <v>02080</v>
          </cell>
          <cell r="E268" t="str">
            <v>Inspektorat Wilayah Padang</v>
          </cell>
          <cell r="F268">
            <v>946400</v>
          </cell>
          <cell r="G268">
            <v>0</v>
          </cell>
          <cell r="H268">
            <v>0</v>
          </cell>
          <cell r="I268">
            <v>75000</v>
          </cell>
          <cell r="J268">
            <v>0</v>
          </cell>
          <cell r="K268">
            <v>583000</v>
          </cell>
          <cell r="L268">
            <v>1485600</v>
          </cell>
        </row>
        <row r="269">
          <cell r="A269" t="str">
            <v>P83185</v>
          </cell>
          <cell r="B269" t="str">
            <v>JEFRI</v>
          </cell>
          <cell r="C269" t="str">
            <v>TK</v>
          </cell>
          <cell r="D269" t="str">
            <v>02010</v>
          </cell>
          <cell r="E269" t="str">
            <v>Inspektorat Wilayah Padang</v>
          </cell>
          <cell r="F269">
            <v>946400</v>
          </cell>
          <cell r="G269">
            <v>0</v>
          </cell>
          <cell r="H269">
            <v>0</v>
          </cell>
          <cell r="I269">
            <v>75000</v>
          </cell>
          <cell r="J269">
            <v>0</v>
          </cell>
          <cell r="K269">
            <v>0</v>
          </cell>
          <cell r="L269">
            <v>1485600</v>
          </cell>
        </row>
        <row r="270">
          <cell r="A270" t="str">
            <v>P83190</v>
          </cell>
          <cell r="B270" t="str">
            <v>MUSAWIR</v>
          </cell>
          <cell r="C270" t="str">
            <v>TK</v>
          </cell>
          <cell r="D270" t="str">
            <v>02090</v>
          </cell>
          <cell r="E270" t="str">
            <v>Inspektorat Wilayah Padang</v>
          </cell>
          <cell r="F270">
            <v>946400</v>
          </cell>
          <cell r="G270">
            <v>0</v>
          </cell>
          <cell r="H270">
            <v>0</v>
          </cell>
          <cell r="I270">
            <v>75000</v>
          </cell>
          <cell r="J270">
            <v>0</v>
          </cell>
          <cell r="K270">
            <v>0</v>
          </cell>
          <cell r="L270">
            <v>1485600</v>
          </cell>
        </row>
        <row r="271">
          <cell r="A271" t="str">
            <v>P83191</v>
          </cell>
          <cell r="B271" t="str">
            <v>DUSNELIANI</v>
          </cell>
          <cell r="C271" t="str">
            <v>TK</v>
          </cell>
          <cell r="D271" t="str">
            <v>02180</v>
          </cell>
          <cell r="E271" t="str">
            <v>Inspektorat Wilayah Padang</v>
          </cell>
          <cell r="F271">
            <v>946400</v>
          </cell>
          <cell r="G271">
            <v>0</v>
          </cell>
          <cell r="H271">
            <v>0</v>
          </cell>
          <cell r="I271">
            <v>75000</v>
          </cell>
          <cell r="J271">
            <v>0</v>
          </cell>
          <cell r="K271">
            <v>825000</v>
          </cell>
          <cell r="L271">
            <v>1372000</v>
          </cell>
        </row>
        <row r="272">
          <cell r="A272" t="str">
            <v>P83193</v>
          </cell>
          <cell r="B272" t="str">
            <v>WILSA FIRDAUS</v>
          </cell>
          <cell r="C272" t="str">
            <v>TK</v>
          </cell>
          <cell r="D272" t="str">
            <v>02180</v>
          </cell>
          <cell r="E272" t="str">
            <v>Inspektorat Wilayah Padang</v>
          </cell>
          <cell r="F272">
            <v>946400</v>
          </cell>
          <cell r="G272">
            <v>0</v>
          </cell>
          <cell r="H272">
            <v>0</v>
          </cell>
          <cell r="I272">
            <v>75000</v>
          </cell>
          <cell r="J272">
            <v>0</v>
          </cell>
          <cell r="K272">
            <v>0</v>
          </cell>
          <cell r="L272">
            <v>1372000</v>
          </cell>
        </row>
        <row r="273">
          <cell r="A273" t="str">
            <v>P83194</v>
          </cell>
          <cell r="B273" t="str">
            <v>AUDIATI KHAIPA</v>
          </cell>
          <cell r="C273" t="str">
            <v>TK</v>
          </cell>
          <cell r="D273" t="str">
            <v>02090</v>
          </cell>
          <cell r="E273" t="str">
            <v>Inspektorat Wilayah Padang</v>
          </cell>
          <cell r="F273">
            <v>946400</v>
          </cell>
          <cell r="G273">
            <v>0</v>
          </cell>
          <cell r="H273">
            <v>0</v>
          </cell>
          <cell r="I273">
            <v>75000</v>
          </cell>
          <cell r="J273">
            <v>0</v>
          </cell>
          <cell r="K273">
            <v>0</v>
          </cell>
          <cell r="L273">
            <v>1485600</v>
          </cell>
        </row>
        <row r="274">
          <cell r="A274" t="str">
            <v>P83195</v>
          </cell>
          <cell r="B274" t="str">
            <v>NOVIA MUSKA</v>
          </cell>
          <cell r="C274" t="str">
            <v>TK</v>
          </cell>
          <cell r="D274" t="str">
            <v>02020</v>
          </cell>
          <cell r="E274" t="str">
            <v>Inspektorat Wilayah Padang</v>
          </cell>
          <cell r="F274">
            <v>946400</v>
          </cell>
          <cell r="G274">
            <v>0</v>
          </cell>
          <cell r="H274">
            <v>0</v>
          </cell>
          <cell r="I274">
            <v>75000</v>
          </cell>
          <cell r="J274">
            <v>0</v>
          </cell>
          <cell r="K274">
            <v>0</v>
          </cell>
          <cell r="L274">
            <v>1485600</v>
          </cell>
        </row>
        <row r="275">
          <cell r="A275" t="str">
            <v>P83198</v>
          </cell>
          <cell r="B275" t="str">
            <v>RINI WAHYUNI</v>
          </cell>
          <cell r="C275" t="str">
            <v>TK</v>
          </cell>
          <cell r="D275" t="str">
            <v>02180</v>
          </cell>
          <cell r="E275" t="str">
            <v>Inspektorat Wilayah Padang</v>
          </cell>
          <cell r="F275">
            <v>946400</v>
          </cell>
          <cell r="G275">
            <v>0</v>
          </cell>
          <cell r="H275">
            <v>0</v>
          </cell>
          <cell r="I275">
            <v>75000</v>
          </cell>
          <cell r="J275">
            <v>0</v>
          </cell>
          <cell r="K275">
            <v>825000</v>
          </cell>
          <cell r="L275">
            <v>1372000</v>
          </cell>
        </row>
        <row r="276">
          <cell r="A276" t="str">
            <v>P83200</v>
          </cell>
          <cell r="B276" t="str">
            <v>HENDRIZAL</v>
          </cell>
          <cell r="C276" t="str">
            <v>TK</v>
          </cell>
          <cell r="D276" t="str">
            <v>02090</v>
          </cell>
          <cell r="E276" t="str">
            <v>Inspektorat Wilayah Padang</v>
          </cell>
          <cell r="F276">
            <v>946400</v>
          </cell>
          <cell r="G276">
            <v>0</v>
          </cell>
          <cell r="H276">
            <v>0</v>
          </cell>
          <cell r="I276">
            <v>75000</v>
          </cell>
          <cell r="J276">
            <v>0</v>
          </cell>
          <cell r="K276">
            <v>0</v>
          </cell>
          <cell r="L276">
            <v>1372000</v>
          </cell>
        </row>
        <row r="277">
          <cell r="A277" t="str">
            <v>P83201</v>
          </cell>
          <cell r="B277" t="str">
            <v>DICKY FERNANDO S</v>
          </cell>
          <cell r="C277" t="str">
            <v>TK</v>
          </cell>
          <cell r="D277" t="str">
            <v>02070</v>
          </cell>
          <cell r="E277" t="str">
            <v>Inspektorat Wilayah Padang</v>
          </cell>
          <cell r="F277">
            <v>946400</v>
          </cell>
          <cell r="G277">
            <v>0</v>
          </cell>
          <cell r="H277">
            <v>0</v>
          </cell>
          <cell r="I277">
            <v>75000</v>
          </cell>
          <cell r="J277">
            <v>0</v>
          </cell>
          <cell r="K277">
            <v>0</v>
          </cell>
          <cell r="L277">
            <v>1485600</v>
          </cell>
        </row>
        <row r="278">
          <cell r="A278" t="str">
            <v>P83203</v>
          </cell>
          <cell r="B278" t="str">
            <v>YOPIKA JEPISA</v>
          </cell>
          <cell r="C278" t="str">
            <v>TK</v>
          </cell>
          <cell r="D278" t="str">
            <v>02090</v>
          </cell>
          <cell r="E278" t="str">
            <v>Inspektorat Wilayah Padang</v>
          </cell>
          <cell r="F278">
            <v>946400</v>
          </cell>
          <cell r="G278">
            <v>0</v>
          </cell>
          <cell r="H278">
            <v>0</v>
          </cell>
          <cell r="I278">
            <v>75000</v>
          </cell>
          <cell r="J278">
            <v>0</v>
          </cell>
          <cell r="K278">
            <v>0</v>
          </cell>
          <cell r="L278">
            <v>1485600</v>
          </cell>
        </row>
        <row r="279">
          <cell r="A279" t="str">
            <v>P83207</v>
          </cell>
          <cell r="B279" t="str">
            <v>DEDY AKMAL</v>
          </cell>
          <cell r="C279" t="str">
            <v>TK</v>
          </cell>
          <cell r="D279" t="str">
            <v>02180</v>
          </cell>
          <cell r="E279" t="str">
            <v>Inspektorat Wilayah Padang</v>
          </cell>
          <cell r="F279">
            <v>946400</v>
          </cell>
          <cell r="G279">
            <v>0</v>
          </cell>
          <cell r="H279">
            <v>0</v>
          </cell>
          <cell r="I279">
            <v>75000</v>
          </cell>
          <cell r="J279">
            <v>0</v>
          </cell>
          <cell r="K279">
            <v>0</v>
          </cell>
          <cell r="L279">
            <v>1372000</v>
          </cell>
        </row>
        <row r="280">
          <cell r="A280" t="str">
            <v>P83208</v>
          </cell>
          <cell r="B280" t="str">
            <v>ZISTRA ROZAMALDI</v>
          </cell>
          <cell r="C280" t="str">
            <v>TK</v>
          </cell>
          <cell r="D280" t="str">
            <v>02180</v>
          </cell>
          <cell r="E280" t="str">
            <v>Inspektorat Wilayah Padang</v>
          </cell>
          <cell r="F280">
            <v>946400</v>
          </cell>
          <cell r="G280">
            <v>0</v>
          </cell>
          <cell r="H280">
            <v>0</v>
          </cell>
          <cell r="I280">
            <v>75000</v>
          </cell>
          <cell r="J280">
            <v>0</v>
          </cell>
          <cell r="K280">
            <v>297000</v>
          </cell>
          <cell r="L280">
            <v>1372000</v>
          </cell>
        </row>
        <row r="281">
          <cell r="A281" t="str">
            <v>P83209</v>
          </cell>
          <cell r="B281" t="str">
            <v>ITRIS MARTADINATA</v>
          </cell>
          <cell r="C281" t="str">
            <v>TK</v>
          </cell>
          <cell r="D281" t="str">
            <v>02180</v>
          </cell>
          <cell r="E281" t="str">
            <v>Inspektorat Wilayah Padang</v>
          </cell>
          <cell r="F281">
            <v>946400</v>
          </cell>
          <cell r="G281">
            <v>0</v>
          </cell>
          <cell r="H281">
            <v>0</v>
          </cell>
          <cell r="I281">
            <v>75000</v>
          </cell>
          <cell r="J281">
            <v>0</v>
          </cell>
          <cell r="K281">
            <v>0</v>
          </cell>
          <cell r="L281">
            <v>1372000</v>
          </cell>
        </row>
        <row r="282">
          <cell r="A282" t="str">
            <v>P83211</v>
          </cell>
          <cell r="B282" t="str">
            <v>SHUHAILI ADRI</v>
          </cell>
          <cell r="C282" t="str">
            <v>TK</v>
          </cell>
          <cell r="D282" t="str">
            <v>02090</v>
          </cell>
          <cell r="E282" t="str">
            <v>Inspektorat Wilayah Padang</v>
          </cell>
          <cell r="F282">
            <v>946400</v>
          </cell>
          <cell r="G282">
            <v>0</v>
          </cell>
          <cell r="H282">
            <v>0</v>
          </cell>
          <cell r="I282">
            <v>75000</v>
          </cell>
          <cell r="J282">
            <v>0</v>
          </cell>
          <cell r="K282">
            <v>0</v>
          </cell>
          <cell r="L282">
            <v>1372000</v>
          </cell>
        </row>
        <row r="283">
          <cell r="A283" t="str">
            <v>P83212</v>
          </cell>
          <cell r="B283" t="str">
            <v>BAMBANG K.J</v>
          </cell>
          <cell r="C283" t="str">
            <v>TK</v>
          </cell>
          <cell r="D283" t="str">
            <v>02040</v>
          </cell>
          <cell r="E283" t="str">
            <v>Inspektorat Wilayah Padang</v>
          </cell>
          <cell r="F283">
            <v>946400</v>
          </cell>
          <cell r="G283">
            <v>0</v>
          </cell>
          <cell r="H283">
            <v>0</v>
          </cell>
          <cell r="I283">
            <v>75000</v>
          </cell>
          <cell r="J283">
            <v>0</v>
          </cell>
          <cell r="K283">
            <v>0</v>
          </cell>
          <cell r="L283">
            <v>1485600</v>
          </cell>
        </row>
        <row r="284">
          <cell r="A284" t="str">
            <v>P83213</v>
          </cell>
          <cell r="B284" t="str">
            <v>HADI HIDAYAT</v>
          </cell>
          <cell r="C284" t="str">
            <v>TK</v>
          </cell>
          <cell r="D284" t="str">
            <v>02010</v>
          </cell>
          <cell r="E284" t="str">
            <v>Inspektorat Wilayah Padang</v>
          </cell>
          <cell r="F284">
            <v>946400</v>
          </cell>
          <cell r="G284">
            <v>0</v>
          </cell>
          <cell r="H284">
            <v>0</v>
          </cell>
          <cell r="I284">
            <v>75000</v>
          </cell>
          <cell r="J284">
            <v>0</v>
          </cell>
          <cell r="K284">
            <v>825000</v>
          </cell>
          <cell r="L284">
            <v>1485600</v>
          </cell>
        </row>
        <row r="285">
          <cell r="A285" t="str">
            <v>P83216</v>
          </cell>
          <cell r="B285" t="str">
            <v>VINA OKTAVIA</v>
          </cell>
          <cell r="C285" t="str">
            <v>TK</v>
          </cell>
          <cell r="D285" t="str">
            <v>02010</v>
          </cell>
          <cell r="E285" t="str">
            <v>Inspektorat Wilayah Padang</v>
          </cell>
          <cell r="F285">
            <v>946400</v>
          </cell>
          <cell r="G285">
            <v>0</v>
          </cell>
          <cell r="H285">
            <v>0</v>
          </cell>
          <cell r="I285">
            <v>75000</v>
          </cell>
          <cell r="J285">
            <v>0</v>
          </cell>
          <cell r="K285">
            <v>352000</v>
          </cell>
          <cell r="L285">
            <v>1485600</v>
          </cell>
        </row>
        <row r="286">
          <cell r="A286" t="str">
            <v>P83218</v>
          </cell>
          <cell r="B286" t="str">
            <v>TAUFIK DIYA</v>
          </cell>
          <cell r="C286" t="str">
            <v>TK</v>
          </cell>
          <cell r="D286" t="str">
            <v>02080</v>
          </cell>
          <cell r="E286" t="str">
            <v>Inspektorat Wilayah Padang</v>
          </cell>
          <cell r="F286">
            <v>946400</v>
          </cell>
          <cell r="G286">
            <v>0</v>
          </cell>
          <cell r="H286">
            <v>0</v>
          </cell>
          <cell r="I286">
            <v>75000</v>
          </cell>
          <cell r="J286">
            <v>0</v>
          </cell>
          <cell r="K286">
            <v>0</v>
          </cell>
          <cell r="L286">
            <v>1485600</v>
          </cell>
        </row>
        <row r="287">
          <cell r="A287" t="str">
            <v>P83221</v>
          </cell>
          <cell r="B287" t="str">
            <v>MEDIA FATMA</v>
          </cell>
          <cell r="C287" t="str">
            <v>TK</v>
          </cell>
          <cell r="D287" t="str">
            <v>02080</v>
          </cell>
          <cell r="E287" t="str">
            <v>Inspektorat Wilayah Padang</v>
          </cell>
          <cell r="F287">
            <v>946400</v>
          </cell>
          <cell r="G287">
            <v>0</v>
          </cell>
          <cell r="H287">
            <v>0</v>
          </cell>
          <cell r="I287">
            <v>75000</v>
          </cell>
          <cell r="J287">
            <v>0</v>
          </cell>
          <cell r="K287">
            <v>330000</v>
          </cell>
          <cell r="L287">
            <v>1485600</v>
          </cell>
        </row>
        <row r="288">
          <cell r="A288" t="str">
            <v>P83226</v>
          </cell>
          <cell r="B288" t="str">
            <v>YUDI SYAFRIANTO</v>
          </cell>
          <cell r="C288" t="str">
            <v>TK</v>
          </cell>
          <cell r="D288" t="str">
            <v>02090</v>
          </cell>
          <cell r="E288" t="str">
            <v>Inspektorat Wilayah Padang</v>
          </cell>
          <cell r="F288">
            <v>946400</v>
          </cell>
          <cell r="G288">
            <v>0</v>
          </cell>
          <cell r="H288">
            <v>0</v>
          </cell>
          <cell r="I288">
            <v>75000</v>
          </cell>
          <cell r="J288">
            <v>0</v>
          </cell>
          <cell r="K288">
            <v>0</v>
          </cell>
          <cell r="L288">
            <v>1485600</v>
          </cell>
        </row>
        <row r="289">
          <cell r="A289" t="str">
            <v>P83227</v>
          </cell>
          <cell r="B289" t="str">
            <v>FUAD PRIMA PUTRA</v>
          </cell>
          <cell r="C289" t="str">
            <v>TK</v>
          </cell>
          <cell r="D289" t="str">
            <v>02050</v>
          </cell>
          <cell r="E289" t="str">
            <v>Inspektorat Wilayah Padang</v>
          </cell>
          <cell r="F289">
            <v>946400</v>
          </cell>
          <cell r="G289">
            <v>0</v>
          </cell>
          <cell r="H289">
            <v>0</v>
          </cell>
          <cell r="I289">
            <v>75000</v>
          </cell>
          <cell r="J289">
            <v>0</v>
          </cell>
          <cell r="K289">
            <v>825000</v>
          </cell>
          <cell r="L289">
            <v>1485600</v>
          </cell>
        </row>
        <row r="290">
          <cell r="A290" t="str">
            <v>P83228</v>
          </cell>
          <cell r="B290" t="str">
            <v>EDIAL FITRA NUGRAHA</v>
          </cell>
          <cell r="C290" t="str">
            <v>TK</v>
          </cell>
          <cell r="D290" t="str">
            <v>02080</v>
          </cell>
          <cell r="E290" t="str">
            <v>Inspektorat Wilayah Padang</v>
          </cell>
          <cell r="F290">
            <v>946400</v>
          </cell>
          <cell r="G290">
            <v>0</v>
          </cell>
          <cell r="H290">
            <v>0</v>
          </cell>
          <cell r="I290">
            <v>75000</v>
          </cell>
          <cell r="J290">
            <v>0</v>
          </cell>
          <cell r="K290">
            <v>0</v>
          </cell>
          <cell r="L290">
            <v>1485600</v>
          </cell>
        </row>
        <row r="291">
          <cell r="A291" t="str">
            <v>P83229</v>
          </cell>
          <cell r="B291" t="str">
            <v>ANDHY J CHARIATMA</v>
          </cell>
          <cell r="C291" t="str">
            <v>TK</v>
          </cell>
          <cell r="D291" t="str">
            <v>02180</v>
          </cell>
          <cell r="E291" t="str">
            <v>Inspektorat Wilayah Padang</v>
          </cell>
          <cell r="F291">
            <v>946400</v>
          </cell>
          <cell r="G291">
            <v>0</v>
          </cell>
          <cell r="H291">
            <v>0</v>
          </cell>
          <cell r="I291">
            <v>75000</v>
          </cell>
          <cell r="J291">
            <v>0</v>
          </cell>
          <cell r="K291">
            <v>0</v>
          </cell>
          <cell r="L291">
            <v>1372000</v>
          </cell>
        </row>
        <row r="292">
          <cell r="A292" t="str">
            <v>P83233</v>
          </cell>
          <cell r="B292" t="str">
            <v>IFKA AULIA</v>
          </cell>
          <cell r="C292" t="str">
            <v>TK</v>
          </cell>
          <cell r="D292" t="str">
            <v>02020</v>
          </cell>
          <cell r="E292" t="str">
            <v>Inspektorat Wilayah Padang</v>
          </cell>
          <cell r="F292">
            <v>946400</v>
          </cell>
          <cell r="G292">
            <v>0</v>
          </cell>
          <cell r="H292">
            <v>0</v>
          </cell>
          <cell r="I292">
            <v>75000</v>
          </cell>
          <cell r="J292">
            <v>0</v>
          </cell>
          <cell r="K292">
            <v>0</v>
          </cell>
          <cell r="L292">
            <v>1485600</v>
          </cell>
        </row>
        <row r="293">
          <cell r="A293" t="str">
            <v>P83234</v>
          </cell>
          <cell r="B293" t="str">
            <v>ALFIAN N</v>
          </cell>
          <cell r="C293" t="str">
            <v>TK</v>
          </cell>
          <cell r="D293" t="str">
            <v>02010</v>
          </cell>
          <cell r="E293" t="str">
            <v>Inspektorat Wilayah Padang</v>
          </cell>
          <cell r="F293">
            <v>946400</v>
          </cell>
          <cell r="G293">
            <v>0</v>
          </cell>
          <cell r="H293">
            <v>0</v>
          </cell>
          <cell r="I293">
            <v>75000</v>
          </cell>
          <cell r="J293">
            <v>0</v>
          </cell>
          <cell r="K293">
            <v>319000</v>
          </cell>
          <cell r="L293">
            <v>1485600</v>
          </cell>
        </row>
        <row r="294">
          <cell r="A294" t="str">
            <v>P83235</v>
          </cell>
          <cell r="B294" t="str">
            <v>MAHENDRA</v>
          </cell>
          <cell r="C294" t="str">
            <v>TK</v>
          </cell>
          <cell r="D294" t="str">
            <v>02020</v>
          </cell>
          <cell r="E294" t="str">
            <v>Inspektorat Wilayah Padang</v>
          </cell>
          <cell r="F294">
            <v>946400</v>
          </cell>
          <cell r="G294">
            <v>0</v>
          </cell>
          <cell r="H294">
            <v>0</v>
          </cell>
          <cell r="I294">
            <v>75000</v>
          </cell>
          <cell r="J294">
            <v>0</v>
          </cell>
          <cell r="K294">
            <v>0</v>
          </cell>
          <cell r="L294">
            <v>1485600</v>
          </cell>
        </row>
        <row r="295">
          <cell r="A295" t="str">
            <v>P83236</v>
          </cell>
          <cell r="B295" t="str">
            <v>ANDHIKA PURNAMA Y</v>
          </cell>
          <cell r="C295" t="str">
            <v>TK</v>
          </cell>
          <cell r="D295" t="str">
            <v>02020</v>
          </cell>
          <cell r="E295" t="str">
            <v>Inspektorat Wilayah Padang</v>
          </cell>
          <cell r="F295">
            <v>946400</v>
          </cell>
          <cell r="G295">
            <v>0</v>
          </cell>
          <cell r="H295">
            <v>0</v>
          </cell>
          <cell r="I295">
            <v>75000</v>
          </cell>
          <cell r="J295">
            <v>0</v>
          </cell>
          <cell r="K295">
            <v>0</v>
          </cell>
          <cell r="L295">
            <v>1485600</v>
          </cell>
        </row>
        <row r="296">
          <cell r="A296" t="str">
            <v>P83237</v>
          </cell>
          <cell r="B296" t="str">
            <v>RIDHA FIRDAUS</v>
          </cell>
          <cell r="C296" t="str">
            <v>TK</v>
          </cell>
          <cell r="D296" t="str">
            <v>02020</v>
          </cell>
          <cell r="E296" t="str">
            <v>Inspektorat Wilayah Padang</v>
          </cell>
          <cell r="F296">
            <v>946400</v>
          </cell>
          <cell r="G296">
            <v>0</v>
          </cell>
          <cell r="H296">
            <v>0</v>
          </cell>
          <cell r="I296">
            <v>75000</v>
          </cell>
          <cell r="J296">
            <v>0</v>
          </cell>
          <cell r="K296">
            <v>0</v>
          </cell>
          <cell r="L296">
            <v>1485600</v>
          </cell>
        </row>
        <row r="297">
          <cell r="A297" t="str">
            <v>P83238</v>
          </cell>
          <cell r="B297" t="str">
            <v>RIFMAYANI</v>
          </cell>
          <cell r="C297" t="str">
            <v>TK</v>
          </cell>
          <cell r="D297" t="str">
            <v>02050</v>
          </cell>
          <cell r="E297" t="str">
            <v>Inspektorat Wilayah Padang</v>
          </cell>
          <cell r="F297">
            <v>946400</v>
          </cell>
          <cell r="G297">
            <v>0</v>
          </cell>
          <cell r="H297">
            <v>0</v>
          </cell>
          <cell r="I297">
            <v>75000</v>
          </cell>
          <cell r="J297">
            <v>0</v>
          </cell>
          <cell r="K297">
            <v>297000</v>
          </cell>
          <cell r="L297">
            <v>1485600</v>
          </cell>
        </row>
        <row r="298">
          <cell r="A298" t="str">
            <v>P83241</v>
          </cell>
          <cell r="B298" t="str">
            <v>MUHAMMAD FAHMI</v>
          </cell>
          <cell r="C298" t="str">
            <v>TK</v>
          </cell>
          <cell r="D298" t="str">
            <v>02020</v>
          </cell>
          <cell r="E298" t="str">
            <v>Inspektorat Wilayah Padang</v>
          </cell>
          <cell r="F298">
            <v>946400</v>
          </cell>
          <cell r="G298">
            <v>0</v>
          </cell>
          <cell r="H298">
            <v>0</v>
          </cell>
          <cell r="I298">
            <v>75000</v>
          </cell>
          <cell r="J298">
            <v>0</v>
          </cell>
          <cell r="K298">
            <v>0</v>
          </cell>
          <cell r="L298">
            <v>1485600</v>
          </cell>
        </row>
        <row r="299">
          <cell r="A299" t="str">
            <v>P83242</v>
          </cell>
          <cell r="B299" t="str">
            <v>EDO PRATAMA</v>
          </cell>
          <cell r="C299" t="str">
            <v>TK</v>
          </cell>
          <cell r="D299" t="str">
            <v>02010</v>
          </cell>
          <cell r="E299" t="str">
            <v>Inspektorat Wilayah Padang</v>
          </cell>
          <cell r="F299">
            <v>946400</v>
          </cell>
          <cell r="G299">
            <v>0</v>
          </cell>
          <cell r="H299">
            <v>0</v>
          </cell>
          <cell r="I299">
            <v>75000</v>
          </cell>
          <cell r="J299">
            <v>0</v>
          </cell>
          <cell r="K299">
            <v>297000</v>
          </cell>
          <cell r="L299">
            <v>1485600</v>
          </cell>
        </row>
        <row r="300">
          <cell r="A300" t="str">
            <v>P83245</v>
          </cell>
          <cell r="B300" t="str">
            <v>ISMAN AFFANDI</v>
          </cell>
          <cell r="C300" t="str">
            <v>TK</v>
          </cell>
          <cell r="D300" t="str">
            <v>02090</v>
          </cell>
          <cell r="E300" t="str">
            <v>Inspektorat Wilayah Padang</v>
          </cell>
          <cell r="F300">
            <v>946400</v>
          </cell>
          <cell r="G300">
            <v>0</v>
          </cell>
          <cell r="H300">
            <v>0</v>
          </cell>
          <cell r="I300">
            <v>75000</v>
          </cell>
          <cell r="J300">
            <v>0</v>
          </cell>
          <cell r="K300">
            <v>0</v>
          </cell>
          <cell r="L300">
            <v>1485600</v>
          </cell>
        </row>
        <row r="301">
          <cell r="A301" t="str">
            <v>P83246</v>
          </cell>
          <cell r="B301" t="str">
            <v>RIO</v>
          </cell>
          <cell r="C301" t="str">
            <v>TK</v>
          </cell>
          <cell r="D301" t="str">
            <v>02010</v>
          </cell>
          <cell r="E301" t="str">
            <v>Inspektorat Wilayah Padang</v>
          </cell>
          <cell r="F301">
            <v>946400</v>
          </cell>
          <cell r="G301">
            <v>0</v>
          </cell>
          <cell r="H301">
            <v>0</v>
          </cell>
          <cell r="I301">
            <v>75000</v>
          </cell>
          <cell r="J301">
            <v>0</v>
          </cell>
          <cell r="K301">
            <v>352000</v>
          </cell>
          <cell r="L301">
            <v>1485600</v>
          </cell>
        </row>
        <row r="302">
          <cell r="A302" t="str">
            <v>P83249</v>
          </cell>
          <cell r="B302" t="str">
            <v>ANDRI ANWAR</v>
          </cell>
          <cell r="C302" t="str">
            <v>TK</v>
          </cell>
          <cell r="D302" t="str">
            <v>02010</v>
          </cell>
          <cell r="E302" t="str">
            <v>Inspektorat Wilayah Padang</v>
          </cell>
          <cell r="F302">
            <v>946400</v>
          </cell>
          <cell r="G302">
            <v>0</v>
          </cell>
          <cell r="H302">
            <v>0</v>
          </cell>
          <cell r="I302">
            <v>75000</v>
          </cell>
          <cell r="J302">
            <v>0</v>
          </cell>
          <cell r="K302">
            <v>0</v>
          </cell>
          <cell r="L302">
            <v>1485600</v>
          </cell>
        </row>
        <row r="303">
          <cell r="A303" t="str">
            <v>P71543</v>
          </cell>
          <cell r="B303" t="str">
            <v>JOKO SANTOSO, SE</v>
          </cell>
          <cell r="C303" t="str">
            <v>K2</v>
          </cell>
          <cell r="D303" t="str">
            <v>06005</v>
          </cell>
          <cell r="E303" t="str">
            <v>Inspektorat Wilayah Semarang</v>
          </cell>
          <cell r="F303">
            <v>2522000</v>
          </cell>
          <cell r="G303">
            <v>252200</v>
          </cell>
          <cell r="H303">
            <v>252200</v>
          </cell>
          <cell r="I303">
            <v>300000</v>
          </cell>
          <cell r="J303">
            <v>2700000</v>
          </cell>
          <cell r="K303">
            <v>0</v>
          </cell>
          <cell r="L303">
            <v>4331000</v>
          </cell>
        </row>
        <row r="304">
          <cell r="A304" t="str">
            <v>P76606</v>
          </cell>
          <cell r="B304" t="str">
            <v>ZAINUDIN PAKAYA, SE</v>
          </cell>
          <cell r="C304" t="str">
            <v>K2</v>
          </cell>
          <cell r="D304" t="str">
            <v>15560</v>
          </cell>
          <cell r="E304" t="str">
            <v>Kantor Anak Cabang Poso</v>
          </cell>
          <cell r="F304">
            <v>1806000</v>
          </cell>
          <cell r="G304">
            <v>180600</v>
          </cell>
          <cell r="H304">
            <v>180600</v>
          </cell>
          <cell r="I304">
            <v>300000</v>
          </cell>
          <cell r="J304">
            <v>0</v>
          </cell>
          <cell r="K304">
            <v>825000</v>
          </cell>
          <cell r="L304">
            <v>2034000</v>
          </cell>
        </row>
        <row r="305">
          <cell r="A305" t="str">
            <v>P80668</v>
          </cell>
          <cell r="B305" t="str">
            <v>AGUS PRIYANTO, SE</v>
          </cell>
          <cell r="C305" t="str">
            <v>K0</v>
          </cell>
          <cell r="D305" t="str">
            <v>15560</v>
          </cell>
          <cell r="E305" t="str">
            <v>Kantor Anak Cabang Poso</v>
          </cell>
          <cell r="F305">
            <v>1425000</v>
          </cell>
          <cell r="G305">
            <v>142500</v>
          </cell>
          <cell r="H305">
            <v>0</v>
          </cell>
          <cell r="I305">
            <v>150000</v>
          </cell>
          <cell r="J305">
            <v>0</v>
          </cell>
          <cell r="K305">
            <v>825000</v>
          </cell>
          <cell r="L305">
            <v>1905000</v>
          </cell>
        </row>
        <row r="306">
          <cell r="A306" t="str">
            <v>P80690</v>
          </cell>
          <cell r="B306" t="str">
            <v>BUDIMAN</v>
          </cell>
          <cell r="C306" t="str">
            <v>K2</v>
          </cell>
          <cell r="D306" t="str">
            <v>15560</v>
          </cell>
          <cell r="E306" t="str">
            <v>Kantor Anak Cabang Poso</v>
          </cell>
          <cell r="F306">
            <v>1333000</v>
          </cell>
          <cell r="G306">
            <v>133300</v>
          </cell>
          <cell r="H306">
            <v>133300</v>
          </cell>
          <cell r="I306">
            <v>300000</v>
          </cell>
          <cell r="J306">
            <v>0</v>
          </cell>
          <cell r="K306">
            <v>297000</v>
          </cell>
          <cell r="L306">
            <v>1841000</v>
          </cell>
        </row>
        <row r="307">
          <cell r="A307" t="str">
            <v>P82482</v>
          </cell>
          <cell r="B307" t="str">
            <v>NURHIDAYAT</v>
          </cell>
          <cell r="C307" t="str">
            <v>TK</v>
          </cell>
          <cell r="D307" t="str">
            <v>15560</v>
          </cell>
          <cell r="E307" t="str">
            <v>Kantor Anak Cabang Poso</v>
          </cell>
          <cell r="F307">
            <v>1204000</v>
          </cell>
          <cell r="G307">
            <v>0</v>
          </cell>
          <cell r="H307">
            <v>0</v>
          </cell>
          <cell r="I307">
            <v>75000</v>
          </cell>
          <cell r="J307">
            <v>0</v>
          </cell>
          <cell r="K307">
            <v>165000</v>
          </cell>
          <cell r="L307">
            <v>1852000</v>
          </cell>
        </row>
        <row r="308">
          <cell r="A308" t="str">
            <v>P79206</v>
          </cell>
          <cell r="B308" t="str">
            <v>RELANDIK RATNA PUTRA, SE</v>
          </cell>
          <cell r="C308" t="str">
            <v>K2</v>
          </cell>
          <cell r="D308" t="str">
            <v>15540</v>
          </cell>
          <cell r="E308" t="str">
            <v>Kantor Anak Cabang Tondano</v>
          </cell>
          <cell r="F308">
            <v>1861000</v>
          </cell>
          <cell r="G308">
            <v>186100</v>
          </cell>
          <cell r="H308">
            <v>186100</v>
          </cell>
          <cell r="I308">
            <v>300000</v>
          </cell>
          <cell r="J308">
            <v>1500000</v>
          </cell>
          <cell r="K308">
            <v>0</v>
          </cell>
          <cell r="L308">
            <v>3300000</v>
          </cell>
        </row>
        <row r="309">
          <cell r="A309" t="str">
            <v>P81554</v>
          </cell>
          <cell r="B309" t="str">
            <v>IRWAN IDRUS OTOLUWA, SE</v>
          </cell>
          <cell r="C309" t="str">
            <v>K2</v>
          </cell>
          <cell r="D309" t="str">
            <v>15540</v>
          </cell>
          <cell r="E309" t="str">
            <v>Kantor Anak Cabang Tondano</v>
          </cell>
          <cell r="F309">
            <v>1207000</v>
          </cell>
          <cell r="G309">
            <v>120700</v>
          </cell>
          <cell r="H309">
            <v>120700</v>
          </cell>
          <cell r="I309">
            <v>300000</v>
          </cell>
          <cell r="J309">
            <v>0</v>
          </cell>
          <cell r="K309">
            <v>297000</v>
          </cell>
          <cell r="L309">
            <v>1859000</v>
          </cell>
        </row>
        <row r="310">
          <cell r="A310" t="str">
            <v>P82924</v>
          </cell>
          <cell r="B310" t="str">
            <v>TIFFANY BRIGITTE LUMI</v>
          </cell>
          <cell r="C310" t="str">
            <v>TK</v>
          </cell>
          <cell r="D310" t="str">
            <v>15540</v>
          </cell>
          <cell r="E310" t="str">
            <v>Kantor Anak Cabang Tondano</v>
          </cell>
          <cell r="F310">
            <v>1145000</v>
          </cell>
          <cell r="G310">
            <v>0</v>
          </cell>
          <cell r="H310">
            <v>0</v>
          </cell>
          <cell r="I310">
            <v>75000</v>
          </cell>
          <cell r="J310">
            <v>0</v>
          </cell>
          <cell r="K310">
            <v>407000</v>
          </cell>
          <cell r="L310">
            <v>1928000</v>
          </cell>
        </row>
        <row r="311">
          <cell r="A311" t="str">
            <v>P82925</v>
          </cell>
          <cell r="B311" t="str">
            <v>MEIRILA NAOMI GRATCIA RUMONDOR</v>
          </cell>
          <cell r="C311" t="str">
            <v>TK</v>
          </cell>
          <cell r="D311" t="str">
            <v>15540</v>
          </cell>
          <cell r="E311" t="str">
            <v>Kantor Anak Cabang Tondano</v>
          </cell>
          <cell r="F311">
            <v>1145000</v>
          </cell>
          <cell r="G311">
            <v>0</v>
          </cell>
          <cell r="H311">
            <v>0</v>
          </cell>
          <cell r="I311">
            <v>75000</v>
          </cell>
          <cell r="J311">
            <v>0</v>
          </cell>
          <cell r="K311">
            <v>825000</v>
          </cell>
          <cell r="L311">
            <v>1928000</v>
          </cell>
        </row>
        <row r="312">
          <cell r="A312" t="str">
            <v>P50093</v>
          </cell>
          <cell r="B312" t="str">
            <v>BUDI RAHARDJO</v>
          </cell>
          <cell r="C312" t="str">
            <v>D2</v>
          </cell>
          <cell r="D312" t="str">
            <v>03400</v>
          </cell>
          <cell r="E312" t="str">
            <v>Kantor Cabang  Kampung Ambon</v>
          </cell>
          <cell r="F312">
            <v>2288000</v>
          </cell>
          <cell r="G312">
            <v>0</v>
          </cell>
          <cell r="H312">
            <v>228800</v>
          </cell>
          <cell r="I312">
            <v>225000</v>
          </cell>
          <cell r="J312">
            <v>1500000</v>
          </cell>
          <cell r="K312">
            <v>0</v>
          </cell>
          <cell r="L312">
            <v>3264000</v>
          </cell>
        </row>
        <row r="313">
          <cell r="A313" t="str">
            <v>P78665</v>
          </cell>
          <cell r="B313" t="str">
            <v>PUDJI RAHAYU</v>
          </cell>
          <cell r="C313" t="str">
            <v>K1</v>
          </cell>
          <cell r="D313" t="str">
            <v>03400</v>
          </cell>
          <cell r="E313" t="str">
            <v>Kantor Cabang  Kampung Ambon</v>
          </cell>
          <cell r="F313">
            <v>1930000</v>
          </cell>
          <cell r="G313">
            <v>193000</v>
          </cell>
          <cell r="H313">
            <v>96500</v>
          </cell>
          <cell r="I313">
            <v>225000</v>
          </cell>
          <cell r="J313">
            <v>1600000</v>
          </cell>
          <cell r="K313">
            <v>0</v>
          </cell>
          <cell r="L313">
            <v>4147000</v>
          </cell>
        </row>
        <row r="314">
          <cell r="A314" t="str">
            <v>P81076</v>
          </cell>
          <cell r="B314" t="str">
            <v>SUWARTI, SE</v>
          </cell>
          <cell r="C314" t="str">
            <v>K0</v>
          </cell>
          <cell r="D314" t="str">
            <v>03400</v>
          </cell>
          <cell r="E314" t="str">
            <v>Kantor Cabang  Kampung Ambon</v>
          </cell>
          <cell r="F314">
            <v>1523000</v>
          </cell>
          <cell r="G314">
            <v>152300</v>
          </cell>
          <cell r="H314">
            <v>0</v>
          </cell>
          <cell r="I314">
            <v>150000</v>
          </cell>
          <cell r="J314">
            <v>0</v>
          </cell>
          <cell r="K314">
            <v>825000</v>
          </cell>
          <cell r="L314">
            <v>2407000</v>
          </cell>
        </row>
        <row r="315">
          <cell r="A315" t="str">
            <v>P81153</v>
          </cell>
          <cell r="B315" t="str">
            <v>HARNI SRI SULIASTUTI</v>
          </cell>
          <cell r="C315" t="str">
            <v>TK</v>
          </cell>
          <cell r="D315" t="str">
            <v>03400</v>
          </cell>
          <cell r="E315" t="str">
            <v>Kantor Cabang  Kampung Ambon</v>
          </cell>
          <cell r="F315">
            <v>1377000</v>
          </cell>
          <cell r="G315">
            <v>0</v>
          </cell>
          <cell r="H315">
            <v>0</v>
          </cell>
          <cell r="I315">
            <v>75000</v>
          </cell>
          <cell r="J315">
            <v>0</v>
          </cell>
          <cell r="K315">
            <v>825000</v>
          </cell>
          <cell r="L315">
            <v>2329000</v>
          </cell>
        </row>
        <row r="316">
          <cell r="A316" t="str">
            <v>P81306</v>
          </cell>
          <cell r="B316" t="str">
            <v>NYOMAN DONI BUDIYASA, SE</v>
          </cell>
          <cell r="C316" t="str">
            <v>K2</v>
          </cell>
          <cell r="D316" t="str">
            <v>03400</v>
          </cell>
          <cell r="E316" t="str">
            <v>Kantor Cabang  Kampung Ambon</v>
          </cell>
          <cell r="F316">
            <v>1246000</v>
          </cell>
          <cell r="G316">
            <v>124600</v>
          </cell>
          <cell r="H316">
            <v>124600</v>
          </cell>
          <cell r="I316">
            <v>300000</v>
          </cell>
          <cell r="J316">
            <v>0</v>
          </cell>
          <cell r="K316">
            <v>825000</v>
          </cell>
          <cell r="L316">
            <v>2171000</v>
          </cell>
        </row>
        <row r="317">
          <cell r="A317" t="str">
            <v>P81413</v>
          </cell>
          <cell r="B317" t="str">
            <v>SIGIT HANDOKO, SE</v>
          </cell>
          <cell r="C317" t="str">
            <v>K1</v>
          </cell>
          <cell r="D317" t="str">
            <v>03400</v>
          </cell>
          <cell r="E317" t="str">
            <v>Kantor Cabang  Kampung Ambon</v>
          </cell>
          <cell r="F317">
            <v>1207000</v>
          </cell>
          <cell r="G317">
            <v>120700</v>
          </cell>
          <cell r="H317">
            <v>60350</v>
          </cell>
          <cell r="I317">
            <v>225000</v>
          </cell>
          <cell r="J317">
            <v>0</v>
          </cell>
          <cell r="K317">
            <v>352000</v>
          </cell>
          <cell r="L317">
            <v>2093000</v>
          </cell>
        </row>
        <row r="318">
          <cell r="A318" t="str">
            <v>P82771</v>
          </cell>
          <cell r="B318" t="str">
            <v>EKA KRISTIANINGRUM,SE</v>
          </cell>
          <cell r="C318" t="str">
            <v>TK</v>
          </cell>
          <cell r="D318" t="str">
            <v>03400</v>
          </cell>
          <cell r="E318" t="str">
            <v>Kantor Cabang  Kampung Ambon</v>
          </cell>
          <cell r="F318">
            <v>1145000</v>
          </cell>
          <cell r="G318">
            <v>0</v>
          </cell>
          <cell r="H318">
            <v>0</v>
          </cell>
          <cell r="I318">
            <v>75000</v>
          </cell>
          <cell r="J318">
            <v>0</v>
          </cell>
          <cell r="K318">
            <v>495000</v>
          </cell>
          <cell r="L318">
            <v>2171000</v>
          </cell>
        </row>
        <row r="319">
          <cell r="A319" t="str">
            <v>P83108</v>
          </cell>
          <cell r="B319" t="str">
            <v>I MADE JAYA MERTA</v>
          </cell>
          <cell r="C319" t="str">
            <v>TK</v>
          </cell>
          <cell r="D319" t="str">
            <v>03400</v>
          </cell>
          <cell r="E319" t="str">
            <v>Kantor Cabang  Kampung Ambon</v>
          </cell>
          <cell r="F319">
            <v>1145000</v>
          </cell>
          <cell r="G319">
            <v>0</v>
          </cell>
          <cell r="H319">
            <v>0</v>
          </cell>
          <cell r="I319">
            <v>75000</v>
          </cell>
          <cell r="J319">
            <v>0</v>
          </cell>
          <cell r="K319">
            <v>319000</v>
          </cell>
          <cell r="L319">
            <v>1883000</v>
          </cell>
        </row>
        <row r="320">
          <cell r="A320" t="str">
            <v>P83394</v>
          </cell>
          <cell r="B320" t="str">
            <v>ISYAK FITRIYANTO,A.MD</v>
          </cell>
          <cell r="C320" t="str">
            <v>TK</v>
          </cell>
          <cell r="D320" t="str">
            <v>03400</v>
          </cell>
          <cell r="E320" t="str">
            <v>Kantor Cabang  Kampung Ambon</v>
          </cell>
          <cell r="F320">
            <v>946400</v>
          </cell>
          <cell r="G320">
            <v>0</v>
          </cell>
          <cell r="H320">
            <v>0</v>
          </cell>
          <cell r="I320">
            <v>75000</v>
          </cell>
          <cell r="J320">
            <v>0</v>
          </cell>
          <cell r="K320">
            <v>297000</v>
          </cell>
          <cell r="L320">
            <v>1560800</v>
          </cell>
        </row>
        <row r="321">
          <cell r="A321" t="str">
            <v>P62914</v>
          </cell>
          <cell r="B321" t="str">
            <v>ACHMAD ZAEDI, SE</v>
          </cell>
          <cell r="C321" t="str">
            <v>K2</v>
          </cell>
          <cell r="D321" t="str">
            <v>03330</v>
          </cell>
          <cell r="E321" t="str">
            <v>Kantor Cabang  Kemayoran</v>
          </cell>
          <cell r="F321">
            <v>2206000</v>
          </cell>
          <cell r="G321">
            <v>220600</v>
          </cell>
          <cell r="H321">
            <v>220600</v>
          </cell>
          <cell r="I321">
            <v>300000</v>
          </cell>
          <cell r="J321">
            <v>1500000</v>
          </cell>
          <cell r="K321">
            <v>0</v>
          </cell>
          <cell r="L321">
            <v>3432000</v>
          </cell>
        </row>
        <row r="322">
          <cell r="A322" t="str">
            <v>P71525</v>
          </cell>
          <cell r="B322" t="str">
            <v>MUH. SONET</v>
          </cell>
          <cell r="C322" t="str">
            <v>K1</v>
          </cell>
          <cell r="D322" t="str">
            <v>03330</v>
          </cell>
          <cell r="E322" t="str">
            <v>Kantor Cabang  Kemayoran</v>
          </cell>
          <cell r="F322">
            <v>1583000</v>
          </cell>
          <cell r="G322">
            <v>158300</v>
          </cell>
          <cell r="H322">
            <v>79150</v>
          </cell>
          <cell r="I322">
            <v>225000</v>
          </cell>
          <cell r="J322">
            <v>0</v>
          </cell>
          <cell r="K322">
            <v>352000</v>
          </cell>
          <cell r="L322">
            <v>2250000</v>
          </cell>
        </row>
        <row r="323">
          <cell r="A323" t="str">
            <v>P79841</v>
          </cell>
          <cell r="B323" t="str">
            <v>ARNAWATI, SE</v>
          </cell>
          <cell r="C323" t="str">
            <v>K0</v>
          </cell>
          <cell r="D323" t="str">
            <v>03330</v>
          </cell>
          <cell r="E323" t="str">
            <v>Kantor Cabang  Kemayoran</v>
          </cell>
          <cell r="F323">
            <v>2128000</v>
          </cell>
          <cell r="G323">
            <v>212800</v>
          </cell>
          <cell r="H323">
            <v>0</v>
          </cell>
          <cell r="I323">
            <v>150000</v>
          </cell>
          <cell r="J323">
            <v>1600000</v>
          </cell>
          <cell r="K323">
            <v>0</v>
          </cell>
          <cell r="L323">
            <v>4147000</v>
          </cell>
        </row>
        <row r="324">
          <cell r="A324" t="str">
            <v>P80628</v>
          </cell>
          <cell r="B324" t="str">
            <v>HERI KUSMONO</v>
          </cell>
          <cell r="C324" t="str">
            <v>K2</v>
          </cell>
          <cell r="D324" t="str">
            <v>03330</v>
          </cell>
          <cell r="E324" t="str">
            <v>Kantor Cabang  Kemayoran</v>
          </cell>
          <cell r="F324">
            <v>1333000</v>
          </cell>
          <cell r="G324">
            <v>133300</v>
          </cell>
          <cell r="H324">
            <v>133300</v>
          </cell>
          <cell r="I324">
            <v>300000</v>
          </cell>
          <cell r="J324">
            <v>0</v>
          </cell>
          <cell r="K324">
            <v>319000</v>
          </cell>
          <cell r="L324">
            <v>2250000</v>
          </cell>
        </row>
        <row r="325">
          <cell r="A325" t="str">
            <v>P80974</v>
          </cell>
          <cell r="B325" t="str">
            <v>SUDJATMOKO, SE</v>
          </cell>
          <cell r="C325" t="str">
            <v>K2</v>
          </cell>
          <cell r="D325" t="str">
            <v>03330</v>
          </cell>
          <cell r="E325" t="str">
            <v>Kantor Cabang  Kemayoran</v>
          </cell>
          <cell r="F325">
            <v>1738000</v>
          </cell>
          <cell r="G325">
            <v>173800</v>
          </cell>
          <cell r="H325">
            <v>173800</v>
          </cell>
          <cell r="I325">
            <v>300000</v>
          </cell>
          <cell r="J325">
            <v>0</v>
          </cell>
          <cell r="K325">
            <v>825000</v>
          </cell>
          <cell r="L325">
            <v>2643000</v>
          </cell>
        </row>
        <row r="326">
          <cell r="A326" t="str">
            <v>P81119</v>
          </cell>
          <cell r="B326" t="str">
            <v>SHINTA DELLA, A.MD</v>
          </cell>
          <cell r="C326" t="str">
            <v>K2</v>
          </cell>
          <cell r="D326" t="str">
            <v>03330</v>
          </cell>
          <cell r="E326" t="str">
            <v>Kantor Cabang  Kemayoran</v>
          </cell>
          <cell r="F326">
            <v>1523000</v>
          </cell>
          <cell r="G326">
            <v>152300</v>
          </cell>
          <cell r="H326">
            <v>152300</v>
          </cell>
          <cell r="I326">
            <v>300000</v>
          </cell>
          <cell r="J326">
            <v>0</v>
          </cell>
          <cell r="K326">
            <v>495000</v>
          </cell>
          <cell r="L326">
            <v>2407000</v>
          </cell>
        </row>
        <row r="327">
          <cell r="A327" t="str">
            <v>P82732</v>
          </cell>
          <cell r="B327" t="str">
            <v>YUNI RENOWATI, SE.</v>
          </cell>
          <cell r="C327" t="str">
            <v>K1</v>
          </cell>
          <cell r="D327" t="str">
            <v>03330</v>
          </cell>
          <cell r="E327" t="str">
            <v>Kantor Cabang  Kemayoran</v>
          </cell>
          <cell r="F327">
            <v>1052000</v>
          </cell>
          <cell r="G327">
            <v>105200</v>
          </cell>
          <cell r="H327">
            <v>52600</v>
          </cell>
          <cell r="I327">
            <v>225000</v>
          </cell>
          <cell r="J327">
            <v>0</v>
          </cell>
          <cell r="K327">
            <v>495000</v>
          </cell>
          <cell r="L327">
            <v>2093000</v>
          </cell>
        </row>
        <row r="328">
          <cell r="A328" t="str">
            <v>P77409</v>
          </cell>
          <cell r="B328" t="str">
            <v>EDY TRISWANTO,SE</v>
          </cell>
          <cell r="C328" t="str">
            <v>K2</v>
          </cell>
          <cell r="D328" t="str">
            <v>15390</v>
          </cell>
          <cell r="E328" t="str">
            <v>Kantor Cabang Abepura</v>
          </cell>
          <cell r="F328">
            <v>1865000</v>
          </cell>
          <cell r="G328">
            <v>186500</v>
          </cell>
          <cell r="H328">
            <v>186500</v>
          </cell>
          <cell r="I328">
            <v>300000</v>
          </cell>
          <cell r="J328">
            <v>900000</v>
          </cell>
          <cell r="K328">
            <v>0</v>
          </cell>
          <cell r="L328">
            <v>3360000</v>
          </cell>
        </row>
        <row r="329">
          <cell r="A329" t="str">
            <v>P78579</v>
          </cell>
          <cell r="B329" t="str">
            <v>MUHAMMAD KUSLAN, SE</v>
          </cell>
          <cell r="C329" t="str">
            <v>K2</v>
          </cell>
          <cell r="D329" t="str">
            <v>15390</v>
          </cell>
          <cell r="E329" t="str">
            <v>Kantor Cabang Abepura</v>
          </cell>
          <cell r="F329">
            <v>1806000</v>
          </cell>
          <cell r="G329">
            <v>180600</v>
          </cell>
          <cell r="H329">
            <v>180600</v>
          </cell>
          <cell r="I329">
            <v>300000</v>
          </cell>
          <cell r="J329">
            <v>1500000</v>
          </cell>
          <cell r="K329">
            <v>0</v>
          </cell>
          <cell r="L329">
            <v>4234000</v>
          </cell>
        </row>
        <row r="330">
          <cell r="A330" t="str">
            <v>P82467</v>
          </cell>
          <cell r="B330" t="str">
            <v>EDI JUNAIDI</v>
          </cell>
          <cell r="C330" t="str">
            <v>TK</v>
          </cell>
          <cell r="D330" t="str">
            <v>15390</v>
          </cell>
          <cell r="E330" t="str">
            <v>Kantor Cabang Abepura</v>
          </cell>
          <cell r="F330">
            <v>1204000</v>
          </cell>
          <cell r="G330">
            <v>0</v>
          </cell>
          <cell r="H330">
            <v>0</v>
          </cell>
          <cell r="I330">
            <v>75000</v>
          </cell>
          <cell r="J330">
            <v>0</v>
          </cell>
          <cell r="K330">
            <v>583000</v>
          </cell>
          <cell r="L330">
            <v>2126000</v>
          </cell>
        </row>
        <row r="331">
          <cell r="A331" t="str">
            <v>P82485</v>
          </cell>
          <cell r="B331" t="str">
            <v>RIOLAN MANIK</v>
          </cell>
          <cell r="C331" t="str">
            <v>TK</v>
          </cell>
          <cell r="D331" t="str">
            <v>15390</v>
          </cell>
          <cell r="E331" t="str">
            <v>Kantor Cabang Abepura</v>
          </cell>
          <cell r="F331">
            <v>1204000</v>
          </cell>
          <cell r="G331">
            <v>0</v>
          </cell>
          <cell r="H331">
            <v>0</v>
          </cell>
          <cell r="I331">
            <v>75000</v>
          </cell>
          <cell r="J331">
            <v>0</v>
          </cell>
          <cell r="K331">
            <v>825000</v>
          </cell>
          <cell r="L331">
            <v>2126000</v>
          </cell>
        </row>
        <row r="332">
          <cell r="A332" t="str">
            <v>P83132</v>
          </cell>
          <cell r="B332" t="str">
            <v>POSMA FRADIBA CHIKITA PANGARIBUAN</v>
          </cell>
          <cell r="C332" t="str">
            <v>TK</v>
          </cell>
          <cell r="D332" t="str">
            <v>15390</v>
          </cell>
          <cell r="E332" t="str">
            <v>Kantor Cabang Abepura</v>
          </cell>
          <cell r="F332">
            <v>1145000</v>
          </cell>
          <cell r="G332">
            <v>0</v>
          </cell>
          <cell r="H332">
            <v>0</v>
          </cell>
          <cell r="I332">
            <v>75000</v>
          </cell>
          <cell r="J332">
            <v>0</v>
          </cell>
          <cell r="K332">
            <v>352000</v>
          </cell>
          <cell r="L332">
            <v>1928000</v>
          </cell>
        </row>
        <row r="333">
          <cell r="A333" t="str">
            <v>P83602</v>
          </cell>
          <cell r="B333" t="str">
            <v>SARMINI,SE</v>
          </cell>
          <cell r="C333" t="str">
            <v>TK</v>
          </cell>
          <cell r="D333" t="str">
            <v>15390</v>
          </cell>
          <cell r="E333" t="str">
            <v>Kantor Cabang Abepura</v>
          </cell>
          <cell r="F333">
            <v>946400</v>
          </cell>
          <cell r="G333">
            <v>0</v>
          </cell>
          <cell r="H333">
            <v>0</v>
          </cell>
          <cell r="I333">
            <v>75000</v>
          </cell>
          <cell r="J333">
            <v>0</v>
          </cell>
          <cell r="K333">
            <v>352000</v>
          </cell>
          <cell r="L333">
            <v>1598400</v>
          </cell>
        </row>
        <row r="334">
          <cell r="A334" t="str">
            <v>P76550</v>
          </cell>
          <cell r="B334" t="str">
            <v>PUDJI SAKANTO</v>
          </cell>
          <cell r="C334" t="str">
            <v>K2</v>
          </cell>
          <cell r="D334" t="str">
            <v>12280</v>
          </cell>
          <cell r="E334" t="str">
            <v>Kantor Cabang Aikmel</v>
          </cell>
          <cell r="F334">
            <v>1806000</v>
          </cell>
          <cell r="G334">
            <v>180600</v>
          </cell>
          <cell r="H334">
            <v>180600</v>
          </cell>
          <cell r="I334">
            <v>300000</v>
          </cell>
          <cell r="J334">
            <v>0</v>
          </cell>
          <cell r="K334">
            <v>825000</v>
          </cell>
          <cell r="L334">
            <v>2121000</v>
          </cell>
        </row>
        <row r="335">
          <cell r="A335" t="str">
            <v>P80291</v>
          </cell>
          <cell r="B335" t="str">
            <v>R. HANUNG CAHYONO, S.E.</v>
          </cell>
          <cell r="C335" t="str">
            <v>K2</v>
          </cell>
          <cell r="D335" t="str">
            <v>12280</v>
          </cell>
          <cell r="E335" t="str">
            <v>Kantor Cabang Aikmel</v>
          </cell>
          <cell r="F335">
            <v>1990000</v>
          </cell>
          <cell r="G335">
            <v>199000</v>
          </cell>
          <cell r="H335">
            <v>199000</v>
          </cell>
          <cell r="I335">
            <v>300000</v>
          </cell>
          <cell r="J335">
            <v>1600000</v>
          </cell>
          <cell r="K335">
            <v>0</v>
          </cell>
          <cell r="L335">
            <v>3538000</v>
          </cell>
        </row>
        <row r="336">
          <cell r="A336" t="str">
            <v>P81251</v>
          </cell>
          <cell r="B336" t="str">
            <v>DANIEL  MANAFE, S.E</v>
          </cell>
          <cell r="C336" t="str">
            <v>K1</v>
          </cell>
          <cell r="D336" t="str">
            <v>12280</v>
          </cell>
          <cell r="E336" t="str">
            <v>Kantor Cabang Aikmel</v>
          </cell>
          <cell r="F336">
            <v>1425000</v>
          </cell>
          <cell r="G336">
            <v>142500</v>
          </cell>
          <cell r="H336">
            <v>71250</v>
          </cell>
          <cell r="I336">
            <v>225000</v>
          </cell>
          <cell r="J336">
            <v>0</v>
          </cell>
          <cell r="K336">
            <v>825000</v>
          </cell>
          <cell r="L336">
            <v>1987000</v>
          </cell>
        </row>
        <row r="337">
          <cell r="A337" t="str">
            <v>P81831</v>
          </cell>
          <cell r="B337" t="str">
            <v>WILFRIDUS JAMAT</v>
          </cell>
          <cell r="C337" t="str">
            <v>K1</v>
          </cell>
          <cell r="D337" t="str">
            <v>12280</v>
          </cell>
          <cell r="E337" t="str">
            <v>Kantor Cabang Aikmel</v>
          </cell>
          <cell r="F337">
            <v>1246000</v>
          </cell>
          <cell r="G337">
            <v>124600</v>
          </cell>
          <cell r="H337">
            <v>62300</v>
          </cell>
          <cell r="I337">
            <v>225000</v>
          </cell>
          <cell r="J337">
            <v>0</v>
          </cell>
          <cell r="K337">
            <v>0</v>
          </cell>
          <cell r="L337">
            <v>1792000</v>
          </cell>
        </row>
        <row r="338">
          <cell r="A338" t="str">
            <v>P81832</v>
          </cell>
          <cell r="B338" t="str">
            <v>BAIQ HENDRI SUJIARNI</v>
          </cell>
          <cell r="C338" t="str">
            <v>K2</v>
          </cell>
          <cell r="D338" t="str">
            <v>12280</v>
          </cell>
          <cell r="E338" t="str">
            <v>Kantor Cabang Aikmel</v>
          </cell>
          <cell r="F338">
            <v>1377000</v>
          </cell>
          <cell r="G338">
            <v>137700</v>
          </cell>
          <cell r="H338">
            <v>137700</v>
          </cell>
          <cell r="I338">
            <v>300000</v>
          </cell>
          <cell r="J338">
            <v>0</v>
          </cell>
          <cell r="K338">
            <v>825000</v>
          </cell>
          <cell r="L338">
            <v>1987000</v>
          </cell>
        </row>
        <row r="339">
          <cell r="A339" t="str">
            <v>P81840</v>
          </cell>
          <cell r="B339" t="str">
            <v>MUHAMAD ALI AHMAD</v>
          </cell>
          <cell r="C339" t="str">
            <v>K2</v>
          </cell>
          <cell r="D339" t="str">
            <v>12280</v>
          </cell>
          <cell r="E339" t="str">
            <v>Kantor Cabang Aikmel</v>
          </cell>
          <cell r="F339">
            <v>1246000</v>
          </cell>
          <cell r="G339">
            <v>124600</v>
          </cell>
          <cell r="H339">
            <v>124600</v>
          </cell>
          <cell r="I339">
            <v>300000</v>
          </cell>
          <cell r="J339">
            <v>0</v>
          </cell>
          <cell r="K339">
            <v>352000</v>
          </cell>
          <cell r="L339">
            <v>1852000</v>
          </cell>
        </row>
        <row r="340">
          <cell r="A340" t="str">
            <v>P81846</v>
          </cell>
          <cell r="B340" t="str">
            <v>LALU SUMARDANI</v>
          </cell>
          <cell r="C340" t="str">
            <v>K2</v>
          </cell>
          <cell r="D340" t="str">
            <v>12280</v>
          </cell>
          <cell r="E340" t="str">
            <v>Kantor Cabang Aikmel</v>
          </cell>
          <cell r="F340">
            <v>1207000</v>
          </cell>
          <cell r="G340">
            <v>120700</v>
          </cell>
          <cell r="H340">
            <v>120700</v>
          </cell>
          <cell r="I340">
            <v>300000</v>
          </cell>
          <cell r="J340">
            <v>0</v>
          </cell>
          <cell r="K340">
            <v>0</v>
          </cell>
          <cell r="L340">
            <v>1785000</v>
          </cell>
        </row>
        <row r="341">
          <cell r="A341" t="str">
            <v>P82134</v>
          </cell>
          <cell r="B341" t="str">
            <v>AFIFUDIN</v>
          </cell>
          <cell r="C341" t="str">
            <v>K2</v>
          </cell>
          <cell r="D341" t="str">
            <v>12280</v>
          </cell>
          <cell r="E341" t="str">
            <v>Kantor Cabang Aikmel</v>
          </cell>
          <cell r="F341">
            <v>1166000</v>
          </cell>
          <cell r="G341">
            <v>116600</v>
          </cell>
          <cell r="H341">
            <v>116600</v>
          </cell>
          <cell r="I341">
            <v>300000</v>
          </cell>
          <cell r="J341">
            <v>0</v>
          </cell>
          <cell r="K341">
            <v>825000</v>
          </cell>
          <cell r="L341">
            <v>1785000</v>
          </cell>
        </row>
        <row r="342">
          <cell r="A342" t="str">
            <v>P82151</v>
          </cell>
          <cell r="B342" t="str">
            <v>LAURENTIUS WAGON</v>
          </cell>
          <cell r="C342" t="str">
            <v>K2</v>
          </cell>
          <cell r="D342" t="str">
            <v>12280</v>
          </cell>
          <cell r="E342" t="str">
            <v>Kantor Cabang Aikmel</v>
          </cell>
          <cell r="F342">
            <v>1204000</v>
          </cell>
          <cell r="G342">
            <v>120400</v>
          </cell>
          <cell r="H342">
            <v>120400</v>
          </cell>
          <cell r="I342">
            <v>300000</v>
          </cell>
          <cell r="J342">
            <v>0</v>
          </cell>
          <cell r="K342">
            <v>495000</v>
          </cell>
          <cell r="L342">
            <v>1777000</v>
          </cell>
        </row>
        <row r="343">
          <cell r="A343" t="str">
            <v>P82838</v>
          </cell>
          <cell r="B343" t="str">
            <v>IMAM MARYONO,SE</v>
          </cell>
          <cell r="C343" t="str">
            <v>TK</v>
          </cell>
          <cell r="D343" t="str">
            <v>12280</v>
          </cell>
          <cell r="E343" t="str">
            <v>Kantor Cabang Aikmel</v>
          </cell>
          <cell r="F343">
            <v>1202000</v>
          </cell>
          <cell r="G343">
            <v>0</v>
          </cell>
          <cell r="H343">
            <v>0</v>
          </cell>
          <cell r="I343">
            <v>75000</v>
          </cell>
          <cell r="J343">
            <v>0</v>
          </cell>
          <cell r="K343">
            <v>825000</v>
          </cell>
          <cell r="L343">
            <v>1920000</v>
          </cell>
        </row>
        <row r="344">
          <cell r="A344" t="str">
            <v>P83107</v>
          </cell>
          <cell r="B344" t="str">
            <v>I MADE ARYA WISMAHADI</v>
          </cell>
          <cell r="C344" t="str">
            <v>TK</v>
          </cell>
          <cell r="D344" t="str">
            <v>12280</v>
          </cell>
          <cell r="E344" t="str">
            <v>Kantor Cabang Aikmel</v>
          </cell>
          <cell r="F344">
            <v>1145000</v>
          </cell>
          <cell r="G344">
            <v>0</v>
          </cell>
          <cell r="H344">
            <v>0</v>
          </cell>
          <cell r="I344">
            <v>75000</v>
          </cell>
          <cell r="J344">
            <v>0</v>
          </cell>
          <cell r="K344">
            <v>825000</v>
          </cell>
          <cell r="L344">
            <v>1610000</v>
          </cell>
        </row>
        <row r="345">
          <cell r="A345" t="str">
            <v>P83932</v>
          </cell>
          <cell r="B345" t="str">
            <v>YOSUA RINO PRAVITOADI TEWU,S.H</v>
          </cell>
          <cell r="C345" t="str">
            <v>TK</v>
          </cell>
          <cell r="D345" t="str">
            <v>12280</v>
          </cell>
          <cell r="E345" t="str">
            <v>Kantor Cabang Aikmel</v>
          </cell>
          <cell r="F345">
            <v>946400</v>
          </cell>
          <cell r="G345">
            <v>0</v>
          </cell>
          <cell r="H345">
            <v>0</v>
          </cell>
          <cell r="I345">
            <v>75000</v>
          </cell>
          <cell r="J345">
            <v>0</v>
          </cell>
          <cell r="K345">
            <v>0</v>
          </cell>
          <cell r="L345">
            <v>1334400</v>
          </cell>
        </row>
        <row r="346">
          <cell r="A346" t="str">
            <v>P80096</v>
          </cell>
          <cell r="B346" t="str">
            <v>BUDI PURNOMO</v>
          </cell>
          <cell r="C346" t="str">
            <v>K2</v>
          </cell>
          <cell r="D346" t="str">
            <v>13230</v>
          </cell>
          <cell r="E346" t="str">
            <v>Kantor Cabang Air Putih</v>
          </cell>
          <cell r="F346">
            <v>1802000</v>
          </cell>
          <cell r="G346">
            <v>180200</v>
          </cell>
          <cell r="H346">
            <v>180200</v>
          </cell>
          <cell r="I346">
            <v>300000</v>
          </cell>
          <cell r="J346">
            <v>1500000</v>
          </cell>
          <cell r="K346">
            <v>0</v>
          </cell>
          <cell r="L346">
            <v>4031000</v>
          </cell>
        </row>
        <row r="347">
          <cell r="A347" t="str">
            <v>P81205</v>
          </cell>
          <cell r="B347" t="str">
            <v>YOHAN SARWONO, SE. MM.</v>
          </cell>
          <cell r="C347" t="str">
            <v>K1</v>
          </cell>
          <cell r="D347" t="str">
            <v>13230</v>
          </cell>
          <cell r="E347" t="str">
            <v>Kantor Cabang Air Putih</v>
          </cell>
          <cell r="F347">
            <v>1682000</v>
          </cell>
          <cell r="G347">
            <v>168200</v>
          </cell>
          <cell r="H347">
            <v>84100</v>
          </cell>
          <cell r="I347">
            <v>225000</v>
          </cell>
          <cell r="J347">
            <v>0</v>
          </cell>
          <cell r="K347">
            <v>825000</v>
          </cell>
          <cell r="L347">
            <v>2493000</v>
          </cell>
        </row>
        <row r="348">
          <cell r="A348" t="str">
            <v>P82168</v>
          </cell>
          <cell r="B348" t="str">
            <v>RIKSAN</v>
          </cell>
          <cell r="C348" t="str">
            <v>K2</v>
          </cell>
          <cell r="D348" t="str">
            <v>13230</v>
          </cell>
          <cell r="E348" t="str">
            <v>Kantor Cabang Air Putih</v>
          </cell>
          <cell r="F348">
            <v>1204000</v>
          </cell>
          <cell r="G348">
            <v>120400</v>
          </cell>
          <cell r="H348">
            <v>120400</v>
          </cell>
          <cell r="I348">
            <v>300000</v>
          </cell>
          <cell r="J348">
            <v>0</v>
          </cell>
          <cell r="K348">
            <v>825000</v>
          </cell>
          <cell r="L348">
            <v>2111000</v>
          </cell>
        </row>
        <row r="349">
          <cell r="A349" t="str">
            <v>P82436</v>
          </cell>
          <cell r="B349" t="str">
            <v>AHMAD</v>
          </cell>
          <cell r="C349" t="str">
            <v>TK</v>
          </cell>
          <cell r="D349" t="str">
            <v>13230</v>
          </cell>
          <cell r="E349" t="str">
            <v>Kantor Cabang Air Putih</v>
          </cell>
          <cell r="F349">
            <v>1204000</v>
          </cell>
          <cell r="G349">
            <v>0</v>
          </cell>
          <cell r="H349">
            <v>0</v>
          </cell>
          <cell r="I349">
            <v>75000</v>
          </cell>
          <cell r="J349">
            <v>0</v>
          </cell>
          <cell r="K349">
            <v>495000</v>
          </cell>
          <cell r="L349">
            <v>2111000</v>
          </cell>
        </row>
        <row r="350">
          <cell r="A350" t="str">
            <v>P82662</v>
          </cell>
          <cell r="B350" t="str">
            <v>BUDI SANTOSO</v>
          </cell>
          <cell r="C350" t="str">
            <v>K0</v>
          </cell>
          <cell r="D350" t="str">
            <v>13230</v>
          </cell>
          <cell r="E350" t="str">
            <v>Kantor Cabang Air Putih</v>
          </cell>
          <cell r="F350">
            <v>1052000</v>
          </cell>
          <cell r="G350">
            <v>105200</v>
          </cell>
          <cell r="H350">
            <v>0</v>
          </cell>
          <cell r="I350">
            <v>150000</v>
          </cell>
          <cell r="J350">
            <v>0</v>
          </cell>
          <cell r="K350">
            <v>352000</v>
          </cell>
          <cell r="L350">
            <v>2034000</v>
          </cell>
        </row>
        <row r="351">
          <cell r="A351" t="str">
            <v>P83414</v>
          </cell>
          <cell r="B351" t="str">
            <v>RATNA NURAINI</v>
          </cell>
          <cell r="C351" t="str">
            <v>TK</v>
          </cell>
          <cell r="D351" t="str">
            <v>13230</v>
          </cell>
          <cell r="E351" t="str">
            <v>Kantor Cabang Air Putih</v>
          </cell>
          <cell r="F351">
            <v>946400</v>
          </cell>
          <cell r="G351">
            <v>0</v>
          </cell>
          <cell r="H351">
            <v>0</v>
          </cell>
          <cell r="I351">
            <v>75000</v>
          </cell>
          <cell r="J351">
            <v>0</v>
          </cell>
          <cell r="K351">
            <v>0</v>
          </cell>
          <cell r="L351">
            <v>1523200</v>
          </cell>
        </row>
        <row r="352">
          <cell r="A352" t="str">
            <v>P76562</v>
          </cell>
          <cell r="B352" t="str">
            <v>ARIFIN IBRAHIM</v>
          </cell>
          <cell r="C352" t="str">
            <v>K2</v>
          </cell>
          <cell r="D352" t="str">
            <v>15500</v>
          </cell>
          <cell r="E352" t="str">
            <v>Kantor Cabang Airmadidi</v>
          </cell>
          <cell r="F352">
            <v>1806000</v>
          </cell>
          <cell r="G352">
            <v>180600</v>
          </cell>
          <cell r="H352">
            <v>180600</v>
          </cell>
          <cell r="I352">
            <v>300000</v>
          </cell>
          <cell r="J352">
            <v>0</v>
          </cell>
          <cell r="K352">
            <v>825000</v>
          </cell>
          <cell r="L352">
            <v>2295000</v>
          </cell>
        </row>
        <row r="353">
          <cell r="A353" t="str">
            <v>P79326</v>
          </cell>
          <cell r="B353" t="str">
            <v>WAHYU MUJIONO, SE</v>
          </cell>
          <cell r="C353" t="str">
            <v>K2</v>
          </cell>
          <cell r="D353" t="str">
            <v>15500</v>
          </cell>
          <cell r="E353" t="str">
            <v>Kantor Cabang Airmadidi</v>
          </cell>
          <cell r="F353">
            <v>1865000</v>
          </cell>
          <cell r="G353">
            <v>186500</v>
          </cell>
          <cell r="H353">
            <v>186500</v>
          </cell>
          <cell r="I353">
            <v>300000</v>
          </cell>
          <cell r="J353">
            <v>1500000</v>
          </cell>
          <cell r="K353">
            <v>0</v>
          </cell>
          <cell r="L353">
            <v>3300000</v>
          </cell>
        </row>
        <row r="354">
          <cell r="A354" t="str">
            <v>P81948</v>
          </cell>
          <cell r="B354" t="str">
            <v>FANNY WALANDOUW, SE</v>
          </cell>
          <cell r="C354" t="str">
            <v>K1</v>
          </cell>
          <cell r="D354" t="str">
            <v>15500</v>
          </cell>
          <cell r="E354" t="str">
            <v>Kantor Cabang Airmadidi</v>
          </cell>
          <cell r="F354">
            <v>1425000</v>
          </cell>
          <cell r="G354">
            <v>142500</v>
          </cell>
          <cell r="H354">
            <v>71250</v>
          </cell>
          <cell r="I354">
            <v>225000</v>
          </cell>
          <cell r="J354">
            <v>0</v>
          </cell>
          <cell r="K354">
            <v>825000</v>
          </cell>
          <cell r="L354">
            <v>2149000</v>
          </cell>
        </row>
        <row r="355">
          <cell r="A355" t="str">
            <v>P82320</v>
          </cell>
          <cell r="B355" t="str">
            <v>IREYNE RITTA KAWULUSAN, SE</v>
          </cell>
          <cell r="C355" t="str">
            <v>K1</v>
          </cell>
          <cell r="D355" t="str">
            <v>15500</v>
          </cell>
          <cell r="E355" t="str">
            <v>Kantor Cabang Airmadidi</v>
          </cell>
          <cell r="F355">
            <v>1377000</v>
          </cell>
          <cell r="G355">
            <v>137700</v>
          </cell>
          <cell r="H355">
            <v>68850</v>
          </cell>
          <cell r="I355">
            <v>225000</v>
          </cell>
          <cell r="J355">
            <v>0</v>
          </cell>
          <cell r="K355">
            <v>825000</v>
          </cell>
          <cell r="L355">
            <v>2149000</v>
          </cell>
        </row>
        <row r="356">
          <cell r="A356" t="str">
            <v>P82615</v>
          </cell>
          <cell r="B356" t="str">
            <v>IRWAN ACHIRULSYAH</v>
          </cell>
          <cell r="C356" t="str">
            <v>TK</v>
          </cell>
          <cell r="D356" t="str">
            <v>15500</v>
          </cell>
          <cell r="E356" t="str">
            <v>Kantor Cabang Airmadidi</v>
          </cell>
          <cell r="F356">
            <v>1052000</v>
          </cell>
          <cell r="G356">
            <v>0</v>
          </cell>
          <cell r="H356">
            <v>0</v>
          </cell>
          <cell r="I356">
            <v>75000</v>
          </cell>
          <cell r="J356">
            <v>0</v>
          </cell>
          <cell r="K356">
            <v>390720</v>
          </cell>
          <cell r="L356">
            <v>1932000</v>
          </cell>
        </row>
        <row r="357">
          <cell r="A357" t="str">
            <v>P78866</v>
          </cell>
          <cell r="B357" t="str">
            <v>JUNAIDI</v>
          </cell>
          <cell r="C357" t="str">
            <v>K2</v>
          </cell>
          <cell r="D357" t="str">
            <v>12190</v>
          </cell>
          <cell r="E357" t="str">
            <v>Kantor Cabang Alas</v>
          </cell>
          <cell r="F357">
            <v>1486000</v>
          </cell>
          <cell r="G357">
            <v>148600</v>
          </cell>
          <cell r="H357">
            <v>148600</v>
          </cell>
          <cell r="I357">
            <v>300000</v>
          </cell>
          <cell r="J357">
            <v>0</v>
          </cell>
          <cell r="K357">
            <v>0</v>
          </cell>
          <cell r="L357">
            <v>1777000</v>
          </cell>
        </row>
        <row r="358">
          <cell r="A358" t="str">
            <v>P79236</v>
          </cell>
          <cell r="B358" t="str">
            <v>GUSTI NYOMAN ARKA, S.E.</v>
          </cell>
          <cell r="C358" t="str">
            <v>K2</v>
          </cell>
          <cell r="D358" t="str">
            <v>12190</v>
          </cell>
          <cell r="E358" t="str">
            <v>Kantor Cabang Alas</v>
          </cell>
          <cell r="F358">
            <v>1744000</v>
          </cell>
          <cell r="G358">
            <v>174400</v>
          </cell>
          <cell r="H358">
            <v>174400</v>
          </cell>
          <cell r="I358">
            <v>300000</v>
          </cell>
          <cell r="J358">
            <v>1500000</v>
          </cell>
          <cell r="K358">
            <v>0</v>
          </cell>
          <cell r="L358">
            <v>3172000</v>
          </cell>
        </row>
        <row r="359">
          <cell r="A359" t="str">
            <v>P82111</v>
          </cell>
          <cell r="B359" t="str">
            <v>MAHMUD</v>
          </cell>
          <cell r="C359" t="str">
            <v>K1</v>
          </cell>
          <cell r="D359" t="str">
            <v>12190</v>
          </cell>
          <cell r="E359" t="str">
            <v>Kantor Cabang Alas</v>
          </cell>
          <cell r="F359">
            <v>1204000</v>
          </cell>
          <cell r="G359">
            <v>120400</v>
          </cell>
          <cell r="H359">
            <v>60200</v>
          </cell>
          <cell r="I359">
            <v>225000</v>
          </cell>
          <cell r="J359">
            <v>0</v>
          </cell>
          <cell r="K359">
            <v>495000</v>
          </cell>
          <cell r="L359">
            <v>1852000</v>
          </cell>
        </row>
        <row r="360">
          <cell r="A360" t="str">
            <v>P82853</v>
          </cell>
          <cell r="B360" t="str">
            <v>ABDUL KADIR</v>
          </cell>
          <cell r="C360" t="str">
            <v>K0</v>
          </cell>
          <cell r="D360" t="str">
            <v>12190</v>
          </cell>
          <cell r="E360" t="str">
            <v>Kantor Cabang Alas</v>
          </cell>
          <cell r="F360">
            <v>1052000</v>
          </cell>
          <cell r="G360">
            <v>105200</v>
          </cell>
          <cell r="H360">
            <v>0</v>
          </cell>
          <cell r="I360">
            <v>150000</v>
          </cell>
          <cell r="J360">
            <v>0</v>
          </cell>
          <cell r="K360">
            <v>825000</v>
          </cell>
          <cell r="L360">
            <v>1785000</v>
          </cell>
        </row>
        <row r="361">
          <cell r="A361" t="str">
            <v>P52497</v>
          </cell>
          <cell r="B361" t="str">
            <v>MARTAYA</v>
          </cell>
          <cell r="C361" t="str">
            <v>K0</v>
          </cell>
          <cell r="D361" t="str">
            <v>06040</v>
          </cell>
          <cell r="E361" t="str">
            <v>Kantor Cabang Ambarawa</v>
          </cell>
          <cell r="F361">
            <v>2293000</v>
          </cell>
          <cell r="G361">
            <v>229300</v>
          </cell>
          <cell r="H361">
            <v>0</v>
          </cell>
          <cell r="I361">
            <v>150000</v>
          </cell>
          <cell r="J361">
            <v>0</v>
          </cell>
          <cell r="K361">
            <v>583000</v>
          </cell>
          <cell r="L361">
            <v>2188000</v>
          </cell>
        </row>
        <row r="362">
          <cell r="A362" t="str">
            <v>P53243</v>
          </cell>
          <cell r="B362" t="str">
            <v>GINO</v>
          </cell>
          <cell r="C362" t="str">
            <v>K3</v>
          </cell>
          <cell r="D362" t="str">
            <v>06040</v>
          </cell>
          <cell r="E362" t="str">
            <v>Kantor Cabang Ambarawa</v>
          </cell>
          <cell r="F362">
            <v>2288000</v>
          </cell>
          <cell r="G362">
            <v>228800</v>
          </cell>
          <cell r="H362">
            <v>343200</v>
          </cell>
          <cell r="I362">
            <v>375000</v>
          </cell>
          <cell r="J362">
            <v>1500000</v>
          </cell>
          <cell r="K362">
            <v>0</v>
          </cell>
          <cell r="L362">
            <v>3068000</v>
          </cell>
        </row>
        <row r="363">
          <cell r="A363" t="str">
            <v>P70378</v>
          </cell>
          <cell r="B363" t="str">
            <v>RIBUT SUKEDI</v>
          </cell>
          <cell r="C363" t="str">
            <v>K2</v>
          </cell>
          <cell r="D363" t="str">
            <v>06040</v>
          </cell>
          <cell r="E363" t="str">
            <v>Kantor Cabang Ambarawa</v>
          </cell>
          <cell r="F363">
            <v>1592000</v>
          </cell>
          <cell r="G363">
            <v>159200</v>
          </cell>
          <cell r="H363">
            <v>159200</v>
          </cell>
          <cell r="I363">
            <v>300000</v>
          </cell>
          <cell r="J363">
            <v>0</v>
          </cell>
          <cell r="K363">
            <v>0</v>
          </cell>
          <cell r="L363">
            <v>1716000</v>
          </cell>
        </row>
        <row r="364">
          <cell r="A364" t="str">
            <v>P76248</v>
          </cell>
          <cell r="B364" t="str">
            <v>HUDI WARDOYO,SH</v>
          </cell>
          <cell r="C364" t="str">
            <v>TK</v>
          </cell>
          <cell r="D364" t="str">
            <v>06040</v>
          </cell>
          <cell r="E364" t="str">
            <v>Kantor Cabang Ambarawa</v>
          </cell>
          <cell r="F364">
            <v>1998000</v>
          </cell>
          <cell r="G364">
            <v>0</v>
          </cell>
          <cell r="H364">
            <v>0</v>
          </cell>
          <cell r="I364">
            <v>75000</v>
          </cell>
          <cell r="J364">
            <v>1500000</v>
          </cell>
          <cell r="K364">
            <v>0</v>
          </cell>
          <cell r="L364">
            <v>2825000</v>
          </cell>
        </row>
        <row r="365">
          <cell r="A365" t="str">
            <v>P79667</v>
          </cell>
          <cell r="B365" t="str">
            <v>DINA KARTIKA DEWI, SE</v>
          </cell>
          <cell r="C365" t="str">
            <v>J2</v>
          </cell>
          <cell r="D365" t="str">
            <v>06040</v>
          </cell>
          <cell r="E365" t="str">
            <v>Kantor Cabang Ambarawa</v>
          </cell>
          <cell r="F365">
            <v>1577000</v>
          </cell>
          <cell r="G365">
            <v>0</v>
          </cell>
          <cell r="H365">
            <v>157700</v>
          </cell>
          <cell r="I365">
            <v>225000</v>
          </cell>
          <cell r="J365">
            <v>0</v>
          </cell>
          <cell r="K365">
            <v>825000</v>
          </cell>
          <cell r="L365">
            <v>1986000</v>
          </cell>
        </row>
        <row r="366">
          <cell r="A366" t="str">
            <v>P79682</v>
          </cell>
          <cell r="B366" t="str">
            <v>ROCHAYATI</v>
          </cell>
          <cell r="C366" t="str">
            <v>TK</v>
          </cell>
          <cell r="D366" t="str">
            <v>06040</v>
          </cell>
          <cell r="E366" t="str">
            <v>Kantor Cabang Ambarawa</v>
          </cell>
          <cell r="F366">
            <v>1686000</v>
          </cell>
          <cell r="G366">
            <v>0</v>
          </cell>
          <cell r="H366">
            <v>0</v>
          </cell>
          <cell r="I366">
            <v>75000</v>
          </cell>
          <cell r="J366">
            <v>0</v>
          </cell>
          <cell r="K366">
            <v>605000</v>
          </cell>
          <cell r="L366">
            <v>2051000</v>
          </cell>
        </row>
        <row r="367">
          <cell r="A367" t="str">
            <v>P80151</v>
          </cell>
          <cell r="B367" t="str">
            <v>R. CATUR YOGO PRASETYO</v>
          </cell>
          <cell r="C367" t="str">
            <v>K1</v>
          </cell>
          <cell r="D367" t="str">
            <v>06040</v>
          </cell>
          <cell r="E367" t="str">
            <v>Kantor Cabang Ambarawa</v>
          </cell>
          <cell r="F367">
            <v>1744000</v>
          </cell>
          <cell r="G367">
            <v>174400</v>
          </cell>
          <cell r="H367">
            <v>87200</v>
          </cell>
          <cell r="I367">
            <v>225000</v>
          </cell>
          <cell r="J367">
            <v>0</v>
          </cell>
          <cell r="K367">
            <v>825000</v>
          </cell>
          <cell r="L367">
            <v>2051000</v>
          </cell>
        </row>
        <row r="368">
          <cell r="A368" t="str">
            <v>P80692</v>
          </cell>
          <cell r="B368" t="str">
            <v>MAHFUD</v>
          </cell>
          <cell r="C368" t="str">
            <v>K2</v>
          </cell>
          <cell r="D368" t="str">
            <v>06040</v>
          </cell>
          <cell r="E368" t="str">
            <v>Kantor Cabang Ambarawa</v>
          </cell>
          <cell r="F368">
            <v>1425000</v>
          </cell>
          <cell r="G368">
            <v>142500</v>
          </cell>
          <cell r="H368">
            <v>142500</v>
          </cell>
          <cell r="I368">
            <v>300000</v>
          </cell>
          <cell r="J368">
            <v>0</v>
          </cell>
          <cell r="K368">
            <v>825000</v>
          </cell>
          <cell r="L368">
            <v>1922000</v>
          </cell>
        </row>
        <row r="369">
          <cell r="A369" t="str">
            <v>P81633</v>
          </cell>
          <cell r="B369" t="str">
            <v>RACHMADI, A.MD.</v>
          </cell>
          <cell r="C369" t="str">
            <v>TK</v>
          </cell>
          <cell r="D369" t="str">
            <v>06040</v>
          </cell>
          <cell r="E369" t="str">
            <v>Kantor Cabang Ambarawa</v>
          </cell>
          <cell r="F369">
            <v>1168000</v>
          </cell>
          <cell r="G369">
            <v>0</v>
          </cell>
          <cell r="H369">
            <v>0</v>
          </cell>
          <cell r="I369">
            <v>75000</v>
          </cell>
          <cell r="J369">
            <v>0</v>
          </cell>
          <cell r="K369">
            <v>297000</v>
          </cell>
          <cell r="L369">
            <v>1662000</v>
          </cell>
        </row>
        <row r="370">
          <cell r="A370" t="str">
            <v>P63373</v>
          </cell>
          <cell r="B370" t="str">
            <v>ZET RATANG, SIP.</v>
          </cell>
          <cell r="C370" t="str">
            <v>K2</v>
          </cell>
          <cell r="D370" t="str">
            <v>05040</v>
          </cell>
          <cell r="E370" t="str">
            <v>Kantor Cabang Ambon</v>
          </cell>
          <cell r="F370">
            <v>2206000</v>
          </cell>
          <cell r="G370">
            <v>220600</v>
          </cell>
          <cell r="H370">
            <v>220600</v>
          </cell>
          <cell r="I370">
            <v>300000</v>
          </cell>
          <cell r="J370">
            <v>2100000</v>
          </cell>
          <cell r="K370">
            <v>0</v>
          </cell>
          <cell r="L370">
            <v>4692000</v>
          </cell>
        </row>
        <row r="371">
          <cell r="A371" t="str">
            <v>P76735</v>
          </cell>
          <cell r="B371" t="str">
            <v>BAHARUDDIN, SE.</v>
          </cell>
          <cell r="C371" t="str">
            <v>K2</v>
          </cell>
          <cell r="D371" t="str">
            <v>05040</v>
          </cell>
          <cell r="E371" t="str">
            <v>Kantor Cabang Ambon</v>
          </cell>
          <cell r="F371">
            <v>1806000</v>
          </cell>
          <cell r="G371">
            <v>180600</v>
          </cell>
          <cell r="H371">
            <v>180600</v>
          </cell>
          <cell r="I371">
            <v>300000</v>
          </cell>
          <cell r="J371">
            <v>900000</v>
          </cell>
          <cell r="K371">
            <v>0</v>
          </cell>
          <cell r="L371">
            <v>3264000</v>
          </cell>
        </row>
        <row r="372">
          <cell r="A372" t="str">
            <v>P82370</v>
          </cell>
          <cell r="B372" t="str">
            <v>CHRISTYANTO SUMULE</v>
          </cell>
          <cell r="C372" t="str">
            <v>TK</v>
          </cell>
          <cell r="D372" t="str">
            <v>05040</v>
          </cell>
          <cell r="E372" t="str">
            <v>Kantor Cabang Ambon</v>
          </cell>
          <cell r="F372">
            <v>1204000</v>
          </cell>
          <cell r="G372">
            <v>0</v>
          </cell>
          <cell r="H372">
            <v>0</v>
          </cell>
          <cell r="I372">
            <v>75000</v>
          </cell>
          <cell r="J372">
            <v>0</v>
          </cell>
          <cell r="K372">
            <v>396000</v>
          </cell>
          <cell r="L372">
            <v>2065000</v>
          </cell>
        </row>
        <row r="373">
          <cell r="A373" t="str">
            <v>P82373</v>
          </cell>
          <cell r="B373" t="str">
            <v>FRANS BUNTUGAJANG</v>
          </cell>
          <cell r="C373" t="str">
            <v>TK</v>
          </cell>
          <cell r="D373" t="str">
            <v>05040</v>
          </cell>
          <cell r="E373" t="str">
            <v>Kantor Cabang Ambon</v>
          </cell>
          <cell r="F373">
            <v>1204000</v>
          </cell>
          <cell r="G373">
            <v>120400</v>
          </cell>
          <cell r="H373">
            <v>0</v>
          </cell>
          <cell r="I373">
            <v>150000</v>
          </cell>
          <cell r="J373">
            <v>0</v>
          </cell>
          <cell r="K373">
            <v>550000</v>
          </cell>
          <cell r="L373">
            <v>2065000</v>
          </cell>
        </row>
        <row r="374">
          <cell r="A374" t="str">
            <v>P82572</v>
          </cell>
          <cell r="B374" t="str">
            <v>ADI SOFYAN PUTRA AGUNG</v>
          </cell>
          <cell r="C374" t="str">
            <v>TK</v>
          </cell>
          <cell r="D374" t="str">
            <v>05040</v>
          </cell>
          <cell r="E374" t="str">
            <v>Kantor Cabang Ambon</v>
          </cell>
          <cell r="F374">
            <v>1164000</v>
          </cell>
          <cell r="G374">
            <v>0</v>
          </cell>
          <cell r="H374">
            <v>0</v>
          </cell>
          <cell r="I374">
            <v>75000</v>
          </cell>
          <cell r="J374">
            <v>0</v>
          </cell>
          <cell r="K374">
            <v>374000</v>
          </cell>
          <cell r="L374">
            <v>1883000</v>
          </cell>
        </row>
        <row r="375">
          <cell r="A375" t="str">
            <v>P83143</v>
          </cell>
          <cell r="B375" t="str">
            <v>ESRA SANGGARIA</v>
          </cell>
          <cell r="C375" t="str">
            <v>TK</v>
          </cell>
          <cell r="D375" t="str">
            <v>05040</v>
          </cell>
          <cell r="E375" t="str">
            <v>Kantor Cabang Ambon</v>
          </cell>
          <cell r="F375">
            <v>1145000</v>
          </cell>
          <cell r="G375">
            <v>0</v>
          </cell>
          <cell r="H375">
            <v>0</v>
          </cell>
          <cell r="I375">
            <v>75000</v>
          </cell>
          <cell r="J375">
            <v>0</v>
          </cell>
          <cell r="K375">
            <v>0</v>
          </cell>
          <cell r="L375">
            <v>1883000</v>
          </cell>
        </row>
        <row r="376">
          <cell r="A376" t="str">
            <v>P83444</v>
          </cell>
          <cell r="B376" t="str">
            <v>AWALUDDIN,S.P</v>
          </cell>
          <cell r="C376" t="str">
            <v>TK</v>
          </cell>
          <cell r="D376" t="str">
            <v>05040</v>
          </cell>
          <cell r="E376" t="str">
            <v>Kantor Cabang Ambon</v>
          </cell>
          <cell r="F376">
            <v>946400</v>
          </cell>
          <cell r="G376">
            <v>0</v>
          </cell>
          <cell r="H376">
            <v>0</v>
          </cell>
          <cell r="I376">
            <v>75000</v>
          </cell>
          <cell r="J376">
            <v>0</v>
          </cell>
          <cell r="K376">
            <v>0</v>
          </cell>
          <cell r="L376">
            <v>1560800</v>
          </cell>
        </row>
        <row r="377">
          <cell r="A377" t="str">
            <v>P83498</v>
          </cell>
          <cell r="B377" t="str">
            <v>AZRUL AFFANDI NADIR,A.MD</v>
          </cell>
          <cell r="C377" t="str">
            <v>TK</v>
          </cell>
          <cell r="D377" t="str">
            <v>05040</v>
          </cell>
          <cell r="E377" t="str">
            <v>Kantor Cabang Ambon</v>
          </cell>
          <cell r="F377">
            <v>946400</v>
          </cell>
          <cell r="G377">
            <v>0</v>
          </cell>
          <cell r="H377">
            <v>0</v>
          </cell>
          <cell r="I377">
            <v>75000</v>
          </cell>
          <cell r="J377">
            <v>0</v>
          </cell>
          <cell r="K377">
            <v>0</v>
          </cell>
          <cell r="L377">
            <v>1560800</v>
          </cell>
        </row>
        <row r="378">
          <cell r="A378" t="str">
            <v>P76633</v>
          </cell>
          <cell r="B378" t="str">
            <v>NI NYOMAN SUARTINI</v>
          </cell>
          <cell r="C378" t="str">
            <v>J2</v>
          </cell>
          <cell r="D378" t="str">
            <v>12030</v>
          </cell>
          <cell r="E378" t="str">
            <v>Kantor Cabang Amlapura</v>
          </cell>
          <cell r="F378">
            <v>1806000</v>
          </cell>
          <cell r="G378">
            <v>0</v>
          </cell>
          <cell r="H378">
            <v>180600</v>
          </cell>
          <cell r="I378">
            <v>225000</v>
          </cell>
          <cell r="J378">
            <v>0</v>
          </cell>
          <cell r="K378">
            <v>825000</v>
          </cell>
          <cell r="L378">
            <v>2121000</v>
          </cell>
        </row>
        <row r="379">
          <cell r="A379" t="str">
            <v>P79381</v>
          </cell>
          <cell r="B379" t="str">
            <v>ANANG ISWANTO, S.E.</v>
          </cell>
          <cell r="C379" t="str">
            <v>K2</v>
          </cell>
          <cell r="D379" t="str">
            <v>12030</v>
          </cell>
          <cell r="E379" t="str">
            <v>Kantor Cabang Amlapura</v>
          </cell>
          <cell r="F379">
            <v>1865000</v>
          </cell>
          <cell r="G379">
            <v>186500</v>
          </cell>
          <cell r="H379">
            <v>186500</v>
          </cell>
          <cell r="I379">
            <v>300000</v>
          </cell>
          <cell r="J379">
            <v>1500000</v>
          </cell>
          <cell r="K379">
            <v>0</v>
          </cell>
          <cell r="L379">
            <v>3172000</v>
          </cell>
        </row>
        <row r="380">
          <cell r="A380" t="str">
            <v>P80815</v>
          </cell>
          <cell r="B380" t="str">
            <v>I DEWA GEDE RAKA TATWA NEGARA</v>
          </cell>
          <cell r="C380" t="str">
            <v>K2</v>
          </cell>
          <cell r="D380" t="str">
            <v>12030</v>
          </cell>
          <cell r="E380" t="str">
            <v>Kantor Cabang Amlapura</v>
          </cell>
          <cell r="F380">
            <v>1425000</v>
          </cell>
          <cell r="G380">
            <v>142500</v>
          </cell>
          <cell r="H380">
            <v>142500</v>
          </cell>
          <cell r="I380">
            <v>300000</v>
          </cell>
          <cell r="J380">
            <v>0</v>
          </cell>
          <cell r="K380">
            <v>825000</v>
          </cell>
          <cell r="L380">
            <v>1987000</v>
          </cell>
        </row>
        <row r="381">
          <cell r="A381" t="str">
            <v>P81852</v>
          </cell>
          <cell r="B381" t="str">
            <v>HARJANTO</v>
          </cell>
          <cell r="C381" t="str">
            <v>K1</v>
          </cell>
          <cell r="D381" t="str">
            <v>12030</v>
          </cell>
          <cell r="E381" t="str">
            <v>Kantor Cabang Amlapura</v>
          </cell>
          <cell r="F381">
            <v>1207000</v>
          </cell>
          <cell r="G381">
            <v>120700</v>
          </cell>
          <cell r="H381">
            <v>60350</v>
          </cell>
          <cell r="I381">
            <v>225000</v>
          </cell>
          <cell r="J381">
            <v>0</v>
          </cell>
          <cell r="K381">
            <v>330000</v>
          </cell>
          <cell r="L381">
            <v>1785000</v>
          </cell>
        </row>
        <row r="382">
          <cell r="A382" t="str">
            <v>P82846</v>
          </cell>
          <cell r="B382" t="str">
            <v>I MADE PASTIANA</v>
          </cell>
          <cell r="C382" t="str">
            <v>TK</v>
          </cell>
          <cell r="D382" t="str">
            <v>12030</v>
          </cell>
          <cell r="E382" t="str">
            <v>Kantor Cabang Amlapura</v>
          </cell>
          <cell r="F382">
            <v>1052000</v>
          </cell>
          <cell r="G382">
            <v>0</v>
          </cell>
          <cell r="H382">
            <v>0</v>
          </cell>
          <cell r="I382">
            <v>75000</v>
          </cell>
          <cell r="J382">
            <v>0</v>
          </cell>
          <cell r="K382">
            <v>825000</v>
          </cell>
          <cell r="L382">
            <v>1785000</v>
          </cell>
        </row>
        <row r="383">
          <cell r="A383" t="str">
            <v>P79508</v>
          </cell>
          <cell r="B383" t="str">
            <v>ANTON BUDIONO, SE</v>
          </cell>
          <cell r="C383" t="str">
            <v>K1</v>
          </cell>
          <cell r="D383" t="str">
            <v>15470</v>
          </cell>
          <cell r="E383" t="str">
            <v>Kantor Cabang Ampana</v>
          </cell>
          <cell r="F383">
            <v>1686000</v>
          </cell>
          <cell r="G383">
            <v>168600</v>
          </cell>
          <cell r="H383">
            <v>84300</v>
          </cell>
          <cell r="I383">
            <v>225000</v>
          </cell>
          <cell r="J383">
            <v>1500000</v>
          </cell>
          <cell r="K383">
            <v>0</v>
          </cell>
          <cell r="L383">
            <v>2925000</v>
          </cell>
        </row>
        <row r="384">
          <cell r="A384" t="str">
            <v>P81506</v>
          </cell>
          <cell r="B384" t="str">
            <v>SUBAGYO</v>
          </cell>
          <cell r="C384" t="str">
            <v>K2</v>
          </cell>
          <cell r="D384" t="str">
            <v>15470</v>
          </cell>
          <cell r="E384" t="str">
            <v>Kantor Cabang Ampana</v>
          </cell>
          <cell r="F384">
            <v>1207000</v>
          </cell>
          <cell r="G384">
            <v>120700</v>
          </cell>
          <cell r="H384">
            <v>120700</v>
          </cell>
          <cell r="I384">
            <v>300000</v>
          </cell>
          <cell r="J384">
            <v>0</v>
          </cell>
          <cell r="K384">
            <v>297000</v>
          </cell>
          <cell r="L384">
            <v>1785000</v>
          </cell>
        </row>
        <row r="385">
          <cell r="A385" t="str">
            <v>P82470</v>
          </cell>
          <cell r="B385" t="str">
            <v>FARID</v>
          </cell>
          <cell r="C385" t="str">
            <v>K0</v>
          </cell>
          <cell r="D385" t="str">
            <v>15470</v>
          </cell>
          <cell r="E385" t="str">
            <v>Kantor Cabang Ampana</v>
          </cell>
          <cell r="F385">
            <v>1204000</v>
          </cell>
          <cell r="G385">
            <v>120400</v>
          </cell>
          <cell r="H385">
            <v>0</v>
          </cell>
          <cell r="I385">
            <v>150000</v>
          </cell>
          <cell r="J385">
            <v>0</v>
          </cell>
          <cell r="K385">
            <v>726000</v>
          </cell>
          <cell r="L385">
            <v>1777000</v>
          </cell>
        </row>
        <row r="386">
          <cell r="A386" t="str">
            <v>P82617</v>
          </cell>
          <cell r="B386" t="str">
            <v>RAMDANA</v>
          </cell>
          <cell r="C386" t="str">
            <v>K0</v>
          </cell>
          <cell r="D386" t="str">
            <v>15470</v>
          </cell>
          <cell r="E386" t="str">
            <v>Kantor Cabang Ampana</v>
          </cell>
          <cell r="F386">
            <v>1052000</v>
          </cell>
          <cell r="G386">
            <v>105200</v>
          </cell>
          <cell r="H386">
            <v>52600</v>
          </cell>
          <cell r="I386">
            <v>225000</v>
          </cell>
          <cell r="J386">
            <v>0</v>
          </cell>
          <cell r="K386">
            <v>825000</v>
          </cell>
          <cell r="L386">
            <v>1712000</v>
          </cell>
        </row>
        <row r="387">
          <cell r="A387" t="str">
            <v>P71718</v>
          </cell>
          <cell r="B387" t="str">
            <v>YACOBUS TAU</v>
          </cell>
          <cell r="C387" t="str">
            <v>K0</v>
          </cell>
          <cell r="D387" t="str">
            <v>12090</v>
          </cell>
          <cell r="E387" t="str">
            <v>Kantor Cabang Ampenan</v>
          </cell>
          <cell r="F387">
            <v>1692000</v>
          </cell>
          <cell r="G387">
            <v>169200</v>
          </cell>
          <cell r="H387">
            <v>0</v>
          </cell>
          <cell r="I387">
            <v>150000</v>
          </cell>
          <cell r="J387">
            <v>0</v>
          </cell>
          <cell r="K387">
            <v>352000</v>
          </cell>
          <cell r="L387">
            <v>1905000</v>
          </cell>
        </row>
        <row r="388">
          <cell r="A388" t="str">
            <v>P76594</v>
          </cell>
          <cell r="B388" t="str">
            <v>HASANUDDIN</v>
          </cell>
          <cell r="C388" t="str">
            <v>K2</v>
          </cell>
          <cell r="D388" t="str">
            <v>12090</v>
          </cell>
          <cell r="E388" t="str">
            <v>Kantor Cabang Ampenan</v>
          </cell>
          <cell r="F388">
            <v>1806000</v>
          </cell>
          <cell r="G388">
            <v>180600</v>
          </cell>
          <cell r="H388">
            <v>180600</v>
          </cell>
          <cell r="I388">
            <v>300000</v>
          </cell>
          <cell r="J388">
            <v>0</v>
          </cell>
          <cell r="K388">
            <v>825000</v>
          </cell>
          <cell r="L388">
            <v>2121000</v>
          </cell>
        </row>
        <row r="389">
          <cell r="A389" t="str">
            <v>P76622</v>
          </cell>
          <cell r="B389" t="str">
            <v>I WAYAN BALI</v>
          </cell>
          <cell r="C389" t="str">
            <v>K2</v>
          </cell>
          <cell r="D389" t="str">
            <v>12090</v>
          </cell>
          <cell r="E389" t="str">
            <v>Kantor Cabang Ampenan</v>
          </cell>
          <cell r="F389">
            <v>1806000</v>
          </cell>
          <cell r="G389">
            <v>180600</v>
          </cell>
          <cell r="H389">
            <v>180600</v>
          </cell>
          <cell r="I389">
            <v>300000</v>
          </cell>
          <cell r="J389">
            <v>0</v>
          </cell>
          <cell r="K389">
            <v>825000</v>
          </cell>
          <cell r="L389">
            <v>2121000</v>
          </cell>
        </row>
        <row r="390">
          <cell r="A390" t="str">
            <v>P80281</v>
          </cell>
          <cell r="B390" t="str">
            <v>MADE SUWANDANA, S.E.</v>
          </cell>
          <cell r="C390" t="str">
            <v>K2</v>
          </cell>
          <cell r="D390" t="str">
            <v>12090</v>
          </cell>
          <cell r="E390" t="str">
            <v>Kantor Cabang Ampenan</v>
          </cell>
          <cell r="F390">
            <v>1990000</v>
          </cell>
          <cell r="G390">
            <v>199000</v>
          </cell>
          <cell r="H390">
            <v>199000</v>
          </cell>
          <cell r="I390">
            <v>300000</v>
          </cell>
          <cell r="J390">
            <v>1600000</v>
          </cell>
          <cell r="K390">
            <v>0</v>
          </cell>
          <cell r="L390">
            <v>3583000</v>
          </cell>
        </row>
        <row r="391">
          <cell r="A391" t="str">
            <v>P81231</v>
          </cell>
          <cell r="B391" t="str">
            <v>AGUSTINUS  TUNGGA, S.E.</v>
          </cell>
          <cell r="C391" t="str">
            <v>K1</v>
          </cell>
          <cell r="D391" t="str">
            <v>12090</v>
          </cell>
          <cell r="E391" t="str">
            <v>Kantor Cabang Ampenan</v>
          </cell>
          <cell r="F391">
            <v>1625000</v>
          </cell>
          <cell r="G391">
            <v>162500</v>
          </cell>
          <cell r="H391">
            <v>81250</v>
          </cell>
          <cell r="I391">
            <v>225000</v>
          </cell>
          <cell r="J391">
            <v>0</v>
          </cell>
          <cell r="K391">
            <v>825000</v>
          </cell>
          <cell r="L391">
            <v>1901000</v>
          </cell>
        </row>
        <row r="392">
          <cell r="A392" t="str">
            <v>P81986</v>
          </cell>
          <cell r="B392" t="str">
            <v>MARTHA S.D.R. DA GAMA</v>
          </cell>
          <cell r="C392" t="str">
            <v>TK</v>
          </cell>
          <cell r="D392" t="str">
            <v>12090</v>
          </cell>
          <cell r="E392" t="str">
            <v>Kantor Cabang Ampenan</v>
          </cell>
          <cell r="F392">
            <v>1204000</v>
          </cell>
          <cell r="G392">
            <v>0</v>
          </cell>
          <cell r="H392">
            <v>0</v>
          </cell>
          <cell r="I392">
            <v>75000</v>
          </cell>
          <cell r="J392">
            <v>0</v>
          </cell>
          <cell r="K392">
            <v>825000</v>
          </cell>
          <cell r="L392">
            <v>1777000</v>
          </cell>
        </row>
        <row r="393">
          <cell r="A393" t="str">
            <v>P82006</v>
          </cell>
          <cell r="B393" t="str">
            <v>DORLAND BENYAMIN BARTELS</v>
          </cell>
          <cell r="C393" t="str">
            <v>TK</v>
          </cell>
          <cell r="D393" t="str">
            <v>12090</v>
          </cell>
          <cell r="E393" t="str">
            <v>Kantor Cabang Ampenan</v>
          </cell>
          <cell r="F393">
            <v>1204000</v>
          </cell>
          <cell r="G393">
            <v>0</v>
          </cell>
          <cell r="H393">
            <v>0</v>
          </cell>
          <cell r="I393">
            <v>75000</v>
          </cell>
          <cell r="J393">
            <v>0</v>
          </cell>
          <cell r="K393">
            <v>825000</v>
          </cell>
          <cell r="L393">
            <v>1852000</v>
          </cell>
        </row>
        <row r="394">
          <cell r="A394" t="str">
            <v>P82153</v>
          </cell>
          <cell r="B394" t="str">
            <v>FERDINAN ALTIM DUKABAIN</v>
          </cell>
          <cell r="C394" t="str">
            <v>K1</v>
          </cell>
          <cell r="D394" t="str">
            <v>12090</v>
          </cell>
          <cell r="E394" t="str">
            <v>Kantor Cabang Ampenan</v>
          </cell>
          <cell r="F394">
            <v>1204000</v>
          </cell>
          <cell r="G394">
            <v>120400</v>
          </cell>
          <cell r="H394">
            <v>60200</v>
          </cell>
          <cell r="I394">
            <v>225000</v>
          </cell>
          <cell r="J394">
            <v>0</v>
          </cell>
          <cell r="K394">
            <v>825000</v>
          </cell>
          <cell r="L394">
            <v>1852000</v>
          </cell>
        </row>
        <row r="395">
          <cell r="A395" t="str">
            <v>P82435</v>
          </cell>
          <cell r="B395" t="str">
            <v>DEDY AGUS SUPRIYADY</v>
          </cell>
          <cell r="C395" t="str">
            <v>TK</v>
          </cell>
          <cell r="D395" t="str">
            <v>12090</v>
          </cell>
          <cell r="E395" t="str">
            <v>Kantor Cabang Ampenan</v>
          </cell>
          <cell r="F395">
            <v>1244000</v>
          </cell>
          <cell r="G395">
            <v>0</v>
          </cell>
          <cell r="H395">
            <v>0</v>
          </cell>
          <cell r="I395">
            <v>75000</v>
          </cell>
          <cell r="J395">
            <v>0</v>
          </cell>
          <cell r="K395">
            <v>495000</v>
          </cell>
          <cell r="L395">
            <v>1920000</v>
          </cell>
        </row>
        <row r="396">
          <cell r="A396" t="str">
            <v>P83701</v>
          </cell>
          <cell r="B396" t="str">
            <v>ANDI ALFIAN,A.MD</v>
          </cell>
          <cell r="C396" t="str">
            <v>TK</v>
          </cell>
          <cell r="D396" t="str">
            <v>12090</v>
          </cell>
          <cell r="E396" t="str">
            <v>Kantor Cabang Ampenan</v>
          </cell>
          <cell r="F396">
            <v>946400</v>
          </cell>
          <cell r="G396">
            <v>0</v>
          </cell>
          <cell r="H396">
            <v>0</v>
          </cell>
          <cell r="I396">
            <v>75000</v>
          </cell>
          <cell r="J396">
            <v>0</v>
          </cell>
          <cell r="K396">
            <v>319000</v>
          </cell>
          <cell r="L396">
            <v>1334400</v>
          </cell>
        </row>
        <row r="397">
          <cell r="A397" t="str">
            <v>P83945</v>
          </cell>
          <cell r="B397" t="str">
            <v>NI WAYAN SUCI EKARINI;A.MD</v>
          </cell>
          <cell r="C397" t="str">
            <v>TK</v>
          </cell>
          <cell r="D397" t="str">
            <v>12090</v>
          </cell>
          <cell r="E397" t="str">
            <v>Kantor Cabang Ampenan</v>
          </cell>
          <cell r="F397">
            <v>946400</v>
          </cell>
          <cell r="G397">
            <v>0</v>
          </cell>
          <cell r="H397">
            <v>0</v>
          </cell>
          <cell r="I397">
            <v>75000</v>
          </cell>
          <cell r="J397">
            <v>0</v>
          </cell>
          <cell r="K397">
            <v>0</v>
          </cell>
          <cell r="L397">
            <v>1334400</v>
          </cell>
        </row>
        <row r="398">
          <cell r="A398" t="str">
            <v>P76533</v>
          </cell>
          <cell r="B398" t="str">
            <v>DEKY WELLY ERING</v>
          </cell>
          <cell r="C398" t="str">
            <v>K2</v>
          </cell>
          <cell r="D398" t="str">
            <v>15180</v>
          </cell>
          <cell r="E398" t="str">
            <v>Kantor Cabang Amurang</v>
          </cell>
          <cell r="F398">
            <v>1635000</v>
          </cell>
          <cell r="G398">
            <v>163500</v>
          </cell>
          <cell r="H398">
            <v>163500</v>
          </cell>
          <cell r="I398">
            <v>300000</v>
          </cell>
          <cell r="J398">
            <v>0</v>
          </cell>
          <cell r="K398">
            <v>495000</v>
          </cell>
          <cell r="L398">
            <v>2149000</v>
          </cell>
        </row>
        <row r="399">
          <cell r="A399" t="str">
            <v>P76616</v>
          </cell>
          <cell r="B399" t="str">
            <v>MEGROBBY ELI UMBOH</v>
          </cell>
          <cell r="C399" t="str">
            <v>K2</v>
          </cell>
          <cell r="D399" t="str">
            <v>15180</v>
          </cell>
          <cell r="E399" t="str">
            <v>Kantor Cabang Amurang</v>
          </cell>
          <cell r="F399">
            <v>1806000</v>
          </cell>
          <cell r="G399">
            <v>180600</v>
          </cell>
          <cell r="H399">
            <v>180600</v>
          </cell>
          <cell r="I399">
            <v>300000</v>
          </cell>
          <cell r="J399">
            <v>0</v>
          </cell>
          <cell r="K399">
            <v>825000</v>
          </cell>
          <cell r="L399">
            <v>2295000</v>
          </cell>
        </row>
        <row r="400">
          <cell r="A400" t="str">
            <v>P80273</v>
          </cell>
          <cell r="B400" t="str">
            <v>SEMMY ANDRIES PAULUS, S.E.</v>
          </cell>
          <cell r="C400" t="str">
            <v>K2</v>
          </cell>
          <cell r="D400" t="str">
            <v>15180</v>
          </cell>
          <cell r="E400" t="str">
            <v>Kantor Cabang Amurang</v>
          </cell>
          <cell r="F400">
            <v>1923000</v>
          </cell>
          <cell r="G400">
            <v>192300</v>
          </cell>
          <cell r="H400">
            <v>192300</v>
          </cell>
          <cell r="I400">
            <v>300000</v>
          </cell>
          <cell r="J400">
            <v>1500000</v>
          </cell>
          <cell r="K400">
            <v>0</v>
          </cell>
          <cell r="L400">
            <v>3432000</v>
          </cell>
        </row>
        <row r="401">
          <cell r="A401" t="str">
            <v>P82611</v>
          </cell>
          <cell r="B401" t="str">
            <v>REZAL FAHLEWI ABDUSSAMAD</v>
          </cell>
          <cell r="C401" t="str">
            <v>TK</v>
          </cell>
          <cell r="D401" t="str">
            <v>15180</v>
          </cell>
          <cell r="E401" t="str">
            <v>Kantor Cabang Amurang</v>
          </cell>
          <cell r="F401">
            <v>1018000</v>
          </cell>
          <cell r="G401">
            <v>0</v>
          </cell>
          <cell r="H401">
            <v>0</v>
          </cell>
          <cell r="I401">
            <v>75000</v>
          </cell>
          <cell r="J401">
            <v>0</v>
          </cell>
          <cell r="K401">
            <v>330000</v>
          </cell>
          <cell r="L401">
            <v>1789000</v>
          </cell>
        </row>
        <row r="402">
          <cell r="A402" t="str">
            <v>P82926</v>
          </cell>
          <cell r="B402" t="str">
            <v>FALDY REYMOND TINGGOGOY</v>
          </cell>
          <cell r="C402" t="str">
            <v>TK</v>
          </cell>
          <cell r="D402" t="str">
            <v>15180</v>
          </cell>
          <cell r="E402" t="str">
            <v>Kantor Cabang Amurang</v>
          </cell>
          <cell r="F402">
            <v>1145000</v>
          </cell>
          <cell r="G402">
            <v>0</v>
          </cell>
          <cell r="H402">
            <v>0</v>
          </cell>
          <cell r="I402">
            <v>75000</v>
          </cell>
          <cell r="J402">
            <v>0</v>
          </cell>
          <cell r="K402">
            <v>297000</v>
          </cell>
          <cell r="L402">
            <v>1928000</v>
          </cell>
        </row>
        <row r="403">
          <cell r="A403" t="str">
            <v>P50076</v>
          </cell>
          <cell r="B403" t="str">
            <v>TACHRIL, S.E.</v>
          </cell>
          <cell r="C403" t="str">
            <v>K1</v>
          </cell>
          <cell r="D403" t="str">
            <v>06610</v>
          </cell>
          <cell r="E403" t="str">
            <v>Kantor Cabang Anjasmoro</v>
          </cell>
          <cell r="F403">
            <v>2364000</v>
          </cell>
          <cell r="G403">
            <v>236400</v>
          </cell>
          <cell r="H403">
            <v>118200</v>
          </cell>
          <cell r="I403">
            <v>225000</v>
          </cell>
          <cell r="J403">
            <v>1500000</v>
          </cell>
          <cell r="K403">
            <v>0</v>
          </cell>
          <cell r="L403">
            <v>3050000</v>
          </cell>
        </row>
        <row r="404">
          <cell r="A404" t="str">
            <v>P81028</v>
          </cell>
          <cell r="B404" t="str">
            <v>SRI RATNA WATININGSIH, S.H.</v>
          </cell>
          <cell r="C404" t="str">
            <v>K2</v>
          </cell>
          <cell r="D404" t="str">
            <v>06610</v>
          </cell>
          <cell r="E404" t="str">
            <v>Kantor Cabang Anjasmoro</v>
          </cell>
          <cell r="F404">
            <v>1625000</v>
          </cell>
          <cell r="G404">
            <v>162500</v>
          </cell>
          <cell r="H404">
            <v>162500</v>
          </cell>
          <cell r="I404">
            <v>300000</v>
          </cell>
          <cell r="J404">
            <v>0</v>
          </cell>
          <cell r="K404">
            <v>825000</v>
          </cell>
          <cell r="L404">
            <v>2188000</v>
          </cell>
        </row>
        <row r="405">
          <cell r="A405" t="str">
            <v>P82100</v>
          </cell>
          <cell r="B405" t="str">
            <v>DWI ARIYANTI</v>
          </cell>
          <cell r="C405" t="str">
            <v>J0</v>
          </cell>
          <cell r="D405" t="str">
            <v>06610</v>
          </cell>
          <cell r="E405" t="str">
            <v>Kantor Cabang Anjasmoro</v>
          </cell>
          <cell r="F405">
            <v>1164000</v>
          </cell>
          <cell r="G405">
            <v>0</v>
          </cell>
          <cell r="H405">
            <v>0</v>
          </cell>
          <cell r="I405">
            <v>75000</v>
          </cell>
          <cell r="J405">
            <v>0</v>
          </cell>
          <cell r="K405">
            <v>407000</v>
          </cell>
          <cell r="L405">
            <v>1852000</v>
          </cell>
        </row>
        <row r="406">
          <cell r="A406" t="str">
            <v>P66091</v>
          </cell>
          <cell r="B406" t="str">
            <v>KASNAWI</v>
          </cell>
          <cell r="C406" t="str">
            <v>K1</v>
          </cell>
          <cell r="D406" t="str">
            <v>04490</v>
          </cell>
          <cell r="E406" t="str">
            <v>Kantor Cabang Anjatan</v>
          </cell>
          <cell r="F406">
            <v>1638000</v>
          </cell>
          <cell r="G406">
            <v>163800</v>
          </cell>
          <cell r="H406">
            <v>81900</v>
          </cell>
          <cell r="I406">
            <v>225000</v>
          </cell>
          <cell r="J406">
            <v>0</v>
          </cell>
          <cell r="K406">
            <v>297000</v>
          </cell>
          <cell r="L406">
            <v>1778000</v>
          </cell>
        </row>
        <row r="407">
          <cell r="A407" t="str">
            <v>P77209</v>
          </cell>
          <cell r="B407" t="str">
            <v>RAHMAN HUTAPEA, S.H.</v>
          </cell>
          <cell r="C407" t="str">
            <v>K2</v>
          </cell>
          <cell r="D407" t="str">
            <v>04490</v>
          </cell>
          <cell r="E407" t="str">
            <v>Kantor Cabang Anjatan</v>
          </cell>
          <cell r="F407">
            <v>1930000</v>
          </cell>
          <cell r="G407">
            <v>193000</v>
          </cell>
          <cell r="H407">
            <v>193000</v>
          </cell>
          <cell r="I407">
            <v>300000</v>
          </cell>
          <cell r="J407">
            <v>1500000</v>
          </cell>
          <cell r="K407">
            <v>0</v>
          </cell>
          <cell r="L407">
            <v>3224000</v>
          </cell>
        </row>
        <row r="408">
          <cell r="A408" t="str">
            <v>P79576</v>
          </cell>
          <cell r="B408" t="str">
            <v>AKHMADI, SE</v>
          </cell>
          <cell r="C408" t="str">
            <v>K2</v>
          </cell>
          <cell r="D408" t="str">
            <v>04490</v>
          </cell>
          <cell r="E408" t="str">
            <v>Kantor Cabang Anjatan</v>
          </cell>
          <cell r="F408">
            <v>1686000</v>
          </cell>
          <cell r="G408">
            <v>168600</v>
          </cell>
          <cell r="H408">
            <v>168600</v>
          </cell>
          <cell r="I408">
            <v>300000</v>
          </cell>
          <cell r="J408">
            <v>0</v>
          </cell>
          <cell r="K408">
            <v>825000</v>
          </cell>
          <cell r="L408">
            <v>2051000</v>
          </cell>
        </row>
        <row r="409">
          <cell r="A409" t="str">
            <v>P79584</v>
          </cell>
          <cell r="B409" t="str">
            <v>JAENUDIN</v>
          </cell>
          <cell r="C409" t="str">
            <v>K2</v>
          </cell>
          <cell r="D409" t="str">
            <v>04490</v>
          </cell>
          <cell r="E409" t="str">
            <v>Kantor Cabang Anjatan</v>
          </cell>
          <cell r="F409">
            <v>1632000</v>
          </cell>
          <cell r="G409">
            <v>163200</v>
          </cell>
          <cell r="H409">
            <v>163200</v>
          </cell>
          <cell r="I409">
            <v>300000</v>
          </cell>
          <cell r="J409">
            <v>0</v>
          </cell>
          <cell r="K409">
            <v>605000</v>
          </cell>
          <cell r="L409">
            <v>1986000</v>
          </cell>
        </row>
        <row r="410">
          <cell r="A410" t="str">
            <v>P80638</v>
          </cell>
          <cell r="B410" t="str">
            <v>ROBERTO SIBURIAN</v>
          </cell>
          <cell r="C410" t="str">
            <v>K1</v>
          </cell>
          <cell r="D410" t="str">
            <v>04490</v>
          </cell>
          <cell r="E410" t="str">
            <v>Kantor Cabang Anjatan</v>
          </cell>
          <cell r="F410">
            <v>1426000</v>
          </cell>
          <cell r="G410">
            <v>142600</v>
          </cell>
          <cell r="H410">
            <v>71300</v>
          </cell>
          <cell r="I410">
            <v>225000</v>
          </cell>
          <cell r="J410">
            <v>0</v>
          </cell>
          <cell r="K410">
            <v>495000</v>
          </cell>
          <cell r="L410">
            <v>1840000</v>
          </cell>
        </row>
        <row r="411">
          <cell r="A411" t="str">
            <v>P81399</v>
          </cell>
          <cell r="B411" t="str">
            <v>MASRI MASYURI</v>
          </cell>
          <cell r="C411" t="str">
            <v>K2</v>
          </cell>
          <cell r="D411" t="str">
            <v>04490</v>
          </cell>
          <cell r="E411" t="str">
            <v>Kantor Cabang Anjatan</v>
          </cell>
          <cell r="F411">
            <v>1207000</v>
          </cell>
          <cell r="G411">
            <v>120700</v>
          </cell>
          <cell r="H411">
            <v>120700</v>
          </cell>
          <cell r="I411">
            <v>300000</v>
          </cell>
          <cell r="J411">
            <v>0</v>
          </cell>
          <cell r="K411">
            <v>495000</v>
          </cell>
          <cell r="L411">
            <v>1654000</v>
          </cell>
        </row>
        <row r="412">
          <cell r="A412" t="str">
            <v>P82799</v>
          </cell>
          <cell r="B412" t="str">
            <v>R. FURKON</v>
          </cell>
          <cell r="C412" t="str">
            <v>K0</v>
          </cell>
          <cell r="D412" t="str">
            <v>04490</v>
          </cell>
          <cell r="E412" t="str">
            <v>Kantor Cabang Anjatan</v>
          </cell>
          <cell r="F412">
            <v>1052000</v>
          </cell>
          <cell r="G412">
            <v>105200</v>
          </cell>
          <cell r="H412">
            <v>0</v>
          </cell>
          <cell r="I412">
            <v>150000</v>
          </cell>
          <cell r="J412">
            <v>0</v>
          </cell>
          <cell r="K412">
            <v>495000</v>
          </cell>
          <cell r="L412">
            <v>1727000</v>
          </cell>
        </row>
        <row r="413">
          <cell r="A413" t="str">
            <v>P83537</v>
          </cell>
          <cell r="B413" t="str">
            <v>MUHAMAD SUHUD,S.SOS</v>
          </cell>
          <cell r="C413" t="str">
            <v>TK</v>
          </cell>
          <cell r="D413" t="str">
            <v>04490</v>
          </cell>
          <cell r="E413" t="str">
            <v>Kantor Cabang Anjatan</v>
          </cell>
          <cell r="F413">
            <v>946400</v>
          </cell>
          <cell r="G413">
            <v>0</v>
          </cell>
          <cell r="H413">
            <v>0</v>
          </cell>
          <cell r="I413">
            <v>75000</v>
          </cell>
          <cell r="J413">
            <v>0</v>
          </cell>
          <cell r="K413">
            <v>330000</v>
          </cell>
          <cell r="L413">
            <v>1296800</v>
          </cell>
        </row>
        <row r="414">
          <cell r="A414" t="str">
            <v>P83538</v>
          </cell>
          <cell r="B414" t="str">
            <v>IRFAN A,A.MD</v>
          </cell>
          <cell r="C414" t="str">
            <v>TK</v>
          </cell>
          <cell r="D414" t="str">
            <v>04490</v>
          </cell>
          <cell r="E414" t="str">
            <v>Kantor Cabang Anjatan</v>
          </cell>
          <cell r="F414">
            <v>946400</v>
          </cell>
          <cell r="G414">
            <v>0</v>
          </cell>
          <cell r="H414">
            <v>0</v>
          </cell>
          <cell r="I414">
            <v>75000</v>
          </cell>
          <cell r="J414">
            <v>0</v>
          </cell>
          <cell r="K414">
            <v>319000</v>
          </cell>
          <cell r="L414">
            <v>1296800</v>
          </cell>
        </row>
        <row r="415">
          <cell r="A415" t="str">
            <v>P51714</v>
          </cell>
          <cell r="B415" t="str">
            <v>SARJUDIN</v>
          </cell>
          <cell r="C415" t="str">
            <v>K0</v>
          </cell>
          <cell r="D415" t="str">
            <v>05670</v>
          </cell>
          <cell r="E415" t="str">
            <v>Kantor Cabang Antang</v>
          </cell>
          <cell r="F415">
            <v>2288000</v>
          </cell>
          <cell r="G415">
            <v>228800</v>
          </cell>
          <cell r="H415">
            <v>0</v>
          </cell>
          <cell r="I415">
            <v>150000</v>
          </cell>
          <cell r="J415">
            <v>1500000</v>
          </cell>
          <cell r="K415">
            <v>0</v>
          </cell>
          <cell r="L415">
            <v>3198000</v>
          </cell>
        </row>
        <row r="416">
          <cell r="A416" t="str">
            <v>P53151</v>
          </cell>
          <cell r="B416" t="str">
            <v>MUH. UDIN</v>
          </cell>
          <cell r="C416" t="str">
            <v>K1</v>
          </cell>
          <cell r="D416" t="str">
            <v>05670</v>
          </cell>
          <cell r="E416" t="str">
            <v>Kantor Cabang Antang</v>
          </cell>
          <cell r="F416">
            <v>1876000</v>
          </cell>
          <cell r="G416">
            <v>187600</v>
          </cell>
          <cell r="H416">
            <v>93800</v>
          </cell>
          <cell r="I416">
            <v>225000</v>
          </cell>
          <cell r="J416">
            <v>0</v>
          </cell>
          <cell r="K416">
            <v>330000</v>
          </cell>
          <cell r="L416">
            <v>2101000</v>
          </cell>
        </row>
        <row r="417">
          <cell r="A417" t="str">
            <v>P76583</v>
          </cell>
          <cell r="B417" t="str">
            <v>HAMSIAH SAID, SE</v>
          </cell>
          <cell r="C417" t="str">
            <v>TK</v>
          </cell>
          <cell r="D417" t="str">
            <v>05670</v>
          </cell>
          <cell r="E417" t="str">
            <v>Kantor Cabang Antang</v>
          </cell>
          <cell r="F417">
            <v>1806000</v>
          </cell>
          <cell r="G417">
            <v>0</v>
          </cell>
          <cell r="H417">
            <v>0</v>
          </cell>
          <cell r="I417">
            <v>75000</v>
          </cell>
          <cell r="J417">
            <v>0</v>
          </cell>
          <cell r="K417">
            <v>825000</v>
          </cell>
          <cell r="L417">
            <v>2129000</v>
          </cell>
        </row>
        <row r="418">
          <cell r="A418" t="str">
            <v>P81170</v>
          </cell>
          <cell r="B418" t="str">
            <v>LINA RUSMANIA, SE.</v>
          </cell>
          <cell r="C418" t="str">
            <v>TK</v>
          </cell>
          <cell r="D418" t="str">
            <v>05670</v>
          </cell>
          <cell r="E418" t="str">
            <v>Kantor Cabang Antang</v>
          </cell>
          <cell r="F418">
            <v>1738000</v>
          </cell>
          <cell r="G418">
            <v>0</v>
          </cell>
          <cell r="H418">
            <v>0</v>
          </cell>
          <cell r="I418">
            <v>75000</v>
          </cell>
          <cell r="J418">
            <v>0</v>
          </cell>
          <cell r="K418">
            <v>825000</v>
          </cell>
          <cell r="L418">
            <v>2384000</v>
          </cell>
        </row>
        <row r="419">
          <cell r="A419" t="str">
            <v>P81540</v>
          </cell>
          <cell r="B419" t="str">
            <v>ARMAN</v>
          </cell>
          <cell r="C419" t="str">
            <v>TK</v>
          </cell>
          <cell r="D419" t="str">
            <v>05670</v>
          </cell>
          <cell r="E419" t="str">
            <v>Kantor Cabang Antang</v>
          </cell>
          <cell r="F419">
            <v>1246000</v>
          </cell>
          <cell r="G419">
            <v>0</v>
          </cell>
          <cell r="H419">
            <v>0</v>
          </cell>
          <cell r="I419">
            <v>75000</v>
          </cell>
          <cell r="J419">
            <v>0</v>
          </cell>
          <cell r="K419">
            <v>495000</v>
          </cell>
          <cell r="L419">
            <v>1959000</v>
          </cell>
        </row>
        <row r="420">
          <cell r="A420" t="str">
            <v>P83434</v>
          </cell>
          <cell r="B420" t="str">
            <v>DWI HARTATI,S.HUT</v>
          </cell>
          <cell r="C420" t="str">
            <v>TK</v>
          </cell>
          <cell r="D420" t="str">
            <v>05670</v>
          </cell>
          <cell r="E420" t="str">
            <v>Kantor Cabang Antang</v>
          </cell>
          <cell r="F420">
            <v>946400</v>
          </cell>
          <cell r="G420">
            <v>0</v>
          </cell>
          <cell r="H420">
            <v>0</v>
          </cell>
          <cell r="I420">
            <v>75000</v>
          </cell>
          <cell r="J420">
            <v>0</v>
          </cell>
          <cell r="K420">
            <v>0</v>
          </cell>
          <cell r="L420">
            <v>1409600</v>
          </cell>
        </row>
        <row r="421">
          <cell r="A421" t="str">
            <v>P54360</v>
          </cell>
          <cell r="B421" t="str">
            <v>AYIP RIVAI</v>
          </cell>
          <cell r="C421" t="str">
            <v>K3</v>
          </cell>
          <cell r="D421" t="str">
            <v>04340</v>
          </cell>
          <cell r="E421" t="str">
            <v>Kantor Cabang Arjawinangun</v>
          </cell>
          <cell r="F421">
            <v>2364000</v>
          </cell>
          <cell r="G421">
            <v>236400</v>
          </cell>
          <cell r="H421">
            <v>354600</v>
          </cell>
          <cell r="I421">
            <v>375000</v>
          </cell>
          <cell r="J421">
            <v>1600000</v>
          </cell>
          <cell r="K421">
            <v>0</v>
          </cell>
          <cell r="L421">
            <v>2938000</v>
          </cell>
        </row>
        <row r="422">
          <cell r="A422" t="str">
            <v>P54386</v>
          </cell>
          <cell r="B422" t="str">
            <v>DJASMAN, SE</v>
          </cell>
          <cell r="C422" t="str">
            <v>K2</v>
          </cell>
          <cell r="D422" t="str">
            <v>04340</v>
          </cell>
          <cell r="E422" t="str">
            <v>Kantor Cabang Arjawinangun</v>
          </cell>
          <cell r="F422">
            <v>2364000</v>
          </cell>
          <cell r="G422">
            <v>236400</v>
          </cell>
          <cell r="H422">
            <v>236400</v>
          </cell>
          <cell r="I422">
            <v>300000</v>
          </cell>
          <cell r="J422">
            <v>1500000</v>
          </cell>
          <cell r="K422">
            <v>0</v>
          </cell>
          <cell r="L422">
            <v>2938000</v>
          </cell>
        </row>
        <row r="423">
          <cell r="A423" t="str">
            <v>P76639</v>
          </cell>
          <cell r="B423" t="str">
            <v>SYAM'UN RAKHMAN</v>
          </cell>
          <cell r="C423" t="str">
            <v>K2</v>
          </cell>
          <cell r="D423" t="str">
            <v>04340</v>
          </cell>
          <cell r="E423" t="str">
            <v>Kantor Cabang Arjawinangun</v>
          </cell>
          <cell r="F423">
            <v>1806000</v>
          </cell>
          <cell r="G423">
            <v>180600</v>
          </cell>
          <cell r="H423">
            <v>180600</v>
          </cell>
          <cell r="I423">
            <v>300000</v>
          </cell>
          <cell r="J423">
            <v>0</v>
          </cell>
          <cell r="K423">
            <v>825000</v>
          </cell>
          <cell r="L423">
            <v>1964000</v>
          </cell>
        </row>
        <row r="424">
          <cell r="A424" t="str">
            <v>P76979</v>
          </cell>
          <cell r="B424" t="str">
            <v>KARSITI</v>
          </cell>
          <cell r="C424" t="str">
            <v>K3</v>
          </cell>
          <cell r="D424" t="str">
            <v>04340</v>
          </cell>
          <cell r="E424" t="str">
            <v>Kantor Cabang Arjawinangun</v>
          </cell>
          <cell r="F424">
            <v>1529000</v>
          </cell>
          <cell r="G424">
            <v>152900</v>
          </cell>
          <cell r="H424">
            <v>229350</v>
          </cell>
          <cell r="I424">
            <v>375000</v>
          </cell>
          <cell r="J424">
            <v>0</v>
          </cell>
          <cell r="K424">
            <v>319000</v>
          </cell>
          <cell r="L424">
            <v>1778000</v>
          </cell>
        </row>
        <row r="425">
          <cell r="A425" t="str">
            <v>P79280</v>
          </cell>
          <cell r="B425" t="str">
            <v>KARLISA</v>
          </cell>
          <cell r="C425" t="str">
            <v>K2</v>
          </cell>
          <cell r="D425" t="str">
            <v>04340</v>
          </cell>
          <cell r="E425" t="str">
            <v>Kantor Cabang Arjawinangun</v>
          </cell>
          <cell r="F425">
            <v>1806000</v>
          </cell>
          <cell r="G425">
            <v>180600</v>
          </cell>
          <cell r="H425">
            <v>180600</v>
          </cell>
          <cell r="I425">
            <v>300000</v>
          </cell>
          <cell r="J425">
            <v>0</v>
          </cell>
          <cell r="K425">
            <v>495000</v>
          </cell>
          <cell r="L425">
            <v>2051000</v>
          </cell>
        </row>
        <row r="426">
          <cell r="A426" t="str">
            <v>P81398</v>
          </cell>
          <cell r="B426" t="str">
            <v>ACIH RATNANINGSIH, S.SOS</v>
          </cell>
          <cell r="C426" t="str">
            <v>K2</v>
          </cell>
          <cell r="D426" t="str">
            <v>04340</v>
          </cell>
          <cell r="E426" t="str">
            <v>Kantor Cabang Arjawinangun</v>
          </cell>
          <cell r="F426">
            <v>1207000</v>
          </cell>
          <cell r="G426">
            <v>120700</v>
          </cell>
          <cell r="H426">
            <v>120700</v>
          </cell>
          <cell r="I426">
            <v>300000</v>
          </cell>
          <cell r="J426">
            <v>0</v>
          </cell>
          <cell r="K426">
            <v>330000</v>
          </cell>
          <cell r="L426">
            <v>1727000</v>
          </cell>
        </row>
        <row r="427">
          <cell r="A427" t="str">
            <v>P81424</v>
          </cell>
          <cell r="B427" t="str">
            <v>RUYADI ARIPIN</v>
          </cell>
          <cell r="C427" t="str">
            <v>K2</v>
          </cell>
          <cell r="D427" t="str">
            <v>04340</v>
          </cell>
          <cell r="E427" t="str">
            <v>Kantor Cabang Arjawinangun</v>
          </cell>
          <cell r="F427">
            <v>1207000</v>
          </cell>
          <cell r="G427">
            <v>120700</v>
          </cell>
          <cell r="H427">
            <v>120700</v>
          </cell>
          <cell r="I427">
            <v>300000</v>
          </cell>
          <cell r="J427">
            <v>0</v>
          </cell>
          <cell r="K427">
            <v>330000</v>
          </cell>
          <cell r="L427">
            <v>1727000</v>
          </cell>
        </row>
        <row r="428">
          <cell r="A428" t="str">
            <v>P66366</v>
          </cell>
          <cell r="B428" t="str">
            <v>NATY YULIANUS HADJOH</v>
          </cell>
          <cell r="C428" t="str">
            <v>K2</v>
          </cell>
          <cell r="D428" t="str">
            <v>12490</v>
          </cell>
          <cell r="E428" t="str">
            <v>Kantor Cabang Atambua</v>
          </cell>
          <cell r="F428">
            <v>2072000</v>
          </cell>
          <cell r="G428">
            <v>207200</v>
          </cell>
          <cell r="H428">
            <v>207200</v>
          </cell>
          <cell r="I428">
            <v>300000</v>
          </cell>
          <cell r="J428">
            <v>0</v>
          </cell>
          <cell r="K428">
            <v>825000</v>
          </cell>
          <cell r="L428">
            <v>2243000</v>
          </cell>
        </row>
        <row r="429">
          <cell r="A429" t="str">
            <v>P76670</v>
          </cell>
          <cell r="B429" t="str">
            <v>FRANCIS PULLU</v>
          </cell>
          <cell r="C429" t="str">
            <v>K2</v>
          </cell>
          <cell r="D429" t="str">
            <v>12490</v>
          </cell>
          <cell r="E429" t="str">
            <v>Kantor Cabang Atambua</v>
          </cell>
          <cell r="F429">
            <v>1806000</v>
          </cell>
          <cell r="G429">
            <v>180600</v>
          </cell>
          <cell r="H429">
            <v>180600</v>
          </cell>
          <cell r="I429">
            <v>300000</v>
          </cell>
          <cell r="J429">
            <v>0</v>
          </cell>
          <cell r="K429">
            <v>825000</v>
          </cell>
          <cell r="L429">
            <v>2329000</v>
          </cell>
        </row>
        <row r="430">
          <cell r="A430" t="str">
            <v>P79256</v>
          </cell>
          <cell r="B430" t="str">
            <v>AGUS PANTJA PUTRA DJAMALUDIN, S.E.</v>
          </cell>
          <cell r="C430" t="str">
            <v>K0</v>
          </cell>
          <cell r="D430" t="str">
            <v>12490</v>
          </cell>
          <cell r="E430" t="str">
            <v>Kantor Cabang Atambua</v>
          </cell>
          <cell r="F430">
            <v>1802000</v>
          </cell>
          <cell r="G430">
            <v>180200</v>
          </cell>
          <cell r="H430">
            <v>0</v>
          </cell>
          <cell r="I430">
            <v>150000</v>
          </cell>
          <cell r="J430">
            <v>1500000</v>
          </cell>
          <cell r="K430">
            <v>0</v>
          </cell>
          <cell r="L430">
            <v>3354000</v>
          </cell>
        </row>
        <row r="431">
          <cell r="A431" t="str">
            <v>P81227</v>
          </cell>
          <cell r="B431" t="str">
            <v>JULIANUS  S.  ROHIMONE, S.E.</v>
          </cell>
          <cell r="C431" t="str">
            <v>K2</v>
          </cell>
          <cell r="D431" t="str">
            <v>12490</v>
          </cell>
          <cell r="E431" t="str">
            <v>Kantor Cabang Atambua</v>
          </cell>
          <cell r="F431">
            <v>1625000</v>
          </cell>
          <cell r="G431">
            <v>162500</v>
          </cell>
          <cell r="H431">
            <v>162500</v>
          </cell>
          <cell r="I431">
            <v>300000</v>
          </cell>
          <cell r="J431">
            <v>0</v>
          </cell>
          <cell r="K431">
            <v>495000</v>
          </cell>
          <cell r="L431">
            <v>2313000</v>
          </cell>
        </row>
        <row r="432">
          <cell r="A432" t="str">
            <v>P81971</v>
          </cell>
          <cell r="B432" t="str">
            <v>SAMSON IKOL</v>
          </cell>
          <cell r="C432" t="str">
            <v>K1</v>
          </cell>
          <cell r="D432" t="str">
            <v>12490</v>
          </cell>
          <cell r="E432" t="str">
            <v>Kantor Cabang Atambua</v>
          </cell>
          <cell r="F432">
            <v>1129000</v>
          </cell>
          <cell r="G432">
            <v>112900</v>
          </cell>
          <cell r="H432">
            <v>112900</v>
          </cell>
          <cell r="I432">
            <v>300000</v>
          </cell>
          <cell r="J432">
            <v>0</v>
          </cell>
          <cell r="K432">
            <v>319000</v>
          </cell>
          <cell r="L432">
            <v>1817000</v>
          </cell>
        </row>
        <row r="433">
          <cell r="A433" t="str">
            <v>P82009</v>
          </cell>
          <cell r="B433" t="str">
            <v>ALFRED LETTE</v>
          </cell>
          <cell r="C433" t="str">
            <v>K0</v>
          </cell>
          <cell r="D433" t="str">
            <v>12490</v>
          </cell>
          <cell r="E433" t="str">
            <v>Kantor Cabang Atambua</v>
          </cell>
          <cell r="F433">
            <v>1129000</v>
          </cell>
          <cell r="G433">
            <v>112900</v>
          </cell>
          <cell r="H433">
            <v>0</v>
          </cell>
          <cell r="I433">
            <v>150000</v>
          </cell>
          <cell r="J433">
            <v>0</v>
          </cell>
          <cell r="K433">
            <v>319000</v>
          </cell>
          <cell r="L433">
            <v>1817000</v>
          </cell>
        </row>
        <row r="434">
          <cell r="A434" t="str">
            <v>P63296</v>
          </cell>
          <cell r="B434" t="str">
            <v>MARGENES SEDEH</v>
          </cell>
          <cell r="C434" t="str">
            <v>K3</v>
          </cell>
          <cell r="D434" t="str">
            <v>12600</v>
          </cell>
          <cell r="E434" t="str">
            <v>Kantor Cabang Baa</v>
          </cell>
          <cell r="F434">
            <v>2211000</v>
          </cell>
          <cell r="G434">
            <v>221100</v>
          </cell>
          <cell r="H434">
            <v>331650</v>
          </cell>
          <cell r="I434">
            <v>375000</v>
          </cell>
          <cell r="J434">
            <v>1500000</v>
          </cell>
          <cell r="K434">
            <v>0</v>
          </cell>
          <cell r="L434">
            <v>3354000</v>
          </cell>
        </row>
        <row r="435">
          <cell r="A435" t="str">
            <v>P81250</v>
          </cell>
          <cell r="B435" t="str">
            <v>JEANRY  HEROLD  LOLOWANG</v>
          </cell>
          <cell r="C435" t="str">
            <v>K1</v>
          </cell>
          <cell r="D435" t="str">
            <v>12600</v>
          </cell>
          <cell r="E435" t="str">
            <v>Kantor Cabang Baa</v>
          </cell>
          <cell r="F435">
            <v>1425000</v>
          </cell>
          <cell r="G435">
            <v>142500</v>
          </cell>
          <cell r="H435">
            <v>71250</v>
          </cell>
          <cell r="I435">
            <v>225000</v>
          </cell>
          <cell r="J435">
            <v>0</v>
          </cell>
          <cell r="K435">
            <v>407000</v>
          </cell>
          <cell r="L435">
            <v>2101000</v>
          </cell>
        </row>
        <row r="436">
          <cell r="A436" t="str">
            <v>P81921</v>
          </cell>
          <cell r="B436" t="str">
            <v>DANCE FRANS</v>
          </cell>
          <cell r="C436" t="str">
            <v>K2</v>
          </cell>
          <cell r="D436" t="str">
            <v>12600</v>
          </cell>
          <cell r="E436" t="str">
            <v>Kantor Cabang Baa</v>
          </cell>
          <cell r="F436">
            <v>1207000</v>
          </cell>
          <cell r="G436">
            <v>120700</v>
          </cell>
          <cell r="H436">
            <v>120700</v>
          </cell>
          <cell r="I436">
            <v>300000</v>
          </cell>
          <cell r="J436">
            <v>0</v>
          </cell>
          <cell r="K436">
            <v>297000</v>
          </cell>
          <cell r="L436">
            <v>1800000</v>
          </cell>
        </row>
        <row r="437">
          <cell r="A437" t="str">
            <v>P81922</v>
          </cell>
          <cell r="B437" t="str">
            <v>MELKIANUS SO'OAI</v>
          </cell>
          <cell r="C437" t="str">
            <v>K2</v>
          </cell>
          <cell r="D437" t="str">
            <v>12600</v>
          </cell>
          <cell r="E437" t="str">
            <v>Kantor Cabang Baa</v>
          </cell>
          <cell r="F437">
            <v>1246000</v>
          </cell>
          <cell r="G437">
            <v>124600</v>
          </cell>
          <cell r="H437">
            <v>124600</v>
          </cell>
          <cell r="I437">
            <v>300000</v>
          </cell>
          <cell r="J437">
            <v>0</v>
          </cell>
          <cell r="K437">
            <v>297000</v>
          </cell>
          <cell r="L437">
            <v>1959000</v>
          </cell>
        </row>
        <row r="438">
          <cell r="A438" t="str">
            <v>P80145</v>
          </cell>
          <cell r="B438" t="str">
            <v>NUR SASONGKO EDI</v>
          </cell>
          <cell r="C438" t="str">
            <v>K2</v>
          </cell>
          <cell r="D438" t="str">
            <v>12550</v>
          </cell>
          <cell r="E438" t="str">
            <v>Kantor Cabang Bajawa</v>
          </cell>
          <cell r="F438">
            <v>1689000</v>
          </cell>
          <cell r="G438">
            <v>168900</v>
          </cell>
          <cell r="H438">
            <v>168900</v>
          </cell>
          <cell r="I438">
            <v>300000</v>
          </cell>
          <cell r="J438">
            <v>1500000</v>
          </cell>
          <cell r="K438">
            <v>0</v>
          </cell>
          <cell r="L438">
            <v>3225000</v>
          </cell>
        </row>
        <row r="439">
          <cell r="A439" t="str">
            <v>P81228</v>
          </cell>
          <cell r="B439" t="str">
            <v>FRANS BUDI SANGU ATE, S.E.</v>
          </cell>
          <cell r="C439" t="str">
            <v>K1</v>
          </cell>
          <cell r="D439" t="str">
            <v>12550</v>
          </cell>
          <cell r="E439" t="str">
            <v>Kantor Cabang Bajawa</v>
          </cell>
          <cell r="F439">
            <v>1573000</v>
          </cell>
          <cell r="G439">
            <v>157300</v>
          </cell>
          <cell r="H439">
            <v>78650</v>
          </cell>
          <cell r="I439">
            <v>225000</v>
          </cell>
          <cell r="J439">
            <v>0</v>
          </cell>
          <cell r="K439">
            <v>407000</v>
          </cell>
          <cell r="L439">
            <v>2243000</v>
          </cell>
        </row>
        <row r="440">
          <cell r="A440" t="str">
            <v>P81907</v>
          </cell>
          <cell r="B440" t="str">
            <v>DANCE MBURA</v>
          </cell>
          <cell r="C440" t="str">
            <v>TK</v>
          </cell>
          <cell r="D440" t="str">
            <v>12550</v>
          </cell>
          <cell r="E440" t="str">
            <v>Kantor Cabang Bajawa</v>
          </cell>
          <cell r="F440">
            <v>1207000</v>
          </cell>
          <cell r="G440">
            <v>0</v>
          </cell>
          <cell r="H440">
            <v>0</v>
          </cell>
          <cell r="I440">
            <v>75000</v>
          </cell>
          <cell r="J440">
            <v>0</v>
          </cell>
          <cell r="K440">
            <v>297000</v>
          </cell>
          <cell r="L440">
            <v>1888000</v>
          </cell>
        </row>
        <row r="441">
          <cell r="A441" t="str">
            <v>P81909</v>
          </cell>
          <cell r="B441" t="str">
            <v>EVENSIUS LETO</v>
          </cell>
          <cell r="C441" t="str">
            <v>K2</v>
          </cell>
          <cell r="D441" t="str">
            <v>12550</v>
          </cell>
          <cell r="E441" t="str">
            <v>Kantor Cabang Bajawa</v>
          </cell>
          <cell r="F441">
            <v>1207000</v>
          </cell>
          <cell r="G441">
            <v>120700</v>
          </cell>
          <cell r="H441">
            <v>120700</v>
          </cell>
          <cell r="I441">
            <v>300000</v>
          </cell>
          <cell r="J441">
            <v>0</v>
          </cell>
          <cell r="K441">
            <v>0</v>
          </cell>
          <cell r="L441">
            <v>1800000</v>
          </cell>
        </row>
        <row r="442">
          <cell r="A442" t="str">
            <v>P76748</v>
          </cell>
          <cell r="B442" t="str">
            <v>ANAK AGUNG RAI DARMINI, S.E.</v>
          </cell>
          <cell r="C442" t="str">
            <v>K2</v>
          </cell>
          <cell r="D442" t="str">
            <v>12250</v>
          </cell>
          <cell r="E442" t="str">
            <v>Kantor Cabang Bajera</v>
          </cell>
          <cell r="F442">
            <v>1806000</v>
          </cell>
          <cell r="G442">
            <v>180600</v>
          </cell>
          <cell r="H442">
            <v>180600</v>
          </cell>
          <cell r="I442">
            <v>300000</v>
          </cell>
          <cell r="J442">
            <v>0</v>
          </cell>
          <cell r="K442">
            <v>0</v>
          </cell>
          <cell r="L442">
            <v>3050000</v>
          </cell>
        </row>
        <row r="443">
          <cell r="A443" t="str">
            <v>P79952</v>
          </cell>
          <cell r="B443" t="str">
            <v>RINA AGUSTINI, S.E.</v>
          </cell>
          <cell r="C443" t="str">
            <v>K2</v>
          </cell>
          <cell r="D443" t="str">
            <v>12250</v>
          </cell>
          <cell r="E443" t="str">
            <v>Kantor Cabang Bajera</v>
          </cell>
          <cell r="F443">
            <v>1744000</v>
          </cell>
          <cell r="G443">
            <v>174400</v>
          </cell>
          <cell r="H443">
            <v>174400</v>
          </cell>
          <cell r="I443">
            <v>300000</v>
          </cell>
          <cell r="J443">
            <v>1500000</v>
          </cell>
          <cell r="K443">
            <v>0</v>
          </cell>
          <cell r="L443">
            <v>3050000</v>
          </cell>
        </row>
        <row r="444">
          <cell r="A444" t="str">
            <v>P81061</v>
          </cell>
          <cell r="B444" t="str">
            <v>I MADE SUASTU, S.IP.</v>
          </cell>
          <cell r="C444" t="str">
            <v>K2</v>
          </cell>
          <cell r="D444" t="str">
            <v>12250</v>
          </cell>
          <cell r="E444" t="str">
            <v>Kantor Cabang Bajera</v>
          </cell>
          <cell r="F444">
            <v>1523000</v>
          </cell>
          <cell r="G444">
            <v>152300</v>
          </cell>
          <cell r="H444">
            <v>152300</v>
          </cell>
          <cell r="I444">
            <v>300000</v>
          </cell>
          <cell r="J444">
            <v>0</v>
          </cell>
          <cell r="K444">
            <v>825000</v>
          </cell>
          <cell r="L444">
            <v>2054000</v>
          </cell>
        </row>
        <row r="445">
          <cell r="A445" t="str">
            <v>P81817</v>
          </cell>
          <cell r="B445" t="str">
            <v>RUKIYADI</v>
          </cell>
          <cell r="C445" t="str">
            <v>K2</v>
          </cell>
          <cell r="D445" t="str">
            <v>12250</v>
          </cell>
          <cell r="E445" t="str">
            <v>Kantor Cabang Bajera</v>
          </cell>
          <cell r="F445">
            <v>1207000</v>
          </cell>
          <cell r="G445">
            <v>120700</v>
          </cell>
          <cell r="H445">
            <v>120700</v>
          </cell>
          <cell r="I445">
            <v>300000</v>
          </cell>
          <cell r="J445">
            <v>0</v>
          </cell>
          <cell r="K445">
            <v>297000</v>
          </cell>
          <cell r="L445">
            <v>1785000</v>
          </cell>
        </row>
        <row r="446">
          <cell r="A446" t="str">
            <v>P81915</v>
          </cell>
          <cell r="B446" t="str">
            <v>JUSUF SEDEH, S.E.</v>
          </cell>
          <cell r="C446" t="str">
            <v>K2</v>
          </cell>
          <cell r="D446" t="str">
            <v>12250</v>
          </cell>
          <cell r="E446" t="str">
            <v>Kantor Cabang Bajera</v>
          </cell>
          <cell r="F446">
            <v>1246000</v>
          </cell>
          <cell r="G446">
            <v>124600</v>
          </cell>
          <cell r="H446">
            <v>124600</v>
          </cell>
          <cell r="I446">
            <v>300000</v>
          </cell>
          <cell r="J446">
            <v>0</v>
          </cell>
          <cell r="K446">
            <v>407000</v>
          </cell>
          <cell r="L446">
            <v>1852000</v>
          </cell>
        </row>
        <row r="447">
          <cell r="A447" t="str">
            <v>P81988</v>
          </cell>
          <cell r="B447" t="str">
            <v>STEFLY MELKIANUS MOOY</v>
          </cell>
          <cell r="C447" t="str">
            <v>K0</v>
          </cell>
          <cell r="D447" t="str">
            <v>12250</v>
          </cell>
          <cell r="E447" t="str">
            <v>Kantor Cabang Bajera</v>
          </cell>
          <cell r="F447">
            <v>1204000</v>
          </cell>
          <cell r="G447">
            <v>120400</v>
          </cell>
          <cell r="H447">
            <v>0</v>
          </cell>
          <cell r="I447">
            <v>150000</v>
          </cell>
          <cell r="J447">
            <v>0</v>
          </cell>
          <cell r="K447">
            <v>825000</v>
          </cell>
          <cell r="L447">
            <v>1928000</v>
          </cell>
        </row>
        <row r="448">
          <cell r="A448" t="str">
            <v>P83917</v>
          </cell>
          <cell r="B448" t="str">
            <v>PUTU AYU VISTA,S.E</v>
          </cell>
          <cell r="C448" t="str">
            <v>TK</v>
          </cell>
          <cell r="D448" t="str">
            <v>12250</v>
          </cell>
          <cell r="E448" t="str">
            <v>Kantor Cabang Bajera</v>
          </cell>
          <cell r="F448">
            <v>946400</v>
          </cell>
          <cell r="G448">
            <v>0</v>
          </cell>
          <cell r="H448">
            <v>0</v>
          </cell>
          <cell r="I448">
            <v>75000</v>
          </cell>
          <cell r="J448">
            <v>0</v>
          </cell>
          <cell r="K448">
            <v>0</v>
          </cell>
          <cell r="L448">
            <v>1334400</v>
          </cell>
        </row>
        <row r="449">
          <cell r="A449" t="str">
            <v>P76529</v>
          </cell>
          <cell r="B449" t="str">
            <v>SUBURYATI</v>
          </cell>
          <cell r="C449" t="str">
            <v>K2</v>
          </cell>
          <cell r="D449" t="str">
            <v>13020</v>
          </cell>
          <cell r="E449" t="str">
            <v>Kantor Cabang Balikpapan</v>
          </cell>
          <cell r="F449">
            <v>1748000</v>
          </cell>
          <cell r="G449">
            <v>174800</v>
          </cell>
          <cell r="H449">
            <v>174800</v>
          </cell>
          <cell r="I449">
            <v>300000</v>
          </cell>
          <cell r="J449">
            <v>0</v>
          </cell>
          <cell r="K449">
            <v>715000</v>
          </cell>
          <cell r="L449">
            <v>2340000</v>
          </cell>
        </row>
        <row r="450">
          <cell r="A450" t="str">
            <v>P79445</v>
          </cell>
          <cell r="B450" t="str">
            <v>SUMANTO, SE</v>
          </cell>
          <cell r="C450" t="str">
            <v>K1</v>
          </cell>
          <cell r="D450" t="str">
            <v>13020</v>
          </cell>
          <cell r="E450" t="str">
            <v>Kantor Cabang Balikpapan</v>
          </cell>
          <cell r="F450">
            <v>1865000</v>
          </cell>
          <cell r="G450">
            <v>186500</v>
          </cell>
          <cell r="H450">
            <v>93250</v>
          </cell>
          <cell r="I450">
            <v>225000</v>
          </cell>
          <cell r="J450">
            <v>1500000</v>
          </cell>
          <cell r="K450">
            <v>0</v>
          </cell>
          <cell r="L450">
            <v>3336000</v>
          </cell>
        </row>
        <row r="451">
          <cell r="A451" t="str">
            <v>P80034</v>
          </cell>
          <cell r="B451" t="str">
            <v>RIDWAN ARBIAN SYAH,SE.MM</v>
          </cell>
          <cell r="C451" t="str">
            <v>K2</v>
          </cell>
          <cell r="D451" t="str">
            <v>13020</v>
          </cell>
          <cell r="E451" t="str">
            <v>Kantor Cabang Balikpapan</v>
          </cell>
          <cell r="F451">
            <v>1990000</v>
          </cell>
          <cell r="G451">
            <v>199000</v>
          </cell>
          <cell r="H451">
            <v>199000</v>
          </cell>
          <cell r="I451">
            <v>300000</v>
          </cell>
          <cell r="J451">
            <v>2700000</v>
          </cell>
          <cell r="K451">
            <v>0</v>
          </cell>
          <cell r="L451">
            <v>5352000</v>
          </cell>
        </row>
        <row r="452">
          <cell r="A452" t="str">
            <v>P80436</v>
          </cell>
          <cell r="B452" t="str">
            <v>WIDHI HASTUTI, S.E.</v>
          </cell>
          <cell r="C452" t="str">
            <v>K2</v>
          </cell>
          <cell r="D452" t="str">
            <v>13020</v>
          </cell>
          <cell r="E452" t="str">
            <v>Kantor Cabang Balikpapan</v>
          </cell>
          <cell r="F452">
            <v>1799000</v>
          </cell>
          <cell r="G452">
            <v>179900</v>
          </cell>
          <cell r="H452">
            <v>179900</v>
          </cell>
          <cell r="I452">
            <v>300000</v>
          </cell>
          <cell r="J452">
            <v>1500000</v>
          </cell>
          <cell r="K452">
            <v>0</v>
          </cell>
          <cell r="L452">
            <v>3336000</v>
          </cell>
        </row>
        <row r="453">
          <cell r="A453" t="str">
            <v>P81881</v>
          </cell>
          <cell r="B453" t="str">
            <v>FRIYANTI</v>
          </cell>
          <cell r="C453" t="str">
            <v>K2</v>
          </cell>
          <cell r="D453" t="str">
            <v>13020</v>
          </cell>
          <cell r="E453" t="str">
            <v>Kantor Cabang Balikpapan</v>
          </cell>
          <cell r="F453">
            <v>1246000</v>
          </cell>
          <cell r="G453">
            <v>124600</v>
          </cell>
          <cell r="H453">
            <v>124600</v>
          </cell>
          <cell r="I453">
            <v>300000</v>
          </cell>
          <cell r="J453">
            <v>0</v>
          </cell>
          <cell r="K453">
            <v>825000</v>
          </cell>
          <cell r="L453">
            <v>2111000</v>
          </cell>
        </row>
        <row r="454">
          <cell r="A454" t="str">
            <v>P82441</v>
          </cell>
          <cell r="B454" t="str">
            <v>AZWAR CHANDRA WINATA</v>
          </cell>
          <cell r="C454" t="str">
            <v>TK</v>
          </cell>
          <cell r="D454" t="str">
            <v>13020</v>
          </cell>
          <cell r="E454" t="str">
            <v>Kantor Cabang Balikpapan</v>
          </cell>
          <cell r="F454">
            <v>1204000</v>
          </cell>
          <cell r="G454">
            <v>0</v>
          </cell>
          <cell r="H454">
            <v>0</v>
          </cell>
          <cell r="I454">
            <v>75000</v>
          </cell>
          <cell r="J454">
            <v>0</v>
          </cell>
          <cell r="K454">
            <v>825000</v>
          </cell>
          <cell r="L454">
            <v>2111000</v>
          </cell>
        </row>
        <row r="455">
          <cell r="A455" t="str">
            <v>P82453</v>
          </cell>
          <cell r="B455" t="str">
            <v>R. CAHYO SETIO .S</v>
          </cell>
          <cell r="C455" t="str">
            <v>TK</v>
          </cell>
          <cell r="D455" t="str">
            <v>13020</v>
          </cell>
          <cell r="E455" t="str">
            <v>Kantor Cabang Balikpapan</v>
          </cell>
          <cell r="F455">
            <v>1204000</v>
          </cell>
          <cell r="G455">
            <v>0</v>
          </cell>
          <cell r="H455">
            <v>0</v>
          </cell>
          <cell r="I455">
            <v>75000</v>
          </cell>
          <cell r="J455">
            <v>0</v>
          </cell>
          <cell r="K455">
            <v>825000</v>
          </cell>
          <cell r="L455">
            <v>2111000</v>
          </cell>
        </row>
        <row r="456">
          <cell r="A456" t="str">
            <v>P82455</v>
          </cell>
          <cell r="B456" t="str">
            <v>RULLY YASUTANDI</v>
          </cell>
          <cell r="C456" t="str">
            <v>K0</v>
          </cell>
          <cell r="D456" t="str">
            <v>13020</v>
          </cell>
          <cell r="E456" t="str">
            <v>Kantor Cabang Balikpapan</v>
          </cell>
          <cell r="F456">
            <v>1204000</v>
          </cell>
          <cell r="G456">
            <v>120400</v>
          </cell>
          <cell r="H456">
            <v>0</v>
          </cell>
          <cell r="I456">
            <v>150000</v>
          </cell>
          <cell r="J456">
            <v>0</v>
          </cell>
          <cell r="K456">
            <v>825000</v>
          </cell>
          <cell r="L456">
            <v>2111000</v>
          </cell>
        </row>
        <row r="457">
          <cell r="A457" t="str">
            <v>P82594</v>
          </cell>
          <cell r="B457" t="str">
            <v>SUHARDIAN NOOR</v>
          </cell>
          <cell r="C457" t="str">
            <v>K1</v>
          </cell>
          <cell r="D457" t="str">
            <v>13020</v>
          </cell>
          <cell r="E457" t="str">
            <v>Kantor Cabang Balikpapan</v>
          </cell>
          <cell r="F457">
            <v>1052000</v>
          </cell>
          <cell r="G457">
            <v>105200</v>
          </cell>
          <cell r="H457">
            <v>52600</v>
          </cell>
          <cell r="I457">
            <v>225000</v>
          </cell>
          <cell r="J457">
            <v>0</v>
          </cell>
          <cell r="K457">
            <v>550000</v>
          </cell>
          <cell r="L457">
            <v>2034000</v>
          </cell>
        </row>
        <row r="458">
          <cell r="A458" t="str">
            <v>P82958</v>
          </cell>
          <cell r="B458" t="str">
            <v>EFFI OKTAFIA DWIYANTI</v>
          </cell>
          <cell r="C458" t="str">
            <v>TK</v>
          </cell>
          <cell r="D458" t="str">
            <v>13020</v>
          </cell>
          <cell r="E458" t="str">
            <v>Kantor Cabang Balikpapan</v>
          </cell>
          <cell r="F458">
            <v>1145000</v>
          </cell>
          <cell r="G458">
            <v>0</v>
          </cell>
          <cell r="H458">
            <v>0</v>
          </cell>
          <cell r="I458">
            <v>75000</v>
          </cell>
          <cell r="J458">
            <v>0</v>
          </cell>
          <cell r="K458">
            <v>825000</v>
          </cell>
          <cell r="L458">
            <v>2111000</v>
          </cell>
        </row>
        <row r="459">
          <cell r="A459" t="str">
            <v>P79330</v>
          </cell>
          <cell r="B459" t="str">
            <v>KUSWORO,SE</v>
          </cell>
          <cell r="C459" t="str">
            <v>K2</v>
          </cell>
          <cell r="D459" t="str">
            <v>13550</v>
          </cell>
          <cell r="E459" t="str">
            <v>Kantor Cabang Balikpapan Baru</v>
          </cell>
          <cell r="F459">
            <v>1865000</v>
          </cell>
          <cell r="G459">
            <v>186500</v>
          </cell>
          <cell r="H459">
            <v>186500</v>
          </cell>
          <cell r="I459">
            <v>300000</v>
          </cell>
          <cell r="J459">
            <v>1500000</v>
          </cell>
          <cell r="K459">
            <v>0</v>
          </cell>
          <cell r="L459">
            <v>3475000</v>
          </cell>
        </row>
        <row r="460">
          <cell r="A460" t="str">
            <v>P82962</v>
          </cell>
          <cell r="B460" t="str">
            <v>BUDI HARYONO</v>
          </cell>
          <cell r="C460" t="str">
            <v>TK</v>
          </cell>
          <cell r="D460" t="str">
            <v>13550</v>
          </cell>
          <cell r="E460" t="str">
            <v>Kantor Cabang Balikpapan Baru</v>
          </cell>
          <cell r="F460">
            <v>1145000</v>
          </cell>
          <cell r="G460">
            <v>0</v>
          </cell>
          <cell r="H460">
            <v>0</v>
          </cell>
          <cell r="I460">
            <v>75000</v>
          </cell>
          <cell r="J460">
            <v>0</v>
          </cell>
          <cell r="K460">
            <v>407000</v>
          </cell>
          <cell r="L460">
            <v>2019000</v>
          </cell>
        </row>
        <row r="461">
          <cell r="A461" t="str">
            <v>P76623</v>
          </cell>
          <cell r="B461" t="str">
            <v>I WAYAN SUKADANA</v>
          </cell>
          <cell r="C461" t="str">
            <v>K2</v>
          </cell>
          <cell r="D461" t="str">
            <v>12060</v>
          </cell>
          <cell r="E461" t="str">
            <v>Kantor Cabang Bangli</v>
          </cell>
          <cell r="F461">
            <v>1748000</v>
          </cell>
          <cell r="G461">
            <v>174800</v>
          </cell>
          <cell r="H461">
            <v>174800</v>
          </cell>
          <cell r="I461">
            <v>300000</v>
          </cell>
          <cell r="J461">
            <v>0</v>
          </cell>
          <cell r="K461">
            <v>825000</v>
          </cell>
          <cell r="L461">
            <v>2054000</v>
          </cell>
        </row>
        <row r="462">
          <cell r="A462" t="str">
            <v>P76630</v>
          </cell>
          <cell r="B462" t="str">
            <v>I DEWA NYOMAN SUDEWA, S.E.</v>
          </cell>
          <cell r="C462" t="str">
            <v>K2</v>
          </cell>
          <cell r="D462" t="str">
            <v>12060</v>
          </cell>
          <cell r="E462" t="str">
            <v>Kantor Cabang Bangli</v>
          </cell>
          <cell r="F462">
            <v>1806000</v>
          </cell>
          <cell r="G462">
            <v>180600</v>
          </cell>
          <cell r="H462">
            <v>180600</v>
          </cell>
          <cell r="I462">
            <v>300000</v>
          </cell>
          <cell r="J462">
            <v>0</v>
          </cell>
          <cell r="K462">
            <v>583000</v>
          </cell>
          <cell r="L462">
            <v>2121000</v>
          </cell>
        </row>
        <row r="463">
          <cell r="A463" t="str">
            <v>P80278</v>
          </cell>
          <cell r="B463" t="str">
            <v>I NYOMAN UTAMA, S.E.,M.M.</v>
          </cell>
          <cell r="C463" t="str">
            <v>K2</v>
          </cell>
          <cell r="D463" t="str">
            <v>12060</v>
          </cell>
          <cell r="E463" t="str">
            <v>Kantor Cabang Bangli</v>
          </cell>
          <cell r="F463">
            <v>1990000</v>
          </cell>
          <cell r="G463">
            <v>199000</v>
          </cell>
          <cell r="H463">
            <v>199000</v>
          </cell>
          <cell r="I463">
            <v>300000</v>
          </cell>
          <cell r="J463">
            <v>1500000</v>
          </cell>
          <cell r="K463">
            <v>0</v>
          </cell>
          <cell r="L463">
            <v>3172000</v>
          </cell>
        </row>
        <row r="464">
          <cell r="A464" t="str">
            <v>P81185</v>
          </cell>
          <cell r="B464" t="str">
            <v>NI NYOMAN SAWITRI, S.Sos.</v>
          </cell>
          <cell r="C464" t="str">
            <v>TK</v>
          </cell>
          <cell r="D464" t="str">
            <v>12060</v>
          </cell>
          <cell r="E464" t="str">
            <v>Kantor Cabang Bangli</v>
          </cell>
          <cell r="F464">
            <v>1523000</v>
          </cell>
          <cell r="G464">
            <v>0</v>
          </cell>
          <cell r="H464">
            <v>0</v>
          </cell>
          <cell r="I464">
            <v>75000</v>
          </cell>
          <cell r="J464">
            <v>0</v>
          </cell>
          <cell r="K464">
            <v>825000</v>
          </cell>
          <cell r="L464">
            <v>2054000</v>
          </cell>
        </row>
        <row r="465">
          <cell r="A465" t="str">
            <v>P82128</v>
          </cell>
          <cell r="B465" t="str">
            <v>GULEM ELLINGRAT</v>
          </cell>
          <cell r="C465" t="str">
            <v>K2</v>
          </cell>
          <cell r="D465" t="str">
            <v>12060</v>
          </cell>
          <cell r="E465" t="str">
            <v>Kantor Cabang Bangli</v>
          </cell>
          <cell r="F465">
            <v>1166000</v>
          </cell>
          <cell r="G465">
            <v>116600</v>
          </cell>
          <cell r="H465">
            <v>116600</v>
          </cell>
          <cell r="I465">
            <v>300000</v>
          </cell>
          <cell r="J465">
            <v>0</v>
          </cell>
          <cell r="K465">
            <v>0</v>
          </cell>
          <cell r="L465">
            <v>1785000</v>
          </cell>
        </row>
        <row r="466">
          <cell r="A466" t="str">
            <v>P83920</v>
          </cell>
          <cell r="B466" t="str">
            <v>I MADE SUASMARAJAYA,A.MD</v>
          </cell>
          <cell r="C466" t="str">
            <v>TK</v>
          </cell>
          <cell r="D466" t="str">
            <v>12060</v>
          </cell>
          <cell r="E466" t="str">
            <v>Kantor Cabang Bangli</v>
          </cell>
          <cell r="F466">
            <v>1183000</v>
          </cell>
          <cell r="G466">
            <v>0</v>
          </cell>
          <cell r="H466">
            <v>0</v>
          </cell>
          <cell r="I466">
            <v>75000</v>
          </cell>
          <cell r="J466">
            <v>0</v>
          </cell>
          <cell r="K466">
            <v>330000</v>
          </cell>
          <cell r="L466">
            <v>1668000</v>
          </cell>
        </row>
        <row r="467">
          <cell r="A467" t="str">
            <v>P83922</v>
          </cell>
          <cell r="B467" t="str">
            <v>IDA BAGUS BAWA PUTRA;S.T</v>
          </cell>
          <cell r="C467" t="str">
            <v>TK</v>
          </cell>
          <cell r="D467" t="str">
            <v>12060</v>
          </cell>
          <cell r="E467" t="str">
            <v>Kantor Cabang Bangli</v>
          </cell>
          <cell r="F467">
            <v>946400</v>
          </cell>
          <cell r="G467">
            <v>0</v>
          </cell>
          <cell r="H467">
            <v>0</v>
          </cell>
          <cell r="I467">
            <v>75000</v>
          </cell>
          <cell r="J467">
            <v>0</v>
          </cell>
          <cell r="K467">
            <v>319000</v>
          </cell>
          <cell r="L467">
            <v>1334400</v>
          </cell>
        </row>
        <row r="468">
          <cell r="A468" t="str">
            <v>P76974</v>
          </cell>
          <cell r="B468" t="str">
            <v>KOSIM</v>
          </cell>
          <cell r="C468" t="str">
            <v>K2</v>
          </cell>
          <cell r="D468" t="str">
            <v>04240</v>
          </cell>
          <cell r="E468" t="str">
            <v>Kantor Cabang Banjar</v>
          </cell>
          <cell r="F468">
            <v>1529000</v>
          </cell>
          <cell r="G468">
            <v>152900</v>
          </cell>
          <cell r="H468">
            <v>152900</v>
          </cell>
          <cell r="I468">
            <v>300000</v>
          </cell>
          <cell r="J468">
            <v>0</v>
          </cell>
          <cell r="K468">
            <v>0</v>
          </cell>
          <cell r="L468">
            <v>1778000</v>
          </cell>
        </row>
        <row r="469">
          <cell r="A469" t="str">
            <v>P79578</v>
          </cell>
          <cell r="B469" t="str">
            <v>YANI ROHAYANI</v>
          </cell>
          <cell r="C469" t="str">
            <v>K2</v>
          </cell>
          <cell r="D469" t="str">
            <v>04240</v>
          </cell>
          <cell r="E469" t="str">
            <v>Kantor Cabang Banjar</v>
          </cell>
          <cell r="F469">
            <v>1686000</v>
          </cell>
          <cell r="G469">
            <v>168600</v>
          </cell>
          <cell r="H469">
            <v>168600</v>
          </cell>
          <cell r="I469">
            <v>300000</v>
          </cell>
          <cell r="J469">
            <v>0</v>
          </cell>
          <cell r="K469">
            <v>605000</v>
          </cell>
          <cell r="L469">
            <v>1964000</v>
          </cell>
        </row>
        <row r="470">
          <cell r="A470" t="str">
            <v>P81090</v>
          </cell>
          <cell r="B470" t="str">
            <v>HENI SUTINI, SE</v>
          </cell>
          <cell r="C470" t="str">
            <v>K2</v>
          </cell>
          <cell r="D470" t="str">
            <v>04240</v>
          </cell>
          <cell r="E470" t="str">
            <v>Kantor Cabang Banjar</v>
          </cell>
          <cell r="F470">
            <v>1523000</v>
          </cell>
          <cell r="G470">
            <v>152300</v>
          </cell>
          <cell r="H470">
            <v>152300</v>
          </cell>
          <cell r="I470">
            <v>300000</v>
          </cell>
          <cell r="J470">
            <v>0</v>
          </cell>
          <cell r="K470">
            <v>605000</v>
          </cell>
          <cell r="L470">
            <v>1986000</v>
          </cell>
        </row>
        <row r="471">
          <cell r="A471" t="str">
            <v>P81422</v>
          </cell>
          <cell r="B471" t="str">
            <v>DEDEN</v>
          </cell>
          <cell r="C471" t="str">
            <v>K1</v>
          </cell>
          <cell r="D471" t="str">
            <v>04240</v>
          </cell>
          <cell r="E471" t="str">
            <v>Kantor Cabang Banjar</v>
          </cell>
          <cell r="F471">
            <v>1207000</v>
          </cell>
          <cell r="G471">
            <v>120700</v>
          </cell>
          <cell r="H471">
            <v>60350</v>
          </cell>
          <cell r="I471">
            <v>225000</v>
          </cell>
          <cell r="J471">
            <v>0</v>
          </cell>
          <cell r="K471">
            <v>297000</v>
          </cell>
          <cell r="L471">
            <v>1654000</v>
          </cell>
        </row>
        <row r="472">
          <cell r="A472" t="str">
            <v>P81451</v>
          </cell>
          <cell r="B472" t="str">
            <v>EKO FUJI ANDRIONO</v>
          </cell>
          <cell r="C472" t="str">
            <v>K2</v>
          </cell>
          <cell r="D472" t="str">
            <v>04240</v>
          </cell>
          <cell r="E472" t="str">
            <v>Kantor Cabang Banjar</v>
          </cell>
          <cell r="F472">
            <v>1168000</v>
          </cell>
          <cell r="G472">
            <v>116800</v>
          </cell>
          <cell r="H472">
            <v>116800</v>
          </cell>
          <cell r="I472">
            <v>300000</v>
          </cell>
          <cell r="J472">
            <v>0</v>
          </cell>
          <cell r="K472">
            <v>319000</v>
          </cell>
          <cell r="L472">
            <v>1592000</v>
          </cell>
        </row>
        <row r="473">
          <cell r="A473" t="str">
            <v>P81482</v>
          </cell>
          <cell r="B473" t="str">
            <v>DEDE JULIA</v>
          </cell>
          <cell r="C473" t="str">
            <v>K1</v>
          </cell>
          <cell r="D473" t="str">
            <v>04240</v>
          </cell>
          <cell r="E473" t="str">
            <v>Kantor Cabang Banjar</v>
          </cell>
          <cell r="F473">
            <v>1207000</v>
          </cell>
          <cell r="G473">
            <v>120700</v>
          </cell>
          <cell r="H473">
            <v>60350</v>
          </cell>
          <cell r="I473">
            <v>225000</v>
          </cell>
          <cell r="J473">
            <v>0</v>
          </cell>
          <cell r="K473">
            <v>550000</v>
          </cell>
          <cell r="L473">
            <v>1654000</v>
          </cell>
        </row>
        <row r="474">
          <cell r="A474" t="str">
            <v>P83539</v>
          </cell>
          <cell r="B474" t="str">
            <v>FIRMAN WARLIMAN,A.MD</v>
          </cell>
          <cell r="C474" t="str">
            <v>TK</v>
          </cell>
          <cell r="D474" t="str">
            <v>04240</v>
          </cell>
          <cell r="E474" t="str">
            <v>Kantor Cabang Banjar</v>
          </cell>
          <cell r="F474">
            <v>946400</v>
          </cell>
          <cell r="G474">
            <v>0</v>
          </cell>
          <cell r="H474">
            <v>0</v>
          </cell>
          <cell r="I474">
            <v>75000</v>
          </cell>
          <cell r="J474">
            <v>0</v>
          </cell>
          <cell r="K474">
            <v>0</v>
          </cell>
          <cell r="L474">
            <v>1296800</v>
          </cell>
        </row>
        <row r="475">
          <cell r="A475" t="str">
            <v>P78978</v>
          </cell>
          <cell r="B475" t="str">
            <v>KASTO, S.E.</v>
          </cell>
          <cell r="C475" t="str">
            <v>K2</v>
          </cell>
          <cell r="D475" t="str">
            <v>13600</v>
          </cell>
          <cell r="E475" t="str">
            <v>Kantor Cabang Banjarbaru</v>
          </cell>
          <cell r="F475">
            <v>1865000</v>
          </cell>
          <cell r="G475">
            <v>186500</v>
          </cell>
          <cell r="H475">
            <v>186500</v>
          </cell>
          <cell r="I475">
            <v>300000</v>
          </cell>
          <cell r="J475">
            <v>1500000</v>
          </cell>
          <cell r="K475">
            <v>0</v>
          </cell>
          <cell r="L475">
            <v>3225000</v>
          </cell>
        </row>
        <row r="476">
          <cell r="A476" t="str">
            <v>P80848</v>
          </cell>
          <cell r="B476" t="str">
            <v>IRWAN SETIAWAN</v>
          </cell>
          <cell r="C476" t="str">
            <v>K2</v>
          </cell>
          <cell r="D476" t="str">
            <v>13600</v>
          </cell>
          <cell r="E476" t="str">
            <v>Kantor Cabang Banjarbaru</v>
          </cell>
          <cell r="F476">
            <v>1425000</v>
          </cell>
          <cell r="G476">
            <v>142500</v>
          </cell>
          <cell r="H476">
            <v>142500</v>
          </cell>
          <cell r="I476">
            <v>300000</v>
          </cell>
          <cell r="J476">
            <v>0</v>
          </cell>
          <cell r="K476">
            <v>825000</v>
          </cell>
          <cell r="L476">
            <v>2101000</v>
          </cell>
        </row>
        <row r="477">
          <cell r="A477" t="str">
            <v>P82675</v>
          </cell>
          <cell r="B477" t="str">
            <v>DHARMA HARYADI</v>
          </cell>
          <cell r="C477" t="str">
            <v>TK</v>
          </cell>
          <cell r="D477" t="str">
            <v>13600</v>
          </cell>
          <cell r="E477" t="str">
            <v>Kantor Cabang Banjarbaru</v>
          </cell>
          <cell r="F477">
            <v>1052000</v>
          </cell>
          <cell r="G477">
            <v>0</v>
          </cell>
          <cell r="H477">
            <v>0</v>
          </cell>
          <cell r="I477">
            <v>75000</v>
          </cell>
          <cell r="J477">
            <v>0</v>
          </cell>
          <cell r="K477">
            <v>297000</v>
          </cell>
          <cell r="L477">
            <v>1888000</v>
          </cell>
        </row>
        <row r="478">
          <cell r="A478" t="str">
            <v>P82724</v>
          </cell>
          <cell r="B478" t="str">
            <v>YOGA ADI  QUARTANTO, S.P.</v>
          </cell>
          <cell r="C478" t="str">
            <v>K1</v>
          </cell>
          <cell r="D478" t="str">
            <v>13600</v>
          </cell>
          <cell r="E478" t="str">
            <v>Kantor Cabang Banjarbaru</v>
          </cell>
          <cell r="F478">
            <v>1052000</v>
          </cell>
          <cell r="G478">
            <v>105200</v>
          </cell>
          <cell r="H478">
            <v>52600</v>
          </cell>
          <cell r="I478">
            <v>225000</v>
          </cell>
          <cell r="J478">
            <v>0</v>
          </cell>
          <cell r="K478">
            <v>407000</v>
          </cell>
          <cell r="L478">
            <v>1888000</v>
          </cell>
        </row>
        <row r="479">
          <cell r="A479" t="str">
            <v>P78651</v>
          </cell>
          <cell r="B479" t="str">
            <v>NGATAWI, SE</v>
          </cell>
          <cell r="C479" t="str">
            <v>K2</v>
          </cell>
          <cell r="D479" t="str">
            <v>13010</v>
          </cell>
          <cell r="E479" t="str">
            <v>Kantor Cabang Banjarmasin</v>
          </cell>
          <cell r="F479">
            <v>1994000</v>
          </cell>
          <cell r="G479">
            <v>199400</v>
          </cell>
          <cell r="H479">
            <v>199400</v>
          </cell>
          <cell r="I479">
            <v>300000</v>
          </cell>
          <cell r="J479">
            <v>2100000</v>
          </cell>
          <cell r="K479">
            <v>0</v>
          </cell>
          <cell r="L479">
            <v>3886000</v>
          </cell>
        </row>
        <row r="480">
          <cell r="A480" t="str">
            <v>P80099</v>
          </cell>
          <cell r="B480" t="str">
            <v>CHAERU SJA'RONI,SE</v>
          </cell>
          <cell r="C480" t="str">
            <v>K2</v>
          </cell>
          <cell r="D480" t="str">
            <v>13010</v>
          </cell>
          <cell r="E480" t="str">
            <v>Kantor Cabang Banjarmasin</v>
          </cell>
          <cell r="F480">
            <v>1802000</v>
          </cell>
          <cell r="G480">
            <v>180200</v>
          </cell>
          <cell r="H480">
            <v>180200</v>
          </cell>
          <cell r="I480">
            <v>300000</v>
          </cell>
          <cell r="J480">
            <v>1500000</v>
          </cell>
          <cell r="K480">
            <v>0</v>
          </cell>
          <cell r="L480">
            <v>3096000</v>
          </cell>
        </row>
        <row r="481">
          <cell r="A481" t="str">
            <v>P80321</v>
          </cell>
          <cell r="B481" t="str">
            <v>BAMBANG NUGROHO LISTIANTO, SE</v>
          </cell>
          <cell r="C481" t="str">
            <v>K1</v>
          </cell>
          <cell r="D481" t="str">
            <v>13010</v>
          </cell>
          <cell r="E481" t="str">
            <v>Kantor Cabang Banjarmasin</v>
          </cell>
          <cell r="F481">
            <v>1686000</v>
          </cell>
          <cell r="G481">
            <v>168600</v>
          </cell>
          <cell r="H481">
            <v>84300</v>
          </cell>
          <cell r="I481">
            <v>225000</v>
          </cell>
          <cell r="J481">
            <v>1500000</v>
          </cell>
          <cell r="K481">
            <v>0</v>
          </cell>
          <cell r="L481">
            <v>2967000</v>
          </cell>
        </row>
        <row r="482">
          <cell r="A482" t="str">
            <v>P80427</v>
          </cell>
          <cell r="B482" t="str">
            <v>IBRAHIM AJI ANANDA, S.E.</v>
          </cell>
          <cell r="C482" t="str">
            <v>K2</v>
          </cell>
          <cell r="D482" t="str">
            <v>13010</v>
          </cell>
          <cell r="E482" t="str">
            <v>Kantor Cabang Banjarmasin</v>
          </cell>
          <cell r="F482">
            <v>1861000</v>
          </cell>
          <cell r="G482">
            <v>186100</v>
          </cell>
          <cell r="H482">
            <v>186100</v>
          </cell>
          <cell r="I482">
            <v>300000</v>
          </cell>
          <cell r="J482">
            <v>0</v>
          </cell>
          <cell r="K482">
            <v>583000</v>
          </cell>
          <cell r="L482">
            <v>2384000</v>
          </cell>
        </row>
        <row r="483">
          <cell r="A483" t="str">
            <v>P81872</v>
          </cell>
          <cell r="B483" t="str">
            <v>KUSNO RIYADI</v>
          </cell>
          <cell r="C483" t="str">
            <v>K1</v>
          </cell>
          <cell r="D483" t="str">
            <v>13010</v>
          </cell>
          <cell r="E483" t="str">
            <v>Kantor Cabang Banjarmasin</v>
          </cell>
          <cell r="F483">
            <v>1246000</v>
          </cell>
          <cell r="G483">
            <v>124600</v>
          </cell>
          <cell r="H483">
            <v>62300</v>
          </cell>
          <cell r="I483">
            <v>225000</v>
          </cell>
          <cell r="J483">
            <v>0</v>
          </cell>
          <cell r="K483">
            <v>0</v>
          </cell>
          <cell r="L483">
            <v>1959000</v>
          </cell>
        </row>
        <row r="484">
          <cell r="A484" t="str">
            <v>P82252</v>
          </cell>
          <cell r="B484" t="str">
            <v>ABDUL HAVID, A.MD</v>
          </cell>
          <cell r="C484" t="str">
            <v>K2</v>
          </cell>
          <cell r="D484" t="str">
            <v>13010</v>
          </cell>
          <cell r="E484" t="str">
            <v>Kantor Cabang Banjarmasin</v>
          </cell>
          <cell r="F484">
            <v>1377000</v>
          </cell>
          <cell r="G484">
            <v>137700</v>
          </cell>
          <cell r="H484">
            <v>137700</v>
          </cell>
          <cell r="I484">
            <v>300000</v>
          </cell>
          <cell r="J484">
            <v>0</v>
          </cell>
          <cell r="K484">
            <v>825000</v>
          </cell>
          <cell r="L484">
            <v>2101000</v>
          </cell>
        </row>
        <row r="485">
          <cell r="A485" t="str">
            <v>P82269</v>
          </cell>
          <cell r="B485" t="str">
            <v>BOBBY ADY KRESNA, A.MD</v>
          </cell>
          <cell r="C485" t="str">
            <v>K0</v>
          </cell>
          <cell r="D485" t="str">
            <v>13010</v>
          </cell>
          <cell r="E485" t="str">
            <v>Kantor Cabang Banjarmasin</v>
          </cell>
          <cell r="F485">
            <v>1377000</v>
          </cell>
          <cell r="G485">
            <v>137700</v>
          </cell>
          <cell r="H485">
            <v>0</v>
          </cell>
          <cell r="I485">
            <v>150000</v>
          </cell>
          <cell r="J485">
            <v>0</v>
          </cell>
          <cell r="K485">
            <v>825000</v>
          </cell>
          <cell r="L485">
            <v>2101000</v>
          </cell>
        </row>
        <row r="486">
          <cell r="A486" t="str">
            <v>P82957</v>
          </cell>
          <cell r="B486" t="str">
            <v>YUPRIZAL IHSAN</v>
          </cell>
          <cell r="C486" t="str">
            <v>TK</v>
          </cell>
          <cell r="D486" t="str">
            <v>13010</v>
          </cell>
          <cell r="E486" t="str">
            <v>Kantor Cabang Banjarmasin</v>
          </cell>
          <cell r="F486">
            <v>1145000</v>
          </cell>
          <cell r="G486">
            <v>0</v>
          </cell>
          <cell r="H486">
            <v>0</v>
          </cell>
          <cell r="I486">
            <v>75000</v>
          </cell>
          <cell r="J486">
            <v>0</v>
          </cell>
          <cell r="K486">
            <v>825000</v>
          </cell>
          <cell r="L486">
            <v>1868000</v>
          </cell>
        </row>
        <row r="487">
          <cell r="A487" t="str">
            <v>P82975</v>
          </cell>
          <cell r="B487" t="str">
            <v>ARIEF NOVIA RAHMAN</v>
          </cell>
          <cell r="C487" t="str">
            <v>TK</v>
          </cell>
          <cell r="D487" t="str">
            <v>13010</v>
          </cell>
          <cell r="E487" t="str">
            <v>Kantor Cabang Banjarmasin</v>
          </cell>
          <cell r="F487">
            <v>1145000</v>
          </cell>
          <cell r="G487">
            <v>0</v>
          </cell>
          <cell r="H487">
            <v>0</v>
          </cell>
          <cell r="I487">
            <v>75000</v>
          </cell>
          <cell r="J487">
            <v>0</v>
          </cell>
          <cell r="K487">
            <v>825000</v>
          </cell>
          <cell r="L487">
            <v>1959000</v>
          </cell>
        </row>
        <row r="488">
          <cell r="A488" t="str">
            <v>P62794</v>
          </cell>
          <cell r="B488" t="str">
            <v>SARDI</v>
          </cell>
          <cell r="C488" t="str">
            <v>K2</v>
          </cell>
          <cell r="D488" t="str">
            <v>04300</v>
          </cell>
          <cell r="E488" t="str">
            <v>Kantor Cabang Banjarsari</v>
          </cell>
          <cell r="F488">
            <v>1751000</v>
          </cell>
          <cell r="G488">
            <v>175100</v>
          </cell>
          <cell r="H488">
            <v>175100</v>
          </cell>
          <cell r="I488">
            <v>300000</v>
          </cell>
          <cell r="J488">
            <v>0</v>
          </cell>
          <cell r="K488">
            <v>319000</v>
          </cell>
          <cell r="L488">
            <v>1922000</v>
          </cell>
        </row>
        <row r="489">
          <cell r="A489" t="str">
            <v>P78788</v>
          </cell>
          <cell r="B489" t="str">
            <v>DJUAN DJAENUDIN</v>
          </cell>
          <cell r="C489" t="str">
            <v>K1</v>
          </cell>
          <cell r="D489" t="str">
            <v>04300</v>
          </cell>
          <cell r="E489" t="str">
            <v>Kantor Cabang Banjarsari</v>
          </cell>
          <cell r="F489">
            <v>1436000</v>
          </cell>
          <cell r="G489">
            <v>143600</v>
          </cell>
          <cell r="H489">
            <v>71800</v>
          </cell>
          <cell r="I489">
            <v>225000</v>
          </cell>
          <cell r="J489">
            <v>0</v>
          </cell>
          <cell r="K489">
            <v>0</v>
          </cell>
          <cell r="L489">
            <v>1792000</v>
          </cell>
        </row>
        <row r="490">
          <cell r="A490" t="str">
            <v>P79207</v>
          </cell>
          <cell r="B490" t="str">
            <v>BUDYANTORO, SE.</v>
          </cell>
          <cell r="C490" t="str">
            <v>K2</v>
          </cell>
          <cell r="D490" t="str">
            <v>04300</v>
          </cell>
          <cell r="E490" t="str">
            <v>Kantor Cabang Banjarsari</v>
          </cell>
          <cell r="F490">
            <v>1865000</v>
          </cell>
          <cell r="G490">
            <v>186500</v>
          </cell>
          <cell r="H490">
            <v>186500</v>
          </cell>
          <cell r="I490">
            <v>300000</v>
          </cell>
          <cell r="J490">
            <v>1500000</v>
          </cell>
          <cell r="K490">
            <v>0</v>
          </cell>
          <cell r="L490">
            <v>2825000</v>
          </cell>
        </row>
        <row r="491">
          <cell r="A491" t="str">
            <v>P80449</v>
          </cell>
          <cell r="B491" t="str">
            <v>SITI NURAENI RD, S.H.</v>
          </cell>
          <cell r="C491" t="str">
            <v>TK</v>
          </cell>
          <cell r="D491" t="str">
            <v>04300</v>
          </cell>
          <cell r="E491" t="str">
            <v>Kantor Cabang Banjarsari</v>
          </cell>
          <cell r="F491">
            <v>1686000</v>
          </cell>
          <cell r="G491">
            <v>0</v>
          </cell>
          <cell r="H491">
            <v>0</v>
          </cell>
          <cell r="I491">
            <v>75000</v>
          </cell>
          <cell r="J491">
            <v>0</v>
          </cell>
          <cell r="K491">
            <v>583000</v>
          </cell>
          <cell r="L491">
            <v>2051000</v>
          </cell>
        </row>
        <row r="492">
          <cell r="A492" t="str">
            <v>P80641</v>
          </cell>
          <cell r="B492" t="str">
            <v>DENI BASKANDAR, S.Sos.</v>
          </cell>
          <cell r="C492" t="str">
            <v>K2</v>
          </cell>
          <cell r="D492" t="str">
            <v>04300</v>
          </cell>
          <cell r="E492" t="str">
            <v>Kantor Cabang Banjarsari</v>
          </cell>
          <cell r="F492">
            <v>1426000</v>
          </cell>
          <cell r="G492">
            <v>142600</v>
          </cell>
          <cell r="H492">
            <v>142600</v>
          </cell>
          <cell r="I492">
            <v>300000</v>
          </cell>
          <cell r="J492">
            <v>0</v>
          </cell>
          <cell r="K492">
            <v>407000</v>
          </cell>
          <cell r="L492">
            <v>1922000</v>
          </cell>
        </row>
        <row r="493">
          <cell r="A493" t="str">
            <v>P80941</v>
          </cell>
          <cell r="B493" t="str">
            <v>HASANUDIN, S.PD</v>
          </cell>
          <cell r="C493" t="str">
            <v>K1</v>
          </cell>
          <cell r="D493" t="str">
            <v>04300</v>
          </cell>
          <cell r="E493" t="str">
            <v>Kantor Cabang Banjarsari</v>
          </cell>
          <cell r="F493">
            <v>1625000</v>
          </cell>
          <cell r="G493">
            <v>162500</v>
          </cell>
          <cell r="H493">
            <v>81250</v>
          </cell>
          <cell r="I493">
            <v>225000</v>
          </cell>
          <cell r="J493">
            <v>1500000</v>
          </cell>
          <cell r="K493">
            <v>0</v>
          </cell>
          <cell r="L493">
            <v>2938000</v>
          </cell>
        </row>
        <row r="494">
          <cell r="A494" t="str">
            <v>P82058</v>
          </cell>
          <cell r="B494" t="str">
            <v>MAHALI</v>
          </cell>
          <cell r="C494" t="str">
            <v>K1</v>
          </cell>
          <cell r="D494" t="str">
            <v>04300</v>
          </cell>
          <cell r="E494" t="str">
            <v>Kantor Cabang Banjarsari</v>
          </cell>
          <cell r="F494">
            <v>1166000</v>
          </cell>
          <cell r="G494">
            <v>116600</v>
          </cell>
          <cell r="H494">
            <v>58300</v>
          </cell>
          <cell r="I494">
            <v>225000</v>
          </cell>
          <cell r="J494">
            <v>0</v>
          </cell>
          <cell r="K494">
            <v>297000</v>
          </cell>
          <cell r="L494">
            <v>1727000</v>
          </cell>
        </row>
        <row r="495">
          <cell r="A495" t="str">
            <v>P63379</v>
          </cell>
          <cell r="B495" t="str">
            <v>MANGNGUSSARA, SE</v>
          </cell>
          <cell r="C495" t="str">
            <v>K1</v>
          </cell>
          <cell r="D495" t="str">
            <v>05030</v>
          </cell>
          <cell r="E495" t="str">
            <v>Kantor Cabang Bantaeng</v>
          </cell>
          <cell r="F495">
            <v>2284000</v>
          </cell>
          <cell r="G495">
            <v>228400</v>
          </cell>
          <cell r="H495">
            <v>228400</v>
          </cell>
          <cell r="I495">
            <v>300000</v>
          </cell>
          <cell r="J495">
            <v>1600000</v>
          </cell>
          <cell r="K495">
            <v>0</v>
          </cell>
          <cell r="L495">
            <v>3625000</v>
          </cell>
        </row>
        <row r="496">
          <cell r="A496" t="str">
            <v>P78784</v>
          </cell>
          <cell r="B496" t="str">
            <v>RAING</v>
          </cell>
          <cell r="C496" t="str">
            <v>K2</v>
          </cell>
          <cell r="D496" t="str">
            <v>05030</v>
          </cell>
          <cell r="E496" t="str">
            <v>Kantor Cabang Bantaeng</v>
          </cell>
          <cell r="F496">
            <v>1387000</v>
          </cell>
          <cell r="G496">
            <v>138700</v>
          </cell>
          <cell r="H496">
            <v>138700</v>
          </cell>
          <cell r="I496">
            <v>300000</v>
          </cell>
          <cell r="J496">
            <v>0</v>
          </cell>
          <cell r="K496">
            <v>297000</v>
          </cell>
          <cell r="L496">
            <v>1756000</v>
          </cell>
        </row>
        <row r="497">
          <cell r="A497" t="str">
            <v>P79171</v>
          </cell>
          <cell r="B497" t="str">
            <v>MUH. SYAFEI RAUF,SE</v>
          </cell>
          <cell r="C497" t="str">
            <v>K2</v>
          </cell>
          <cell r="D497" t="str">
            <v>05030</v>
          </cell>
          <cell r="E497" t="str">
            <v>Kantor Cabang Bantaeng</v>
          </cell>
          <cell r="F497">
            <v>1744000</v>
          </cell>
          <cell r="G497">
            <v>174400</v>
          </cell>
          <cell r="H497">
            <v>174400</v>
          </cell>
          <cell r="I497">
            <v>300000</v>
          </cell>
          <cell r="J497">
            <v>0</v>
          </cell>
          <cell r="K497">
            <v>376200</v>
          </cell>
          <cell r="L497">
            <v>2173000</v>
          </cell>
        </row>
        <row r="498">
          <cell r="A498" t="str">
            <v>P81175</v>
          </cell>
          <cell r="B498" t="str">
            <v>AMIRULLAH SIKKI, SH.</v>
          </cell>
          <cell r="C498" t="str">
            <v>K2</v>
          </cell>
          <cell r="D498" t="str">
            <v>05030</v>
          </cell>
          <cell r="E498" t="str">
            <v>Kantor Cabang Bantaeng</v>
          </cell>
          <cell r="F498">
            <v>1523000</v>
          </cell>
          <cell r="G498">
            <v>152300</v>
          </cell>
          <cell r="H498">
            <v>152300</v>
          </cell>
          <cell r="I498">
            <v>300000</v>
          </cell>
          <cell r="J498">
            <v>0</v>
          </cell>
          <cell r="K498">
            <v>536360</v>
          </cell>
          <cell r="L498">
            <v>2104000</v>
          </cell>
        </row>
        <row r="499">
          <cell r="A499" t="str">
            <v>P82391</v>
          </cell>
          <cell r="B499" t="str">
            <v>SYACHRUL SYAM</v>
          </cell>
          <cell r="C499" t="str">
            <v>K1</v>
          </cell>
          <cell r="D499" t="str">
            <v>05030</v>
          </cell>
          <cell r="E499" t="str">
            <v>Kantor Cabang Bantaeng</v>
          </cell>
          <cell r="F499">
            <v>1204000</v>
          </cell>
          <cell r="G499">
            <v>120400</v>
          </cell>
          <cell r="H499">
            <v>60200</v>
          </cell>
          <cell r="I499">
            <v>225000</v>
          </cell>
          <cell r="J499">
            <v>0</v>
          </cell>
          <cell r="K499">
            <v>825000</v>
          </cell>
          <cell r="L499">
            <v>1898000</v>
          </cell>
        </row>
        <row r="500">
          <cell r="A500" t="str">
            <v>P82895</v>
          </cell>
          <cell r="B500" t="str">
            <v>AWAL MA'RUF</v>
          </cell>
          <cell r="C500" t="str">
            <v>TK</v>
          </cell>
          <cell r="D500" t="str">
            <v>05030</v>
          </cell>
          <cell r="E500" t="str">
            <v>Kantor Cabang Bantaeng</v>
          </cell>
          <cell r="F500">
            <v>1164000</v>
          </cell>
          <cell r="G500">
            <v>0</v>
          </cell>
          <cell r="H500">
            <v>0</v>
          </cell>
          <cell r="I500">
            <v>75000</v>
          </cell>
          <cell r="J500">
            <v>0</v>
          </cell>
          <cell r="K500">
            <v>825000</v>
          </cell>
          <cell r="L500">
            <v>1655000</v>
          </cell>
        </row>
        <row r="501">
          <cell r="A501" t="str">
            <v>P83440</v>
          </cell>
          <cell r="B501" t="str">
            <v>WITA MAYANGSARI,S.T</v>
          </cell>
          <cell r="C501" t="str">
            <v>TK</v>
          </cell>
          <cell r="D501" t="str">
            <v>05030</v>
          </cell>
          <cell r="E501" t="str">
            <v>Kantor Cabang Bantaeng</v>
          </cell>
          <cell r="F501">
            <v>946400</v>
          </cell>
          <cell r="G501">
            <v>0</v>
          </cell>
          <cell r="H501">
            <v>0</v>
          </cell>
          <cell r="I501">
            <v>75000</v>
          </cell>
          <cell r="J501">
            <v>0</v>
          </cell>
          <cell r="K501">
            <v>168960</v>
          </cell>
          <cell r="L501">
            <v>1372000</v>
          </cell>
        </row>
        <row r="502">
          <cell r="A502" t="str">
            <v>P83497</v>
          </cell>
          <cell r="B502" t="str">
            <v>SUYANTO,A.MD</v>
          </cell>
          <cell r="C502" t="str">
            <v>TK</v>
          </cell>
          <cell r="D502" t="str">
            <v>05030</v>
          </cell>
          <cell r="E502" t="str">
            <v>Kantor Cabang Bantaeng</v>
          </cell>
          <cell r="F502">
            <v>946400</v>
          </cell>
          <cell r="G502">
            <v>0</v>
          </cell>
          <cell r="H502">
            <v>0</v>
          </cell>
          <cell r="I502">
            <v>75000</v>
          </cell>
          <cell r="J502">
            <v>0</v>
          </cell>
          <cell r="K502">
            <v>142560</v>
          </cell>
          <cell r="L502">
            <v>1715000</v>
          </cell>
        </row>
        <row r="503">
          <cell r="A503" t="str">
            <v>P52439</v>
          </cell>
          <cell r="B503" t="str">
            <v>SUDANA</v>
          </cell>
          <cell r="C503" t="str">
            <v>K0</v>
          </cell>
          <cell r="D503" t="str">
            <v>06580</v>
          </cell>
          <cell r="E503" t="str">
            <v>Kantor Cabang Banyumanik</v>
          </cell>
          <cell r="F503">
            <v>1942000</v>
          </cell>
          <cell r="G503">
            <v>194200</v>
          </cell>
          <cell r="H503">
            <v>0</v>
          </cell>
          <cell r="I503">
            <v>150000</v>
          </cell>
          <cell r="J503">
            <v>0</v>
          </cell>
          <cell r="K503">
            <v>319000</v>
          </cell>
          <cell r="L503">
            <v>1987000</v>
          </cell>
        </row>
        <row r="504">
          <cell r="A504" t="str">
            <v>P78562</v>
          </cell>
          <cell r="B504" t="str">
            <v>SUPRIYONO</v>
          </cell>
          <cell r="C504" t="str">
            <v>K0</v>
          </cell>
          <cell r="D504" t="str">
            <v>06580</v>
          </cell>
          <cell r="E504" t="str">
            <v>Kantor Cabang Banyumanik</v>
          </cell>
          <cell r="F504">
            <v>1994000</v>
          </cell>
          <cell r="G504">
            <v>199400</v>
          </cell>
          <cell r="H504">
            <v>0</v>
          </cell>
          <cell r="I504">
            <v>150000</v>
          </cell>
          <cell r="J504">
            <v>1500000</v>
          </cell>
          <cell r="K504">
            <v>0</v>
          </cell>
          <cell r="L504">
            <v>3172000</v>
          </cell>
        </row>
        <row r="505">
          <cell r="A505" t="str">
            <v>P78635</v>
          </cell>
          <cell r="B505" t="str">
            <v>NUR WAKHID, S.E.</v>
          </cell>
          <cell r="C505" t="str">
            <v>K2</v>
          </cell>
          <cell r="D505" t="str">
            <v>06580</v>
          </cell>
          <cell r="E505" t="str">
            <v>Kantor Cabang Banyumanik</v>
          </cell>
          <cell r="F505">
            <v>1865000</v>
          </cell>
          <cell r="G505">
            <v>186500</v>
          </cell>
          <cell r="H505">
            <v>186500</v>
          </cell>
          <cell r="I505">
            <v>300000</v>
          </cell>
          <cell r="J505">
            <v>1500000</v>
          </cell>
          <cell r="K505">
            <v>0</v>
          </cell>
          <cell r="L505">
            <v>2950000</v>
          </cell>
        </row>
        <row r="506">
          <cell r="A506" t="str">
            <v>P79754</v>
          </cell>
          <cell r="B506" t="str">
            <v>SRI WAHYUHARINI, SE.</v>
          </cell>
          <cell r="C506" t="str">
            <v>TK</v>
          </cell>
          <cell r="D506" t="str">
            <v>06580</v>
          </cell>
          <cell r="E506" t="str">
            <v>Kantor Cabang Banyumanik</v>
          </cell>
          <cell r="F506">
            <v>1632000</v>
          </cell>
          <cell r="G506">
            <v>0</v>
          </cell>
          <cell r="H506">
            <v>0</v>
          </cell>
          <cell r="I506">
            <v>75000</v>
          </cell>
          <cell r="J506">
            <v>0</v>
          </cell>
          <cell r="K506">
            <v>0</v>
          </cell>
          <cell r="L506">
            <v>2054000</v>
          </cell>
        </row>
        <row r="507">
          <cell r="A507" t="str">
            <v>P80497</v>
          </cell>
          <cell r="B507" t="str">
            <v>MIFTAHUL FALICH,SE</v>
          </cell>
          <cell r="C507" t="str">
            <v>K1</v>
          </cell>
          <cell r="D507" t="str">
            <v>06580</v>
          </cell>
          <cell r="E507" t="str">
            <v>Kantor Cabang Banyumanik</v>
          </cell>
          <cell r="F507">
            <v>1799000</v>
          </cell>
          <cell r="G507">
            <v>179900</v>
          </cell>
          <cell r="H507">
            <v>89950</v>
          </cell>
          <cell r="I507">
            <v>225000</v>
          </cell>
          <cell r="J507">
            <v>0</v>
          </cell>
          <cell r="K507">
            <v>825000</v>
          </cell>
          <cell r="L507">
            <v>2255000</v>
          </cell>
        </row>
        <row r="508">
          <cell r="A508" t="str">
            <v>P81591</v>
          </cell>
          <cell r="B508" t="str">
            <v>SRI SUGIHARTI, SE</v>
          </cell>
          <cell r="C508" t="str">
            <v>K2</v>
          </cell>
          <cell r="D508" t="str">
            <v>06580</v>
          </cell>
          <cell r="E508" t="str">
            <v>Kantor Cabang Banyumanik</v>
          </cell>
          <cell r="F508">
            <v>1333000</v>
          </cell>
          <cell r="G508">
            <v>133300</v>
          </cell>
          <cell r="H508">
            <v>133300</v>
          </cell>
          <cell r="I508">
            <v>300000</v>
          </cell>
          <cell r="J508">
            <v>0</v>
          </cell>
          <cell r="K508">
            <v>495000</v>
          </cell>
          <cell r="L508">
            <v>1920000</v>
          </cell>
        </row>
        <row r="509">
          <cell r="A509" t="str">
            <v>P82104</v>
          </cell>
          <cell r="B509" t="str">
            <v>EDY SUSANTA</v>
          </cell>
          <cell r="C509" t="str">
            <v>K2</v>
          </cell>
          <cell r="D509" t="str">
            <v>06580</v>
          </cell>
          <cell r="E509" t="str">
            <v>Kantor Cabang Banyumanik</v>
          </cell>
          <cell r="F509">
            <v>1164000</v>
          </cell>
          <cell r="G509">
            <v>116400</v>
          </cell>
          <cell r="H509">
            <v>116400</v>
          </cell>
          <cell r="I509">
            <v>300000</v>
          </cell>
          <cell r="J509">
            <v>0</v>
          </cell>
          <cell r="K509">
            <v>352000</v>
          </cell>
          <cell r="L509">
            <v>1852000</v>
          </cell>
        </row>
        <row r="510">
          <cell r="A510" t="str">
            <v>P82766</v>
          </cell>
          <cell r="B510" t="str">
            <v>ABDUL ROKHIM</v>
          </cell>
          <cell r="C510" t="str">
            <v>TK</v>
          </cell>
          <cell r="D510" t="str">
            <v>06580</v>
          </cell>
          <cell r="E510" t="str">
            <v>Kantor Cabang Banyumanik</v>
          </cell>
          <cell r="F510">
            <v>1052000</v>
          </cell>
          <cell r="G510">
            <v>0</v>
          </cell>
          <cell r="H510">
            <v>0</v>
          </cell>
          <cell r="I510">
            <v>75000</v>
          </cell>
          <cell r="J510">
            <v>0</v>
          </cell>
          <cell r="K510">
            <v>352000</v>
          </cell>
          <cell r="L510">
            <v>1785000</v>
          </cell>
        </row>
        <row r="511">
          <cell r="A511" t="str">
            <v>P80853</v>
          </cell>
          <cell r="B511" t="str">
            <v>SYAHRI RAMDLANI</v>
          </cell>
          <cell r="C511" t="str">
            <v>K2</v>
          </cell>
          <cell r="D511" t="str">
            <v>13060</v>
          </cell>
          <cell r="E511" t="str">
            <v>Kantor Cabang Barabai</v>
          </cell>
          <cell r="F511">
            <v>1425000</v>
          </cell>
          <cell r="G511">
            <v>142500</v>
          </cell>
          <cell r="H511">
            <v>142500</v>
          </cell>
          <cell r="I511">
            <v>300000</v>
          </cell>
          <cell r="J511">
            <v>0</v>
          </cell>
          <cell r="K511">
            <v>825000</v>
          </cell>
          <cell r="L511">
            <v>2101000</v>
          </cell>
        </row>
        <row r="512">
          <cell r="A512" t="str">
            <v>P81206</v>
          </cell>
          <cell r="B512" t="str">
            <v>ALVIN KRISNAWAN, S.E.</v>
          </cell>
          <cell r="C512" t="str">
            <v>K2</v>
          </cell>
          <cell r="D512" t="str">
            <v>13060</v>
          </cell>
          <cell r="E512" t="str">
            <v>Kantor Cabang Barabai</v>
          </cell>
          <cell r="F512">
            <v>1738000</v>
          </cell>
          <cell r="G512">
            <v>173800</v>
          </cell>
          <cell r="H512">
            <v>173800</v>
          </cell>
          <cell r="I512">
            <v>300000</v>
          </cell>
          <cell r="J512">
            <v>1500000</v>
          </cell>
          <cell r="K512">
            <v>0</v>
          </cell>
          <cell r="L512">
            <v>3225000</v>
          </cell>
        </row>
        <row r="513">
          <cell r="A513" t="str">
            <v>P81868</v>
          </cell>
          <cell r="B513" t="str">
            <v>SUDAR</v>
          </cell>
          <cell r="C513" t="str">
            <v>K2</v>
          </cell>
          <cell r="D513" t="str">
            <v>13060</v>
          </cell>
          <cell r="E513" t="str">
            <v>Kantor Cabang Barabai</v>
          </cell>
          <cell r="F513">
            <v>1207000</v>
          </cell>
          <cell r="G513">
            <v>120700</v>
          </cell>
          <cell r="H513">
            <v>120700</v>
          </cell>
          <cell r="I513">
            <v>300000</v>
          </cell>
          <cell r="J513">
            <v>0</v>
          </cell>
          <cell r="K513">
            <v>297000</v>
          </cell>
          <cell r="L513">
            <v>1888000</v>
          </cell>
        </row>
        <row r="514">
          <cell r="A514" t="str">
            <v>P82265</v>
          </cell>
          <cell r="B514" t="str">
            <v>FAKHRUDDIN HIDAYAT, S.E.</v>
          </cell>
          <cell r="C514" t="str">
            <v>K0</v>
          </cell>
          <cell r="D514" t="str">
            <v>13060</v>
          </cell>
          <cell r="E514" t="str">
            <v>Kantor Cabang Barabai</v>
          </cell>
          <cell r="F514">
            <v>1377000</v>
          </cell>
          <cell r="G514">
            <v>137700</v>
          </cell>
          <cell r="H514">
            <v>0</v>
          </cell>
          <cell r="I514">
            <v>150000</v>
          </cell>
          <cell r="J514">
            <v>0</v>
          </cell>
          <cell r="K514">
            <v>407000</v>
          </cell>
          <cell r="L514">
            <v>2101000</v>
          </cell>
        </row>
        <row r="515">
          <cell r="A515" t="str">
            <v>P81171</v>
          </cell>
          <cell r="B515" t="str">
            <v>ARI WIBOWO, SE.</v>
          </cell>
          <cell r="C515" t="str">
            <v>K2</v>
          </cell>
          <cell r="D515" t="str">
            <v>05550</v>
          </cell>
          <cell r="E515" t="str">
            <v>Kantor Cabang Barru</v>
          </cell>
          <cell r="F515">
            <v>1738000</v>
          </cell>
          <cell r="G515">
            <v>173800</v>
          </cell>
          <cell r="H515">
            <v>173800</v>
          </cell>
          <cell r="I515">
            <v>300000</v>
          </cell>
          <cell r="J515">
            <v>1500000</v>
          </cell>
          <cell r="K515">
            <v>0</v>
          </cell>
          <cell r="L515">
            <v>3250000</v>
          </cell>
        </row>
        <row r="516">
          <cell r="A516" t="str">
            <v>P81191</v>
          </cell>
          <cell r="B516" t="str">
            <v>DASWAN ASDAR,SE</v>
          </cell>
          <cell r="C516" t="str">
            <v>K2</v>
          </cell>
          <cell r="D516" t="str">
            <v>05550</v>
          </cell>
          <cell r="E516" t="str">
            <v>Kantor Cabang Barru</v>
          </cell>
          <cell r="F516">
            <v>1523000</v>
          </cell>
          <cell r="G516">
            <v>152300</v>
          </cell>
          <cell r="H516">
            <v>152300</v>
          </cell>
          <cell r="I516">
            <v>300000</v>
          </cell>
          <cell r="J516">
            <v>0</v>
          </cell>
          <cell r="K516">
            <v>605000</v>
          </cell>
          <cell r="L516">
            <v>2104000</v>
          </cell>
        </row>
        <row r="517">
          <cell r="A517" t="str">
            <v>P82182</v>
          </cell>
          <cell r="B517" t="str">
            <v>ABDUL RAZAK</v>
          </cell>
          <cell r="C517" t="str">
            <v>K2</v>
          </cell>
          <cell r="D517" t="str">
            <v>05550</v>
          </cell>
          <cell r="E517" t="str">
            <v>Kantor Cabang Barru</v>
          </cell>
          <cell r="F517">
            <v>1126000</v>
          </cell>
          <cell r="G517">
            <v>112600</v>
          </cell>
          <cell r="H517">
            <v>112600</v>
          </cell>
          <cell r="I517">
            <v>300000</v>
          </cell>
          <cell r="J517">
            <v>0</v>
          </cell>
          <cell r="K517">
            <v>337920</v>
          </cell>
          <cell r="L517">
            <v>1595000</v>
          </cell>
        </row>
        <row r="518">
          <cell r="A518" t="str">
            <v>P82400</v>
          </cell>
          <cell r="B518" t="str">
            <v>MOHAMMAD YUNUS FITRIYANTO</v>
          </cell>
          <cell r="C518" t="str">
            <v>K0</v>
          </cell>
          <cell r="D518" t="str">
            <v>05550</v>
          </cell>
          <cell r="E518" t="str">
            <v>Kantor Cabang Barru</v>
          </cell>
          <cell r="F518">
            <v>1204000</v>
          </cell>
          <cell r="G518">
            <v>120400</v>
          </cell>
          <cell r="H518">
            <v>0</v>
          </cell>
          <cell r="I518">
            <v>150000</v>
          </cell>
          <cell r="J518">
            <v>0</v>
          </cell>
          <cell r="K518">
            <v>594000</v>
          </cell>
          <cell r="L518">
            <v>1822000</v>
          </cell>
        </row>
        <row r="519">
          <cell r="A519" t="str">
            <v>P83431</v>
          </cell>
          <cell r="B519" t="str">
            <v>AMALIAH SARI ABDULLAH,S.E</v>
          </cell>
          <cell r="C519" t="str">
            <v>TK</v>
          </cell>
          <cell r="D519" t="str">
            <v>05550</v>
          </cell>
          <cell r="E519" t="str">
            <v>Kantor Cabang Barru</v>
          </cell>
          <cell r="F519">
            <v>946400</v>
          </cell>
          <cell r="G519">
            <v>0</v>
          </cell>
          <cell r="H519">
            <v>0</v>
          </cell>
          <cell r="I519">
            <v>75000</v>
          </cell>
          <cell r="J519">
            <v>0</v>
          </cell>
          <cell r="K519">
            <v>158400</v>
          </cell>
          <cell r="L519">
            <v>1372000</v>
          </cell>
        </row>
        <row r="520">
          <cell r="A520" t="str">
            <v>P76291</v>
          </cell>
          <cell r="B520" t="str">
            <v>ISHAK</v>
          </cell>
          <cell r="C520" t="str">
            <v>K2</v>
          </cell>
          <cell r="D520" t="str">
            <v>15380</v>
          </cell>
          <cell r="E520" t="str">
            <v>Kantor Cabang Bastiong</v>
          </cell>
          <cell r="F520">
            <v>1689000</v>
          </cell>
          <cell r="G520">
            <v>168900</v>
          </cell>
          <cell r="H520">
            <v>168900</v>
          </cell>
          <cell r="I520">
            <v>300000</v>
          </cell>
          <cell r="J520">
            <v>0</v>
          </cell>
          <cell r="K520">
            <v>825000</v>
          </cell>
          <cell r="L520">
            <v>2407000</v>
          </cell>
        </row>
        <row r="521">
          <cell r="A521" t="str">
            <v>P80482</v>
          </cell>
          <cell r="B521" t="str">
            <v>UDIN SYAMSUDIN, SE, MM</v>
          </cell>
          <cell r="C521" t="str">
            <v>K2</v>
          </cell>
          <cell r="D521" t="str">
            <v>15380</v>
          </cell>
          <cell r="E521" t="str">
            <v>Kantor Cabang Bastiong</v>
          </cell>
          <cell r="F521">
            <v>1923000</v>
          </cell>
          <cell r="G521">
            <v>192300</v>
          </cell>
          <cell r="H521">
            <v>192300</v>
          </cell>
          <cell r="I521">
            <v>300000</v>
          </cell>
          <cell r="J521">
            <v>1500000</v>
          </cell>
          <cell r="K521">
            <v>0</v>
          </cell>
          <cell r="L521">
            <v>3718000</v>
          </cell>
        </row>
        <row r="522">
          <cell r="A522" t="str">
            <v>P81583</v>
          </cell>
          <cell r="B522" t="str">
            <v>NURANI HAMIS, SE</v>
          </cell>
          <cell r="C522" t="str">
            <v>TK</v>
          </cell>
          <cell r="D522" t="str">
            <v>15380</v>
          </cell>
          <cell r="E522" t="str">
            <v>Kantor Cabang Bastiong</v>
          </cell>
          <cell r="F522">
            <v>1207000</v>
          </cell>
          <cell r="G522">
            <v>0</v>
          </cell>
          <cell r="H522">
            <v>0</v>
          </cell>
          <cell r="I522">
            <v>75000</v>
          </cell>
          <cell r="J522">
            <v>0</v>
          </cell>
          <cell r="K522">
            <v>330000</v>
          </cell>
          <cell r="L522">
            <v>1990000</v>
          </cell>
        </row>
        <row r="523">
          <cell r="A523" t="str">
            <v>P81950</v>
          </cell>
          <cell r="B523" t="str">
            <v>ISVANI BUAMONA</v>
          </cell>
          <cell r="C523" t="str">
            <v>K1</v>
          </cell>
          <cell r="D523" t="str">
            <v>15380</v>
          </cell>
          <cell r="E523" t="str">
            <v>Kantor Cabang Bastiong</v>
          </cell>
          <cell r="F523">
            <v>1425000</v>
          </cell>
          <cell r="G523">
            <v>142500</v>
          </cell>
          <cell r="H523">
            <v>71250</v>
          </cell>
          <cell r="I523">
            <v>225000</v>
          </cell>
          <cell r="J523">
            <v>0</v>
          </cell>
          <cell r="K523">
            <v>594000</v>
          </cell>
          <cell r="L523">
            <v>2329000</v>
          </cell>
        </row>
        <row r="524">
          <cell r="A524" t="str">
            <v>P82487</v>
          </cell>
          <cell r="B524" t="str">
            <v>SAHRIL LADERI</v>
          </cell>
          <cell r="C524" t="str">
            <v>TK</v>
          </cell>
          <cell r="D524" t="str">
            <v>15380</v>
          </cell>
          <cell r="E524" t="str">
            <v>Kantor Cabang Bastiong</v>
          </cell>
          <cell r="F524">
            <v>1204000</v>
          </cell>
          <cell r="G524">
            <v>0</v>
          </cell>
          <cell r="H524">
            <v>0</v>
          </cell>
          <cell r="I524">
            <v>75000</v>
          </cell>
          <cell r="J524">
            <v>0</v>
          </cell>
          <cell r="K524">
            <v>0</v>
          </cell>
          <cell r="L524">
            <v>0</v>
          </cell>
        </row>
        <row r="525">
          <cell r="A525" t="str">
            <v>P83128</v>
          </cell>
          <cell r="B525" t="str">
            <v>MUHAMMAD JUSUF</v>
          </cell>
          <cell r="C525" t="str">
            <v>TK</v>
          </cell>
          <cell r="D525" t="str">
            <v>15380</v>
          </cell>
          <cell r="E525" t="str">
            <v>Kantor Cabang Bastiong</v>
          </cell>
          <cell r="F525">
            <v>1145000</v>
          </cell>
          <cell r="G525">
            <v>0</v>
          </cell>
          <cell r="H525">
            <v>0</v>
          </cell>
          <cell r="I525">
            <v>75000</v>
          </cell>
          <cell r="J525">
            <v>0</v>
          </cell>
          <cell r="K525">
            <v>495000</v>
          </cell>
          <cell r="L525">
            <v>1883000</v>
          </cell>
        </row>
        <row r="526">
          <cell r="A526" t="str">
            <v>P77958</v>
          </cell>
          <cell r="B526" t="str">
            <v>TRIYONO</v>
          </cell>
          <cell r="C526" t="str">
            <v>K1</v>
          </cell>
          <cell r="D526" t="str">
            <v>06380</v>
          </cell>
          <cell r="E526" t="str">
            <v>Kantor Cabang Batang</v>
          </cell>
          <cell r="F526">
            <v>1296000</v>
          </cell>
          <cell r="G526">
            <v>129600</v>
          </cell>
          <cell r="H526">
            <v>64800</v>
          </cell>
          <cell r="I526">
            <v>225000</v>
          </cell>
          <cell r="J526">
            <v>0</v>
          </cell>
          <cell r="K526">
            <v>0</v>
          </cell>
          <cell r="L526">
            <v>1592000</v>
          </cell>
        </row>
        <row r="527">
          <cell r="A527" t="str">
            <v>P79644</v>
          </cell>
          <cell r="B527" t="str">
            <v>SRI RAHAYU</v>
          </cell>
          <cell r="C527" t="str">
            <v>TK</v>
          </cell>
          <cell r="D527" t="str">
            <v>06380</v>
          </cell>
          <cell r="E527" t="str">
            <v>Kantor Cabang Batang</v>
          </cell>
          <cell r="F527">
            <v>1577000</v>
          </cell>
          <cell r="G527">
            <v>0</v>
          </cell>
          <cell r="H527">
            <v>0</v>
          </cell>
          <cell r="I527">
            <v>75000</v>
          </cell>
          <cell r="J527">
            <v>0</v>
          </cell>
          <cell r="K527">
            <v>407000</v>
          </cell>
          <cell r="L527">
            <v>1986000</v>
          </cell>
        </row>
        <row r="528">
          <cell r="A528" t="str">
            <v>P80305</v>
          </cell>
          <cell r="B528" t="str">
            <v>RUSDI HARTONO, S.E.</v>
          </cell>
          <cell r="C528" t="str">
            <v>K2</v>
          </cell>
          <cell r="D528" t="str">
            <v>06380</v>
          </cell>
          <cell r="E528" t="str">
            <v>Kantor Cabang Batang</v>
          </cell>
          <cell r="F528">
            <v>1923000</v>
          </cell>
          <cell r="G528">
            <v>192300</v>
          </cell>
          <cell r="H528">
            <v>192300</v>
          </cell>
          <cell r="I528">
            <v>300000</v>
          </cell>
          <cell r="J528">
            <v>1500000</v>
          </cell>
          <cell r="K528">
            <v>0</v>
          </cell>
          <cell r="L528">
            <v>2825000</v>
          </cell>
        </row>
        <row r="529">
          <cell r="A529" t="str">
            <v>P80698</v>
          </cell>
          <cell r="B529" t="str">
            <v>HERWONO</v>
          </cell>
          <cell r="C529" t="str">
            <v>K2</v>
          </cell>
          <cell r="D529" t="str">
            <v>06380</v>
          </cell>
          <cell r="E529" t="str">
            <v>Kantor Cabang Batang</v>
          </cell>
          <cell r="F529">
            <v>1425000</v>
          </cell>
          <cell r="G529">
            <v>142500</v>
          </cell>
          <cell r="H529">
            <v>142500</v>
          </cell>
          <cell r="I529">
            <v>300000</v>
          </cell>
          <cell r="J529">
            <v>0</v>
          </cell>
          <cell r="K529">
            <v>825000</v>
          </cell>
          <cell r="L529">
            <v>1922000</v>
          </cell>
        </row>
        <row r="530">
          <cell r="A530" t="str">
            <v>P81625</v>
          </cell>
          <cell r="B530" t="str">
            <v>WAHUDI</v>
          </cell>
          <cell r="C530" t="str">
            <v>K2</v>
          </cell>
          <cell r="D530" t="str">
            <v>06380</v>
          </cell>
          <cell r="E530" t="str">
            <v>Kantor Cabang Batang</v>
          </cell>
          <cell r="F530">
            <v>1168000</v>
          </cell>
          <cell r="G530">
            <v>116800</v>
          </cell>
          <cell r="H530">
            <v>116800</v>
          </cell>
          <cell r="I530">
            <v>300000</v>
          </cell>
          <cell r="J530">
            <v>0</v>
          </cell>
          <cell r="K530">
            <v>297000</v>
          </cell>
          <cell r="L530">
            <v>1662000</v>
          </cell>
        </row>
        <row r="531">
          <cell r="A531" t="str">
            <v>P81626</v>
          </cell>
          <cell r="B531" t="str">
            <v>TARMUJI</v>
          </cell>
          <cell r="C531" t="str">
            <v>K2</v>
          </cell>
          <cell r="D531" t="str">
            <v>06380</v>
          </cell>
          <cell r="E531" t="str">
            <v>Kantor Cabang Batang</v>
          </cell>
          <cell r="F531">
            <v>1168000</v>
          </cell>
          <cell r="G531">
            <v>116800</v>
          </cell>
          <cell r="H531">
            <v>116800</v>
          </cell>
          <cell r="I531">
            <v>300000</v>
          </cell>
          <cell r="J531">
            <v>0</v>
          </cell>
          <cell r="K531">
            <v>0</v>
          </cell>
          <cell r="L531">
            <v>1662000</v>
          </cell>
        </row>
        <row r="532">
          <cell r="A532" t="str">
            <v>P82778</v>
          </cell>
          <cell r="B532" t="str">
            <v>SUPRIYANTO</v>
          </cell>
          <cell r="C532" t="str">
            <v>K1</v>
          </cell>
          <cell r="D532" t="str">
            <v>06380</v>
          </cell>
          <cell r="E532" t="str">
            <v>Kantor Cabang Batang</v>
          </cell>
          <cell r="F532">
            <v>1052000</v>
          </cell>
          <cell r="G532">
            <v>105200</v>
          </cell>
          <cell r="H532">
            <v>52600</v>
          </cell>
          <cell r="I532">
            <v>225000</v>
          </cell>
          <cell r="J532">
            <v>0</v>
          </cell>
          <cell r="K532">
            <v>407000</v>
          </cell>
          <cell r="L532">
            <v>1727000</v>
          </cell>
        </row>
        <row r="533">
          <cell r="A533" t="str">
            <v>P76575</v>
          </cell>
          <cell r="B533" t="str">
            <v>TITIK SUNARTI, SE</v>
          </cell>
          <cell r="C533" t="str">
            <v>TK</v>
          </cell>
          <cell r="D533" t="str">
            <v>13590</v>
          </cell>
          <cell r="E533" t="str">
            <v>Kantor Cabang Batu Ampar</v>
          </cell>
          <cell r="F533">
            <v>1806000</v>
          </cell>
          <cell r="G533">
            <v>0</v>
          </cell>
          <cell r="H533">
            <v>0</v>
          </cell>
          <cell r="I533">
            <v>75000</v>
          </cell>
          <cell r="J533">
            <v>0</v>
          </cell>
          <cell r="K533">
            <v>825000</v>
          </cell>
          <cell r="L533">
            <v>2416000</v>
          </cell>
        </row>
        <row r="534">
          <cell r="A534" t="str">
            <v>P80101</v>
          </cell>
          <cell r="B534" t="str">
            <v>DUL TRISNO,S.E</v>
          </cell>
          <cell r="C534" t="str">
            <v>K2</v>
          </cell>
          <cell r="D534" t="str">
            <v>13590</v>
          </cell>
          <cell r="E534" t="str">
            <v>Kantor Cabang Batu Ampar</v>
          </cell>
          <cell r="F534">
            <v>1744000</v>
          </cell>
          <cell r="G534">
            <v>174400</v>
          </cell>
          <cell r="H534">
            <v>174400</v>
          </cell>
          <cell r="I534">
            <v>300000</v>
          </cell>
          <cell r="J534">
            <v>1500000</v>
          </cell>
          <cell r="K534">
            <v>0</v>
          </cell>
          <cell r="L534">
            <v>3475000</v>
          </cell>
        </row>
        <row r="535">
          <cell r="A535" t="str">
            <v>P79649</v>
          </cell>
          <cell r="B535" t="str">
            <v>ISKANDAR RIZA, SH,MM</v>
          </cell>
          <cell r="C535" t="str">
            <v>K1</v>
          </cell>
          <cell r="D535" t="str">
            <v>13380</v>
          </cell>
          <cell r="E535" t="str">
            <v>Kantor Cabang Batu Licin</v>
          </cell>
          <cell r="F535">
            <v>1577000</v>
          </cell>
          <cell r="G535">
            <v>157700</v>
          </cell>
          <cell r="H535">
            <v>78850</v>
          </cell>
          <cell r="I535">
            <v>225000</v>
          </cell>
          <cell r="J535">
            <v>900000</v>
          </cell>
          <cell r="K535">
            <v>0</v>
          </cell>
          <cell r="L535">
            <v>3075000</v>
          </cell>
        </row>
        <row r="536">
          <cell r="A536" t="str">
            <v>P81882</v>
          </cell>
          <cell r="B536" t="str">
            <v>MARIONO</v>
          </cell>
          <cell r="C536" t="str">
            <v>TK</v>
          </cell>
          <cell r="D536" t="str">
            <v>13380</v>
          </cell>
          <cell r="E536" t="str">
            <v>Kantor Cabang Batu Licin</v>
          </cell>
          <cell r="F536">
            <v>1168000</v>
          </cell>
          <cell r="G536">
            <v>0</v>
          </cell>
          <cell r="H536">
            <v>0</v>
          </cell>
          <cell r="I536">
            <v>75000</v>
          </cell>
          <cell r="J536">
            <v>0</v>
          </cell>
          <cell r="K536">
            <v>297000</v>
          </cell>
          <cell r="L536">
            <v>1732000</v>
          </cell>
        </row>
        <row r="537">
          <cell r="A537" t="str">
            <v>P82170</v>
          </cell>
          <cell r="B537" t="str">
            <v>RAHMADHANI, SE</v>
          </cell>
          <cell r="C537" t="str">
            <v>K1</v>
          </cell>
          <cell r="D537" t="str">
            <v>13380</v>
          </cell>
          <cell r="E537" t="str">
            <v>Kantor Cabang Batu Licin</v>
          </cell>
          <cell r="F537">
            <v>1166000</v>
          </cell>
          <cell r="G537">
            <v>116600</v>
          </cell>
          <cell r="H537">
            <v>58300</v>
          </cell>
          <cell r="I537">
            <v>225000</v>
          </cell>
          <cell r="J537">
            <v>0</v>
          </cell>
          <cell r="K537">
            <v>407000</v>
          </cell>
          <cell r="L537">
            <v>1888000</v>
          </cell>
        </row>
        <row r="538">
          <cell r="A538" t="str">
            <v>P83422</v>
          </cell>
          <cell r="B538" t="str">
            <v>HAIRUDIN</v>
          </cell>
          <cell r="C538" t="str">
            <v>TK</v>
          </cell>
          <cell r="D538" t="str">
            <v>13380</v>
          </cell>
          <cell r="E538" t="str">
            <v>Kantor Cabang Batu Licin</v>
          </cell>
          <cell r="F538">
            <v>946400</v>
          </cell>
          <cell r="G538">
            <v>0</v>
          </cell>
          <cell r="H538">
            <v>0</v>
          </cell>
          <cell r="I538">
            <v>75000</v>
          </cell>
          <cell r="J538">
            <v>0</v>
          </cell>
          <cell r="K538">
            <v>0</v>
          </cell>
          <cell r="L538">
            <v>1409600</v>
          </cell>
        </row>
        <row r="539">
          <cell r="A539" t="str">
            <v>P78771</v>
          </cell>
          <cell r="B539" t="str">
            <v>LAODE WOWO</v>
          </cell>
          <cell r="C539" t="str">
            <v>K2</v>
          </cell>
          <cell r="D539" t="str">
            <v>05340</v>
          </cell>
          <cell r="E539" t="str">
            <v>Kantor Cabang Bau - Bau</v>
          </cell>
          <cell r="F539">
            <v>1526000</v>
          </cell>
          <cell r="G539">
            <v>152600</v>
          </cell>
          <cell r="H539">
            <v>152600</v>
          </cell>
          <cell r="I539">
            <v>300000</v>
          </cell>
          <cell r="J539">
            <v>0</v>
          </cell>
          <cell r="K539">
            <v>352000</v>
          </cell>
          <cell r="L539">
            <v>1840000</v>
          </cell>
        </row>
        <row r="540">
          <cell r="A540" t="str">
            <v>P80259</v>
          </cell>
          <cell r="B540" t="str">
            <v>MUHAMMAD AKHMAD, SE</v>
          </cell>
          <cell r="C540" t="str">
            <v>K2</v>
          </cell>
          <cell r="D540" t="str">
            <v>05340</v>
          </cell>
          <cell r="E540" t="str">
            <v>Kantor Cabang Bau - Bau</v>
          </cell>
          <cell r="F540">
            <v>1923000</v>
          </cell>
          <cell r="G540">
            <v>192300</v>
          </cell>
          <cell r="H540">
            <v>192300</v>
          </cell>
          <cell r="I540">
            <v>300000</v>
          </cell>
          <cell r="J540">
            <v>1600000</v>
          </cell>
          <cell r="K540">
            <v>0</v>
          </cell>
          <cell r="L540">
            <v>3277000</v>
          </cell>
        </row>
        <row r="541">
          <cell r="A541" t="str">
            <v>P81488</v>
          </cell>
          <cell r="B541" t="str">
            <v>MUHAMMAD SAHLAN DAHLAN</v>
          </cell>
          <cell r="C541" t="str">
            <v>K2</v>
          </cell>
          <cell r="D541" t="str">
            <v>05340</v>
          </cell>
          <cell r="E541" t="str">
            <v>Kantor Cabang Bau - Bau</v>
          </cell>
          <cell r="F541">
            <v>1168000</v>
          </cell>
          <cell r="G541">
            <v>116800</v>
          </cell>
          <cell r="H541">
            <v>116800</v>
          </cell>
          <cell r="I541">
            <v>300000</v>
          </cell>
          <cell r="J541">
            <v>0</v>
          </cell>
          <cell r="K541">
            <v>0</v>
          </cell>
          <cell r="L541">
            <v>1592000</v>
          </cell>
        </row>
        <row r="542">
          <cell r="A542" t="str">
            <v>P81938</v>
          </cell>
          <cell r="B542" t="str">
            <v>MAKSUM, SE</v>
          </cell>
          <cell r="C542" t="str">
            <v>K2</v>
          </cell>
          <cell r="D542" t="str">
            <v>05340</v>
          </cell>
          <cell r="E542" t="str">
            <v>Kantor Cabang Bau - Bau</v>
          </cell>
          <cell r="F542">
            <v>1425000</v>
          </cell>
          <cell r="G542">
            <v>142500</v>
          </cell>
          <cell r="H542">
            <v>142500</v>
          </cell>
          <cell r="I542">
            <v>300000</v>
          </cell>
          <cell r="J542">
            <v>0</v>
          </cell>
          <cell r="K542">
            <v>583000</v>
          </cell>
          <cell r="L542">
            <v>1922000</v>
          </cell>
        </row>
        <row r="543">
          <cell r="A543" t="str">
            <v>P82365</v>
          </cell>
          <cell r="B543" t="str">
            <v>ANDI MUHAMMAD CAKRA D.</v>
          </cell>
          <cell r="C543" t="str">
            <v>TK</v>
          </cell>
          <cell r="D543" t="str">
            <v>05340</v>
          </cell>
          <cell r="E543" t="str">
            <v>Kantor Cabang Bau - Bau</v>
          </cell>
          <cell r="F543">
            <v>1204000</v>
          </cell>
          <cell r="G543">
            <v>0</v>
          </cell>
          <cell r="H543">
            <v>0</v>
          </cell>
          <cell r="I543">
            <v>75000</v>
          </cell>
          <cell r="J543">
            <v>0</v>
          </cell>
          <cell r="K543">
            <v>825000</v>
          </cell>
          <cell r="L543">
            <v>1716000</v>
          </cell>
        </row>
        <row r="544">
          <cell r="A544" t="str">
            <v>P82566</v>
          </cell>
          <cell r="B544" t="str">
            <v>HEXANRIA PATALO</v>
          </cell>
          <cell r="C544" t="str">
            <v>K1</v>
          </cell>
          <cell r="D544" t="str">
            <v>05340</v>
          </cell>
          <cell r="E544" t="str">
            <v>Kantor Cabang Bau - Bau</v>
          </cell>
          <cell r="F544">
            <v>1164000</v>
          </cell>
          <cell r="G544">
            <v>116400</v>
          </cell>
          <cell r="H544">
            <v>58200</v>
          </cell>
          <cell r="I544">
            <v>225000</v>
          </cell>
          <cell r="J544">
            <v>0</v>
          </cell>
          <cell r="K544">
            <v>825000</v>
          </cell>
          <cell r="L544">
            <v>1716000</v>
          </cell>
        </row>
        <row r="545">
          <cell r="A545" t="str">
            <v>P83455</v>
          </cell>
          <cell r="B545" t="str">
            <v>RUSLAN,S.E</v>
          </cell>
          <cell r="C545" t="str">
            <v>TK</v>
          </cell>
          <cell r="D545" t="str">
            <v>05340</v>
          </cell>
          <cell r="E545" t="str">
            <v>Kantor Cabang Bau - Bau</v>
          </cell>
          <cell r="F545">
            <v>946400</v>
          </cell>
          <cell r="G545">
            <v>0</v>
          </cell>
          <cell r="H545">
            <v>0</v>
          </cell>
          <cell r="I545">
            <v>75000</v>
          </cell>
          <cell r="J545">
            <v>0</v>
          </cell>
          <cell r="K545">
            <v>352000</v>
          </cell>
          <cell r="L545">
            <v>1296800</v>
          </cell>
        </row>
        <row r="546">
          <cell r="A546" t="str">
            <v>P53641</v>
          </cell>
          <cell r="B546" t="str">
            <v>AMIRDIN, SE</v>
          </cell>
          <cell r="C546" t="str">
            <v>K1</v>
          </cell>
          <cell r="D546" t="str">
            <v>03150</v>
          </cell>
          <cell r="E546" t="str">
            <v>Kantor Cabang Bekasi</v>
          </cell>
          <cell r="F546">
            <v>2442000</v>
          </cell>
          <cell r="G546">
            <v>244200</v>
          </cell>
          <cell r="H546">
            <v>0</v>
          </cell>
          <cell r="I546">
            <v>150000</v>
          </cell>
          <cell r="J546">
            <v>2100000</v>
          </cell>
          <cell r="K546">
            <v>0</v>
          </cell>
          <cell r="L546">
            <v>4224000</v>
          </cell>
        </row>
        <row r="547">
          <cell r="A547" t="str">
            <v>P54290</v>
          </cell>
          <cell r="B547" t="str">
            <v>DJURI, DRS</v>
          </cell>
          <cell r="C547" t="str">
            <v>K3</v>
          </cell>
          <cell r="D547" t="str">
            <v>03150</v>
          </cell>
          <cell r="E547" t="str">
            <v>Kantor Cabang Bekasi</v>
          </cell>
          <cell r="F547">
            <v>2522000</v>
          </cell>
          <cell r="G547">
            <v>252200</v>
          </cell>
          <cell r="H547">
            <v>126100</v>
          </cell>
          <cell r="I547">
            <v>225000</v>
          </cell>
          <cell r="J547">
            <v>2700000</v>
          </cell>
          <cell r="K547">
            <v>0</v>
          </cell>
          <cell r="L547">
            <v>5082000</v>
          </cell>
        </row>
        <row r="548">
          <cell r="A548" t="str">
            <v>P54309</v>
          </cell>
          <cell r="B548" t="str">
            <v>SURYANTO</v>
          </cell>
          <cell r="C548" t="str">
            <v>K2</v>
          </cell>
          <cell r="D548" t="str">
            <v>03150</v>
          </cell>
          <cell r="E548" t="str">
            <v>Kantor Cabang Bekasi</v>
          </cell>
          <cell r="F548">
            <v>2364000</v>
          </cell>
          <cell r="G548">
            <v>236400</v>
          </cell>
          <cell r="H548">
            <v>236400</v>
          </cell>
          <cell r="I548">
            <v>300000</v>
          </cell>
          <cell r="J548">
            <v>1500000</v>
          </cell>
          <cell r="K548">
            <v>0</v>
          </cell>
          <cell r="L548">
            <v>3168000</v>
          </cell>
        </row>
        <row r="549">
          <cell r="A549" t="str">
            <v>P76663</v>
          </cell>
          <cell r="B549" t="str">
            <v>ENDANG WARSIANTI, SH</v>
          </cell>
          <cell r="C549" t="str">
            <v>K3</v>
          </cell>
          <cell r="D549" t="str">
            <v>03150</v>
          </cell>
          <cell r="E549" t="str">
            <v>Kantor Cabang Bekasi</v>
          </cell>
          <cell r="F549">
            <v>1748000</v>
          </cell>
          <cell r="G549">
            <v>174800</v>
          </cell>
          <cell r="H549">
            <v>262200</v>
          </cell>
          <cell r="I549">
            <v>375000</v>
          </cell>
          <cell r="J549">
            <v>0</v>
          </cell>
          <cell r="K549">
            <v>825000</v>
          </cell>
          <cell r="L549">
            <v>2222000</v>
          </cell>
        </row>
        <row r="550">
          <cell r="A550" t="str">
            <v>P77272</v>
          </cell>
          <cell r="B550" t="str">
            <v>PUJI ARIWIYATI PRABANDARI</v>
          </cell>
          <cell r="C550" t="str">
            <v>TK</v>
          </cell>
          <cell r="D550" t="str">
            <v>03150</v>
          </cell>
          <cell r="E550" t="str">
            <v>Kantor Cabang Bekasi</v>
          </cell>
          <cell r="F550">
            <v>1869000</v>
          </cell>
          <cell r="G550">
            <v>0</v>
          </cell>
          <cell r="H550">
            <v>0</v>
          </cell>
          <cell r="I550">
            <v>75000</v>
          </cell>
          <cell r="J550">
            <v>0</v>
          </cell>
          <cell r="K550">
            <v>825000</v>
          </cell>
          <cell r="L550">
            <v>2295000</v>
          </cell>
        </row>
        <row r="551">
          <cell r="A551" t="str">
            <v>P77293</v>
          </cell>
          <cell r="B551" t="str">
            <v>LENNY ASIANTI KUSUMA</v>
          </cell>
          <cell r="C551" t="str">
            <v>TK</v>
          </cell>
          <cell r="D551" t="str">
            <v>03150</v>
          </cell>
          <cell r="E551" t="str">
            <v>Kantor Cabang Bekasi</v>
          </cell>
          <cell r="F551">
            <v>1930000</v>
          </cell>
          <cell r="G551">
            <v>0</v>
          </cell>
          <cell r="H551">
            <v>0</v>
          </cell>
          <cell r="I551">
            <v>75000</v>
          </cell>
          <cell r="J551">
            <v>1500000</v>
          </cell>
          <cell r="K551">
            <v>0</v>
          </cell>
          <cell r="L551">
            <v>3168000</v>
          </cell>
        </row>
        <row r="552">
          <cell r="A552" t="str">
            <v>P77341</v>
          </cell>
          <cell r="B552" t="str">
            <v>SULISTYOWATI</v>
          </cell>
          <cell r="C552" t="str">
            <v>K2</v>
          </cell>
          <cell r="D552" t="str">
            <v>03150</v>
          </cell>
          <cell r="E552" t="str">
            <v>Kantor Cabang Bekasi</v>
          </cell>
          <cell r="F552">
            <v>1689000</v>
          </cell>
          <cell r="G552">
            <v>168900</v>
          </cell>
          <cell r="H552">
            <v>168900</v>
          </cell>
          <cell r="I552">
            <v>300000</v>
          </cell>
          <cell r="J552">
            <v>0</v>
          </cell>
          <cell r="K552">
            <v>825000</v>
          </cell>
          <cell r="L552">
            <v>2222000</v>
          </cell>
        </row>
        <row r="553">
          <cell r="A553" t="str">
            <v>P80619</v>
          </cell>
          <cell r="B553" t="str">
            <v>YATI ROHYATI</v>
          </cell>
          <cell r="C553" t="str">
            <v>K1</v>
          </cell>
          <cell r="D553" t="str">
            <v>03150</v>
          </cell>
          <cell r="E553" t="str">
            <v>Kantor Cabang Bekasi</v>
          </cell>
          <cell r="F553">
            <v>1523000</v>
          </cell>
          <cell r="G553">
            <v>152300</v>
          </cell>
          <cell r="H553">
            <v>152300</v>
          </cell>
          <cell r="I553">
            <v>300000</v>
          </cell>
          <cell r="J553">
            <v>0</v>
          </cell>
          <cell r="K553">
            <v>825000</v>
          </cell>
          <cell r="L553">
            <v>2222000</v>
          </cell>
        </row>
        <row r="554">
          <cell r="A554" t="str">
            <v>P81050</v>
          </cell>
          <cell r="B554" t="str">
            <v>SAHAT JERI SINAGA, SH</v>
          </cell>
          <cell r="C554" t="str">
            <v>K2</v>
          </cell>
          <cell r="D554" t="str">
            <v>03150</v>
          </cell>
          <cell r="E554" t="str">
            <v>Kantor Cabang Bekasi</v>
          </cell>
          <cell r="F554">
            <v>1523000</v>
          </cell>
          <cell r="G554">
            <v>152300</v>
          </cell>
          <cell r="H554">
            <v>152300</v>
          </cell>
          <cell r="I554">
            <v>300000</v>
          </cell>
          <cell r="J554">
            <v>0</v>
          </cell>
          <cell r="K554">
            <v>550000</v>
          </cell>
          <cell r="L554">
            <v>2222000</v>
          </cell>
        </row>
        <row r="555">
          <cell r="A555" t="str">
            <v>P81148</v>
          </cell>
          <cell r="B555" t="str">
            <v>DINI HADIAWATI, A.MD</v>
          </cell>
          <cell r="C555" t="str">
            <v>TK</v>
          </cell>
          <cell r="D555" t="str">
            <v>03150</v>
          </cell>
          <cell r="E555" t="str">
            <v>Kantor Cabang Bekasi</v>
          </cell>
          <cell r="F555">
            <v>1425000</v>
          </cell>
          <cell r="G555">
            <v>0</v>
          </cell>
          <cell r="H555">
            <v>0</v>
          </cell>
          <cell r="I555">
            <v>75000</v>
          </cell>
          <cell r="J555">
            <v>0</v>
          </cell>
          <cell r="K555">
            <v>825000</v>
          </cell>
          <cell r="L555">
            <v>2149000</v>
          </cell>
        </row>
        <row r="556">
          <cell r="A556" t="str">
            <v>P81151</v>
          </cell>
          <cell r="B556" t="str">
            <v>SRI SUHARTANI, A.MD.</v>
          </cell>
          <cell r="C556" t="str">
            <v>K0</v>
          </cell>
          <cell r="D556" t="str">
            <v>03150</v>
          </cell>
          <cell r="E556" t="str">
            <v>Kantor Cabang Bekasi</v>
          </cell>
          <cell r="F556">
            <v>1377000</v>
          </cell>
          <cell r="G556">
            <v>137700</v>
          </cell>
          <cell r="H556">
            <v>0</v>
          </cell>
          <cell r="I556">
            <v>150000</v>
          </cell>
          <cell r="J556">
            <v>0</v>
          </cell>
          <cell r="K556">
            <v>550000</v>
          </cell>
          <cell r="L556">
            <v>2149000</v>
          </cell>
        </row>
        <row r="557">
          <cell r="A557" t="str">
            <v>P81307</v>
          </cell>
          <cell r="B557" t="str">
            <v>JAELANI</v>
          </cell>
          <cell r="C557" t="str">
            <v>K2</v>
          </cell>
          <cell r="D557" t="str">
            <v>03150</v>
          </cell>
          <cell r="E557" t="str">
            <v>Kantor Cabang Bekasi</v>
          </cell>
          <cell r="F557">
            <v>1207000</v>
          </cell>
          <cell r="G557">
            <v>120700</v>
          </cell>
          <cell r="H557">
            <v>120700</v>
          </cell>
          <cell r="I557">
            <v>300000</v>
          </cell>
          <cell r="J557">
            <v>0</v>
          </cell>
          <cell r="K557">
            <v>0</v>
          </cell>
          <cell r="L557">
            <v>1932000</v>
          </cell>
        </row>
        <row r="558">
          <cell r="A558" t="str">
            <v>P81325</v>
          </cell>
          <cell r="B558" t="str">
            <v>DEWI KURNIASARI, SE</v>
          </cell>
          <cell r="C558" t="str">
            <v>K1</v>
          </cell>
          <cell r="D558" t="str">
            <v>03150</v>
          </cell>
          <cell r="E558" t="str">
            <v>Kantor Cabang Bekasi</v>
          </cell>
          <cell r="F558">
            <v>1246000</v>
          </cell>
          <cell r="G558">
            <v>124600</v>
          </cell>
          <cell r="H558">
            <v>62300</v>
          </cell>
          <cell r="I558">
            <v>225000</v>
          </cell>
          <cell r="J558">
            <v>0</v>
          </cell>
          <cell r="K558">
            <v>825000</v>
          </cell>
          <cell r="L558">
            <v>2004000</v>
          </cell>
        </row>
        <row r="559">
          <cell r="A559" t="str">
            <v>P81342</v>
          </cell>
          <cell r="B559" t="str">
            <v>ADANG MULYADI</v>
          </cell>
          <cell r="C559" t="str">
            <v>K2</v>
          </cell>
          <cell r="D559" t="str">
            <v>03150</v>
          </cell>
          <cell r="E559" t="str">
            <v>Kantor Cabang Bekasi</v>
          </cell>
          <cell r="F559">
            <v>1207000</v>
          </cell>
          <cell r="G559">
            <v>120700</v>
          </cell>
          <cell r="H559">
            <v>120700</v>
          </cell>
          <cell r="I559">
            <v>300000</v>
          </cell>
          <cell r="J559">
            <v>0</v>
          </cell>
          <cell r="K559">
            <v>396000</v>
          </cell>
          <cell r="L559">
            <v>1932000</v>
          </cell>
        </row>
        <row r="560">
          <cell r="A560" t="str">
            <v>P82015</v>
          </cell>
          <cell r="B560" t="str">
            <v>MISLAN</v>
          </cell>
          <cell r="C560" t="str">
            <v>K2</v>
          </cell>
          <cell r="D560" t="str">
            <v>03150</v>
          </cell>
          <cell r="E560" t="str">
            <v>Kantor Cabang Bekasi</v>
          </cell>
          <cell r="F560">
            <v>1166000</v>
          </cell>
          <cell r="G560">
            <v>116600</v>
          </cell>
          <cell r="H560">
            <v>116600</v>
          </cell>
          <cell r="I560">
            <v>300000</v>
          </cell>
          <cell r="J560">
            <v>0</v>
          </cell>
          <cell r="K560">
            <v>319000</v>
          </cell>
          <cell r="L560">
            <v>1771000</v>
          </cell>
        </row>
        <row r="561">
          <cell r="A561" t="str">
            <v>P82323</v>
          </cell>
          <cell r="B561" t="str">
            <v>INRI AFSARI PANGALA, SH.</v>
          </cell>
          <cell r="C561" t="str">
            <v>TK</v>
          </cell>
          <cell r="D561" t="str">
            <v>03150</v>
          </cell>
          <cell r="E561" t="str">
            <v>Kantor Cabang Bekasi</v>
          </cell>
          <cell r="F561">
            <v>1377000</v>
          </cell>
          <cell r="G561">
            <v>0</v>
          </cell>
          <cell r="H561">
            <v>0</v>
          </cell>
          <cell r="I561">
            <v>75000</v>
          </cell>
          <cell r="J561">
            <v>0</v>
          </cell>
          <cell r="K561">
            <v>825000</v>
          </cell>
          <cell r="L561">
            <v>2149000</v>
          </cell>
        </row>
        <row r="562">
          <cell r="A562" t="str">
            <v>P82550</v>
          </cell>
          <cell r="B562" t="str">
            <v>KHOIRIYAH DWI PUTRANTI, SE.</v>
          </cell>
          <cell r="C562" t="str">
            <v>TK</v>
          </cell>
          <cell r="D562" t="str">
            <v>03150</v>
          </cell>
          <cell r="E562" t="str">
            <v>Kantor Cabang Bekasi</v>
          </cell>
          <cell r="F562">
            <v>1374000</v>
          </cell>
          <cell r="G562">
            <v>137400</v>
          </cell>
          <cell r="H562">
            <v>0</v>
          </cell>
          <cell r="I562">
            <v>150000</v>
          </cell>
          <cell r="J562">
            <v>0</v>
          </cell>
          <cell r="K562">
            <v>825000</v>
          </cell>
          <cell r="L562">
            <v>2222000</v>
          </cell>
        </row>
        <row r="563">
          <cell r="A563" t="str">
            <v>P82651</v>
          </cell>
          <cell r="B563" t="str">
            <v>UMI HASTHARI, A.Md</v>
          </cell>
          <cell r="C563" t="str">
            <v>TK</v>
          </cell>
          <cell r="D563" t="str">
            <v>03150</v>
          </cell>
          <cell r="E563" t="str">
            <v>Kantor Cabang Bekasi</v>
          </cell>
          <cell r="F563">
            <v>1202000</v>
          </cell>
          <cell r="G563">
            <v>0</v>
          </cell>
          <cell r="H563">
            <v>0</v>
          </cell>
          <cell r="I563">
            <v>75000</v>
          </cell>
          <cell r="J563">
            <v>0</v>
          </cell>
          <cell r="K563">
            <v>825000</v>
          </cell>
          <cell r="L563">
            <v>2077000</v>
          </cell>
        </row>
        <row r="564">
          <cell r="A564" t="str">
            <v>P82721</v>
          </cell>
          <cell r="B564" t="str">
            <v>HERY TEGUH MARGIYONO, S.SOS.</v>
          </cell>
          <cell r="C564" t="str">
            <v>TK</v>
          </cell>
          <cell r="D564" t="str">
            <v>03150</v>
          </cell>
          <cell r="E564" t="str">
            <v>Kantor Cabang Bekasi</v>
          </cell>
          <cell r="F564">
            <v>1202000</v>
          </cell>
          <cell r="G564">
            <v>0</v>
          </cell>
          <cell r="H564">
            <v>0</v>
          </cell>
          <cell r="I564">
            <v>75000</v>
          </cell>
          <cell r="J564">
            <v>0</v>
          </cell>
          <cell r="K564">
            <v>585000</v>
          </cell>
          <cell r="L564">
            <v>2077000</v>
          </cell>
        </row>
        <row r="565">
          <cell r="A565" t="str">
            <v>P82995</v>
          </cell>
          <cell r="B565" t="str">
            <v>ILA SRI WAHYUNI</v>
          </cell>
          <cell r="C565" t="str">
            <v>TK</v>
          </cell>
          <cell r="D565" t="str">
            <v>03150</v>
          </cell>
          <cell r="E565" t="str">
            <v>Kantor Cabang Bekasi</v>
          </cell>
          <cell r="F565">
            <v>1145000</v>
          </cell>
          <cell r="G565">
            <v>0</v>
          </cell>
          <cell r="H565">
            <v>0</v>
          </cell>
          <cell r="I565">
            <v>75000</v>
          </cell>
          <cell r="J565">
            <v>0</v>
          </cell>
          <cell r="K565">
            <v>550000</v>
          </cell>
          <cell r="L565">
            <v>2004000</v>
          </cell>
        </row>
        <row r="566">
          <cell r="A566" t="str">
            <v>P83320</v>
          </cell>
          <cell r="B566" t="str">
            <v>KRESTIANA NATALIA A,S.E</v>
          </cell>
          <cell r="C566" t="str">
            <v>TK</v>
          </cell>
          <cell r="D566" t="str">
            <v>03150</v>
          </cell>
          <cell r="E566" t="str">
            <v>Kantor Cabang Bekasi</v>
          </cell>
          <cell r="F566">
            <v>946400</v>
          </cell>
          <cell r="G566">
            <v>0</v>
          </cell>
          <cell r="H566">
            <v>0</v>
          </cell>
          <cell r="I566">
            <v>75000</v>
          </cell>
          <cell r="J566">
            <v>0</v>
          </cell>
          <cell r="K566">
            <v>396000</v>
          </cell>
          <cell r="L566">
            <v>1447200</v>
          </cell>
        </row>
        <row r="567">
          <cell r="A567" t="str">
            <v>P83324</v>
          </cell>
          <cell r="B567" t="str">
            <v>YUANITA RAMDANI,S.E</v>
          </cell>
          <cell r="C567" t="str">
            <v>TK</v>
          </cell>
          <cell r="D567" t="str">
            <v>03150</v>
          </cell>
          <cell r="E567" t="str">
            <v>Kantor Cabang Bekasi</v>
          </cell>
          <cell r="F567">
            <v>946400</v>
          </cell>
          <cell r="G567">
            <v>0</v>
          </cell>
          <cell r="H567">
            <v>0</v>
          </cell>
          <cell r="I567">
            <v>75000</v>
          </cell>
          <cell r="J567">
            <v>0</v>
          </cell>
          <cell r="K567">
            <v>0</v>
          </cell>
          <cell r="L567">
            <v>1809000</v>
          </cell>
        </row>
        <row r="568">
          <cell r="A568" t="str">
            <v>P83381</v>
          </cell>
          <cell r="B568" t="str">
            <v>AGENG SURYOYUDHO,S.H</v>
          </cell>
          <cell r="C568" t="str">
            <v>TK</v>
          </cell>
          <cell r="D568" t="str">
            <v>03150</v>
          </cell>
          <cell r="E568" t="str">
            <v>Kantor Cabang Bekasi</v>
          </cell>
          <cell r="F568">
            <v>946400</v>
          </cell>
          <cell r="G568">
            <v>0</v>
          </cell>
          <cell r="H568">
            <v>0</v>
          </cell>
          <cell r="I568">
            <v>75000</v>
          </cell>
          <cell r="J568">
            <v>0</v>
          </cell>
          <cell r="K568">
            <v>396000</v>
          </cell>
          <cell r="L568">
            <v>1447200</v>
          </cell>
        </row>
        <row r="569">
          <cell r="A569" t="str">
            <v>P50096</v>
          </cell>
          <cell r="B569" t="str">
            <v>SETIJO</v>
          </cell>
          <cell r="C569" t="str">
            <v>K0</v>
          </cell>
          <cell r="D569" t="str">
            <v>03520</v>
          </cell>
          <cell r="E569" t="str">
            <v>Kantor Cabang Bekasi Timur</v>
          </cell>
          <cell r="F569">
            <v>2288000</v>
          </cell>
          <cell r="G569">
            <v>228800</v>
          </cell>
          <cell r="H569">
            <v>0</v>
          </cell>
          <cell r="I569">
            <v>150000</v>
          </cell>
          <cell r="J569">
            <v>1500000</v>
          </cell>
          <cell r="K569">
            <v>0</v>
          </cell>
          <cell r="L569">
            <v>3168000</v>
          </cell>
        </row>
        <row r="570">
          <cell r="A570" t="str">
            <v>P79328</v>
          </cell>
          <cell r="B570" t="str">
            <v>JOKO PRASETYO, SE, MM</v>
          </cell>
          <cell r="C570" t="str">
            <v>K0</v>
          </cell>
          <cell r="D570" t="str">
            <v>03520</v>
          </cell>
          <cell r="E570" t="str">
            <v>Kantor Cabang Bekasi Timur</v>
          </cell>
          <cell r="F570">
            <v>1927000</v>
          </cell>
          <cell r="G570">
            <v>192700</v>
          </cell>
          <cell r="H570">
            <v>0</v>
          </cell>
          <cell r="I570">
            <v>150000</v>
          </cell>
          <cell r="J570">
            <v>1600000</v>
          </cell>
          <cell r="K570">
            <v>0</v>
          </cell>
          <cell r="L570">
            <v>3828000</v>
          </cell>
        </row>
        <row r="571">
          <cell r="A571" t="str">
            <v>P79529</v>
          </cell>
          <cell r="B571" t="str">
            <v>HILDA SYAFRIANTI, SE</v>
          </cell>
          <cell r="C571" t="str">
            <v>K2</v>
          </cell>
          <cell r="D571" t="str">
            <v>03520</v>
          </cell>
          <cell r="E571" t="str">
            <v>Kantor Cabang Bekasi Timur</v>
          </cell>
          <cell r="F571">
            <v>1686000</v>
          </cell>
          <cell r="G571">
            <v>168600</v>
          </cell>
          <cell r="H571">
            <v>168600</v>
          </cell>
          <cell r="I571">
            <v>300000</v>
          </cell>
          <cell r="J571">
            <v>0</v>
          </cell>
          <cell r="K571">
            <v>825000</v>
          </cell>
          <cell r="L571">
            <v>2295000</v>
          </cell>
        </row>
        <row r="572">
          <cell r="A572" t="str">
            <v>P81055</v>
          </cell>
          <cell r="B572" t="str">
            <v>RUSMINTO, SH</v>
          </cell>
          <cell r="C572" t="str">
            <v>K1</v>
          </cell>
          <cell r="D572" t="str">
            <v>03520</v>
          </cell>
          <cell r="E572" t="str">
            <v>Kantor Cabang Bekasi Timur</v>
          </cell>
          <cell r="F572">
            <v>1523000</v>
          </cell>
          <cell r="G572">
            <v>152300</v>
          </cell>
          <cell r="H572">
            <v>76150</v>
          </cell>
          <cell r="I572">
            <v>225000</v>
          </cell>
          <cell r="J572">
            <v>0</v>
          </cell>
          <cell r="K572">
            <v>495000</v>
          </cell>
          <cell r="L572">
            <v>2222000</v>
          </cell>
        </row>
        <row r="573">
          <cell r="A573" t="str">
            <v>P81312</v>
          </cell>
          <cell r="B573" t="str">
            <v>GIGIH ELAN BIJAYA</v>
          </cell>
          <cell r="C573" t="str">
            <v>K2</v>
          </cell>
          <cell r="D573" t="str">
            <v>03520</v>
          </cell>
          <cell r="E573" t="str">
            <v>Kantor Cabang Bekasi Timur</v>
          </cell>
          <cell r="F573">
            <v>1168000</v>
          </cell>
          <cell r="G573">
            <v>116800</v>
          </cell>
          <cell r="H573">
            <v>116800</v>
          </cell>
          <cell r="I573">
            <v>300000</v>
          </cell>
          <cell r="J573">
            <v>0</v>
          </cell>
          <cell r="K573">
            <v>297000</v>
          </cell>
          <cell r="L573">
            <v>1859000</v>
          </cell>
        </row>
        <row r="574">
          <cell r="A574" t="str">
            <v>P82026</v>
          </cell>
          <cell r="B574" t="str">
            <v>SALYO, SE</v>
          </cell>
          <cell r="C574" t="str">
            <v>K1</v>
          </cell>
          <cell r="D574" t="str">
            <v>03520</v>
          </cell>
          <cell r="E574" t="str">
            <v>Kantor Cabang Bekasi Timur</v>
          </cell>
          <cell r="F574">
            <v>1164000</v>
          </cell>
          <cell r="G574">
            <v>116400</v>
          </cell>
          <cell r="H574">
            <v>58200</v>
          </cell>
          <cell r="I574">
            <v>225000</v>
          </cell>
          <cell r="J574">
            <v>0</v>
          </cell>
          <cell r="K574">
            <v>825000</v>
          </cell>
          <cell r="L574">
            <v>2004000</v>
          </cell>
        </row>
        <row r="575">
          <cell r="A575" t="str">
            <v>P82507</v>
          </cell>
          <cell r="B575" t="str">
            <v>I DEWA NYOMAN HRISHIKESANANDA A.</v>
          </cell>
          <cell r="C575" t="str">
            <v>TK</v>
          </cell>
          <cell r="D575" t="str">
            <v>03520</v>
          </cell>
          <cell r="E575" t="str">
            <v>Kantor Cabang Bekasi Timur</v>
          </cell>
          <cell r="F575">
            <v>1204000</v>
          </cell>
          <cell r="G575">
            <v>0</v>
          </cell>
          <cell r="H575">
            <v>0</v>
          </cell>
          <cell r="I575">
            <v>75000</v>
          </cell>
          <cell r="J575">
            <v>0</v>
          </cell>
          <cell r="K575">
            <v>825000</v>
          </cell>
          <cell r="L575">
            <v>2004000</v>
          </cell>
        </row>
        <row r="576">
          <cell r="A576" t="str">
            <v>P83303</v>
          </cell>
          <cell r="B576" t="str">
            <v>GALIH YUDHA WIJAYA,MM</v>
          </cell>
          <cell r="C576" t="str">
            <v>TK</v>
          </cell>
          <cell r="D576" t="str">
            <v>03520</v>
          </cell>
          <cell r="E576" t="str">
            <v>Kantor Cabang Bekasi Timur</v>
          </cell>
          <cell r="F576">
            <v>946400</v>
          </cell>
          <cell r="G576">
            <v>0</v>
          </cell>
          <cell r="H576">
            <v>0</v>
          </cell>
          <cell r="I576">
            <v>75000</v>
          </cell>
          <cell r="J576">
            <v>0</v>
          </cell>
          <cell r="K576">
            <v>0</v>
          </cell>
          <cell r="L576">
            <v>1447200</v>
          </cell>
        </row>
        <row r="577">
          <cell r="A577" t="str">
            <v>P83346</v>
          </cell>
          <cell r="B577" t="str">
            <v>ANGGITIA LUHVIANDINI,S.E</v>
          </cell>
          <cell r="C577" t="str">
            <v>TK</v>
          </cell>
          <cell r="D577" t="str">
            <v>03520</v>
          </cell>
          <cell r="E577" t="str">
            <v>Kantor Cabang Bekasi Timur</v>
          </cell>
          <cell r="F577">
            <v>946400</v>
          </cell>
          <cell r="G577">
            <v>0</v>
          </cell>
          <cell r="H577">
            <v>0</v>
          </cell>
          <cell r="I577">
            <v>75000</v>
          </cell>
          <cell r="J577">
            <v>0</v>
          </cell>
          <cell r="K577">
            <v>0</v>
          </cell>
          <cell r="L577">
            <v>1447200</v>
          </cell>
        </row>
        <row r="578">
          <cell r="A578" t="str">
            <v>P83388</v>
          </cell>
          <cell r="B578" t="str">
            <v>HARI SARSITO,S.H</v>
          </cell>
          <cell r="C578" t="str">
            <v>TK</v>
          </cell>
          <cell r="D578" t="str">
            <v>03520</v>
          </cell>
          <cell r="E578" t="str">
            <v>Kantor Cabang Bekasi Timur</v>
          </cell>
          <cell r="F578">
            <v>946400</v>
          </cell>
          <cell r="G578">
            <v>0</v>
          </cell>
          <cell r="H578">
            <v>0</v>
          </cell>
          <cell r="I578">
            <v>75000</v>
          </cell>
          <cell r="J578">
            <v>0</v>
          </cell>
          <cell r="K578">
            <v>319000</v>
          </cell>
          <cell r="L578">
            <v>1447200</v>
          </cell>
        </row>
        <row r="579">
          <cell r="A579" t="str">
            <v>P83400</v>
          </cell>
          <cell r="B579" t="str">
            <v>NURMA APRILIA PUTRI,A.MD</v>
          </cell>
          <cell r="C579" t="str">
            <v>TK</v>
          </cell>
          <cell r="D579" t="str">
            <v>03520</v>
          </cell>
          <cell r="E579" t="str">
            <v>Kantor Cabang Bekasi Timur</v>
          </cell>
          <cell r="F579">
            <v>946400</v>
          </cell>
          <cell r="G579">
            <v>0</v>
          </cell>
          <cell r="H579">
            <v>0</v>
          </cell>
          <cell r="I579">
            <v>75000</v>
          </cell>
          <cell r="J579">
            <v>0</v>
          </cell>
          <cell r="K579">
            <v>352000</v>
          </cell>
          <cell r="L579">
            <v>1447200</v>
          </cell>
        </row>
        <row r="580">
          <cell r="A580" t="str">
            <v>P76716</v>
          </cell>
          <cell r="B580" t="str">
            <v>HALIJAH A.</v>
          </cell>
          <cell r="C580" t="str">
            <v>TK</v>
          </cell>
          <cell r="D580" t="str">
            <v>05880</v>
          </cell>
          <cell r="E580" t="str">
            <v>Kantor Cabang Belopa</v>
          </cell>
          <cell r="F580">
            <v>1689000</v>
          </cell>
          <cell r="G580">
            <v>0</v>
          </cell>
          <cell r="H580">
            <v>0</v>
          </cell>
          <cell r="I580">
            <v>75000</v>
          </cell>
          <cell r="J580">
            <v>0</v>
          </cell>
          <cell r="K580">
            <v>529000</v>
          </cell>
          <cell r="L580">
            <v>2104000</v>
          </cell>
        </row>
        <row r="581">
          <cell r="A581" t="str">
            <v>P79168</v>
          </cell>
          <cell r="B581" t="str">
            <v>SALAHUDDIN</v>
          </cell>
          <cell r="C581" t="str">
            <v>K2</v>
          </cell>
          <cell r="D581" t="str">
            <v>05880</v>
          </cell>
          <cell r="E581" t="str">
            <v>Kantor Cabang Belopa</v>
          </cell>
          <cell r="F581">
            <v>1744000</v>
          </cell>
          <cell r="G581">
            <v>174400</v>
          </cell>
          <cell r="H581">
            <v>174400</v>
          </cell>
          <cell r="I581">
            <v>300000</v>
          </cell>
          <cell r="J581">
            <v>0</v>
          </cell>
          <cell r="K581">
            <v>330000</v>
          </cell>
          <cell r="L581">
            <v>2364000</v>
          </cell>
        </row>
        <row r="582">
          <cell r="A582" t="str">
            <v>P80261</v>
          </cell>
          <cell r="B582" t="str">
            <v>YOHANES KUMANIRENG, SE</v>
          </cell>
          <cell r="C582" t="str">
            <v>K2</v>
          </cell>
          <cell r="D582" t="str">
            <v>05880</v>
          </cell>
          <cell r="E582" t="str">
            <v>Kantor Cabang Belopa</v>
          </cell>
          <cell r="F582">
            <v>1923000</v>
          </cell>
          <cell r="G582">
            <v>192300</v>
          </cell>
          <cell r="H582">
            <v>192300</v>
          </cell>
          <cell r="I582">
            <v>300000</v>
          </cell>
          <cell r="J582">
            <v>1500000</v>
          </cell>
          <cell r="K582">
            <v>0</v>
          </cell>
          <cell r="L582">
            <v>3125000</v>
          </cell>
        </row>
        <row r="583">
          <cell r="A583" t="str">
            <v>P83457</v>
          </cell>
          <cell r="B583" t="str">
            <v>IRFAN BIN HUSAIN,S.E</v>
          </cell>
          <cell r="C583" t="str">
            <v>TK</v>
          </cell>
          <cell r="D583" t="str">
            <v>05880</v>
          </cell>
          <cell r="E583" t="str">
            <v>Kantor Cabang Belopa</v>
          </cell>
          <cell r="F583">
            <v>946400</v>
          </cell>
          <cell r="G583">
            <v>0</v>
          </cell>
          <cell r="H583">
            <v>0</v>
          </cell>
          <cell r="I583">
            <v>75000</v>
          </cell>
          <cell r="J583">
            <v>0</v>
          </cell>
          <cell r="K583">
            <v>0</v>
          </cell>
          <cell r="L583">
            <v>1372000</v>
          </cell>
        </row>
        <row r="584">
          <cell r="A584" t="str">
            <v>P78766</v>
          </cell>
          <cell r="B584" t="str">
            <v>RUSNA</v>
          </cell>
          <cell r="C584" t="str">
            <v>K2</v>
          </cell>
          <cell r="D584" t="str">
            <v>12630</v>
          </cell>
          <cell r="E584" t="str">
            <v>Kantor Cabang Betun</v>
          </cell>
          <cell r="F584">
            <v>1436000</v>
          </cell>
          <cell r="G584">
            <v>143600</v>
          </cell>
          <cell r="H584">
            <v>143600</v>
          </cell>
          <cell r="I584">
            <v>300000</v>
          </cell>
          <cell r="J584">
            <v>0</v>
          </cell>
          <cell r="K584">
            <v>0</v>
          </cell>
          <cell r="L584">
            <v>1959000</v>
          </cell>
        </row>
        <row r="585">
          <cell r="A585" t="str">
            <v>P79267</v>
          </cell>
          <cell r="B585" t="str">
            <v>LEXIM ONI S. TAMENO, S.Sos.</v>
          </cell>
          <cell r="C585" t="str">
            <v>K2</v>
          </cell>
          <cell r="D585" t="str">
            <v>12630</v>
          </cell>
          <cell r="E585" t="str">
            <v>Kantor Cabang Betun</v>
          </cell>
          <cell r="F585">
            <v>1802000</v>
          </cell>
          <cell r="G585">
            <v>180200</v>
          </cell>
          <cell r="H585">
            <v>180200</v>
          </cell>
          <cell r="I585">
            <v>300000</v>
          </cell>
          <cell r="J585">
            <v>1500000</v>
          </cell>
          <cell r="K585">
            <v>0</v>
          </cell>
          <cell r="L585">
            <v>3225000</v>
          </cell>
        </row>
        <row r="586">
          <cell r="A586" t="str">
            <v>P81998</v>
          </cell>
          <cell r="B586" t="str">
            <v>JULIUS DUKA DJUMA</v>
          </cell>
          <cell r="C586" t="str">
            <v>TK</v>
          </cell>
          <cell r="D586" t="str">
            <v>12630</v>
          </cell>
          <cell r="E586" t="str">
            <v>Kantor Cabang Betun</v>
          </cell>
          <cell r="F586">
            <v>1204000</v>
          </cell>
          <cell r="G586">
            <v>0</v>
          </cell>
          <cell r="H586">
            <v>0</v>
          </cell>
          <cell r="I586">
            <v>75000</v>
          </cell>
          <cell r="J586">
            <v>0</v>
          </cell>
          <cell r="K586">
            <v>407000</v>
          </cell>
          <cell r="L586">
            <v>1701000</v>
          </cell>
        </row>
        <row r="587">
          <cell r="A587" t="str">
            <v>P82154</v>
          </cell>
          <cell r="B587" t="str">
            <v>LYSBETH ERLAIN HUTAGAOL</v>
          </cell>
          <cell r="C587" t="str">
            <v>K1</v>
          </cell>
          <cell r="D587" t="str">
            <v>12630</v>
          </cell>
          <cell r="E587" t="str">
            <v>Kantor Cabang Betun</v>
          </cell>
          <cell r="F587">
            <v>1204000</v>
          </cell>
          <cell r="G587">
            <v>120400</v>
          </cell>
          <cell r="H587">
            <v>60200</v>
          </cell>
          <cell r="I587">
            <v>225000</v>
          </cell>
          <cell r="J587">
            <v>0</v>
          </cell>
          <cell r="K587">
            <v>297000</v>
          </cell>
          <cell r="L587">
            <v>2035000</v>
          </cell>
        </row>
        <row r="588">
          <cell r="A588" t="str">
            <v>P80483</v>
          </cell>
          <cell r="B588" t="str">
            <v>PAULUS JACOBUS TIPAWAEL, SE</v>
          </cell>
          <cell r="C588" t="str">
            <v>K2</v>
          </cell>
          <cell r="D588" t="str">
            <v>15530</v>
          </cell>
          <cell r="E588" t="str">
            <v>Kantor Cabang Bhayangkara</v>
          </cell>
          <cell r="F588">
            <v>1923000</v>
          </cell>
          <cell r="G588">
            <v>192300</v>
          </cell>
          <cell r="H588">
            <v>192300</v>
          </cell>
          <cell r="I588">
            <v>300000</v>
          </cell>
          <cell r="J588">
            <v>1500000</v>
          </cell>
          <cell r="K588">
            <v>0</v>
          </cell>
          <cell r="L588">
            <v>3650000</v>
          </cell>
        </row>
        <row r="589">
          <cell r="A589" t="str">
            <v>P82587</v>
          </cell>
          <cell r="B589" t="str">
            <v>CHANDRA SUTIYONO</v>
          </cell>
          <cell r="C589" t="str">
            <v>K1</v>
          </cell>
          <cell r="D589" t="str">
            <v>15530</v>
          </cell>
          <cell r="E589" t="str">
            <v>Kantor Cabang Bhayangkara</v>
          </cell>
          <cell r="F589">
            <v>1164000</v>
          </cell>
          <cell r="G589">
            <v>116400</v>
          </cell>
          <cell r="H589">
            <v>58200</v>
          </cell>
          <cell r="I589">
            <v>225000</v>
          </cell>
          <cell r="J589">
            <v>0</v>
          </cell>
          <cell r="K589">
            <v>825000</v>
          </cell>
          <cell r="L589">
            <v>2217000</v>
          </cell>
        </row>
        <row r="590">
          <cell r="A590" t="str">
            <v>P83600</v>
          </cell>
          <cell r="B590" t="str">
            <v>ISANA HAFFISAH NUSANTARI, S.SI</v>
          </cell>
          <cell r="C590" t="str">
            <v>TK</v>
          </cell>
          <cell r="D590" t="str">
            <v>15530</v>
          </cell>
          <cell r="E590" t="str">
            <v>Kantor Cabang Bhayangkara</v>
          </cell>
          <cell r="F590">
            <v>946400</v>
          </cell>
          <cell r="G590">
            <v>0</v>
          </cell>
          <cell r="H590">
            <v>0</v>
          </cell>
          <cell r="I590">
            <v>75000</v>
          </cell>
          <cell r="J590">
            <v>0</v>
          </cell>
          <cell r="K590">
            <v>0</v>
          </cell>
          <cell r="L590">
            <v>1598400</v>
          </cell>
        </row>
        <row r="591">
          <cell r="A591" t="str">
            <v>P79377</v>
          </cell>
          <cell r="B591" t="str">
            <v>LUQMAN HAKIM, SE</v>
          </cell>
          <cell r="C591" t="str">
            <v>K0</v>
          </cell>
          <cell r="D591" t="str">
            <v>15230</v>
          </cell>
          <cell r="E591" t="str">
            <v>Kantor Cabang Biak</v>
          </cell>
          <cell r="F591">
            <v>1865000</v>
          </cell>
          <cell r="G591">
            <v>186500</v>
          </cell>
          <cell r="H591">
            <v>0</v>
          </cell>
          <cell r="I591">
            <v>150000</v>
          </cell>
          <cell r="J591">
            <v>1500000</v>
          </cell>
          <cell r="K591">
            <v>0</v>
          </cell>
          <cell r="L591">
            <v>3796000</v>
          </cell>
        </row>
        <row r="592">
          <cell r="A592" t="str">
            <v>P81553</v>
          </cell>
          <cell r="B592" t="str">
            <v>ZEFNATH ELIESER DEFRETES</v>
          </cell>
          <cell r="C592" t="str">
            <v>K1</v>
          </cell>
          <cell r="D592" t="str">
            <v>15230</v>
          </cell>
          <cell r="E592" t="str">
            <v>Kantor Cabang Biak</v>
          </cell>
          <cell r="F592">
            <v>1168000</v>
          </cell>
          <cell r="G592">
            <v>116800</v>
          </cell>
          <cell r="H592">
            <v>58400</v>
          </cell>
          <cell r="I592">
            <v>225000</v>
          </cell>
          <cell r="J592">
            <v>0</v>
          </cell>
          <cell r="K592">
            <v>330000</v>
          </cell>
          <cell r="L592">
            <v>2056000</v>
          </cell>
        </row>
        <row r="593">
          <cell r="A593" t="str">
            <v>P82479</v>
          </cell>
          <cell r="B593" t="str">
            <v>MOCHAMMAD ALMIN</v>
          </cell>
          <cell r="C593" t="str">
            <v>K1</v>
          </cell>
          <cell r="D593" t="str">
            <v>15230</v>
          </cell>
          <cell r="E593" t="str">
            <v>Kantor Cabang Biak</v>
          </cell>
          <cell r="F593">
            <v>1204000</v>
          </cell>
          <cell r="G593">
            <v>120400</v>
          </cell>
          <cell r="H593">
            <v>60200</v>
          </cell>
          <cell r="I593">
            <v>225000</v>
          </cell>
          <cell r="J593">
            <v>0</v>
          </cell>
          <cell r="K593">
            <v>583000</v>
          </cell>
          <cell r="L593">
            <v>2217000</v>
          </cell>
        </row>
        <row r="594">
          <cell r="A594" t="str">
            <v>P82583</v>
          </cell>
          <cell r="B594" t="str">
            <v>INDRA KURNIAWAN</v>
          </cell>
          <cell r="C594" t="str">
            <v>TK</v>
          </cell>
          <cell r="D594" t="str">
            <v>15230</v>
          </cell>
          <cell r="E594" t="str">
            <v>Kantor Cabang Biak</v>
          </cell>
          <cell r="F594">
            <v>1164000</v>
          </cell>
          <cell r="G594">
            <v>0</v>
          </cell>
          <cell r="H594">
            <v>0</v>
          </cell>
          <cell r="I594">
            <v>75000</v>
          </cell>
          <cell r="J594">
            <v>0</v>
          </cell>
          <cell r="K594">
            <v>825000</v>
          </cell>
          <cell r="L594">
            <v>2217000</v>
          </cell>
        </row>
        <row r="595">
          <cell r="A595" t="str">
            <v>P83519</v>
          </cell>
          <cell r="B595" t="str">
            <v>NERA NURHAENI,AMD</v>
          </cell>
          <cell r="C595" t="str">
            <v>TK</v>
          </cell>
          <cell r="D595" t="str">
            <v>15230</v>
          </cell>
          <cell r="E595" t="str">
            <v>Kantor Cabang Biak</v>
          </cell>
          <cell r="F595">
            <v>946400</v>
          </cell>
          <cell r="G595">
            <v>0</v>
          </cell>
          <cell r="H595">
            <v>0</v>
          </cell>
          <cell r="I595">
            <v>75000</v>
          </cell>
          <cell r="J595">
            <v>0</v>
          </cell>
          <cell r="K595">
            <v>277200</v>
          </cell>
          <cell r="L595">
            <v>1598400</v>
          </cell>
        </row>
        <row r="596">
          <cell r="A596" t="str">
            <v>P76970</v>
          </cell>
          <cell r="B596" t="str">
            <v>MARJADI</v>
          </cell>
          <cell r="C596" t="str">
            <v>K2</v>
          </cell>
          <cell r="D596" t="str">
            <v>03800</v>
          </cell>
          <cell r="E596" t="str">
            <v>Kantor Cabang Bidara Cina</v>
          </cell>
          <cell r="F596">
            <v>1486000</v>
          </cell>
          <cell r="G596">
            <v>148600</v>
          </cell>
          <cell r="H596">
            <v>74300</v>
          </cell>
          <cell r="I596">
            <v>225000</v>
          </cell>
          <cell r="J596">
            <v>0</v>
          </cell>
          <cell r="K596">
            <v>297000</v>
          </cell>
          <cell r="L596">
            <v>2171000</v>
          </cell>
        </row>
        <row r="597">
          <cell r="A597" t="str">
            <v>P80108</v>
          </cell>
          <cell r="B597" t="str">
            <v>FAOZAN WAHYU PRAPTONO, SE</v>
          </cell>
          <cell r="C597" t="str">
            <v>K2</v>
          </cell>
          <cell r="D597" t="str">
            <v>03800</v>
          </cell>
          <cell r="E597" t="str">
            <v>Kantor Cabang Bidara Cina</v>
          </cell>
          <cell r="F597">
            <v>1744000</v>
          </cell>
          <cell r="G597">
            <v>174400</v>
          </cell>
          <cell r="H597">
            <v>174400</v>
          </cell>
          <cell r="I597">
            <v>300000</v>
          </cell>
          <cell r="J597">
            <v>1500000</v>
          </cell>
          <cell r="K597">
            <v>0</v>
          </cell>
          <cell r="L597">
            <v>3575000</v>
          </cell>
        </row>
        <row r="598">
          <cell r="A598" t="str">
            <v>P81080</v>
          </cell>
          <cell r="B598" t="str">
            <v>ILHAM  ROHHARTOMO, SE</v>
          </cell>
          <cell r="C598" t="str">
            <v>TK</v>
          </cell>
          <cell r="D598" t="str">
            <v>03800</v>
          </cell>
          <cell r="E598" t="str">
            <v>Kantor Cabang Bidara Cina</v>
          </cell>
          <cell r="F598">
            <v>1523000</v>
          </cell>
          <cell r="G598">
            <v>0</v>
          </cell>
          <cell r="H598">
            <v>0</v>
          </cell>
          <cell r="I598">
            <v>75000</v>
          </cell>
          <cell r="J598">
            <v>0</v>
          </cell>
          <cell r="K598">
            <v>825000</v>
          </cell>
          <cell r="L598">
            <v>2289000</v>
          </cell>
        </row>
        <row r="599">
          <cell r="A599" t="str">
            <v>P81188</v>
          </cell>
          <cell r="B599" t="str">
            <v>SATRIYA BRATAWIJAYA,SE,MM</v>
          </cell>
          <cell r="C599" t="str">
            <v>K0</v>
          </cell>
          <cell r="D599" t="str">
            <v>03800</v>
          </cell>
          <cell r="E599" t="str">
            <v>Kantor Cabang Bidara Cina</v>
          </cell>
          <cell r="F599">
            <v>1523000</v>
          </cell>
          <cell r="G599">
            <v>152300</v>
          </cell>
          <cell r="H599">
            <v>0</v>
          </cell>
          <cell r="I599">
            <v>150000</v>
          </cell>
          <cell r="J599">
            <v>0</v>
          </cell>
          <cell r="K599">
            <v>825000</v>
          </cell>
          <cell r="L599">
            <v>2407000</v>
          </cell>
        </row>
        <row r="600">
          <cell r="A600" t="str">
            <v>P82014</v>
          </cell>
          <cell r="B600" t="str">
            <v>SUGENG SANTOSO</v>
          </cell>
          <cell r="C600" t="str">
            <v>K2</v>
          </cell>
          <cell r="D600" t="str">
            <v>03800</v>
          </cell>
          <cell r="E600" t="str">
            <v>Kantor Cabang Bidara Cina</v>
          </cell>
          <cell r="F600">
            <v>1126000</v>
          </cell>
          <cell r="G600">
            <v>112600</v>
          </cell>
          <cell r="H600">
            <v>112600</v>
          </cell>
          <cell r="I600">
            <v>300000</v>
          </cell>
          <cell r="J600">
            <v>0</v>
          </cell>
          <cell r="K600">
            <v>319000</v>
          </cell>
          <cell r="L600">
            <v>1990000</v>
          </cell>
        </row>
        <row r="601">
          <cell r="A601" t="str">
            <v>P83177</v>
          </cell>
          <cell r="B601" t="str">
            <v>NORWANTI</v>
          </cell>
          <cell r="C601" t="str">
            <v>TK</v>
          </cell>
          <cell r="D601" t="str">
            <v>03800</v>
          </cell>
          <cell r="E601" t="str">
            <v>Kantor Cabang Bidara Cina</v>
          </cell>
          <cell r="F601">
            <v>1145000</v>
          </cell>
          <cell r="G601">
            <v>0</v>
          </cell>
          <cell r="H601">
            <v>0</v>
          </cell>
          <cell r="I601">
            <v>75000</v>
          </cell>
          <cell r="J601">
            <v>0</v>
          </cell>
          <cell r="K601">
            <v>407000</v>
          </cell>
          <cell r="L601">
            <v>1883000</v>
          </cell>
        </row>
        <row r="602">
          <cell r="A602" t="str">
            <v>P83350</v>
          </cell>
          <cell r="B602" t="str">
            <v>DWI WAHYUNI,S.PD</v>
          </cell>
          <cell r="C602" t="str">
            <v>TK</v>
          </cell>
          <cell r="D602" t="str">
            <v>03800</v>
          </cell>
          <cell r="E602" t="str">
            <v>Kantor Cabang Bidara Cina</v>
          </cell>
          <cell r="F602">
            <v>946400</v>
          </cell>
          <cell r="G602">
            <v>0</v>
          </cell>
          <cell r="H602">
            <v>0</v>
          </cell>
          <cell r="I602">
            <v>75000</v>
          </cell>
          <cell r="J602">
            <v>0</v>
          </cell>
          <cell r="K602">
            <v>297000</v>
          </cell>
          <cell r="L602">
            <v>1560800</v>
          </cell>
        </row>
        <row r="603">
          <cell r="A603" t="str">
            <v>P83353</v>
          </cell>
          <cell r="B603" t="str">
            <v>LUKMAN NULHAKIM,S.E</v>
          </cell>
          <cell r="C603" t="str">
            <v>TK</v>
          </cell>
          <cell r="D603" t="str">
            <v>03800</v>
          </cell>
          <cell r="E603" t="str">
            <v>Kantor Cabang Bidara Cina</v>
          </cell>
          <cell r="F603">
            <v>946400</v>
          </cell>
          <cell r="G603">
            <v>0</v>
          </cell>
          <cell r="H603">
            <v>0</v>
          </cell>
          <cell r="I603">
            <v>75000</v>
          </cell>
          <cell r="J603">
            <v>0</v>
          </cell>
          <cell r="K603">
            <v>297000</v>
          </cell>
          <cell r="L603">
            <v>1560800</v>
          </cell>
        </row>
        <row r="604">
          <cell r="A604" t="str">
            <v>P69012</v>
          </cell>
          <cell r="B604" t="str">
            <v>MUHDAR</v>
          </cell>
          <cell r="C604" t="str">
            <v>K2</v>
          </cell>
          <cell r="D604" t="str">
            <v>12130</v>
          </cell>
          <cell r="E604" t="str">
            <v>Kantor Cabang Bima</v>
          </cell>
          <cell r="F604">
            <v>1692000</v>
          </cell>
          <cell r="G604">
            <v>169200</v>
          </cell>
          <cell r="H604">
            <v>169200</v>
          </cell>
          <cell r="I604">
            <v>300000</v>
          </cell>
          <cell r="J604">
            <v>0</v>
          </cell>
          <cell r="K604">
            <v>0</v>
          </cell>
          <cell r="L604">
            <v>1987000</v>
          </cell>
        </row>
        <row r="605">
          <cell r="A605" t="str">
            <v>P80276</v>
          </cell>
          <cell r="B605" t="str">
            <v>I PUTU SURYAWAN, S.E.</v>
          </cell>
          <cell r="C605" t="str">
            <v>K2</v>
          </cell>
          <cell r="D605" t="str">
            <v>12130</v>
          </cell>
          <cell r="E605" t="str">
            <v>Kantor Cabang Bima</v>
          </cell>
          <cell r="F605">
            <v>1990000</v>
          </cell>
          <cell r="G605">
            <v>199000</v>
          </cell>
          <cell r="H605">
            <v>199000</v>
          </cell>
          <cell r="I605">
            <v>300000</v>
          </cell>
          <cell r="J605">
            <v>2100000</v>
          </cell>
          <cell r="K605">
            <v>0</v>
          </cell>
          <cell r="L605">
            <v>3538000</v>
          </cell>
        </row>
        <row r="606">
          <cell r="A606" t="str">
            <v>P81078</v>
          </cell>
          <cell r="B606" t="str">
            <v>ABDUL RASYAD, S.E.</v>
          </cell>
          <cell r="C606" t="str">
            <v>K2</v>
          </cell>
          <cell r="D606" t="str">
            <v>12130</v>
          </cell>
          <cell r="E606" t="str">
            <v>Kantor Cabang Bima</v>
          </cell>
          <cell r="F606">
            <v>1523000</v>
          </cell>
          <cell r="G606">
            <v>152300</v>
          </cell>
          <cell r="H606">
            <v>152300</v>
          </cell>
          <cell r="I606">
            <v>300000</v>
          </cell>
          <cell r="J606">
            <v>0</v>
          </cell>
          <cell r="K606">
            <v>825000</v>
          </cell>
          <cell r="L606">
            <v>2054000</v>
          </cell>
        </row>
        <row r="607">
          <cell r="A607" t="str">
            <v>P81818</v>
          </cell>
          <cell r="B607" t="str">
            <v>BASUNI</v>
          </cell>
          <cell r="C607" t="str">
            <v>K2</v>
          </cell>
          <cell r="D607" t="str">
            <v>12130</v>
          </cell>
          <cell r="E607" t="str">
            <v>Kantor Cabang Bima</v>
          </cell>
          <cell r="F607">
            <v>1246000</v>
          </cell>
          <cell r="G607">
            <v>124600</v>
          </cell>
          <cell r="H607">
            <v>124600</v>
          </cell>
          <cell r="I607">
            <v>300000</v>
          </cell>
          <cell r="J607">
            <v>0</v>
          </cell>
          <cell r="K607">
            <v>352000</v>
          </cell>
          <cell r="L607">
            <v>1852000</v>
          </cell>
        </row>
        <row r="608">
          <cell r="A608" t="str">
            <v>P81821</v>
          </cell>
          <cell r="B608" t="str">
            <v>SULTAN TARIS, S.E.</v>
          </cell>
          <cell r="C608" t="str">
            <v>K2</v>
          </cell>
          <cell r="D608" t="str">
            <v>12130</v>
          </cell>
          <cell r="E608" t="str">
            <v>Kantor Cabang Bima</v>
          </cell>
          <cell r="F608">
            <v>1288000</v>
          </cell>
          <cell r="G608">
            <v>128800</v>
          </cell>
          <cell r="H608">
            <v>128800</v>
          </cell>
          <cell r="I608">
            <v>300000</v>
          </cell>
          <cell r="J608">
            <v>0</v>
          </cell>
          <cell r="K608">
            <v>583000</v>
          </cell>
          <cell r="L608">
            <v>1920000</v>
          </cell>
        </row>
        <row r="609">
          <cell r="A609" t="str">
            <v>P81825</v>
          </cell>
          <cell r="B609" t="str">
            <v>ADI PURNOMO</v>
          </cell>
          <cell r="C609" t="str">
            <v>K2</v>
          </cell>
          <cell r="D609" t="str">
            <v>12130</v>
          </cell>
          <cell r="E609" t="str">
            <v>Kantor Cabang Bima</v>
          </cell>
          <cell r="F609">
            <v>1288000</v>
          </cell>
          <cell r="G609">
            <v>128800</v>
          </cell>
          <cell r="H609">
            <v>128800</v>
          </cell>
          <cell r="I609">
            <v>300000</v>
          </cell>
          <cell r="J609">
            <v>0</v>
          </cell>
          <cell r="K609">
            <v>825000</v>
          </cell>
          <cell r="L609">
            <v>1920000</v>
          </cell>
        </row>
        <row r="610">
          <cell r="A610" t="str">
            <v>P82126</v>
          </cell>
          <cell r="B610" t="str">
            <v>FAHRUL KAMAL</v>
          </cell>
          <cell r="C610" t="str">
            <v>TK</v>
          </cell>
          <cell r="D610" t="str">
            <v>12130</v>
          </cell>
          <cell r="E610" t="str">
            <v>Kantor Cabang Bima</v>
          </cell>
          <cell r="F610">
            <v>1166000</v>
          </cell>
          <cell r="G610">
            <v>0</v>
          </cell>
          <cell r="H610">
            <v>0</v>
          </cell>
          <cell r="I610">
            <v>75000</v>
          </cell>
          <cell r="J610">
            <v>0</v>
          </cell>
          <cell r="K610">
            <v>825000</v>
          </cell>
          <cell r="L610">
            <v>1785000</v>
          </cell>
        </row>
        <row r="611">
          <cell r="A611" t="str">
            <v>P83910</v>
          </cell>
          <cell r="B611" t="str">
            <v>ISTI ARIANI,S.E</v>
          </cell>
          <cell r="C611" t="str">
            <v>TK</v>
          </cell>
          <cell r="D611" t="str">
            <v>12130</v>
          </cell>
          <cell r="E611" t="str">
            <v>Kantor Cabang Bima</v>
          </cell>
          <cell r="F611">
            <v>946400</v>
          </cell>
          <cell r="G611">
            <v>0</v>
          </cell>
          <cell r="H611">
            <v>0</v>
          </cell>
          <cell r="I611">
            <v>75000</v>
          </cell>
          <cell r="J611">
            <v>0</v>
          </cell>
          <cell r="K611">
            <v>0</v>
          </cell>
          <cell r="L611">
            <v>1334400</v>
          </cell>
        </row>
        <row r="612">
          <cell r="A612" t="str">
            <v>P77317</v>
          </cell>
          <cell r="B612" t="str">
            <v>GELORINA GINTING, SE</v>
          </cell>
          <cell r="C612" t="str">
            <v>K2</v>
          </cell>
          <cell r="D612" t="str">
            <v>01080</v>
          </cell>
          <cell r="E612" t="str">
            <v>Kantor Cabang Binjai</v>
          </cell>
          <cell r="F612">
            <v>1930000</v>
          </cell>
          <cell r="G612">
            <v>193000</v>
          </cell>
          <cell r="H612">
            <v>193000</v>
          </cell>
          <cell r="I612">
            <v>300000</v>
          </cell>
          <cell r="J612">
            <v>1500000</v>
          </cell>
          <cell r="K612">
            <v>0</v>
          </cell>
          <cell r="L612">
            <v>3354000</v>
          </cell>
        </row>
        <row r="613">
          <cell r="A613" t="str">
            <v>P77981</v>
          </cell>
          <cell r="B613" t="str">
            <v>SUGIARTO</v>
          </cell>
          <cell r="C613" t="str">
            <v>K3</v>
          </cell>
          <cell r="D613" t="str">
            <v>01080</v>
          </cell>
          <cell r="E613" t="str">
            <v>Kantor Cabang Binjai</v>
          </cell>
          <cell r="F613">
            <v>1526000</v>
          </cell>
          <cell r="G613">
            <v>152600</v>
          </cell>
          <cell r="H613">
            <v>228900</v>
          </cell>
          <cell r="I613">
            <v>375000</v>
          </cell>
          <cell r="J613">
            <v>0</v>
          </cell>
          <cell r="K613">
            <v>605000</v>
          </cell>
          <cell r="L613">
            <v>2101000</v>
          </cell>
        </row>
        <row r="614">
          <cell r="A614" t="str">
            <v>P79018</v>
          </cell>
          <cell r="B614" t="str">
            <v>SENTOT SUNARSO,SE</v>
          </cell>
          <cell r="C614" t="str">
            <v>K2</v>
          </cell>
          <cell r="D614" t="str">
            <v>01080</v>
          </cell>
          <cell r="E614" t="str">
            <v>Kantor Cabang Binjai</v>
          </cell>
          <cell r="F614">
            <v>1744000</v>
          </cell>
          <cell r="G614">
            <v>174400</v>
          </cell>
          <cell r="H614">
            <v>174400</v>
          </cell>
          <cell r="I614">
            <v>300000</v>
          </cell>
          <cell r="J614">
            <v>0</v>
          </cell>
          <cell r="K614">
            <v>583000</v>
          </cell>
          <cell r="L614">
            <v>2243000</v>
          </cell>
        </row>
        <row r="615">
          <cell r="A615" t="str">
            <v>P79046</v>
          </cell>
          <cell r="B615" t="str">
            <v>ROSMAWATI MARPAUNG</v>
          </cell>
          <cell r="C615" t="str">
            <v>K2</v>
          </cell>
          <cell r="D615" t="str">
            <v>01080</v>
          </cell>
          <cell r="E615" t="str">
            <v>Kantor Cabang Binjai</v>
          </cell>
          <cell r="F615">
            <v>1580000</v>
          </cell>
          <cell r="G615">
            <v>158000</v>
          </cell>
          <cell r="H615">
            <v>158000</v>
          </cell>
          <cell r="I615">
            <v>300000</v>
          </cell>
          <cell r="J615">
            <v>0</v>
          </cell>
          <cell r="K615">
            <v>825000</v>
          </cell>
          <cell r="L615">
            <v>1824000</v>
          </cell>
        </row>
        <row r="616">
          <cell r="A616" t="str">
            <v>P83526</v>
          </cell>
          <cell r="B616" t="str">
            <v>RANITA MAGDALENA FITRIANI SITANGGANG,S.E</v>
          </cell>
          <cell r="C616" t="str">
            <v>TK</v>
          </cell>
          <cell r="D616" t="str">
            <v>01080</v>
          </cell>
          <cell r="E616" t="str">
            <v>Kantor Cabang Binjai</v>
          </cell>
          <cell r="F616">
            <v>946400</v>
          </cell>
          <cell r="G616">
            <v>0</v>
          </cell>
          <cell r="H616">
            <v>0</v>
          </cell>
          <cell r="I616">
            <v>75000</v>
          </cell>
          <cell r="J616">
            <v>0</v>
          </cell>
          <cell r="K616">
            <v>0</v>
          </cell>
          <cell r="L616">
            <v>1409600</v>
          </cell>
        </row>
        <row r="617">
          <cell r="A617" t="str">
            <v>P81931</v>
          </cell>
          <cell r="B617" t="str">
            <v>MOH. WIRASTO TUNE, SE</v>
          </cell>
          <cell r="C617" t="str">
            <v>K2</v>
          </cell>
          <cell r="D617" t="str">
            <v>15550</v>
          </cell>
          <cell r="E617" t="str">
            <v>Kantor Cabang Biromaru</v>
          </cell>
          <cell r="F617">
            <v>1288000</v>
          </cell>
          <cell r="G617">
            <v>128800</v>
          </cell>
          <cell r="H617">
            <v>128800</v>
          </cell>
          <cell r="I617">
            <v>300000</v>
          </cell>
          <cell r="J617">
            <v>0</v>
          </cell>
          <cell r="K617">
            <v>825000</v>
          </cell>
          <cell r="L617">
            <v>1920000</v>
          </cell>
        </row>
        <row r="618">
          <cell r="A618" t="str">
            <v>P66247</v>
          </cell>
          <cell r="B618" t="str">
            <v>ROCKY.P.I.SAMBOW, SE</v>
          </cell>
          <cell r="C618" t="str">
            <v>K1</v>
          </cell>
          <cell r="D618" t="str">
            <v>15040</v>
          </cell>
          <cell r="E618" t="str">
            <v>Kantor Cabang Bitung</v>
          </cell>
          <cell r="F618">
            <v>2211000</v>
          </cell>
          <cell r="G618">
            <v>221100</v>
          </cell>
          <cell r="H618">
            <v>110550</v>
          </cell>
          <cell r="I618">
            <v>225000</v>
          </cell>
          <cell r="J618">
            <v>1600000</v>
          </cell>
          <cell r="K618">
            <v>0</v>
          </cell>
          <cell r="L618">
            <v>3828000</v>
          </cell>
        </row>
        <row r="619">
          <cell r="A619" t="str">
            <v>P80271</v>
          </cell>
          <cell r="B619" t="str">
            <v>ROYKE TILAAR,SE</v>
          </cell>
          <cell r="C619" t="str">
            <v>K1</v>
          </cell>
          <cell r="D619" t="str">
            <v>15040</v>
          </cell>
          <cell r="E619" t="str">
            <v>Kantor Cabang Bitung</v>
          </cell>
          <cell r="F619">
            <v>1861000</v>
          </cell>
          <cell r="G619">
            <v>186100</v>
          </cell>
          <cell r="H619">
            <v>93050</v>
          </cell>
          <cell r="I619">
            <v>225000</v>
          </cell>
          <cell r="J619">
            <v>1500000</v>
          </cell>
          <cell r="K619">
            <v>0</v>
          </cell>
          <cell r="L619">
            <v>3048000</v>
          </cell>
        </row>
        <row r="620">
          <cell r="A620" t="str">
            <v>P81502</v>
          </cell>
          <cell r="B620" t="str">
            <v>HAMID RAMBIT</v>
          </cell>
          <cell r="C620" t="str">
            <v>K2</v>
          </cell>
          <cell r="D620" t="str">
            <v>15040</v>
          </cell>
          <cell r="E620" t="str">
            <v>Kantor Cabang Bitung</v>
          </cell>
          <cell r="F620">
            <v>1168000</v>
          </cell>
          <cell r="G620">
            <v>116800</v>
          </cell>
          <cell r="H620">
            <v>116800</v>
          </cell>
          <cell r="I620">
            <v>300000</v>
          </cell>
          <cell r="J620">
            <v>0</v>
          </cell>
          <cell r="K620">
            <v>352000</v>
          </cell>
          <cell r="L620">
            <v>1789000</v>
          </cell>
        </row>
        <row r="621">
          <cell r="A621" t="str">
            <v>P81957</v>
          </cell>
          <cell r="B621" t="str">
            <v>LUCKY JAMES PIOH</v>
          </cell>
          <cell r="C621" t="str">
            <v>TK</v>
          </cell>
          <cell r="D621" t="str">
            <v>15040</v>
          </cell>
          <cell r="E621" t="str">
            <v>Kantor Cabang Bitung</v>
          </cell>
          <cell r="F621">
            <v>1425000</v>
          </cell>
          <cell r="G621">
            <v>0</v>
          </cell>
          <cell r="H621">
            <v>0</v>
          </cell>
          <cell r="I621">
            <v>75000</v>
          </cell>
          <cell r="J621">
            <v>0</v>
          </cell>
          <cell r="K621">
            <v>583000</v>
          </cell>
          <cell r="L621">
            <v>2149000</v>
          </cell>
        </row>
        <row r="622">
          <cell r="A622" t="str">
            <v>P82335</v>
          </cell>
          <cell r="B622" t="str">
            <v>NATHALIA INGRIET CORNELIS, SP.</v>
          </cell>
          <cell r="C622" t="str">
            <v>TK</v>
          </cell>
          <cell r="D622" t="str">
            <v>15040</v>
          </cell>
          <cell r="E622" t="str">
            <v>Kantor Cabang Bitung</v>
          </cell>
          <cell r="F622">
            <v>1377000</v>
          </cell>
          <cell r="G622">
            <v>0</v>
          </cell>
          <cell r="H622">
            <v>0</v>
          </cell>
          <cell r="I622">
            <v>75000</v>
          </cell>
          <cell r="J622">
            <v>0</v>
          </cell>
          <cell r="K622">
            <v>825000</v>
          </cell>
          <cell r="L622">
            <v>2149000</v>
          </cell>
        </row>
        <row r="623">
          <cell r="A623" t="str">
            <v>P82465</v>
          </cell>
          <cell r="B623" t="str">
            <v>ARIF WIBISONO</v>
          </cell>
          <cell r="C623" t="str">
            <v>K0</v>
          </cell>
          <cell r="D623" t="str">
            <v>15040</v>
          </cell>
          <cell r="E623" t="str">
            <v>Kantor Cabang Bitung</v>
          </cell>
          <cell r="F623">
            <v>1204000</v>
          </cell>
          <cell r="G623">
            <v>120400</v>
          </cell>
          <cell r="H623">
            <v>0</v>
          </cell>
          <cell r="I623">
            <v>150000</v>
          </cell>
          <cell r="J623">
            <v>0</v>
          </cell>
          <cell r="K623">
            <v>825000</v>
          </cell>
          <cell r="L623">
            <v>2004000</v>
          </cell>
        </row>
        <row r="624">
          <cell r="A624" t="str">
            <v>P52841</v>
          </cell>
          <cell r="B624" t="str">
            <v>AMAT USMAN</v>
          </cell>
          <cell r="C624" t="str">
            <v>K2</v>
          </cell>
          <cell r="D624" t="str">
            <v>03180</v>
          </cell>
          <cell r="E624" t="str">
            <v>Kantor Cabang Bogor</v>
          </cell>
          <cell r="F624">
            <v>1827000</v>
          </cell>
          <cell r="G624">
            <v>182700</v>
          </cell>
          <cell r="H624">
            <v>182700</v>
          </cell>
          <cell r="I624">
            <v>300000</v>
          </cell>
          <cell r="J624">
            <v>0</v>
          </cell>
          <cell r="K624">
            <v>0</v>
          </cell>
          <cell r="L624">
            <v>2004000</v>
          </cell>
        </row>
        <row r="625">
          <cell r="A625" t="str">
            <v>P54376</v>
          </cell>
          <cell r="B625" t="str">
            <v>TATANG SURYANA</v>
          </cell>
          <cell r="C625" t="str">
            <v>K2</v>
          </cell>
          <cell r="D625" t="str">
            <v>03180</v>
          </cell>
          <cell r="E625" t="str">
            <v>Kantor Cabang Bogor</v>
          </cell>
          <cell r="F625">
            <v>2288000</v>
          </cell>
          <cell r="G625">
            <v>228800</v>
          </cell>
          <cell r="H625">
            <v>0</v>
          </cell>
          <cell r="I625">
            <v>150000</v>
          </cell>
          <cell r="J625">
            <v>1500000</v>
          </cell>
          <cell r="K625">
            <v>0</v>
          </cell>
          <cell r="L625">
            <v>3168000</v>
          </cell>
        </row>
        <row r="626">
          <cell r="A626" t="str">
            <v>P58974</v>
          </cell>
          <cell r="B626" t="str">
            <v>ARIPIN SURATMAN</v>
          </cell>
          <cell r="C626" t="str">
            <v>K1</v>
          </cell>
          <cell r="D626" t="str">
            <v>03180</v>
          </cell>
          <cell r="E626" t="str">
            <v>Kantor Cabang Bogor</v>
          </cell>
          <cell r="F626">
            <v>1813000</v>
          </cell>
          <cell r="G626">
            <v>181300</v>
          </cell>
          <cell r="H626">
            <v>0</v>
          </cell>
          <cell r="I626">
            <v>150000</v>
          </cell>
          <cell r="J626">
            <v>0</v>
          </cell>
          <cell r="K626">
            <v>374000</v>
          </cell>
          <cell r="L626">
            <v>2149000</v>
          </cell>
        </row>
        <row r="627">
          <cell r="A627" t="str">
            <v>P71530</v>
          </cell>
          <cell r="B627" t="str">
            <v>WAROHMAN KARSENO</v>
          </cell>
          <cell r="C627" t="str">
            <v>K2</v>
          </cell>
          <cell r="D627" t="str">
            <v>03180</v>
          </cell>
          <cell r="E627" t="str">
            <v>Kantor Cabang Bogor</v>
          </cell>
          <cell r="F627">
            <v>1538000</v>
          </cell>
          <cell r="G627">
            <v>153800</v>
          </cell>
          <cell r="H627">
            <v>153800</v>
          </cell>
          <cell r="I627">
            <v>300000</v>
          </cell>
          <cell r="J627">
            <v>0</v>
          </cell>
          <cell r="K627">
            <v>319000</v>
          </cell>
          <cell r="L627">
            <v>2004000</v>
          </cell>
        </row>
        <row r="628">
          <cell r="A628" t="str">
            <v>P77992</v>
          </cell>
          <cell r="B628" t="str">
            <v>DADI SUPRIADI</v>
          </cell>
          <cell r="C628" t="str">
            <v>K2</v>
          </cell>
          <cell r="D628" t="str">
            <v>03180</v>
          </cell>
          <cell r="E628" t="str">
            <v>Kantor Cabang Bogor</v>
          </cell>
          <cell r="F628">
            <v>1526000</v>
          </cell>
          <cell r="G628">
            <v>152600</v>
          </cell>
          <cell r="H628">
            <v>152600</v>
          </cell>
          <cell r="I628">
            <v>300000</v>
          </cell>
          <cell r="J628">
            <v>0</v>
          </cell>
          <cell r="K628">
            <v>0</v>
          </cell>
          <cell r="L628">
            <v>2149000</v>
          </cell>
        </row>
        <row r="629">
          <cell r="A629" t="str">
            <v>P79145</v>
          </cell>
          <cell r="B629" t="str">
            <v>WISNU HUTOMO</v>
          </cell>
          <cell r="C629" t="str">
            <v>K2</v>
          </cell>
          <cell r="D629" t="str">
            <v>03180</v>
          </cell>
          <cell r="E629" t="str">
            <v>Kantor Cabang Bogor</v>
          </cell>
          <cell r="F629">
            <v>1686000</v>
          </cell>
          <cell r="G629">
            <v>168600</v>
          </cell>
          <cell r="H629">
            <v>168600</v>
          </cell>
          <cell r="I629">
            <v>300000</v>
          </cell>
          <cell r="J629">
            <v>0</v>
          </cell>
          <cell r="K629">
            <v>825000</v>
          </cell>
          <cell r="L629">
            <v>2295000</v>
          </cell>
        </row>
        <row r="630">
          <cell r="A630" t="str">
            <v>P79510</v>
          </cell>
          <cell r="B630" t="str">
            <v>TUTIK SUWARNI, SE, MM</v>
          </cell>
          <cell r="C630" t="str">
            <v>K2</v>
          </cell>
          <cell r="D630" t="str">
            <v>03180</v>
          </cell>
          <cell r="E630" t="str">
            <v>Kantor Cabang Bogor</v>
          </cell>
          <cell r="F630">
            <v>1923000</v>
          </cell>
          <cell r="G630">
            <v>192300</v>
          </cell>
          <cell r="H630">
            <v>192300</v>
          </cell>
          <cell r="I630">
            <v>300000</v>
          </cell>
          <cell r="J630">
            <v>2100000</v>
          </cell>
          <cell r="K630">
            <v>0</v>
          </cell>
          <cell r="L630">
            <v>4554000</v>
          </cell>
        </row>
        <row r="631">
          <cell r="A631" t="str">
            <v>P80402</v>
          </cell>
          <cell r="B631" t="str">
            <v>DONNY HERWINDO</v>
          </cell>
          <cell r="C631" t="str">
            <v>TK</v>
          </cell>
          <cell r="D631" t="str">
            <v>03180</v>
          </cell>
          <cell r="E631" t="str">
            <v>Kantor Cabang Bogor</v>
          </cell>
          <cell r="F631">
            <v>1686000</v>
          </cell>
          <cell r="G631">
            <v>0</v>
          </cell>
          <cell r="H631">
            <v>0</v>
          </cell>
          <cell r="I631">
            <v>75000</v>
          </cell>
          <cell r="J631">
            <v>0</v>
          </cell>
          <cell r="K631">
            <v>825000</v>
          </cell>
          <cell r="L631">
            <v>2295000</v>
          </cell>
        </row>
        <row r="632">
          <cell r="A632" t="str">
            <v>P80969</v>
          </cell>
          <cell r="B632" t="str">
            <v>MOHAMMAD HAEKAL ANNAJAH, SE</v>
          </cell>
          <cell r="C632" t="str">
            <v>K2</v>
          </cell>
          <cell r="D632" t="str">
            <v>03180</v>
          </cell>
          <cell r="E632" t="str">
            <v>Kantor Cabang Bogor</v>
          </cell>
          <cell r="F632">
            <v>1738000</v>
          </cell>
          <cell r="G632">
            <v>173800</v>
          </cell>
          <cell r="H632">
            <v>173800</v>
          </cell>
          <cell r="I632">
            <v>300000</v>
          </cell>
          <cell r="J632">
            <v>0</v>
          </cell>
          <cell r="K632">
            <v>585000</v>
          </cell>
          <cell r="L632">
            <v>2440000</v>
          </cell>
        </row>
        <row r="633">
          <cell r="A633" t="str">
            <v>P81322</v>
          </cell>
          <cell r="B633" t="str">
            <v>ABDUROHIM</v>
          </cell>
          <cell r="C633" t="str">
            <v>K2</v>
          </cell>
          <cell r="D633" t="str">
            <v>03180</v>
          </cell>
          <cell r="E633" t="str">
            <v>Kantor Cabang Bogor</v>
          </cell>
          <cell r="F633">
            <v>1246000</v>
          </cell>
          <cell r="G633">
            <v>124600</v>
          </cell>
          <cell r="H633">
            <v>124600</v>
          </cell>
          <cell r="I633">
            <v>300000</v>
          </cell>
          <cell r="J633">
            <v>0</v>
          </cell>
          <cell r="K633">
            <v>374000</v>
          </cell>
          <cell r="L633">
            <v>2004000</v>
          </cell>
        </row>
        <row r="634">
          <cell r="A634" t="str">
            <v>P82499</v>
          </cell>
          <cell r="B634" t="str">
            <v>ARISANDI LANGGENG TARDIANA</v>
          </cell>
          <cell r="C634" t="str">
            <v>K1</v>
          </cell>
          <cell r="D634" t="str">
            <v>03180</v>
          </cell>
          <cell r="E634" t="str">
            <v>Kantor Cabang Bogor</v>
          </cell>
          <cell r="F634">
            <v>1244000</v>
          </cell>
          <cell r="G634">
            <v>124400</v>
          </cell>
          <cell r="H634">
            <v>62200</v>
          </cell>
          <cell r="I634">
            <v>225000</v>
          </cell>
          <cell r="J634">
            <v>0</v>
          </cell>
          <cell r="K634">
            <v>825000</v>
          </cell>
          <cell r="L634">
            <v>2077000</v>
          </cell>
        </row>
        <row r="635">
          <cell r="A635" t="str">
            <v>P82783</v>
          </cell>
          <cell r="B635" t="str">
            <v>MIRA FERULIA, ST, MM</v>
          </cell>
          <cell r="C635" t="str">
            <v>K0</v>
          </cell>
          <cell r="D635" t="str">
            <v>03180</v>
          </cell>
          <cell r="E635" t="str">
            <v>Kantor Cabang Bogor</v>
          </cell>
          <cell r="F635">
            <v>1183000</v>
          </cell>
          <cell r="G635">
            <v>118300</v>
          </cell>
          <cell r="H635">
            <v>0</v>
          </cell>
          <cell r="I635">
            <v>150000</v>
          </cell>
          <cell r="J635">
            <v>0</v>
          </cell>
          <cell r="K635">
            <v>550000</v>
          </cell>
          <cell r="L635">
            <v>1809000</v>
          </cell>
        </row>
        <row r="636">
          <cell r="A636" t="str">
            <v>P82993</v>
          </cell>
          <cell r="B636" t="str">
            <v>ATIKA DWI LESTARI</v>
          </cell>
          <cell r="C636" t="str">
            <v>TK</v>
          </cell>
          <cell r="D636" t="str">
            <v>03180</v>
          </cell>
          <cell r="E636" t="str">
            <v>Kantor Cabang Bogor</v>
          </cell>
          <cell r="F636">
            <v>1145000</v>
          </cell>
          <cell r="G636">
            <v>0</v>
          </cell>
          <cell r="H636">
            <v>0</v>
          </cell>
          <cell r="I636">
            <v>75000</v>
          </cell>
          <cell r="J636">
            <v>0</v>
          </cell>
          <cell r="K636">
            <v>825000</v>
          </cell>
          <cell r="L636">
            <v>2004000</v>
          </cell>
        </row>
        <row r="637">
          <cell r="A637" t="str">
            <v>P83061</v>
          </cell>
          <cell r="B637" t="str">
            <v>HANDAR WIJAYANTO</v>
          </cell>
          <cell r="C637" t="str">
            <v>TK</v>
          </cell>
          <cell r="D637" t="str">
            <v>03180</v>
          </cell>
          <cell r="E637" t="str">
            <v>Kantor Cabang Bogor</v>
          </cell>
          <cell r="F637">
            <v>1145000</v>
          </cell>
          <cell r="G637">
            <v>0</v>
          </cell>
          <cell r="H637">
            <v>0</v>
          </cell>
          <cell r="I637">
            <v>75000</v>
          </cell>
          <cell r="J637">
            <v>0</v>
          </cell>
          <cell r="K637">
            <v>550000</v>
          </cell>
          <cell r="L637">
            <v>1746000</v>
          </cell>
        </row>
        <row r="638">
          <cell r="A638" t="str">
            <v>P83323</v>
          </cell>
          <cell r="B638" t="str">
            <v>RIANDY AGUSTIAN,S.PT</v>
          </cell>
          <cell r="C638" t="str">
            <v>TK</v>
          </cell>
          <cell r="D638" t="str">
            <v>03180</v>
          </cell>
          <cell r="E638" t="str">
            <v>Kantor Cabang Bogor</v>
          </cell>
          <cell r="F638">
            <v>946400</v>
          </cell>
          <cell r="G638">
            <v>0</v>
          </cell>
          <cell r="H638">
            <v>0</v>
          </cell>
          <cell r="I638">
            <v>75000</v>
          </cell>
          <cell r="J638">
            <v>0</v>
          </cell>
          <cell r="K638">
            <v>0</v>
          </cell>
          <cell r="L638">
            <v>1447200</v>
          </cell>
        </row>
        <row r="639">
          <cell r="A639" t="str">
            <v>P83384</v>
          </cell>
          <cell r="B639" t="str">
            <v>MAHENDRA SATRIA R,S.E</v>
          </cell>
          <cell r="C639" t="str">
            <v>TK</v>
          </cell>
          <cell r="D639" t="str">
            <v>03180</v>
          </cell>
          <cell r="E639" t="str">
            <v>Kantor Cabang Bogor</v>
          </cell>
          <cell r="F639">
            <v>946400</v>
          </cell>
          <cell r="G639">
            <v>0</v>
          </cell>
          <cell r="H639">
            <v>0</v>
          </cell>
          <cell r="I639">
            <v>75000</v>
          </cell>
          <cell r="J639">
            <v>0</v>
          </cell>
          <cell r="K639">
            <v>0</v>
          </cell>
          <cell r="L639">
            <v>1447200</v>
          </cell>
        </row>
        <row r="640">
          <cell r="A640" t="str">
            <v>P83413</v>
          </cell>
          <cell r="B640" t="str">
            <v>DEDE ROSADI,A.MD</v>
          </cell>
          <cell r="C640" t="str">
            <v>TK</v>
          </cell>
          <cell r="D640" t="str">
            <v>03180</v>
          </cell>
          <cell r="E640" t="str">
            <v>Kantor Cabang Bogor</v>
          </cell>
          <cell r="F640">
            <v>946400</v>
          </cell>
          <cell r="G640">
            <v>0</v>
          </cell>
          <cell r="H640">
            <v>0</v>
          </cell>
          <cell r="I640">
            <v>75000</v>
          </cell>
          <cell r="J640">
            <v>0</v>
          </cell>
          <cell r="K640">
            <v>0</v>
          </cell>
          <cell r="L640">
            <v>1447200</v>
          </cell>
        </row>
        <row r="641">
          <cell r="A641" t="str">
            <v>P69011</v>
          </cell>
          <cell r="B641" t="str">
            <v>USMAN</v>
          </cell>
          <cell r="C641" t="str">
            <v>K0</v>
          </cell>
          <cell r="D641" t="str">
            <v>12310</v>
          </cell>
          <cell r="E641" t="str">
            <v>Kantor Cabang Bolosila</v>
          </cell>
          <cell r="F641">
            <v>1648000</v>
          </cell>
          <cell r="G641">
            <v>164800</v>
          </cell>
          <cell r="H641">
            <v>0</v>
          </cell>
          <cell r="I641">
            <v>150000</v>
          </cell>
          <cell r="J641">
            <v>0</v>
          </cell>
          <cell r="K641">
            <v>319000</v>
          </cell>
          <cell r="L641">
            <v>1777000</v>
          </cell>
        </row>
        <row r="642">
          <cell r="A642" t="str">
            <v>P76538</v>
          </cell>
          <cell r="B642" t="str">
            <v>HARTINI</v>
          </cell>
          <cell r="C642" t="str">
            <v>TK</v>
          </cell>
          <cell r="D642" t="str">
            <v>12310</v>
          </cell>
          <cell r="E642" t="str">
            <v>Kantor Cabang Bolosila</v>
          </cell>
          <cell r="F642">
            <v>1806000</v>
          </cell>
          <cell r="G642">
            <v>0</v>
          </cell>
          <cell r="H642">
            <v>0</v>
          </cell>
          <cell r="I642">
            <v>75000</v>
          </cell>
          <cell r="J642">
            <v>0</v>
          </cell>
          <cell r="K642">
            <v>583000</v>
          </cell>
          <cell r="L642">
            <v>2121000</v>
          </cell>
        </row>
        <row r="643">
          <cell r="A643" t="str">
            <v>P77404</v>
          </cell>
          <cell r="B643" t="str">
            <v>KHAERUL SALEH</v>
          </cell>
          <cell r="C643" t="str">
            <v>K2</v>
          </cell>
          <cell r="D643" t="str">
            <v>12310</v>
          </cell>
          <cell r="E643" t="str">
            <v>Kantor Cabang Bolosila</v>
          </cell>
          <cell r="F643">
            <v>1635000</v>
          </cell>
          <cell r="G643">
            <v>163500</v>
          </cell>
          <cell r="H643">
            <v>163500</v>
          </cell>
          <cell r="I643">
            <v>300000</v>
          </cell>
          <cell r="J643">
            <v>0</v>
          </cell>
          <cell r="K643">
            <v>352000</v>
          </cell>
          <cell r="L643">
            <v>1905000</v>
          </cell>
        </row>
        <row r="644">
          <cell r="A644" t="str">
            <v>P78862</v>
          </cell>
          <cell r="B644" t="str">
            <v>HARIJADI</v>
          </cell>
          <cell r="C644" t="str">
            <v>K0</v>
          </cell>
          <cell r="D644" t="str">
            <v>12310</v>
          </cell>
          <cell r="E644" t="str">
            <v>Kantor Cabang Bolosila</v>
          </cell>
          <cell r="F644">
            <v>1580000</v>
          </cell>
          <cell r="G644">
            <v>158000</v>
          </cell>
          <cell r="H644">
            <v>0</v>
          </cell>
          <cell r="I644">
            <v>150000</v>
          </cell>
          <cell r="J644">
            <v>0</v>
          </cell>
          <cell r="K644">
            <v>352000</v>
          </cell>
          <cell r="L644">
            <v>1987000</v>
          </cell>
        </row>
        <row r="645">
          <cell r="A645" t="str">
            <v>P80277</v>
          </cell>
          <cell r="B645" t="str">
            <v>I WAYAN SUARTIKA, S.E.</v>
          </cell>
          <cell r="C645" t="str">
            <v>K2</v>
          </cell>
          <cell r="D645" t="str">
            <v>12310</v>
          </cell>
          <cell r="E645" t="str">
            <v>Kantor Cabang Bolosila</v>
          </cell>
          <cell r="F645">
            <v>1990000</v>
          </cell>
          <cell r="G645">
            <v>199000</v>
          </cell>
          <cell r="H645">
            <v>199000</v>
          </cell>
          <cell r="I645">
            <v>300000</v>
          </cell>
          <cell r="J645">
            <v>1600000</v>
          </cell>
          <cell r="K645">
            <v>0</v>
          </cell>
          <cell r="L645">
            <v>3683000</v>
          </cell>
        </row>
        <row r="646">
          <cell r="A646" t="str">
            <v>P81828</v>
          </cell>
          <cell r="B646" t="str">
            <v>IMRAN, S.E.</v>
          </cell>
          <cell r="C646" t="str">
            <v>K1</v>
          </cell>
          <cell r="D646" t="str">
            <v>12310</v>
          </cell>
          <cell r="E646" t="str">
            <v>Kantor Cabang Bolosila</v>
          </cell>
          <cell r="F646">
            <v>1246000</v>
          </cell>
          <cell r="G646">
            <v>124600</v>
          </cell>
          <cell r="H646">
            <v>62300</v>
          </cell>
          <cell r="I646">
            <v>225000</v>
          </cell>
          <cell r="J646">
            <v>0</v>
          </cell>
          <cell r="K646">
            <v>825000</v>
          </cell>
          <cell r="L646">
            <v>1852000</v>
          </cell>
        </row>
        <row r="647">
          <cell r="A647" t="str">
            <v>P82131</v>
          </cell>
          <cell r="B647" t="str">
            <v>SUMARJIATIM</v>
          </cell>
          <cell r="C647" t="str">
            <v>K1</v>
          </cell>
          <cell r="D647" t="str">
            <v>12310</v>
          </cell>
          <cell r="E647" t="str">
            <v>Kantor Cabang Bolosila</v>
          </cell>
          <cell r="F647">
            <v>1166000</v>
          </cell>
          <cell r="G647">
            <v>116600</v>
          </cell>
          <cell r="H647">
            <v>58300</v>
          </cell>
          <cell r="I647">
            <v>225000</v>
          </cell>
          <cell r="J647">
            <v>0</v>
          </cell>
          <cell r="K647">
            <v>825000</v>
          </cell>
          <cell r="L647">
            <v>1785000</v>
          </cell>
        </row>
        <row r="648">
          <cell r="A648" t="str">
            <v>P78770</v>
          </cell>
          <cell r="B648" t="str">
            <v>TUKIMIN</v>
          </cell>
          <cell r="C648" t="str">
            <v>K2</v>
          </cell>
          <cell r="D648" t="str">
            <v>13180</v>
          </cell>
          <cell r="E648" t="str">
            <v>Kantor Cabang Bontang</v>
          </cell>
          <cell r="F648">
            <v>1477000</v>
          </cell>
          <cell r="G648">
            <v>147700</v>
          </cell>
          <cell r="H648">
            <v>147700</v>
          </cell>
          <cell r="I648">
            <v>300000</v>
          </cell>
          <cell r="J648">
            <v>0</v>
          </cell>
          <cell r="K648">
            <v>352000</v>
          </cell>
          <cell r="L648">
            <v>2187000</v>
          </cell>
        </row>
        <row r="649">
          <cell r="A649" t="str">
            <v>P78918</v>
          </cell>
          <cell r="B649" t="str">
            <v>SULAEMAN, SE</v>
          </cell>
          <cell r="C649" t="str">
            <v>K2</v>
          </cell>
          <cell r="D649" t="str">
            <v>13180</v>
          </cell>
          <cell r="E649" t="str">
            <v>Kantor Cabang Bontang</v>
          </cell>
          <cell r="F649">
            <v>1865000</v>
          </cell>
          <cell r="G649">
            <v>186500</v>
          </cell>
          <cell r="H649">
            <v>186500</v>
          </cell>
          <cell r="I649">
            <v>300000</v>
          </cell>
          <cell r="J649">
            <v>1600000</v>
          </cell>
          <cell r="K649">
            <v>0</v>
          </cell>
          <cell r="L649">
            <v>4031000</v>
          </cell>
        </row>
        <row r="650">
          <cell r="A650" t="str">
            <v>P81200</v>
          </cell>
          <cell r="B650" t="str">
            <v>MUHAMMAD TAUFIQ,S.E.</v>
          </cell>
          <cell r="C650" t="str">
            <v>K2</v>
          </cell>
          <cell r="D650" t="str">
            <v>13180</v>
          </cell>
          <cell r="E650" t="str">
            <v>Kantor Cabang Bontang</v>
          </cell>
          <cell r="F650">
            <v>1738000</v>
          </cell>
          <cell r="G650">
            <v>173800</v>
          </cell>
          <cell r="H650">
            <v>173800</v>
          </cell>
          <cell r="I650">
            <v>300000</v>
          </cell>
          <cell r="J650">
            <v>1500000</v>
          </cell>
          <cell r="K650">
            <v>0</v>
          </cell>
          <cell r="L650">
            <v>3336000</v>
          </cell>
        </row>
        <row r="651">
          <cell r="A651" t="str">
            <v>P81871</v>
          </cell>
          <cell r="B651" t="str">
            <v>MUHAMMAD SULAIMAN, SE</v>
          </cell>
          <cell r="C651" t="str">
            <v>K2</v>
          </cell>
          <cell r="D651" t="str">
            <v>13180</v>
          </cell>
          <cell r="E651" t="str">
            <v>Kantor Cabang Bontang</v>
          </cell>
          <cell r="F651">
            <v>1246000</v>
          </cell>
          <cell r="G651">
            <v>124600</v>
          </cell>
          <cell r="H651">
            <v>124600</v>
          </cell>
          <cell r="I651">
            <v>300000</v>
          </cell>
          <cell r="J651">
            <v>0</v>
          </cell>
          <cell r="K651">
            <v>825000</v>
          </cell>
          <cell r="L651">
            <v>2111000</v>
          </cell>
        </row>
        <row r="652">
          <cell r="A652" t="str">
            <v>P82165</v>
          </cell>
          <cell r="B652" t="str">
            <v>SUPRAYONO</v>
          </cell>
          <cell r="C652" t="str">
            <v>K2</v>
          </cell>
          <cell r="D652" t="str">
            <v>13180</v>
          </cell>
          <cell r="E652" t="str">
            <v>Kantor Cabang Bontang</v>
          </cell>
          <cell r="F652">
            <v>1204000</v>
          </cell>
          <cell r="G652">
            <v>120400</v>
          </cell>
          <cell r="H652">
            <v>120400</v>
          </cell>
          <cell r="I652">
            <v>300000</v>
          </cell>
          <cell r="J652">
            <v>0</v>
          </cell>
          <cell r="K652">
            <v>825000</v>
          </cell>
          <cell r="L652">
            <v>2111000</v>
          </cell>
        </row>
        <row r="653">
          <cell r="A653" t="str">
            <v>P82271</v>
          </cell>
          <cell r="B653" t="str">
            <v>AMED ISRA PAGESONGAN, S.KOM.</v>
          </cell>
          <cell r="C653" t="str">
            <v>K1</v>
          </cell>
          <cell r="D653" t="str">
            <v>13180</v>
          </cell>
          <cell r="E653" t="str">
            <v>Kantor Cabang Bontang</v>
          </cell>
          <cell r="F653">
            <v>1377000</v>
          </cell>
          <cell r="G653">
            <v>137700</v>
          </cell>
          <cell r="H653">
            <v>68850</v>
          </cell>
          <cell r="I653">
            <v>225000</v>
          </cell>
          <cell r="J653">
            <v>0</v>
          </cell>
          <cell r="K653">
            <v>825000</v>
          </cell>
          <cell r="L653">
            <v>2263000</v>
          </cell>
        </row>
        <row r="654">
          <cell r="A654" t="str">
            <v>P82595</v>
          </cell>
          <cell r="B654" t="str">
            <v>HERMIDHAN, S.PD.</v>
          </cell>
          <cell r="C654" t="str">
            <v>K0</v>
          </cell>
          <cell r="D654" t="str">
            <v>13180</v>
          </cell>
          <cell r="E654" t="str">
            <v>Kantor Cabang Bontang</v>
          </cell>
          <cell r="F654">
            <v>1052000</v>
          </cell>
          <cell r="G654">
            <v>105200</v>
          </cell>
          <cell r="H654">
            <v>0</v>
          </cell>
          <cell r="I654">
            <v>150000</v>
          </cell>
          <cell r="J654">
            <v>0</v>
          </cell>
          <cell r="K654">
            <v>495000</v>
          </cell>
          <cell r="L654">
            <v>1946000</v>
          </cell>
        </row>
        <row r="655">
          <cell r="A655" t="str">
            <v>P82955</v>
          </cell>
          <cell r="B655" t="str">
            <v>FARIZ FAUZAN</v>
          </cell>
          <cell r="C655" t="str">
            <v>TK</v>
          </cell>
          <cell r="D655" t="str">
            <v>13180</v>
          </cell>
          <cell r="E655" t="str">
            <v>Kantor Cabang Bontang</v>
          </cell>
          <cell r="F655">
            <v>1145000</v>
          </cell>
          <cell r="G655">
            <v>0</v>
          </cell>
          <cell r="H655">
            <v>0</v>
          </cell>
          <cell r="I655">
            <v>75000</v>
          </cell>
          <cell r="J655">
            <v>0</v>
          </cell>
          <cell r="K655">
            <v>825000</v>
          </cell>
          <cell r="L655">
            <v>2111000</v>
          </cell>
        </row>
        <row r="656">
          <cell r="A656" t="str">
            <v>P83417</v>
          </cell>
          <cell r="B656" t="str">
            <v>INDRA PRISTIWANTO</v>
          </cell>
          <cell r="C656" t="str">
            <v>TK</v>
          </cell>
          <cell r="D656" t="str">
            <v>13180</v>
          </cell>
          <cell r="E656" t="str">
            <v>Kantor Cabang Bontang</v>
          </cell>
          <cell r="F656">
            <v>946400</v>
          </cell>
          <cell r="G656">
            <v>0</v>
          </cell>
          <cell r="H656">
            <v>0</v>
          </cell>
          <cell r="I656">
            <v>75000</v>
          </cell>
          <cell r="J656">
            <v>0</v>
          </cell>
          <cell r="K656">
            <v>0</v>
          </cell>
          <cell r="L656">
            <v>1523200</v>
          </cell>
        </row>
        <row r="657">
          <cell r="A657" t="str">
            <v>P63546</v>
          </cell>
          <cell r="B657" t="str">
            <v>SYAMSUL BACHRI,SE</v>
          </cell>
          <cell r="C657" t="str">
            <v>K2</v>
          </cell>
          <cell r="D657" t="str">
            <v>05300</v>
          </cell>
          <cell r="E657" t="str">
            <v>Kantor Cabang Bontoala</v>
          </cell>
          <cell r="F657">
            <v>2206000</v>
          </cell>
          <cell r="G657">
            <v>220600</v>
          </cell>
          <cell r="H657">
            <v>220600</v>
          </cell>
          <cell r="I657">
            <v>300000</v>
          </cell>
          <cell r="J657">
            <v>1600000</v>
          </cell>
          <cell r="K657">
            <v>0</v>
          </cell>
          <cell r="L657">
            <v>3741000</v>
          </cell>
        </row>
        <row r="658">
          <cell r="A658" t="str">
            <v>P79159</v>
          </cell>
          <cell r="B658" t="str">
            <v>RAHMAWATI H.</v>
          </cell>
          <cell r="C658" t="str">
            <v>TK</v>
          </cell>
          <cell r="D658" t="str">
            <v>05300</v>
          </cell>
          <cell r="E658" t="str">
            <v>Kantor Cabang Bontoala</v>
          </cell>
          <cell r="F658">
            <v>1744000</v>
          </cell>
          <cell r="G658">
            <v>0</v>
          </cell>
          <cell r="H658">
            <v>0</v>
          </cell>
          <cell r="I658">
            <v>75000</v>
          </cell>
          <cell r="J658">
            <v>0</v>
          </cell>
          <cell r="K658">
            <v>825000</v>
          </cell>
          <cell r="L658">
            <v>2138000</v>
          </cell>
        </row>
        <row r="659">
          <cell r="A659" t="str">
            <v>P81517</v>
          </cell>
          <cell r="B659" t="str">
            <v>ABD. SALAM</v>
          </cell>
          <cell r="C659" t="str">
            <v>K2</v>
          </cell>
          <cell r="D659" t="str">
            <v>05300</v>
          </cell>
          <cell r="E659" t="str">
            <v>Kantor Cabang Bontoala</v>
          </cell>
          <cell r="F659">
            <v>1168000</v>
          </cell>
          <cell r="G659">
            <v>116800</v>
          </cell>
          <cell r="H659">
            <v>116800</v>
          </cell>
          <cell r="I659">
            <v>300000</v>
          </cell>
          <cell r="J659">
            <v>0</v>
          </cell>
          <cell r="K659">
            <v>352000</v>
          </cell>
          <cell r="L659">
            <v>1817000</v>
          </cell>
        </row>
        <row r="660">
          <cell r="A660" t="str">
            <v>P81534</v>
          </cell>
          <cell r="B660" t="str">
            <v>ROMY YULIANTO, SE.</v>
          </cell>
          <cell r="C660" t="str">
            <v>K2</v>
          </cell>
          <cell r="D660" t="str">
            <v>05300</v>
          </cell>
          <cell r="E660" t="str">
            <v>Kantor Cabang Bontoala</v>
          </cell>
          <cell r="F660">
            <v>1288000</v>
          </cell>
          <cell r="G660">
            <v>128800</v>
          </cell>
          <cell r="H660">
            <v>128800</v>
          </cell>
          <cell r="I660">
            <v>300000</v>
          </cell>
          <cell r="J660">
            <v>0</v>
          </cell>
          <cell r="K660">
            <v>495000</v>
          </cell>
          <cell r="L660">
            <v>2030000</v>
          </cell>
        </row>
        <row r="661">
          <cell r="A661" t="str">
            <v>P82189</v>
          </cell>
          <cell r="B661" t="str">
            <v>KAHARUDDIN ADAM</v>
          </cell>
          <cell r="C661" t="str">
            <v>K2</v>
          </cell>
          <cell r="D661" t="str">
            <v>05300</v>
          </cell>
          <cell r="E661" t="str">
            <v>Kantor Cabang Bontoala</v>
          </cell>
          <cell r="F661">
            <v>1126000</v>
          </cell>
          <cell r="G661">
            <v>112600</v>
          </cell>
          <cell r="H661">
            <v>112600</v>
          </cell>
          <cell r="I661">
            <v>300000</v>
          </cell>
          <cell r="J661">
            <v>0</v>
          </cell>
          <cell r="K661">
            <v>352000</v>
          </cell>
          <cell r="L661">
            <v>1639000</v>
          </cell>
        </row>
        <row r="662">
          <cell r="A662" t="str">
            <v>P82705</v>
          </cell>
          <cell r="B662" t="str">
            <v>ERNAWATI, SE.</v>
          </cell>
          <cell r="C662" t="str">
            <v>K0</v>
          </cell>
          <cell r="D662" t="str">
            <v>05300</v>
          </cell>
          <cell r="E662" t="str">
            <v>Kantor Cabang Bontoala</v>
          </cell>
          <cell r="F662">
            <v>1202000</v>
          </cell>
          <cell r="G662">
            <v>120200</v>
          </cell>
          <cell r="H662">
            <v>0</v>
          </cell>
          <cell r="I662">
            <v>150000</v>
          </cell>
          <cell r="J662">
            <v>0</v>
          </cell>
          <cell r="K662">
            <v>825000</v>
          </cell>
          <cell r="L662">
            <v>1762000</v>
          </cell>
        </row>
        <row r="663">
          <cell r="A663" t="str">
            <v>P83449</v>
          </cell>
          <cell r="B663" t="str">
            <v>NUR PAISAH,S.T</v>
          </cell>
          <cell r="C663" t="str">
            <v>TK</v>
          </cell>
          <cell r="D663" t="str">
            <v>05300</v>
          </cell>
          <cell r="E663" t="str">
            <v>Kantor Cabang Bontoala</v>
          </cell>
          <cell r="F663">
            <v>946400</v>
          </cell>
          <cell r="G663">
            <v>0</v>
          </cell>
          <cell r="H663">
            <v>0</v>
          </cell>
          <cell r="I663">
            <v>75000</v>
          </cell>
          <cell r="J663">
            <v>0</v>
          </cell>
          <cell r="K663">
            <v>0</v>
          </cell>
          <cell r="L663">
            <v>1409600</v>
          </cell>
        </row>
        <row r="664">
          <cell r="A664" t="str">
            <v>P76566</v>
          </cell>
          <cell r="B664" t="str">
            <v>SAMBUD HENDRIK TOOY</v>
          </cell>
          <cell r="C664" t="str">
            <v>K2</v>
          </cell>
          <cell r="D664" t="str">
            <v>15450</v>
          </cell>
          <cell r="E664" t="str">
            <v>Kantor Cabang Boswesen</v>
          </cell>
          <cell r="F664">
            <v>1806000</v>
          </cell>
          <cell r="G664">
            <v>180600</v>
          </cell>
          <cell r="H664">
            <v>180600</v>
          </cell>
          <cell r="I664">
            <v>300000</v>
          </cell>
          <cell r="J664">
            <v>1500000</v>
          </cell>
          <cell r="K664">
            <v>0</v>
          </cell>
          <cell r="L664">
            <v>3650000</v>
          </cell>
        </row>
        <row r="665">
          <cell r="A665" t="str">
            <v>P82332</v>
          </cell>
          <cell r="B665" t="str">
            <v>SYAHIDA AMRY, S.KOM.</v>
          </cell>
          <cell r="C665" t="str">
            <v>TK</v>
          </cell>
          <cell r="D665" t="str">
            <v>15450</v>
          </cell>
          <cell r="E665" t="str">
            <v>Kantor Cabang Boswesen</v>
          </cell>
          <cell r="F665">
            <v>1377000</v>
          </cell>
          <cell r="G665">
            <v>0</v>
          </cell>
          <cell r="H665">
            <v>0</v>
          </cell>
          <cell r="I665">
            <v>75000</v>
          </cell>
          <cell r="J665">
            <v>0</v>
          </cell>
          <cell r="K665">
            <v>825000</v>
          </cell>
          <cell r="L665">
            <v>2377000</v>
          </cell>
        </row>
        <row r="666">
          <cell r="A666" t="str">
            <v>P82581</v>
          </cell>
          <cell r="B666" t="str">
            <v>FEBRY HARDANI PUSPITASARI</v>
          </cell>
          <cell r="C666" t="str">
            <v>K1</v>
          </cell>
          <cell r="D666" t="str">
            <v>15450</v>
          </cell>
          <cell r="E666" t="str">
            <v>Kantor Cabang Boswesen</v>
          </cell>
          <cell r="F666">
            <v>1164000</v>
          </cell>
          <cell r="G666">
            <v>116400</v>
          </cell>
          <cell r="H666">
            <v>58200</v>
          </cell>
          <cell r="I666">
            <v>225000</v>
          </cell>
          <cell r="J666">
            <v>0</v>
          </cell>
          <cell r="K666">
            <v>825000</v>
          </cell>
          <cell r="L666">
            <v>2217000</v>
          </cell>
        </row>
        <row r="667">
          <cell r="A667" t="str">
            <v>P83129</v>
          </cell>
          <cell r="B667" t="str">
            <v>NOVITA TILLY</v>
          </cell>
          <cell r="C667" t="str">
            <v>TK</v>
          </cell>
          <cell r="D667" t="str">
            <v>15450</v>
          </cell>
          <cell r="E667" t="str">
            <v>Kantor Cabang Boswesen</v>
          </cell>
          <cell r="F667">
            <v>1145000</v>
          </cell>
          <cell r="G667">
            <v>0</v>
          </cell>
          <cell r="H667">
            <v>0</v>
          </cell>
          <cell r="I667">
            <v>75000</v>
          </cell>
          <cell r="J667">
            <v>0</v>
          </cell>
          <cell r="K667">
            <v>825000</v>
          </cell>
          <cell r="L667">
            <v>1928000</v>
          </cell>
        </row>
        <row r="668">
          <cell r="A668" t="str">
            <v>P83601</v>
          </cell>
          <cell r="B668" t="str">
            <v>ERVAN JULIA KRISTANTO,SE</v>
          </cell>
          <cell r="C668" t="str">
            <v>TK</v>
          </cell>
          <cell r="D668" t="str">
            <v>15450</v>
          </cell>
          <cell r="E668" t="str">
            <v>Kantor Cabang Boswesen</v>
          </cell>
          <cell r="F668">
            <v>946400</v>
          </cell>
          <cell r="G668">
            <v>0</v>
          </cell>
          <cell r="H668">
            <v>0</v>
          </cell>
          <cell r="I668">
            <v>75000</v>
          </cell>
          <cell r="J668">
            <v>0</v>
          </cell>
          <cell r="K668">
            <v>407000</v>
          </cell>
          <cell r="L668">
            <v>1598400</v>
          </cell>
        </row>
        <row r="669">
          <cell r="A669" t="str">
            <v>P60662</v>
          </cell>
          <cell r="B669" t="str">
            <v>KUSBANDI</v>
          </cell>
          <cell r="C669" t="str">
            <v>K3</v>
          </cell>
          <cell r="D669" t="str">
            <v>06490</v>
          </cell>
          <cell r="E669" t="str">
            <v>Kantor Cabang Brebes</v>
          </cell>
          <cell r="F669">
            <v>1705000</v>
          </cell>
          <cell r="G669">
            <v>170500</v>
          </cell>
          <cell r="H669">
            <v>255750</v>
          </cell>
          <cell r="I669">
            <v>375000</v>
          </cell>
          <cell r="J669">
            <v>0</v>
          </cell>
          <cell r="K669">
            <v>0</v>
          </cell>
          <cell r="L669">
            <v>1716000</v>
          </cell>
        </row>
        <row r="670">
          <cell r="A670" t="str">
            <v>P62769</v>
          </cell>
          <cell r="B670" t="str">
            <v>ISKANDAR</v>
          </cell>
          <cell r="C670" t="str">
            <v>K1</v>
          </cell>
          <cell r="D670" t="str">
            <v>06490</v>
          </cell>
          <cell r="E670" t="str">
            <v>Kantor Cabang Brebes</v>
          </cell>
          <cell r="F670">
            <v>2072000</v>
          </cell>
          <cell r="G670">
            <v>207200</v>
          </cell>
          <cell r="H670">
            <v>103600</v>
          </cell>
          <cell r="I670">
            <v>225000</v>
          </cell>
          <cell r="J670">
            <v>0</v>
          </cell>
          <cell r="K670">
            <v>407000</v>
          </cell>
          <cell r="L670">
            <v>2051000</v>
          </cell>
        </row>
        <row r="671">
          <cell r="A671" t="str">
            <v>P74380</v>
          </cell>
          <cell r="B671" t="str">
            <v>M. TAFAKUR</v>
          </cell>
          <cell r="C671" t="str">
            <v>K2</v>
          </cell>
          <cell r="D671" t="str">
            <v>06490</v>
          </cell>
          <cell r="E671" t="str">
            <v>Kantor Cabang Brebes</v>
          </cell>
          <cell r="F671">
            <v>1635000</v>
          </cell>
          <cell r="G671">
            <v>163500</v>
          </cell>
          <cell r="H671">
            <v>163500</v>
          </cell>
          <cell r="I671">
            <v>300000</v>
          </cell>
          <cell r="J671">
            <v>0</v>
          </cell>
          <cell r="K671">
            <v>0</v>
          </cell>
          <cell r="L671">
            <v>1922000</v>
          </cell>
        </row>
        <row r="672">
          <cell r="A672" t="str">
            <v>P74381</v>
          </cell>
          <cell r="B672" t="str">
            <v>WARNA</v>
          </cell>
          <cell r="C672" t="str">
            <v>K2</v>
          </cell>
          <cell r="D672" t="str">
            <v>06490</v>
          </cell>
          <cell r="E672" t="str">
            <v>Kantor Cabang Brebes</v>
          </cell>
          <cell r="F672">
            <v>1538000</v>
          </cell>
          <cell r="G672">
            <v>153800</v>
          </cell>
          <cell r="H672">
            <v>153800</v>
          </cell>
          <cell r="I672">
            <v>300000</v>
          </cell>
          <cell r="J672">
            <v>0</v>
          </cell>
          <cell r="K672">
            <v>0</v>
          </cell>
          <cell r="L672">
            <v>1792000</v>
          </cell>
        </row>
        <row r="673">
          <cell r="A673" t="str">
            <v>P77130</v>
          </cell>
          <cell r="B673" t="str">
            <v>KAPANDI</v>
          </cell>
          <cell r="C673" t="str">
            <v>K2</v>
          </cell>
          <cell r="D673" t="str">
            <v>06490</v>
          </cell>
          <cell r="E673" t="str">
            <v>Kantor Cabang Brebes</v>
          </cell>
          <cell r="F673">
            <v>1580000</v>
          </cell>
          <cell r="G673">
            <v>158000</v>
          </cell>
          <cell r="H673">
            <v>158000</v>
          </cell>
          <cell r="I673">
            <v>300000</v>
          </cell>
          <cell r="J673">
            <v>0</v>
          </cell>
          <cell r="K673">
            <v>0</v>
          </cell>
          <cell r="L673">
            <v>1840000</v>
          </cell>
        </row>
        <row r="674">
          <cell r="A674" t="str">
            <v>P77960</v>
          </cell>
          <cell r="B674" t="str">
            <v>ACHMAD NURROCHMAN</v>
          </cell>
          <cell r="C674" t="str">
            <v>K2</v>
          </cell>
          <cell r="D674" t="str">
            <v>06490</v>
          </cell>
          <cell r="E674" t="str">
            <v>Kantor Cabang Brebes</v>
          </cell>
          <cell r="F674">
            <v>1477000</v>
          </cell>
          <cell r="G674">
            <v>147700</v>
          </cell>
          <cell r="H674">
            <v>147700</v>
          </cell>
          <cell r="I674">
            <v>300000</v>
          </cell>
          <cell r="J674">
            <v>0</v>
          </cell>
          <cell r="K674">
            <v>0</v>
          </cell>
          <cell r="L674">
            <v>1857000</v>
          </cell>
        </row>
        <row r="675">
          <cell r="A675" t="str">
            <v>P79300</v>
          </cell>
          <cell r="B675" t="str">
            <v>TOM SUTORO, SE</v>
          </cell>
          <cell r="C675" t="str">
            <v>K2</v>
          </cell>
          <cell r="D675" t="str">
            <v>06490</v>
          </cell>
          <cell r="E675" t="str">
            <v>Kantor Cabang Brebes</v>
          </cell>
          <cell r="F675">
            <v>1861000</v>
          </cell>
          <cell r="G675">
            <v>186100</v>
          </cell>
          <cell r="H675">
            <v>186100</v>
          </cell>
          <cell r="I675">
            <v>300000</v>
          </cell>
          <cell r="J675">
            <v>1500000</v>
          </cell>
          <cell r="K675">
            <v>0</v>
          </cell>
          <cell r="L675">
            <v>2825000</v>
          </cell>
        </row>
        <row r="676">
          <cell r="A676" t="str">
            <v>P79323</v>
          </cell>
          <cell r="B676" t="str">
            <v>SUSILO HARYADI</v>
          </cell>
          <cell r="C676" t="str">
            <v>K2</v>
          </cell>
          <cell r="D676" t="str">
            <v>06490</v>
          </cell>
          <cell r="E676" t="str">
            <v>Kantor Cabang Brebes</v>
          </cell>
          <cell r="F676">
            <v>1806000</v>
          </cell>
          <cell r="G676">
            <v>180600</v>
          </cell>
          <cell r="H676">
            <v>180600</v>
          </cell>
          <cell r="I676">
            <v>300000</v>
          </cell>
          <cell r="J676">
            <v>0</v>
          </cell>
          <cell r="K676">
            <v>407000</v>
          </cell>
          <cell r="L676">
            <v>2051000</v>
          </cell>
        </row>
        <row r="677">
          <cell r="A677" t="str">
            <v>P79987</v>
          </cell>
          <cell r="B677" t="str">
            <v>ARISMAN MURTI HANDONO</v>
          </cell>
          <cell r="C677" t="str">
            <v>K2</v>
          </cell>
          <cell r="D677" t="str">
            <v>06490</v>
          </cell>
          <cell r="E677" t="str">
            <v>Kantor Cabang Brebes</v>
          </cell>
          <cell r="F677">
            <v>1744000</v>
          </cell>
          <cell r="G677">
            <v>174400</v>
          </cell>
          <cell r="H677">
            <v>174400</v>
          </cell>
          <cell r="I677">
            <v>300000</v>
          </cell>
          <cell r="J677">
            <v>0</v>
          </cell>
          <cell r="K677">
            <v>825000</v>
          </cell>
          <cell r="L677">
            <v>2051000</v>
          </cell>
        </row>
        <row r="678">
          <cell r="A678" t="str">
            <v>P81606</v>
          </cell>
          <cell r="B678" t="str">
            <v>PAKHRUDIN</v>
          </cell>
          <cell r="C678" t="str">
            <v>K2</v>
          </cell>
          <cell r="D678" t="str">
            <v>06490</v>
          </cell>
          <cell r="E678" t="str">
            <v>Kantor Cabang Brebes</v>
          </cell>
          <cell r="F678">
            <v>1207000</v>
          </cell>
          <cell r="G678">
            <v>120700</v>
          </cell>
          <cell r="H678">
            <v>120700</v>
          </cell>
          <cell r="I678">
            <v>300000</v>
          </cell>
          <cell r="J678">
            <v>0</v>
          </cell>
          <cell r="K678">
            <v>407000</v>
          </cell>
          <cell r="L678">
            <v>1727000</v>
          </cell>
        </row>
        <row r="679">
          <cell r="A679" t="str">
            <v>P81627</v>
          </cell>
          <cell r="B679" t="str">
            <v>DARWO</v>
          </cell>
          <cell r="C679" t="str">
            <v>K2</v>
          </cell>
          <cell r="D679" t="str">
            <v>06490</v>
          </cell>
          <cell r="E679" t="str">
            <v>Kantor Cabang Brebes</v>
          </cell>
          <cell r="F679">
            <v>1207000</v>
          </cell>
          <cell r="G679">
            <v>120700</v>
          </cell>
          <cell r="H679">
            <v>120700</v>
          </cell>
          <cell r="I679">
            <v>300000</v>
          </cell>
          <cell r="J679">
            <v>0</v>
          </cell>
          <cell r="K679">
            <v>297000</v>
          </cell>
          <cell r="L679">
            <v>1727000</v>
          </cell>
        </row>
        <row r="680">
          <cell r="A680" t="str">
            <v>P82105</v>
          </cell>
          <cell r="B680" t="str">
            <v>WIDYAWATI AMALIYAH</v>
          </cell>
          <cell r="C680" t="str">
            <v>TK</v>
          </cell>
          <cell r="D680" t="str">
            <v>06490</v>
          </cell>
          <cell r="E680" t="str">
            <v>Kantor Cabang Brebes</v>
          </cell>
          <cell r="F680">
            <v>1164000</v>
          </cell>
          <cell r="G680">
            <v>0</v>
          </cell>
          <cell r="H680">
            <v>0</v>
          </cell>
          <cell r="I680">
            <v>75000</v>
          </cell>
          <cell r="J680">
            <v>0</v>
          </cell>
          <cell r="K680">
            <v>297000</v>
          </cell>
          <cell r="L680">
            <v>1716000</v>
          </cell>
        </row>
        <row r="681">
          <cell r="A681" t="str">
            <v>P54171</v>
          </cell>
          <cell r="B681" t="str">
            <v>TAGOR SIHOMBING, SE</v>
          </cell>
          <cell r="C681" t="str">
            <v>K2</v>
          </cell>
          <cell r="D681" t="str">
            <v>04670</v>
          </cell>
          <cell r="E681" t="str">
            <v>Kantor Cabang Buah Batu</v>
          </cell>
          <cell r="F681">
            <v>2288000</v>
          </cell>
          <cell r="G681">
            <v>228800</v>
          </cell>
          <cell r="H681">
            <v>114400</v>
          </cell>
          <cell r="I681">
            <v>225000</v>
          </cell>
          <cell r="J681">
            <v>1500000</v>
          </cell>
          <cell r="K681">
            <v>0</v>
          </cell>
          <cell r="L681">
            <v>2832000</v>
          </cell>
        </row>
        <row r="682">
          <cell r="A682" t="str">
            <v>P54384</v>
          </cell>
          <cell r="B682" t="str">
            <v>RAPHIDIN GURNING</v>
          </cell>
          <cell r="C682" t="str">
            <v>K2</v>
          </cell>
          <cell r="D682" t="str">
            <v>04670</v>
          </cell>
          <cell r="E682" t="str">
            <v>Kantor Cabang Buah Batu</v>
          </cell>
          <cell r="F682">
            <v>2144000</v>
          </cell>
          <cell r="G682">
            <v>214400</v>
          </cell>
          <cell r="H682">
            <v>214400</v>
          </cell>
          <cell r="I682">
            <v>300000</v>
          </cell>
          <cell r="J682">
            <v>0</v>
          </cell>
          <cell r="K682">
            <v>319000</v>
          </cell>
          <cell r="L682">
            <v>1878000</v>
          </cell>
        </row>
        <row r="683">
          <cell r="A683" t="str">
            <v>P68972</v>
          </cell>
          <cell r="B683" t="str">
            <v>TOTO DIRWANTO</v>
          </cell>
          <cell r="C683" t="str">
            <v>K1</v>
          </cell>
          <cell r="D683" t="str">
            <v>04690</v>
          </cell>
          <cell r="E683" t="str">
            <v>Kantor Cabang Buah Batu</v>
          </cell>
          <cell r="F683">
            <v>1692000</v>
          </cell>
          <cell r="G683">
            <v>169200</v>
          </cell>
          <cell r="H683">
            <v>84600</v>
          </cell>
          <cell r="I683">
            <v>225000</v>
          </cell>
          <cell r="J683">
            <v>0</v>
          </cell>
          <cell r="K683">
            <v>0</v>
          </cell>
          <cell r="L683">
            <v>1922000</v>
          </cell>
        </row>
        <row r="684">
          <cell r="A684" t="str">
            <v>P69448</v>
          </cell>
          <cell r="B684" t="str">
            <v>EDY SURYANA</v>
          </cell>
          <cell r="C684" t="str">
            <v>K1</v>
          </cell>
          <cell r="D684" t="str">
            <v>04690</v>
          </cell>
          <cell r="E684" t="str">
            <v>Kantor Cabang Buah Batu</v>
          </cell>
          <cell r="F684">
            <v>1748000</v>
          </cell>
          <cell r="G684">
            <v>174800</v>
          </cell>
          <cell r="H684">
            <v>87400</v>
          </cell>
          <cell r="I684">
            <v>225000</v>
          </cell>
          <cell r="J684">
            <v>0</v>
          </cell>
          <cell r="K684">
            <v>330000</v>
          </cell>
          <cell r="L684">
            <v>1986000</v>
          </cell>
        </row>
        <row r="685">
          <cell r="A685" t="str">
            <v>P70373</v>
          </cell>
          <cell r="B685" t="str">
            <v>SUHENDAR</v>
          </cell>
          <cell r="C685" t="str">
            <v>K1</v>
          </cell>
          <cell r="D685" t="str">
            <v>04690</v>
          </cell>
          <cell r="E685" t="str">
            <v>Kantor Cabang Buah Batu</v>
          </cell>
          <cell r="F685">
            <v>1934000</v>
          </cell>
          <cell r="G685">
            <v>193400</v>
          </cell>
          <cell r="H685">
            <v>96700</v>
          </cell>
          <cell r="I685">
            <v>225000</v>
          </cell>
          <cell r="J685">
            <v>0</v>
          </cell>
          <cell r="K685">
            <v>0</v>
          </cell>
          <cell r="L685">
            <v>1947000</v>
          </cell>
        </row>
        <row r="686">
          <cell r="A686" t="str">
            <v>P71502</v>
          </cell>
          <cell r="B686" t="str">
            <v>OMAY KOMARUDIN</v>
          </cell>
          <cell r="C686" t="str">
            <v>K1</v>
          </cell>
          <cell r="D686" t="str">
            <v>04700</v>
          </cell>
          <cell r="E686" t="str">
            <v>Kantor Cabang Buah Batu</v>
          </cell>
          <cell r="F686">
            <v>1538000</v>
          </cell>
          <cell r="G686">
            <v>153800</v>
          </cell>
          <cell r="H686">
            <v>76900</v>
          </cell>
          <cell r="I686">
            <v>225000</v>
          </cell>
          <cell r="J686">
            <v>0</v>
          </cell>
          <cell r="K686">
            <v>319000</v>
          </cell>
          <cell r="L686">
            <v>1792000</v>
          </cell>
        </row>
        <row r="687">
          <cell r="A687" t="str">
            <v>P76303</v>
          </cell>
          <cell r="B687" t="str">
            <v>SUMARSO</v>
          </cell>
          <cell r="C687" t="str">
            <v>K2</v>
          </cell>
          <cell r="D687" t="str">
            <v>04700</v>
          </cell>
          <cell r="E687" t="str">
            <v>Kantor Cabang Buah Batu</v>
          </cell>
          <cell r="F687">
            <v>1689000</v>
          </cell>
          <cell r="G687">
            <v>168900</v>
          </cell>
          <cell r="H687">
            <v>168900</v>
          </cell>
          <cell r="I687">
            <v>300000</v>
          </cell>
          <cell r="J687">
            <v>0</v>
          </cell>
          <cell r="K687">
            <v>825000</v>
          </cell>
          <cell r="L687">
            <v>1986000</v>
          </cell>
        </row>
        <row r="688">
          <cell r="A688" t="str">
            <v>P77399</v>
          </cell>
          <cell r="B688" t="str">
            <v>SRI ROHANI</v>
          </cell>
          <cell r="C688" t="str">
            <v>J1</v>
          </cell>
          <cell r="D688" t="str">
            <v>04680</v>
          </cell>
          <cell r="E688" t="str">
            <v>Kantor Cabang Buah Batu</v>
          </cell>
          <cell r="F688">
            <v>1635000</v>
          </cell>
          <cell r="G688">
            <v>0</v>
          </cell>
          <cell r="H688">
            <v>81750</v>
          </cell>
          <cell r="I688">
            <v>150000</v>
          </cell>
          <cell r="J688">
            <v>0</v>
          </cell>
          <cell r="K688">
            <v>297000</v>
          </cell>
          <cell r="L688">
            <v>1922000</v>
          </cell>
        </row>
        <row r="689">
          <cell r="A689" t="str">
            <v>P78566</v>
          </cell>
          <cell r="B689" t="str">
            <v>DIDIK SUSILO, SE.</v>
          </cell>
          <cell r="C689" t="str">
            <v>K2</v>
          </cell>
          <cell r="D689" t="str">
            <v>04640</v>
          </cell>
          <cell r="E689" t="str">
            <v>Kantor Cabang Buah Batu</v>
          </cell>
          <cell r="F689">
            <v>1994000</v>
          </cell>
          <cell r="G689">
            <v>199400</v>
          </cell>
          <cell r="H689">
            <v>199400</v>
          </cell>
          <cell r="I689">
            <v>300000</v>
          </cell>
          <cell r="J689">
            <v>0</v>
          </cell>
          <cell r="K689">
            <v>605000</v>
          </cell>
          <cell r="L689">
            <v>2725000</v>
          </cell>
        </row>
        <row r="690">
          <cell r="A690" t="str">
            <v>P78581</v>
          </cell>
          <cell r="B690" t="str">
            <v>DODIK SUGENG HARIADI, SE</v>
          </cell>
          <cell r="C690" t="str">
            <v>K2</v>
          </cell>
          <cell r="D690" t="str">
            <v>04670</v>
          </cell>
          <cell r="E690" t="str">
            <v>Kantor Cabang Buah Batu</v>
          </cell>
          <cell r="F690">
            <v>1994000</v>
          </cell>
          <cell r="G690">
            <v>199400</v>
          </cell>
          <cell r="H690">
            <v>199400</v>
          </cell>
          <cell r="I690">
            <v>300000</v>
          </cell>
          <cell r="J690">
            <v>1600000</v>
          </cell>
          <cell r="K690">
            <v>0</v>
          </cell>
          <cell r="L690">
            <v>3422000</v>
          </cell>
        </row>
        <row r="691">
          <cell r="A691" t="str">
            <v>P78674</v>
          </cell>
          <cell r="B691" t="str">
            <v>AGUS MUSTOFA, S.E.</v>
          </cell>
          <cell r="C691" t="str">
            <v>K2</v>
          </cell>
          <cell r="D691" t="str">
            <v>04680</v>
          </cell>
          <cell r="E691" t="str">
            <v>Kantor Cabang Buah Batu</v>
          </cell>
          <cell r="F691">
            <v>1994000</v>
          </cell>
          <cell r="G691">
            <v>199400</v>
          </cell>
          <cell r="H691">
            <v>199400</v>
          </cell>
          <cell r="I691">
            <v>300000</v>
          </cell>
          <cell r="J691">
            <v>1500000</v>
          </cell>
          <cell r="K691">
            <v>0</v>
          </cell>
          <cell r="L691">
            <v>3068000</v>
          </cell>
        </row>
        <row r="692">
          <cell r="A692" t="str">
            <v>P78687</v>
          </cell>
          <cell r="B692" t="str">
            <v>RUSTAM</v>
          </cell>
          <cell r="C692" t="str">
            <v>K2</v>
          </cell>
          <cell r="D692" t="str">
            <v>04640</v>
          </cell>
          <cell r="E692" t="str">
            <v>Kantor Cabang Buah Batu</v>
          </cell>
          <cell r="F692">
            <v>1387000</v>
          </cell>
          <cell r="G692">
            <v>138700</v>
          </cell>
          <cell r="H692">
            <v>138700</v>
          </cell>
          <cell r="I692">
            <v>300000</v>
          </cell>
          <cell r="J692">
            <v>0</v>
          </cell>
          <cell r="K692">
            <v>319000</v>
          </cell>
          <cell r="L692">
            <v>1829000</v>
          </cell>
        </row>
        <row r="693">
          <cell r="A693" t="str">
            <v>P78760</v>
          </cell>
          <cell r="B693" t="str">
            <v>ASEP GUNAWAN</v>
          </cell>
          <cell r="C693" t="str">
            <v>K1</v>
          </cell>
          <cell r="D693" t="str">
            <v>04670</v>
          </cell>
          <cell r="E693" t="str">
            <v>Kantor Cabang Buah Batu</v>
          </cell>
          <cell r="F693">
            <v>1436000</v>
          </cell>
          <cell r="G693">
            <v>143600</v>
          </cell>
          <cell r="H693">
            <v>71800</v>
          </cell>
          <cell r="I693">
            <v>225000</v>
          </cell>
          <cell r="J693">
            <v>0</v>
          </cell>
          <cell r="K693">
            <v>352000</v>
          </cell>
          <cell r="L693">
            <v>1792000</v>
          </cell>
        </row>
        <row r="694">
          <cell r="A694" t="str">
            <v>P78764</v>
          </cell>
          <cell r="B694" t="str">
            <v>EPENDI</v>
          </cell>
          <cell r="C694" t="str">
            <v>K1</v>
          </cell>
          <cell r="D694" t="str">
            <v>04680</v>
          </cell>
          <cell r="E694" t="str">
            <v>Kantor Cabang Buah Batu</v>
          </cell>
          <cell r="F694">
            <v>1436000</v>
          </cell>
          <cell r="G694">
            <v>143600</v>
          </cell>
          <cell r="H694">
            <v>71800</v>
          </cell>
          <cell r="I694">
            <v>225000</v>
          </cell>
          <cell r="J694">
            <v>0</v>
          </cell>
          <cell r="K694">
            <v>0</v>
          </cell>
          <cell r="L694">
            <v>1792000</v>
          </cell>
        </row>
        <row r="695">
          <cell r="A695" t="str">
            <v>P78874</v>
          </cell>
          <cell r="B695" t="str">
            <v>ENDANG SURYAMAN</v>
          </cell>
          <cell r="C695" t="str">
            <v>K2</v>
          </cell>
          <cell r="D695" t="str">
            <v>04680</v>
          </cell>
          <cell r="E695" t="str">
            <v>Kantor Cabang Buah Batu</v>
          </cell>
          <cell r="F695">
            <v>1436000</v>
          </cell>
          <cell r="G695">
            <v>143600</v>
          </cell>
          <cell r="H695">
            <v>143600</v>
          </cell>
          <cell r="I695">
            <v>300000</v>
          </cell>
          <cell r="J695">
            <v>0</v>
          </cell>
          <cell r="K695">
            <v>0</v>
          </cell>
          <cell r="L695">
            <v>1792000</v>
          </cell>
        </row>
        <row r="696">
          <cell r="A696" t="str">
            <v>P78924</v>
          </cell>
          <cell r="B696" t="str">
            <v>EDY WAHYUDI, SE</v>
          </cell>
          <cell r="C696" t="str">
            <v>K2</v>
          </cell>
          <cell r="D696" t="str">
            <v>04670</v>
          </cell>
          <cell r="E696" t="str">
            <v>Kantor Cabang Buah Batu</v>
          </cell>
          <cell r="F696">
            <v>1806000</v>
          </cell>
          <cell r="G696">
            <v>180600</v>
          </cell>
          <cell r="H696">
            <v>180600</v>
          </cell>
          <cell r="I696">
            <v>300000</v>
          </cell>
          <cell r="J696">
            <v>0</v>
          </cell>
          <cell r="K696">
            <v>825000</v>
          </cell>
          <cell r="L696">
            <v>2051000</v>
          </cell>
        </row>
        <row r="697">
          <cell r="A697" t="str">
            <v>P79277</v>
          </cell>
          <cell r="B697" t="str">
            <v>TOMY DJOKO TRI RAHARDJO, SE</v>
          </cell>
          <cell r="C697" t="str">
            <v>K2</v>
          </cell>
          <cell r="D697" t="str">
            <v>04700</v>
          </cell>
          <cell r="E697" t="str">
            <v>Kantor Cabang Buah Batu</v>
          </cell>
          <cell r="F697">
            <v>1865000</v>
          </cell>
          <cell r="G697">
            <v>186500</v>
          </cell>
          <cell r="H697">
            <v>186500</v>
          </cell>
          <cell r="I697">
            <v>300000</v>
          </cell>
          <cell r="J697">
            <v>1500000</v>
          </cell>
          <cell r="K697">
            <v>0</v>
          </cell>
          <cell r="L697">
            <v>2825000</v>
          </cell>
        </row>
        <row r="698">
          <cell r="A698" t="str">
            <v>P79284</v>
          </cell>
          <cell r="B698" t="str">
            <v>HERI SAMSUL BAHRI</v>
          </cell>
          <cell r="C698" t="str">
            <v>K2</v>
          </cell>
          <cell r="D698" t="str">
            <v>04670</v>
          </cell>
          <cell r="E698" t="str">
            <v>Kantor Cabang Buah Batu</v>
          </cell>
          <cell r="F698">
            <v>1806000</v>
          </cell>
          <cell r="G698">
            <v>180600</v>
          </cell>
          <cell r="H698">
            <v>180600</v>
          </cell>
          <cell r="I698">
            <v>300000</v>
          </cell>
          <cell r="J698">
            <v>0</v>
          </cell>
          <cell r="K698">
            <v>825000</v>
          </cell>
          <cell r="L698">
            <v>2051000</v>
          </cell>
        </row>
        <row r="699">
          <cell r="A699" t="str">
            <v>P79306</v>
          </cell>
          <cell r="B699" t="str">
            <v>SITI NURBIJAH, SE</v>
          </cell>
          <cell r="C699" t="str">
            <v>K2</v>
          </cell>
          <cell r="D699" t="str">
            <v>04660</v>
          </cell>
          <cell r="E699" t="str">
            <v>Kantor Cabang Buah Batu</v>
          </cell>
          <cell r="F699">
            <v>1802000</v>
          </cell>
          <cell r="G699">
            <v>180200</v>
          </cell>
          <cell r="H699">
            <v>180200</v>
          </cell>
          <cell r="I699">
            <v>300000</v>
          </cell>
          <cell r="J699">
            <v>1500000</v>
          </cell>
          <cell r="K699">
            <v>0</v>
          </cell>
          <cell r="L699">
            <v>2825000</v>
          </cell>
        </row>
        <row r="700">
          <cell r="A700" t="str">
            <v>P79509</v>
          </cell>
          <cell r="B700" t="str">
            <v>SULASTRI, SE.</v>
          </cell>
          <cell r="C700" t="str">
            <v>K1</v>
          </cell>
          <cell r="D700" t="str">
            <v>04660</v>
          </cell>
          <cell r="E700" t="str">
            <v>Kantor Cabang Buah Batu</v>
          </cell>
          <cell r="F700">
            <v>1741000</v>
          </cell>
          <cell r="G700">
            <v>174100</v>
          </cell>
          <cell r="H700">
            <v>87050</v>
          </cell>
          <cell r="I700">
            <v>225000</v>
          </cell>
          <cell r="J700">
            <v>0</v>
          </cell>
          <cell r="K700">
            <v>825000</v>
          </cell>
          <cell r="L700">
            <v>2116000</v>
          </cell>
        </row>
        <row r="701">
          <cell r="A701" t="str">
            <v>P79518</v>
          </cell>
          <cell r="B701" t="str">
            <v>BOBIE GUSTIAR, SE</v>
          </cell>
          <cell r="C701" t="str">
            <v>K2</v>
          </cell>
          <cell r="D701" t="str">
            <v>04670</v>
          </cell>
          <cell r="E701" t="str">
            <v>Kantor Cabang Buah Batu</v>
          </cell>
          <cell r="F701">
            <v>1632000</v>
          </cell>
          <cell r="G701">
            <v>163200</v>
          </cell>
          <cell r="H701">
            <v>163200</v>
          </cell>
          <cell r="I701">
            <v>300000</v>
          </cell>
          <cell r="J701">
            <v>0</v>
          </cell>
          <cell r="K701">
            <v>825000</v>
          </cell>
          <cell r="L701">
            <v>1986000</v>
          </cell>
        </row>
        <row r="702">
          <cell r="A702" t="str">
            <v>P79765</v>
          </cell>
          <cell r="B702" t="str">
            <v>SUSSIE MAHMUDAH</v>
          </cell>
          <cell r="C702" t="str">
            <v>TK</v>
          </cell>
          <cell r="D702" t="str">
            <v>04680</v>
          </cell>
          <cell r="E702" t="str">
            <v>Kantor Cabang Buah Batu</v>
          </cell>
          <cell r="F702">
            <v>1632000</v>
          </cell>
          <cell r="G702">
            <v>0</v>
          </cell>
          <cell r="H702">
            <v>0</v>
          </cell>
          <cell r="I702">
            <v>75000</v>
          </cell>
          <cell r="J702">
            <v>0</v>
          </cell>
          <cell r="K702">
            <v>495000</v>
          </cell>
          <cell r="L702">
            <v>1986000</v>
          </cell>
        </row>
        <row r="703">
          <cell r="A703" t="str">
            <v>P79968</v>
          </cell>
          <cell r="B703" t="str">
            <v>WIWIEK WIDJIATI</v>
          </cell>
          <cell r="C703" t="str">
            <v>TK</v>
          </cell>
          <cell r="D703" t="str">
            <v>04690</v>
          </cell>
          <cell r="E703" t="str">
            <v>Kantor Cabang Buah Batu</v>
          </cell>
          <cell r="F703">
            <v>1744000</v>
          </cell>
          <cell r="G703">
            <v>0</v>
          </cell>
          <cell r="H703">
            <v>0</v>
          </cell>
          <cell r="I703">
            <v>75000</v>
          </cell>
          <cell r="J703">
            <v>0</v>
          </cell>
          <cell r="K703">
            <v>605000</v>
          </cell>
          <cell r="L703">
            <v>2051000</v>
          </cell>
        </row>
        <row r="704">
          <cell r="A704" t="str">
            <v>P80133</v>
          </cell>
          <cell r="B704" t="str">
            <v>MOCHAMAD SUDRADJAT</v>
          </cell>
          <cell r="C704" t="str">
            <v>K1</v>
          </cell>
          <cell r="D704" t="str">
            <v>04680</v>
          </cell>
          <cell r="E704" t="str">
            <v>Kantor Cabang Buah Batu</v>
          </cell>
          <cell r="F704">
            <v>1744000</v>
          </cell>
          <cell r="G704">
            <v>174400</v>
          </cell>
          <cell r="H704">
            <v>87200</v>
          </cell>
          <cell r="I704">
            <v>225000</v>
          </cell>
          <cell r="J704">
            <v>0</v>
          </cell>
          <cell r="K704">
            <v>825000</v>
          </cell>
          <cell r="L704">
            <v>2051000</v>
          </cell>
        </row>
        <row r="705">
          <cell r="A705" t="str">
            <v>P80187</v>
          </cell>
          <cell r="B705" t="str">
            <v>WINARTI, SE</v>
          </cell>
          <cell r="C705" t="str">
            <v>TK</v>
          </cell>
          <cell r="D705" t="str">
            <v>04670</v>
          </cell>
          <cell r="E705" t="str">
            <v>Kantor Cabang Buah Batu</v>
          </cell>
          <cell r="F705">
            <v>1686000</v>
          </cell>
          <cell r="G705">
            <v>0</v>
          </cell>
          <cell r="H705">
            <v>0</v>
          </cell>
          <cell r="I705">
            <v>75000</v>
          </cell>
          <cell r="J705">
            <v>0</v>
          </cell>
          <cell r="K705">
            <v>825000</v>
          </cell>
          <cell r="L705">
            <v>0</v>
          </cell>
        </row>
        <row r="706">
          <cell r="A706" t="str">
            <v>P80612</v>
          </cell>
          <cell r="B706" t="str">
            <v>UJANG SUPRIYADI</v>
          </cell>
          <cell r="C706" t="str">
            <v>K2</v>
          </cell>
          <cell r="D706" t="str">
            <v>04700</v>
          </cell>
          <cell r="E706" t="str">
            <v>Kantor Cabang Buah Batu</v>
          </cell>
          <cell r="F706">
            <v>1377000</v>
          </cell>
          <cell r="G706">
            <v>137700</v>
          </cell>
          <cell r="H706">
            <v>137700</v>
          </cell>
          <cell r="I706">
            <v>300000</v>
          </cell>
          <cell r="J706">
            <v>0</v>
          </cell>
          <cell r="K706">
            <v>407000</v>
          </cell>
          <cell r="L706">
            <v>1922000</v>
          </cell>
        </row>
        <row r="707">
          <cell r="A707" t="str">
            <v>P80614</v>
          </cell>
          <cell r="B707" t="str">
            <v>RUDI AKHMAD SIHABUDIN</v>
          </cell>
          <cell r="C707" t="str">
            <v>D2</v>
          </cell>
          <cell r="D707" t="str">
            <v>04670</v>
          </cell>
          <cell r="E707" t="str">
            <v>Kantor Cabang Buah Batu</v>
          </cell>
          <cell r="F707">
            <v>1425000</v>
          </cell>
          <cell r="G707">
            <v>142500</v>
          </cell>
          <cell r="H707">
            <v>142500</v>
          </cell>
          <cell r="I707">
            <v>300000</v>
          </cell>
          <cell r="J707">
            <v>0</v>
          </cell>
          <cell r="K707">
            <v>352000</v>
          </cell>
          <cell r="L707">
            <v>1840000</v>
          </cell>
        </row>
        <row r="708">
          <cell r="A708" t="str">
            <v>P80625</v>
          </cell>
          <cell r="B708" t="str">
            <v>SAFI'I MUKSIN</v>
          </cell>
          <cell r="C708" t="str">
            <v>K2</v>
          </cell>
          <cell r="D708" t="str">
            <v>04700</v>
          </cell>
          <cell r="E708" t="str">
            <v>Kantor Cabang Buah Batu</v>
          </cell>
          <cell r="F708">
            <v>1425000</v>
          </cell>
          <cell r="G708">
            <v>142500</v>
          </cell>
          <cell r="H708">
            <v>142500</v>
          </cell>
          <cell r="I708">
            <v>300000</v>
          </cell>
          <cell r="J708">
            <v>0</v>
          </cell>
          <cell r="K708">
            <v>825000</v>
          </cell>
          <cell r="L708">
            <v>1922000</v>
          </cell>
        </row>
        <row r="709">
          <cell r="A709" t="str">
            <v>P80649</v>
          </cell>
          <cell r="B709" t="str">
            <v>RINI SULASTRI</v>
          </cell>
          <cell r="C709" t="str">
            <v>K2</v>
          </cell>
          <cell r="D709" t="str">
            <v>04650</v>
          </cell>
          <cell r="E709" t="str">
            <v>Kantor Cabang Buah Batu</v>
          </cell>
          <cell r="F709">
            <v>1425000</v>
          </cell>
          <cell r="G709">
            <v>142500</v>
          </cell>
          <cell r="H709">
            <v>142500</v>
          </cell>
          <cell r="I709">
            <v>300000</v>
          </cell>
          <cell r="J709">
            <v>0</v>
          </cell>
          <cell r="K709">
            <v>550000</v>
          </cell>
          <cell r="L709">
            <v>2035000</v>
          </cell>
        </row>
        <row r="710">
          <cell r="A710" t="str">
            <v>P80652</v>
          </cell>
          <cell r="B710" t="str">
            <v>AHMAD YANI</v>
          </cell>
          <cell r="C710" t="str">
            <v>K2</v>
          </cell>
          <cell r="D710" t="str">
            <v>04640</v>
          </cell>
          <cell r="E710" t="str">
            <v>Kantor Cabang Buah Batu</v>
          </cell>
          <cell r="F710">
            <v>1426000</v>
          </cell>
          <cell r="G710">
            <v>142600</v>
          </cell>
          <cell r="H710">
            <v>142600</v>
          </cell>
          <cell r="I710">
            <v>300000</v>
          </cell>
          <cell r="J710">
            <v>0</v>
          </cell>
          <cell r="K710">
            <v>825000</v>
          </cell>
          <cell r="L710">
            <v>2035000</v>
          </cell>
        </row>
        <row r="711">
          <cell r="A711" t="str">
            <v>P81142</v>
          </cell>
          <cell r="B711" t="str">
            <v>RATNA BUNTARI, S.E.</v>
          </cell>
          <cell r="C711" t="str">
            <v>TK</v>
          </cell>
          <cell r="D711" t="str">
            <v>04700</v>
          </cell>
          <cell r="E711" t="str">
            <v>Kantor Cabang Buah Batu</v>
          </cell>
          <cell r="F711">
            <v>1377000</v>
          </cell>
          <cell r="G711">
            <v>0</v>
          </cell>
          <cell r="H711">
            <v>0</v>
          </cell>
          <cell r="I711">
            <v>75000</v>
          </cell>
          <cell r="J711">
            <v>0</v>
          </cell>
          <cell r="K711">
            <v>495000</v>
          </cell>
          <cell r="L711">
            <v>1922000</v>
          </cell>
        </row>
        <row r="712">
          <cell r="A712" t="str">
            <v>P81304</v>
          </cell>
          <cell r="B712" t="str">
            <v>DARSIM</v>
          </cell>
          <cell r="C712" t="str">
            <v>K2</v>
          </cell>
          <cell r="D712" t="str">
            <v>04690</v>
          </cell>
          <cell r="E712" t="str">
            <v>Kantor Cabang Buah Batu</v>
          </cell>
          <cell r="F712">
            <v>1168000</v>
          </cell>
          <cell r="G712">
            <v>116800</v>
          </cell>
          <cell r="H712">
            <v>116800</v>
          </cell>
          <cell r="I712">
            <v>300000</v>
          </cell>
          <cell r="J712">
            <v>0</v>
          </cell>
          <cell r="K712">
            <v>319000</v>
          </cell>
          <cell r="L712">
            <v>1662000</v>
          </cell>
        </row>
        <row r="713">
          <cell r="A713" t="str">
            <v>P81350</v>
          </cell>
          <cell r="B713" t="str">
            <v>ENDANG SUHENDA</v>
          </cell>
          <cell r="C713" t="str">
            <v>K2</v>
          </cell>
          <cell r="D713" t="str">
            <v>04700</v>
          </cell>
          <cell r="E713" t="str">
            <v>Kantor Cabang Buah Batu</v>
          </cell>
          <cell r="F713">
            <v>1207000</v>
          </cell>
          <cell r="G713">
            <v>120700</v>
          </cell>
          <cell r="H713">
            <v>120700</v>
          </cell>
          <cell r="I713">
            <v>300000</v>
          </cell>
          <cell r="J713">
            <v>0</v>
          </cell>
          <cell r="K713">
            <v>319000</v>
          </cell>
          <cell r="L713">
            <v>1727000</v>
          </cell>
        </row>
        <row r="714">
          <cell r="A714" t="str">
            <v>P81443</v>
          </cell>
          <cell r="B714" t="str">
            <v>DADANG GUNAWAN</v>
          </cell>
          <cell r="C714" t="str">
            <v>K2</v>
          </cell>
          <cell r="D714" t="str">
            <v>04650</v>
          </cell>
          <cell r="E714" t="str">
            <v>Kantor Cabang Buah Batu</v>
          </cell>
          <cell r="F714">
            <v>1207000</v>
          </cell>
          <cell r="G714">
            <v>120700</v>
          </cell>
          <cell r="H714">
            <v>120700</v>
          </cell>
          <cell r="I714">
            <v>300000</v>
          </cell>
          <cell r="J714">
            <v>0</v>
          </cell>
          <cell r="K714">
            <v>319000</v>
          </cell>
          <cell r="L714">
            <v>1829000</v>
          </cell>
        </row>
        <row r="715">
          <cell r="A715" t="str">
            <v>P82727</v>
          </cell>
          <cell r="B715" t="str">
            <v>NURHIDAYATI</v>
          </cell>
          <cell r="C715" t="str">
            <v>TK</v>
          </cell>
          <cell r="D715" t="str">
            <v>04670</v>
          </cell>
          <cell r="E715" t="str">
            <v>Kantor Cabang Buah Batu</v>
          </cell>
          <cell r="F715">
            <v>1052000</v>
          </cell>
          <cell r="G715">
            <v>0</v>
          </cell>
          <cell r="H715">
            <v>0</v>
          </cell>
          <cell r="I715">
            <v>75000</v>
          </cell>
          <cell r="J715">
            <v>0</v>
          </cell>
          <cell r="K715">
            <v>495000</v>
          </cell>
          <cell r="L715">
            <v>1727000</v>
          </cell>
        </row>
        <row r="716">
          <cell r="A716" t="str">
            <v>P82754</v>
          </cell>
          <cell r="B716" t="str">
            <v>DEDEN SUTISNA</v>
          </cell>
          <cell r="C716" t="str">
            <v>K2</v>
          </cell>
          <cell r="D716" t="str">
            <v>04670</v>
          </cell>
          <cell r="E716" t="str">
            <v>Kantor Cabang Buah Batu</v>
          </cell>
          <cell r="F716">
            <v>1052000</v>
          </cell>
          <cell r="G716">
            <v>105200</v>
          </cell>
          <cell r="H716">
            <v>105200</v>
          </cell>
          <cell r="I716">
            <v>300000</v>
          </cell>
          <cell r="J716">
            <v>0</v>
          </cell>
          <cell r="K716">
            <v>825000</v>
          </cell>
          <cell r="L716">
            <v>1727000</v>
          </cell>
        </row>
        <row r="717">
          <cell r="A717" t="str">
            <v>P82755</v>
          </cell>
          <cell r="B717" t="str">
            <v>SLAMET RIYADI</v>
          </cell>
          <cell r="C717" t="str">
            <v>K2</v>
          </cell>
          <cell r="D717" t="str">
            <v>04690</v>
          </cell>
          <cell r="E717" t="str">
            <v>Kantor Cabang Buah Batu</v>
          </cell>
          <cell r="F717">
            <v>1052000</v>
          </cell>
          <cell r="G717">
            <v>105200</v>
          </cell>
          <cell r="H717">
            <v>105200</v>
          </cell>
          <cell r="I717">
            <v>300000</v>
          </cell>
          <cell r="J717">
            <v>0</v>
          </cell>
          <cell r="K717">
            <v>319000</v>
          </cell>
          <cell r="L717">
            <v>1727000</v>
          </cell>
        </row>
        <row r="718">
          <cell r="A718" t="str">
            <v>P82885</v>
          </cell>
          <cell r="B718" t="str">
            <v>ANIS ABDUL QUDDUS</v>
          </cell>
          <cell r="C718" t="str">
            <v>TK</v>
          </cell>
          <cell r="D718" t="str">
            <v>04690</v>
          </cell>
          <cell r="E718" t="str">
            <v>Kantor Cabang Buah Batu</v>
          </cell>
          <cell r="F718">
            <v>1145000</v>
          </cell>
          <cell r="G718">
            <v>0</v>
          </cell>
          <cell r="H718">
            <v>0</v>
          </cell>
          <cell r="I718">
            <v>75000</v>
          </cell>
          <cell r="J718">
            <v>0</v>
          </cell>
          <cell r="K718">
            <v>550000</v>
          </cell>
          <cell r="L718">
            <v>1792000</v>
          </cell>
        </row>
        <row r="719">
          <cell r="A719" t="str">
            <v>P83013</v>
          </cell>
          <cell r="B719" t="str">
            <v>YULIAH ISHARTANTI</v>
          </cell>
          <cell r="C719" t="str">
            <v>TK</v>
          </cell>
          <cell r="D719" t="str">
            <v>04680</v>
          </cell>
          <cell r="E719" t="str">
            <v>Kantor Cabang Buah Batu</v>
          </cell>
          <cell r="F719">
            <v>1145000</v>
          </cell>
          <cell r="G719">
            <v>0</v>
          </cell>
          <cell r="H719">
            <v>0</v>
          </cell>
          <cell r="I719">
            <v>75000</v>
          </cell>
          <cell r="J719">
            <v>0</v>
          </cell>
          <cell r="K719">
            <v>825000</v>
          </cell>
          <cell r="L719">
            <v>1792000</v>
          </cell>
        </row>
        <row r="720">
          <cell r="A720" t="str">
            <v>P83163</v>
          </cell>
          <cell r="B720" t="str">
            <v>DIANA FITRIANI</v>
          </cell>
          <cell r="C720" t="str">
            <v>TK</v>
          </cell>
          <cell r="D720" t="str">
            <v>04680</v>
          </cell>
          <cell r="E720" t="str">
            <v>Kantor Cabang Buah Batu</v>
          </cell>
          <cell r="F720">
            <v>1145000</v>
          </cell>
          <cell r="G720">
            <v>0</v>
          </cell>
          <cell r="H720">
            <v>0</v>
          </cell>
          <cell r="I720">
            <v>75000</v>
          </cell>
          <cell r="J720">
            <v>0</v>
          </cell>
          <cell r="K720">
            <v>495000</v>
          </cell>
          <cell r="L720">
            <v>1564000</v>
          </cell>
        </row>
        <row r="721">
          <cell r="A721" t="str">
            <v>P83174</v>
          </cell>
          <cell r="B721" t="str">
            <v>MIMA AGUSTINA RENGGANIS</v>
          </cell>
          <cell r="C721" t="str">
            <v>TK</v>
          </cell>
          <cell r="D721" t="str">
            <v>04670</v>
          </cell>
          <cell r="E721" t="str">
            <v>Kantor Cabang Buah Batu</v>
          </cell>
          <cell r="F721">
            <v>1145000</v>
          </cell>
          <cell r="G721">
            <v>0</v>
          </cell>
          <cell r="H721">
            <v>0</v>
          </cell>
          <cell r="I721">
            <v>75000</v>
          </cell>
          <cell r="J721">
            <v>0</v>
          </cell>
          <cell r="K721">
            <v>495000</v>
          </cell>
          <cell r="L721">
            <v>1792000</v>
          </cell>
        </row>
        <row r="722">
          <cell r="A722" t="str">
            <v>P83383</v>
          </cell>
          <cell r="B722" t="str">
            <v>WULAN PUJI LESTARI,S.PSI</v>
          </cell>
          <cell r="C722" t="str">
            <v>TK</v>
          </cell>
          <cell r="D722" t="str">
            <v>04690</v>
          </cell>
          <cell r="E722" t="str">
            <v>Kantor Cabang Buah Batu</v>
          </cell>
          <cell r="F722">
            <v>946400</v>
          </cell>
          <cell r="G722">
            <v>0</v>
          </cell>
          <cell r="H722">
            <v>0</v>
          </cell>
          <cell r="I722">
            <v>75000</v>
          </cell>
          <cell r="J722">
            <v>0</v>
          </cell>
          <cell r="K722">
            <v>0</v>
          </cell>
          <cell r="L722">
            <v>1296800</v>
          </cell>
        </row>
        <row r="723">
          <cell r="A723" t="str">
            <v>P83387</v>
          </cell>
          <cell r="B723" t="str">
            <v>IRWAN HADIYANTO,S.E</v>
          </cell>
          <cell r="C723" t="str">
            <v>TK</v>
          </cell>
          <cell r="D723" t="str">
            <v>04660</v>
          </cell>
          <cell r="E723" t="str">
            <v>Kantor Cabang Buah Batu</v>
          </cell>
          <cell r="F723">
            <v>946400</v>
          </cell>
          <cell r="G723">
            <v>0</v>
          </cell>
          <cell r="H723">
            <v>0</v>
          </cell>
          <cell r="I723">
            <v>75000</v>
          </cell>
          <cell r="J723">
            <v>0</v>
          </cell>
          <cell r="K723">
            <v>319000</v>
          </cell>
          <cell r="L723">
            <v>1296800</v>
          </cell>
        </row>
        <row r="724">
          <cell r="A724" t="str">
            <v>P79348</v>
          </cell>
          <cell r="B724" t="str">
            <v>SRI RAHAYU WIDIANINGSIH, SE</v>
          </cell>
          <cell r="C724" t="str">
            <v>TK</v>
          </cell>
          <cell r="D724" t="str">
            <v>03790</v>
          </cell>
          <cell r="E724" t="str">
            <v>Kantor Cabang Buaran</v>
          </cell>
          <cell r="F724">
            <v>1865000</v>
          </cell>
          <cell r="G724">
            <v>0</v>
          </cell>
          <cell r="H724">
            <v>0</v>
          </cell>
          <cell r="I724">
            <v>75000</v>
          </cell>
          <cell r="J724">
            <v>1500000</v>
          </cell>
          <cell r="K724">
            <v>0</v>
          </cell>
          <cell r="L724">
            <v>4321000</v>
          </cell>
        </row>
        <row r="725">
          <cell r="A725" t="str">
            <v>P80392</v>
          </cell>
          <cell r="B725" t="str">
            <v>SAGIMIN, S.E.</v>
          </cell>
          <cell r="C725" t="str">
            <v>K2</v>
          </cell>
          <cell r="D725" t="str">
            <v>03790</v>
          </cell>
          <cell r="E725" t="str">
            <v>Kantor Cabang Buaran</v>
          </cell>
          <cell r="F725">
            <v>1686000</v>
          </cell>
          <cell r="G725">
            <v>168600</v>
          </cell>
          <cell r="H725">
            <v>168600</v>
          </cell>
          <cell r="I725">
            <v>300000</v>
          </cell>
          <cell r="J725">
            <v>0</v>
          </cell>
          <cell r="K725">
            <v>825000</v>
          </cell>
          <cell r="L725">
            <v>2486000</v>
          </cell>
        </row>
        <row r="726">
          <cell r="A726" t="str">
            <v>P81042</v>
          </cell>
          <cell r="B726" t="str">
            <v>ANIE WIDYANINGSIH, SE</v>
          </cell>
          <cell r="C726" t="str">
            <v>K0</v>
          </cell>
          <cell r="D726" t="str">
            <v>03790</v>
          </cell>
          <cell r="E726" t="str">
            <v>Kantor Cabang Buaran</v>
          </cell>
          <cell r="F726">
            <v>1523000</v>
          </cell>
          <cell r="G726">
            <v>152300</v>
          </cell>
          <cell r="H726">
            <v>0</v>
          </cell>
          <cell r="I726">
            <v>150000</v>
          </cell>
          <cell r="J726">
            <v>0</v>
          </cell>
          <cell r="K726">
            <v>825000</v>
          </cell>
          <cell r="L726">
            <v>2407000</v>
          </cell>
        </row>
        <row r="727">
          <cell r="A727" t="str">
            <v>P82013</v>
          </cell>
          <cell r="B727" t="str">
            <v>TONI SUMENDAP</v>
          </cell>
          <cell r="C727" t="str">
            <v>K2</v>
          </cell>
          <cell r="D727" t="str">
            <v>03790</v>
          </cell>
          <cell r="E727" t="str">
            <v>Kantor Cabang Buaran</v>
          </cell>
          <cell r="F727">
            <v>1126000</v>
          </cell>
          <cell r="G727">
            <v>112600</v>
          </cell>
          <cell r="H727">
            <v>112600</v>
          </cell>
          <cell r="I727">
            <v>300000</v>
          </cell>
          <cell r="J727">
            <v>0</v>
          </cell>
          <cell r="K727">
            <v>352000</v>
          </cell>
          <cell r="L727">
            <v>2093000</v>
          </cell>
        </row>
        <row r="728">
          <cell r="A728" t="str">
            <v>P83062</v>
          </cell>
          <cell r="B728" t="str">
            <v>HENDRA JUNIARTO</v>
          </cell>
          <cell r="C728" t="str">
            <v>TK</v>
          </cell>
          <cell r="D728" t="str">
            <v>03790</v>
          </cell>
          <cell r="E728" t="str">
            <v>Kantor Cabang Buaran</v>
          </cell>
          <cell r="F728">
            <v>1145000</v>
          </cell>
          <cell r="G728">
            <v>0</v>
          </cell>
          <cell r="H728">
            <v>0</v>
          </cell>
          <cell r="I728">
            <v>75000</v>
          </cell>
          <cell r="J728">
            <v>0</v>
          </cell>
          <cell r="K728">
            <v>495000</v>
          </cell>
          <cell r="L728">
            <v>1883000</v>
          </cell>
        </row>
        <row r="729">
          <cell r="A729" t="str">
            <v>P83352</v>
          </cell>
          <cell r="B729" t="str">
            <v>ARDYA DWI LARASATI,S.E</v>
          </cell>
          <cell r="C729" t="str">
            <v>TK</v>
          </cell>
          <cell r="D729" t="str">
            <v>03790</v>
          </cell>
          <cell r="E729" t="str">
            <v>Kantor Cabang Buaran</v>
          </cell>
          <cell r="F729">
            <v>946400</v>
          </cell>
          <cell r="G729">
            <v>0</v>
          </cell>
          <cell r="H729">
            <v>0</v>
          </cell>
          <cell r="I729">
            <v>75000</v>
          </cell>
          <cell r="J729">
            <v>0</v>
          </cell>
          <cell r="K729">
            <v>495000</v>
          </cell>
          <cell r="L729">
            <v>1560800</v>
          </cell>
        </row>
        <row r="730">
          <cell r="A730" t="str">
            <v>P83412</v>
          </cell>
          <cell r="B730" t="str">
            <v>SUHARNI,A.MD</v>
          </cell>
          <cell r="C730" t="str">
            <v>TK</v>
          </cell>
          <cell r="D730" t="str">
            <v>03790</v>
          </cell>
          <cell r="E730" t="str">
            <v>Kantor Cabang Buaran</v>
          </cell>
          <cell r="F730">
            <v>946400</v>
          </cell>
          <cell r="G730">
            <v>0</v>
          </cell>
          <cell r="H730">
            <v>0</v>
          </cell>
          <cell r="I730">
            <v>75000</v>
          </cell>
          <cell r="J730">
            <v>0</v>
          </cell>
          <cell r="K730">
            <v>352000</v>
          </cell>
          <cell r="L730">
            <v>1560800</v>
          </cell>
        </row>
        <row r="731">
          <cell r="A731" t="str">
            <v>P76715</v>
          </cell>
          <cell r="B731" t="str">
            <v>JUSLINAH</v>
          </cell>
          <cell r="C731" t="str">
            <v>K2</v>
          </cell>
          <cell r="D731" t="str">
            <v>05330</v>
          </cell>
          <cell r="E731" t="str">
            <v>Kantor Cabang Bulukumba</v>
          </cell>
          <cell r="F731">
            <v>1806000</v>
          </cell>
          <cell r="G731">
            <v>180600</v>
          </cell>
          <cell r="H731">
            <v>180600</v>
          </cell>
          <cell r="I731">
            <v>300000</v>
          </cell>
          <cell r="J731">
            <v>0</v>
          </cell>
          <cell r="K731">
            <v>825000</v>
          </cell>
          <cell r="L731">
            <v>2063000</v>
          </cell>
        </row>
        <row r="732">
          <cell r="A732" t="str">
            <v>P78773</v>
          </cell>
          <cell r="B732" t="str">
            <v>TAHIR</v>
          </cell>
          <cell r="C732" t="str">
            <v>K2</v>
          </cell>
          <cell r="D732" t="str">
            <v>05330</v>
          </cell>
          <cell r="E732" t="str">
            <v>Kantor Cabang Bulukumba</v>
          </cell>
          <cell r="F732">
            <v>1387000</v>
          </cell>
          <cell r="G732">
            <v>138700</v>
          </cell>
          <cell r="H732">
            <v>138700</v>
          </cell>
          <cell r="I732">
            <v>300000</v>
          </cell>
          <cell r="J732">
            <v>0</v>
          </cell>
          <cell r="K732">
            <v>297000</v>
          </cell>
          <cell r="L732">
            <v>1595000</v>
          </cell>
        </row>
        <row r="733">
          <cell r="A733" t="str">
            <v>P79160</v>
          </cell>
          <cell r="B733" t="str">
            <v>SUMIATI, SE</v>
          </cell>
          <cell r="C733" t="str">
            <v>K2</v>
          </cell>
          <cell r="D733" t="str">
            <v>05330</v>
          </cell>
          <cell r="E733" t="str">
            <v>Kantor Cabang Bulukumba</v>
          </cell>
          <cell r="F733">
            <v>1744000</v>
          </cell>
          <cell r="G733">
            <v>174400</v>
          </cell>
          <cell r="H733">
            <v>174400</v>
          </cell>
          <cell r="I733">
            <v>300000</v>
          </cell>
          <cell r="J733">
            <v>0</v>
          </cell>
          <cell r="K733">
            <v>825000</v>
          </cell>
          <cell r="L733">
            <v>2173000</v>
          </cell>
        </row>
        <row r="734">
          <cell r="A734" t="str">
            <v>P79195</v>
          </cell>
          <cell r="B734" t="str">
            <v>MUHAMMAD YUSUF, SE</v>
          </cell>
          <cell r="C734" t="str">
            <v>K0</v>
          </cell>
          <cell r="D734" t="str">
            <v>05330</v>
          </cell>
          <cell r="E734" t="str">
            <v>Kantor Cabang Bulukumba</v>
          </cell>
          <cell r="F734">
            <v>1744000</v>
          </cell>
          <cell r="G734">
            <v>174400</v>
          </cell>
          <cell r="H734">
            <v>0</v>
          </cell>
          <cell r="I734">
            <v>150000</v>
          </cell>
          <cell r="J734">
            <v>1500000</v>
          </cell>
          <cell r="K734">
            <v>0</v>
          </cell>
          <cell r="L734">
            <v>3000000</v>
          </cell>
        </row>
        <row r="735">
          <cell r="A735" t="str">
            <v>P79920</v>
          </cell>
          <cell r="B735" t="str">
            <v>H. ARIS SUROSO, SE</v>
          </cell>
          <cell r="C735" t="str">
            <v>K2</v>
          </cell>
          <cell r="D735" t="str">
            <v>05330</v>
          </cell>
          <cell r="E735" t="str">
            <v>Kantor Cabang Bulukumba</v>
          </cell>
          <cell r="F735">
            <v>1861000</v>
          </cell>
          <cell r="G735">
            <v>186100</v>
          </cell>
          <cell r="H735">
            <v>186100</v>
          </cell>
          <cell r="I735">
            <v>300000</v>
          </cell>
          <cell r="J735">
            <v>2100000</v>
          </cell>
          <cell r="K735">
            <v>0</v>
          </cell>
          <cell r="L735">
            <v>4313000</v>
          </cell>
        </row>
        <row r="736">
          <cell r="A736" t="str">
            <v>P81189</v>
          </cell>
          <cell r="B736" t="str">
            <v>AMRI SULAEMAN</v>
          </cell>
          <cell r="C736" t="str">
            <v>K1</v>
          </cell>
          <cell r="D736" t="str">
            <v>05330</v>
          </cell>
          <cell r="E736" t="str">
            <v>Kantor Cabang Bulukumba</v>
          </cell>
          <cell r="F736">
            <v>1523000</v>
          </cell>
          <cell r="G736">
            <v>152300</v>
          </cell>
          <cell r="H736">
            <v>76150</v>
          </cell>
          <cell r="I736">
            <v>225000</v>
          </cell>
          <cell r="J736">
            <v>0</v>
          </cell>
          <cell r="K736">
            <v>825000</v>
          </cell>
          <cell r="L736">
            <v>2104000</v>
          </cell>
        </row>
        <row r="737">
          <cell r="A737" t="str">
            <v>P82367</v>
          </cell>
          <cell r="B737" t="str">
            <v>AHMAD ARSAL</v>
          </cell>
          <cell r="C737" t="str">
            <v>TK</v>
          </cell>
          <cell r="D737" t="str">
            <v>05330</v>
          </cell>
          <cell r="E737" t="str">
            <v>Kantor Cabang Bulukumba</v>
          </cell>
          <cell r="F737">
            <v>1244000</v>
          </cell>
          <cell r="G737">
            <v>0</v>
          </cell>
          <cell r="H737">
            <v>0</v>
          </cell>
          <cell r="I737">
            <v>75000</v>
          </cell>
          <cell r="J737">
            <v>0</v>
          </cell>
          <cell r="K737">
            <v>825000</v>
          </cell>
          <cell r="L737">
            <v>1967000</v>
          </cell>
        </row>
        <row r="738">
          <cell r="A738" t="str">
            <v>P82387</v>
          </cell>
          <cell r="B738" t="str">
            <v>PUTRA ASPIN RAHMATULLAH</v>
          </cell>
          <cell r="C738" t="str">
            <v>K0</v>
          </cell>
          <cell r="D738" t="str">
            <v>05330</v>
          </cell>
          <cell r="E738" t="str">
            <v>Kantor Cabang Bulukumba</v>
          </cell>
          <cell r="F738">
            <v>1204000</v>
          </cell>
          <cell r="G738">
            <v>120400</v>
          </cell>
          <cell r="H738">
            <v>0</v>
          </cell>
          <cell r="I738">
            <v>150000</v>
          </cell>
          <cell r="J738">
            <v>0</v>
          </cell>
          <cell r="K738">
            <v>583000</v>
          </cell>
          <cell r="L738">
            <v>1898000</v>
          </cell>
        </row>
        <row r="739">
          <cell r="A739" t="str">
            <v>P82714</v>
          </cell>
          <cell r="B739" t="str">
            <v>NURDIN</v>
          </cell>
          <cell r="C739" t="str">
            <v>K1</v>
          </cell>
          <cell r="D739" t="str">
            <v>05330</v>
          </cell>
          <cell r="E739" t="str">
            <v>Kantor Cabang Bulukumba</v>
          </cell>
          <cell r="F739">
            <v>1052000</v>
          </cell>
          <cell r="G739">
            <v>105200</v>
          </cell>
          <cell r="H739">
            <v>52600</v>
          </cell>
          <cell r="I739">
            <v>225000</v>
          </cell>
          <cell r="J739">
            <v>0</v>
          </cell>
          <cell r="K739">
            <v>825000</v>
          </cell>
          <cell r="L739">
            <v>1829000</v>
          </cell>
        </row>
        <row r="740">
          <cell r="A740" t="str">
            <v>P82890</v>
          </cell>
          <cell r="B740" t="str">
            <v>ANDI VIVIN BUDI PERMANA</v>
          </cell>
          <cell r="C740" t="str">
            <v>TK</v>
          </cell>
          <cell r="D740" t="str">
            <v>05330</v>
          </cell>
          <cell r="E740" t="str">
            <v>Kantor Cabang Bulukumba</v>
          </cell>
          <cell r="F740">
            <v>1164000</v>
          </cell>
          <cell r="G740">
            <v>0</v>
          </cell>
          <cell r="H740">
            <v>0</v>
          </cell>
          <cell r="I740">
            <v>75000</v>
          </cell>
          <cell r="J740">
            <v>0</v>
          </cell>
          <cell r="K740">
            <v>825000</v>
          </cell>
          <cell r="L740">
            <v>1655000</v>
          </cell>
        </row>
        <row r="741">
          <cell r="A741" t="str">
            <v>P83445</v>
          </cell>
          <cell r="B741" t="str">
            <v>RR. NOOR HASANAH PASCARANI PURWANINGRUM,S.SI</v>
          </cell>
          <cell r="C741" t="str">
            <v>TK</v>
          </cell>
          <cell r="D741" t="str">
            <v>05330</v>
          </cell>
          <cell r="E741" t="str">
            <v>Kantor Cabang Bulukumba</v>
          </cell>
          <cell r="F741">
            <v>946400</v>
          </cell>
          <cell r="G741">
            <v>0</v>
          </cell>
          <cell r="H741">
            <v>0</v>
          </cell>
          <cell r="I741">
            <v>75000</v>
          </cell>
          <cell r="J741">
            <v>0</v>
          </cell>
          <cell r="K741">
            <v>0</v>
          </cell>
          <cell r="L741">
            <v>1372000</v>
          </cell>
        </row>
        <row r="742">
          <cell r="A742" t="str">
            <v>P83487</v>
          </cell>
          <cell r="B742" t="str">
            <v>IHSAN B,S.KOM</v>
          </cell>
          <cell r="C742" t="str">
            <v>TK</v>
          </cell>
          <cell r="D742" t="str">
            <v>05330</v>
          </cell>
          <cell r="E742" t="str">
            <v>Kantor Cabang Bulukumba</v>
          </cell>
          <cell r="F742">
            <v>946400</v>
          </cell>
          <cell r="G742">
            <v>0</v>
          </cell>
          <cell r="H742">
            <v>0</v>
          </cell>
          <cell r="I742">
            <v>75000</v>
          </cell>
          <cell r="J742">
            <v>0</v>
          </cell>
          <cell r="K742">
            <v>0</v>
          </cell>
          <cell r="L742">
            <v>1715000</v>
          </cell>
        </row>
        <row r="743">
          <cell r="A743" t="str">
            <v>P80084</v>
          </cell>
          <cell r="B743" t="str">
            <v>AMIRULLOH</v>
          </cell>
          <cell r="C743" t="str">
            <v>K2</v>
          </cell>
          <cell r="D743" t="str">
            <v>05950</v>
          </cell>
          <cell r="E743" t="str">
            <v>Kantor Cabang Cabenge</v>
          </cell>
          <cell r="F743">
            <v>1744000</v>
          </cell>
          <cell r="G743">
            <v>174400</v>
          </cell>
          <cell r="H743">
            <v>174400</v>
          </cell>
          <cell r="I743">
            <v>300000</v>
          </cell>
          <cell r="J743">
            <v>1500000</v>
          </cell>
          <cell r="K743">
            <v>0</v>
          </cell>
          <cell r="L743">
            <v>3125000</v>
          </cell>
        </row>
        <row r="744">
          <cell r="A744" t="str">
            <v>P81530</v>
          </cell>
          <cell r="B744" t="str">
            <v>MUSTAPA</v>
          </cell>
          <cell r="C744" t="str">
            <v>K2</v>
          </cell>
          <cell r="D744" t="str">
            <v>05950</v>
          </cell>
          <cell r="E744" t="str">
            <v>Kantor Cabang Cabenge</v>
          </cell>
          <cell r="F744">
            <v>1207000</v>
          </cell>
          <cell r="G744">
            <v>120700</v>
          </cell>
          <cell r="H744">
            <v>120700</v>
          </cell>
          <cell r="I744">
            <v>300000</v>
          </cell>
          <cell r="J744">
            <v>0</v>
          </cell>
          <cell r="K744">
            <v>297000</v>
          </cell>
          <cell r="L744">
            <v>1756000</v>
          </cell>
        </row>
        <row r="745">
          <cell r="A745" t="str">
            <v>P82908</v>
          </cell>
          <cell r="B745" t="str">
            <v>FAHRUDDIN SYAM</v>
          </cell>
          <cell r="C745" t="str">
            <v>TK</v>
          </cell>
          <cell r="D745" t="str">
            <v>05950</v>
          </cell>
          <cell r="E745" t="str">
            <v>Kantor Cabang Cabenge</v>
          </cell>
          <cell r="F745">
            <v>1164000</v>
          </cell>
          <cell r="G745">
            <v>0</v>
          </cell>
          <cell r="H745">
            <v>0</v>
          </cell>
          <cell r="I745">
            <v>75000</v>
          </cell>
          <cell r="J745">
            <v>0</v>
          </cell>
          <cell r="K745">
            <v>407000</v>
          </cell>
          <cell r="L745">
            <v>1655000</v>
          </cell>
        </row>
        <row r="746">
          <cell r="A746" t="str">
            <v>P83141</v>
          </cell>
          <cell r="B746" t="str">
            <v>BEKTI HANDAYANI TURMUDI</v>
          </cell>
          <cell r="C746" t="str">
            <v>TK</v>
          </cell>
          <cell r="D746" t="str">
            <v>05950</v>
          </cell>
          <cell r="E746" t="str">
            <v>Kantor Cabang Cabenge</v>
          </cell>
          <cell r="F746">
            <v>1145000</v>
          </cell>
          <cell r="G746">
            <v>0</v>
          </cell>
          <cell r="H746">
            <v>0</v>
          </cell>
          <cell r="I746">
            <v>75000</v>
          </cell>
          <cell r="J746">
            <v>0</v>
          </cell>
          <cell r="K746">
            <v>359040</v>
          </cell>
          <cell r="L746">
            <v>1701000</v>
          </cell>
        </row>
        <row r="747">
          <cell r="A747" t="str">
            <v>P83476</v>
          </cell>
          <cell r="B747" t="str">
            <v>ANDI NURAFIAT,A.MD</v>
          </cell>
          <cell r="C747" t="str">
            <v>TK</v>
          </cell>
          <cell r="D747" t="str">
            <v>05950</v>
          </cell>
          <cell r="E747" t="str">
            <v>Kantor Cabang Cabenge</v>
          </cell>
          <cell r="F747">
            <v>946400</v>
          </cell>
          <cell r="G747">
            <v>0</v>
          </cell>
          <cell r="H747">
            <v>0</v>
          </cell>
          <cell r="I747">
            <v>75000</v>
          </cell>
          <cell r="J747">
            <v>0</v>
          </cell>
          <cell r="K747">
            <v>0</v>
          </cell>
          <cell r="L747">
            <v>1372000</v>
          </cell>
        </row>
        <row r="748">
          <cell r="A748" t="str">
            <v>P78708</v>
          </cell>
          <cell r="B748" t="str">
            <v>NANA RUHANA</v>
          </cell>
          <cell r="C748" t="str">
            <v>K3</v>
          </cell>
          <cell r="D748" t="str">
            <v>04450</v>
          </cell>
          <cell r="E748" t="str">
            <v>Kantor Cabang Caringin</v>
          </cell>
          <cell r="F748">
            <v>1477000</v>
          </cell>
          <cell r="G748">
            <v>147700</v>
          </cell>
          <cell r="H748">
            <v>221550</v>
          </cell>
          <cell r="I748">
            <v>375000</v>
          </cell>
          <cell r="J748">
            <v>0</v>
          </cell>
          <cell r="K748">
            <v>319000</v>
          </cell>
          <cell r="L748">
            <v>1967000</v>
          </cell>
        </row>
        <row r="749">
          <cell r="A749" t="str">
            <v>P80990</v>
          </cell>
          <cell r="B749" t="str">
            <v>YENI CANDRAHAYANI, S.Sos</v>
          </cell>
          <cell r="C749" t="str">
            <v>TK</v>
          </cell>
          <cell r="D749" t="str">
            <v>04450</v>
          </cell>
          <cell r="E749" t="str">
            <v>Kantor Cabang Caringin</v>
          </cell>
          <cell r="F749">
            <v>1625000</v>
          </cell>
          <cell r="G749">
            <v>0</v>
          </cell>
          <cell r="H749">
            <v>0</v>
          </cell>
          <cell r="I749">
            <v>75000</v>
          </cell>
          <cell r="J749">
            <v>1500000</v>
          </cell>
          <cell r="K749">
            <v>0</v>
          </cell>
          <cell r="L749">
            <v>3120000</v>
          </cell>
        </row>
        <row r="750">
          <cell r="A750" t="str">
            <v>P82043</v>
          </cell>
          <cell r="B750" t="str">
            <v>BUDI HARYANTO</v>
          </cell>
          <cell r="C750" t="str">
            <v>K0</v>
          </cell>
          <cell r="D750" t="str">
            <v>04450</v>
          </cell>
          <cell r="E750" t="str">
            <v>Kantor Cabang Caringin</v>
          </cell>
          <cell r="F750">
            <v>1204000</v>
          </cell>
          <cell r="G750">
            <v>120400</v>
          </cell>
          <cell r="H750">
            <v>0</v>
          </cell>
          <cell r="I750">
            <v>150000</v>
          </cell>
          <cell r="J750">
            <v>0</v>
          </cell>
          <cell r="K750">
            <v>407000</v>
          </cell>
          <cell r="L750">
            <v>1898000</v>
          </cell>
        </row>
        <row r="751">
          <cell r="A751" t="str">
            <v>P82789</v>
          </cell>
          <cell r="B751" t="str">
            <v>YOSA ESMIRA, S.IP</v>
          </cell>
          <cell r="C751" t="str">
            <v>K1</v>
          </cell>
          <cell r="D751" t="str">
            <v>04450</v>
          </cell>
          <cell r="E751" t="str">
            <v>Kantor Cabang Caringin</v>
          </cell>
          <cell r="F751">
            <v>1052000</v>
          </cell>
          <cell r="G751">
            <v>105200</v>
          </cell>
          <cell r="H751">
            <v>52600</v>
          </cell>
          <cell r="I751">
            <v>225000</v>
          </cell>
          <cell r="J751">
            <v>0</v>
          </cell>
          <cell r="K751">
            <v>825000</v>
          </cell>
          <cell r="L751">
            <v>1829000</v>
          </cell>
        </row>
        <row r="752">
          <cell r="A752" t="str">
            <v>P83540</v>
          </cell>
          <cell r="B752" t="str">
            <v>SUNARDI SITOHANG,S.E</v>
          </cell>
          <cell r="C752" t="str">
            <v>TK</v>
          </cell>
          <cell r="D752" t="str">
            <v>04450</v>
          </cell>
          <cell r="E752" t="str">
            <v>Kantor Cabang Caringin</v>
          </cell>
          <cell r="F752">
            <v>946400</v>
          </cell>
          <cell r="G752">
            <v>0</v>
          </cell>
          <cell r="H752">
            <v>0</v>
          </cell>
          <cell r="I752">
            <v>75000</v>
          </cell>
          <cell r="J752">
            <v>0</v>
          </cell>
          <cell r="K752">
            <v>0</v>
          </cell>
          <cell r="L752">
            <v>1372000</v>
          </cell>
        </row>
        <row r="753">
          <cell r="A753" t="str">
            <v>P78619</v>
          </cell>
          <cell r="B753" t="str">
            <v>ARIEF ALAMSYAH,SE</v>
          </cell>
          <cell r="C753" t="str">
            <v>K2</v>
          </cell>
          <cell r="D753" t="str">
            <v>03A20</v>
          </cell>
          <cell r="E753" t="str">
            <v>Kantor Cabang Cempaka Mas</v>
          </cell>
          <cell r="F753">
            <v>1632000</v>
          </cell>
          <cell r="G753">
            <v>163200</v>
          </cell>
          <cell r="H753">
            <v>163200</v>
          </cell>
          <cell r="I753">
            <v>300000</v>
          </cell>
          <cell r="J753">
            <v>0</v>
          </cell>
          <cell r="K753">
            <v>825000</v>
          </cell>
          <cell r="L753">
            <v>2407000</v>
          </cell>
        </row>
        <row r="754">
          <cell r="A754" t="str">
            <v>P80358</v>
          </cell>
          <cell r="B754" t="str">
            <v>LUSIA RIRIS RETNO DEWANTI, SE</v>
          </cell>
          <cell r="C754" t="str">
            <v>K0</v>
          </cell>
          <cell r="D754" t="str">
            <v>03A20</v>
          </cell>
          <cell r="E754" t="str">
            <v>Kantor Cabang Cempaka Mas</v>
          </cell>
          <cell r="F754">
            <v>1686000</v>
          </cell>
          <cell r="G754">
            <v>168600</v>
          </cell>
          <cell r="H754">
            <v>0</v>
          </cell>
          <cell r="I754">
            <v>150000</v>
          </cell>
          <cell r="J754">
            <v>1500000</v>
          </cell>
          <cell r="K754">
            <v>0</v>
          </cell>
          <cell r="L754">
            <v>3575000</v>
          </cell>
        </row>
        <row r="755">
          <cell r="A755" t="str">
            <v>P81366</v>
          </cell>
          <cell r="B755" t="str">
            <v>LISMA YETTI</v>
          </cell>
          <cell r="C755" t="str">
            <v>K1</v>
          </cell>
          <cell r="D755" t="str">
            <v>03A20</v>
          </cell>
          <cell r="E755" t="str">
            <v>Kantor Cabang Cempaka Mas</v>
          </cell>
          <cell r="F755">
            <v>1207000</v>
          </cell>
          <cell r="G755">
            <v>120700</v>
          </cell>
          <cell r="H755">
            <v>120700</v>
          </cell>
          <cell r="I755">
            <v>300000</v>
          </cell>
          <cell r="J755">
            <v>0</v>
          </cell>
          <cell r="K755">
            <v>297000</v>
          </cell>
          <cell r="L755">
            <v>2093000</v>
          </cell>
        </row>
        <row r="756">
          <cell r="A756" t="str">
            <v>P83087</v>
          </cell>
          <cell r="B756" t="str">
            <v>TITO VALENTINO PRATISTA</v>
          </cell>
          <cell r="C756" t="str">
            <v>TK</v>
          </cell>
          <cell r="D756" t="str">
            <v>03A20</v>
          </cell>
          <cell r="E756" t="str">
            <v>Kantor Cabang Cempaka Mas</v>
          </cell>
          <cell r="F756">
            <v>1145000</v>
          </cell>
          <cell r="G756">
            <v>0</v>
          </cell>
          <cell r="H756">
            <v>0</v>
          </cell>
          <cell r="I756">
            <v>75000</v>
          </cell>
          <cell r="J756">
            <v>0</v>
          </cell>
          <cell r="K756">
            <v>407000</v>
          </cell>
          <cell r="L756">
            <v>2171000</v>
          </cell>
        </row>
        <row r="757">
          <cell r="A757" t="str">
            <v>P83315</v>
          </cell>
          <cell r="B757" t="str">
            <v>ARI WIROYUDHO,S.E</v>
          </cell>
          <cell r="C757" t="str">
            <v>TK</v>
          </cell>
          <cell r="D757" t="str">
            <v>03A20</v>
          </cell>
          <cell r="E757" t="str">
            <v>Kantor Cabang Cempaka Mas</v>
          </cell>
          <cell r="F757">
            <v>946400</v>
          </cell>
          <cell r="G757">
            <v>0</v>
          </cell>
          <cell r="H757">
            <v>0</v>
          </cell>
          <cell r="I757">
            <v>75000</v>
          </cell>
          <cell r="J757">
            <v>0</v>
          </cell>
          <cell r="K757">
            <v>0</v>
          </cell>
          <cell r="L757">
            <v>1560800</v>
          </cell>
        </row>
        <row r="758">
          <cell r="A758" t="str">
            <v>P51490</v>
          </cell>
          <cell r="B758" t="str">
            <v>HERMANDONO</v>
          </cell>
          <cell r="C758" t="str">
            <v>K3</v>
          </cell>
          <cell r="D758" t="str">
            <v>03540</v>
          </cell>
          <cell r="E758" t="str">
            <v>Kantor Cabang Cempaka Putih</v>
          </cell>
          <cell r="F758">
            <v>2446000</v>
          </cell>
          <cell r="G758">
            <v>244600</v>
          </cell>
          <cell r="H758">
            <v>366900</v>
          </cell>
          <cell r="I758">
            <v>375000</v>
          </cell>
          <cell r="J758">
            <v>1500000</v>
          </cell>
          <cell r="K758">
            <v>0</v>
          </cell>
          <cell r="L758">
            <v>3432000</v>
          </cell>
        </row>
        <row r="759">
          <cell r="A759" t="str">
            <v>P77032</v>
          </cell>
          <cell r="B759" t="str">
            <v>SUWITO</v>
          </cell>
          <cell r="C759" t="str">
            <v>K2</v>
          </cell>
          <cell r="D759" t="str">
            <v>03540</v>
          </cell>
          <cell r="E759" t="str">
            <v>Kantor Cabang Cempaka Putih</v>
          </cell>
          <cell r="F759">
            <v>1580000</v>
          </cell>
          <cell r="G759">
            <v>158000</v>
          </cell>
          <cell r="H759">
            <v>158000</v>
          </cell>
          <cell r="I759">
            <v>300000</v>
          </cell>
          <cell r="J759">
            <v>0</v>
          </cell>
          <cell r="K759">
            <v>319000</v>
          </cell>
          <cell r="L759">
            <v>2329000</v>
          </cell>
        </row>
        <row r="760">
          <cell r="A760" t="str">
            <v>P77342</v>
          </cell>
          <cell r="B760" t="str">
            <v>LUMANI HUTAGALUNG</v>
          </cell>
          <cell r="C760" t="str">
            <v>K1</v>
          </cell>
          <cell r="D760" t="str">
            <v>03540</v>
          </cell>
          <cell r="E760" t="str">
            <v>Kantor Cabang Cempaka Putih</v>
          </cell>
          <cell r="F760">
            <v>1692000</v>
          </cell>
          <cell r="G760">
            <v>169200</v>
          </cell>
          <cell r="H760">
            <v>84600</v>
          </cell>
          <cell r="I760">
            <v>225000</v>
          </cell>
          <cell r="J760">
            <v>0</v>
          </cell>
          <cell r="K760">
            <v>352000</v>
          </cell>
          <cell r="L760">
            <v>2329000</v>
          </cell>
        </row>
        <row r="761">
          <cell r="A761" t="str">
            <v>P78910</v>
          </cell>
          <cell r="B761" t="str">
            <v>SARI DEWI NUGRAHENI</v>
          </cell>
          <cell r="C761" t="str">
            <v>K2</v>
          </cell>
          <cell r="D761" t="str">
            <v>03540</v>
          </cell>
          <cell r="E761" t="str">
            <v>Kantor Cabang Cempaka Putih</v>
          </cell>
          <cell r="F761">
            <v>1865000</v>
          </cell>
          <cell r="G761">
            <v>186500</v>
          </cell>
          <cell r="H761">
            <v>186500</v>
          </cell>
          <cell r="I761">
            <v>300000</v>
          </cell>
          <cell r="J761">
            <v>1600000</v>
          </cell>
          <cell r="K761">
            <v>0</v>
          </cell>
          <cell r="L761">
            <v>4147000</v>
          </cell>
        </row>
        <row r="762">
          <cell r="A762" t="str">
            <v>P79076</v>
          </cell>
          <cell r="B762" t="str">
            <v>YENNI ANDRIANI</v>
          </cell>
          <cell r="C762" t="str">
            <v>TK</v>
          </cell>
          <cell r="D762" t="str">
            <v>03540</v>
          </cell>
          <cell r="E762" t="str">
            <v>Kantor Cabang Cempaka Putih</v>
          </cell>
          <cell r="F762">
            <v>1686000</v>
          </cell>
          <cell r="G762">
            <v>0</v>
          </cell>
          <cell r="H762">
            <v>0</v>
          </cell>
          <cell r="I762">
            <v>75000</v>
          </cell>
          <cell r="J762">
            <v>0</v>
          </cell>
          <cell r="K762">
            <v>605000</v>
          </cell>
          <cell r="L762">
            <v>2486000</v>
          </cell>
        </row>
        <row r="763">
          <cell r="A763" t="str">
            <v>P82524</v>
          </cell>
          <cell r="B763" t="str">
            <v>TYAS ARI HIDAYAT</v>
          </cell>
          <cell r="C763" t="str">
            <v>TK</v>
          </cell>
          <cell r="D763" t="str">
            <v>03540</v>
          </cell>
          <cell r="E763" t="str">
            <v>Kantor Cabang Cempaka Putih</v>
          </cell>
          <cell r="F763">
            <v>1204000</v>
          </cell>
          <cell r="G763">
            <v>0</v>
          </cell>
          <cell r="H763">
            <v>0</v>
          </cell>
          <cell r="I763">
            <v>75000</v>
          </cell>
          <cell r="J763">
            <v>0</v>
          </cell>
          <cell r="K763">
            <v>825000</v>
          </cell>
          <cell r="L763">
            <v>2171000</v>
          </cell>
        </row>
        <row r="764">
          <cell r="A764" t="str">
            <v>P82552</v>
          </cell>
          <cell r="B764" t="str">
            <v>PURWOTO SINGGIH, ST.</v>
          </cell>
          <cell r="C764" t="str">
            <v>TK</v>
          </cell>
          <cell r="D764" t="str">
            <v>03540</v>
          </cell>
          <cell r="E764" t="str">
            <v>Kantor Cabang Cempaka Putih</v>
          </cell>
          <cell r="F764">
            <v>1374000</v>
          </cell>
          <cell r="G764">
            <v>0</v>
          </cell>
          <cell r="H764">
            <v>0</v>
          </cell>
          <cell r="I764">
            <v>75000</v>
          </cell>
          <cell r="J764">
            <v>0</v>
          </cell>
          <cell r="K764">
            <v>825000</v>
          </cell>
          <cell r="L764">
            <v>2407000</v>
          </cell>
        </row>
        <row r="765">
          <cell r="A765" t="str">
            <v>P83341</v>
          </cell>
          <cell r="B765" t="str">
            <v>NIKEN KARTIKASARI,S.E</v>
          </cell>
          <cell r="C765" t="str">
            <v>TK</v>
          </cell>
          <cell r="D765" t="str">
            <v>03540</v>
          </cell>
          <cell r="E765" t="str">
            <v>Kantor Cabang Cempaka Putih</v>
          </cell>
          <cell r="F765">
            <v>946400</v>
          </cell>
          <cell r="G765">
            <v>0</v>
          </cell>
          <cell r="H765">
            <v>0</v>
          </cell>
          <cell r="I765">
            <v>75000</v>
          </cell>
          <cell r="J765">
            <v>0</v>
          </cell>
          <cell r="K765">
            <v>352000</v>
          </cell>
          <cell r="L765">
            <v>1560800</v>
          </cell>
        </row>
        <row r="766">
          <cell r="A766" t="str">
            <v>P60274</v>
          </cell>
          <cell r="B766" t="str">
            <v>SUPENDI</v>
          </cell>
          <cell r="C766" t="str">
            <v>TK</v>
          </cell>
          <cell r="D766" t="str">
            <v>04250</v>
          </cell>
          <cell r="E766" t="str">
            <v>Kantor Cabang Ciamis</v>
          </cell>
          <cell r="F766">
            <v>1809000</v>
          </cell>
          <cell r="G766">
            <v>0</v>
          </cell>
          <cell r="H766">
            <v>0</v>
          </cell>
          <cell r="I766">
            <v>75000</v>
          </cell>
          <cell r="J766">
            <v>0</v>
          </cell>
          <cell r="K766">
            <v>319000</v>
          </cell>
          <cell r="L766">
            <v>1902000</v>
          </cell>
        </row>
        <row r="767">
          <cell r="A767" t="str">
            <v>P66093</v>
          </cell>
          <cell r="B767" t="str">
            <v>IWAN</v>
          </cell>
          <cell r="C767" t="str">
            <v>K0</v>
          </cell>
          <cell r="D767" t="str">
            <v>04250</v>
          </cell>
          <cell r="E767" t="str">
            <v>Kantor Cabang Ciamis</v>
          </cell>
          <cell r="F767">
            <v>1648000</v>
          </cell>
          <cell r="G767">
            <v>164800</v>
          </cell>
          <cell r="H767">
            <v>0</v>
          </cell>
          <cell r="I767">
            <v>150000</v>
          </cell>
          <cell r="J767">
            <v>0</v>
          </cell>
          <cell r="K767">
            <v>0</v>
          </cell>
          <cell r="L767">
            <v>1716000</v>
          </cell>
        </row>
        <row r="768">
          <cell r="A768" t="str">
            <v>P79401</v>
          </cell>
          <cell r="B768" t="str">
            <v>M. SAIFUDDIN YUSUF, S.Sos. MBA</v>
          </cell>
          <cell r="C768" t="str">
            <v>K1</v>
          </cell>
          <cell r="D768" t="str">
            <v>04250</v>
          </cell>
          <cell r="E768" t="str">
            <v>Kantor Cabang Ciamis</v>
          </cell>
          <cell r="F768">
            <v>1927000</v>
          </cell>
          <cell r="G768">
            <v>192700</v>
          </cell>
          <cell r="H768">
            <v>192700</v>
          </cell>
          <cell r="I768">
            <v>300000</v>
          </cell>
          <cell r="J768">
            <v>1500000</v>
          </cell>
          <cell r="K768">
            <v>0</v>
          </cell>
          <cell r="L768">
            <v>2938000</v>
          </cell>
        </row>
        <row r="769">
          <cell r="A769" t="str">
            <v>P80087</v>
          </cell>
          <cell r="B769" t="str">
            <v>ANTON SARTONO</v>
          </cell>
          <cell r="C769" t="str">
            <v>TK</v>
          </cell>
          <cell r="D769" t="str">
            <v>04250</v>
          </cell>
          <cell r="E769" t="str">
            <v>Kantor Cabang Ciamis</v>
          </cell>
          <cell r="F769">
            <v>1744000</v>
          </cell>
          <cell r="G769">
            <v>0</v>
          </cell>
          <cell r="H769">
            <v>0</v>
          </cell>
          <cell r="I769">
            <v>75000</v>
          </cell>
          <cell r="J769">
            <v>0</v>
          </cell>
          <cell r="K769">
            <v>583000</v>
          </cell>
          <cell r="L769">
            <v>1964000</v>
          </cell>
        </row>
        <row r="770">
          <cell r="A770" t="str">
            <v>P80364</v>
          </cell>
          <cell r="B770" t="str">
            <v>RATNA ELIA HERA YUNINGSIH</v>
          </cell>
          <cell r="C770" t="str">
            <v>K2</v>
          </cell>
          <cell r="D770" t="str">
            <v>04250</v>
          </cell>
          <cell r="E770" t="str">
            <v>Kantor Cabang Ciamis</v>
          </cell>
          <cell r="F770">
            <v>1686000</v>
          </cell>
          <cell r="G770">
            <v>168600</v>
          </cell>
          <cell r="H770">
            <v>168600</v>
          </cell>
          <cell r="I770">
            <v>300000</v>
          </cell>
          <cell r="J770">
            <v>0</v>
          </cell>
          <cell r="K770">
            <v>550000</v>
          </cell>
          <cell r="L770">
            <v>1964000</v>
          </cell>
        </row>
        <row r="771">
          <cell r="A771" t="str">
            <v>P81260</v>
          </cell>
          <cell r="B771" t="str">
            <v>MUHAMAD HOLIL</v>
          </cell>
          <cell r="C771" t="str">
            <v>K2</v>
          </cell>
          <cell r="D771" t="str">
            <v>04250</v>
          </cell>
          <cell r="E771" t="str">
            <v>Kantor Cabang Ciamis</v>
          </cell>
          <cell r="F771">
            <v>1207000</v>
          </cell>
          <cell r="G771">
            <v>120700</v>
          </cell>
          <cell r="H771">
            <v>120700</v>
          </cell>
          <cell r="I771">
            <v>300000</v>
          </cell>
          <cell r="J771">
            <v>0</v>
          </cell>
          <cell r="K771">
            <v>0</v>
          </cell>
          <cell r="L771">
            <v>1581000</v>
          </cell>
        </row>
        <row r="772">
          <cell r="A772" t="str">
            <v>P83541</v>
          </cell>
          <cell r="B772" t="str">
            <v>IWAN KRISWANTO,S.T</v>
          </cell>
          <cell r="C772" t="str">
            <v>TK</v>
          </cell>
          <cell r="D772" t="str">
            <v>04250</v>
          </cell>
          <cell r="E772" t="str">
            <v>Kantor Cabang Ciamis</v>
          </cell>
          <cell r="F772">
            <v>946400</v>
          </cell>
          <cell r="G772">
            <v>0</v>
          </cell>
          <cell r="H772">
            <v>0</v>
          </cell>
          <cell r="I772">
            <v>75000</v>
          </cell>
          <cell r="J772">
            <v>0</v>
          </cell>
          <cell r="K772">
            <v>495000</v>
          </cell>
          <cell r="L772">
            <v>1296800</v>
          </cell>
        </row>
        <row r="773">
          <cell r="A773" t="str">
            <v>P54451</v>
          </cell>
          <cell r="B773" t="str">
            <v>SUNARJO, SE</v>
          </cell>
          <cell r="C773" t="str">
            <v>K2</v>
          </cell>
          <cell r="D773" t="str">
            <v>04460</v>
          </cell>
          <cell r="E773" t="str">
            <v>Kantor Cabang Cianjur</v>
          </cell>
          <cell r="F773">
            <v>2364000</v>
          </cell>
          <cell r="G773">
            <v>236400</v>
          </cell>
          <cell r="H773">
            <v>236400</v>
          </cell>
          <cell r="I773">
            <v>300000</v>
          </cell>
          <cell r="J773">
            <v>2100000</v>
          </cell>
          <cell r="K773">
            <v>0</v>
          </cell>
          <cell r="L773">
            <v>3422000</v>
          </cell>
        </row>
        <row r="774">
          <cell r="A774" t="str">
            <v>P61266</v>
          </cell>
          <cell r="B774" t="str">
            <v>TATA K.</v>
          </cell>
          <cell r="C774" t="str">
            <v>K2</v>
          </cell>
          <cell r="D774" t="str">
            <v>04460</v>
          </cell>
          <cell r="E774" t="str">
            <v>Kantor Cabang Cianjur</v>
          </cell>
          <cell r="F774">
            <v>1872000</v>
          </cell>
          <cell r="G774">
            <v>187200</v>
          </cell>
          <cell r="H774">
            <v>187200</v>
          </cell>
          <cell r="I774">
            <v>300000</v>
          </cell>
          <cell r="J774">
            <v>0</v>
          </cell>
          <cell r="K774">
            <v>0</v>
          </cell>
          <cell r="L774">
            <v>1986000</v>
          </cell>
        </row>
        <row r="775">
          <cell r="A775" t="str">
            <v>P76515</v>
          </cell>
          <cell r="B775" t="str">
            <v>SUPRIYONO</v>
          </cell>
          <cell r="C775" t="str">
            <v>K2</v>
          </cell>
          <cell r="D775" t="str">
            <v>04460</v>
          </cell>
          <cell r="E775" t="str">
            <v>Kantor Cabang Cianjur</v>
          </cell>
          <cell r="F775">
            <v>1583000</v>
          </cell>
          <cell r="G775">
            <v>158300</v>
          </cell>
          <cell r="H775">
            <v>158300</v>
          </cell>
          <cell r="I775">
            <v>300000</v>
          </cell>
          <cell r="J775">
            <v>0</v>
          </cell>
          <cell r="K775">
            <v>319000</v>
          </cell>
          <cell r="L775">
            <v>1857000</v>
          </cell>
        </row>
        <row r="776">
          <cell r="A776" t="str">
            <v>P78961</v>
          </cell>
          <cell r="B776" t="str">
            <v>ANTONIUS KRISYANDI DARMAWAN, SE.</v>
          </cell>
          <cell r="C776" t="str">
            <v>K1</v>
          </cell>
          <cell r="D776" t="str">
            <v>04460</v>
          </cell>
          <cell r="E776" t="str">
            <v>Kantor Cabang Cianjur</v>
          </cell>
          <cell r="F776">
            <v>1865000</v>
          </cell>
          <cell r="G776">
            <v>186500</v>
          </cell>
          <cell r="H776">
            <v>186500</v>
          </cell>
          <cell r="I776">
            <v>300000</v>
          </cell>
          <cell r="J776">
            <v>0</v>
          </cell>
          <cell r="K776">
            <v>825000</v>
          </cell>
          <cell r="L776">
            <v>2116000</v>
          </cell>
        </row>
        <row r="777">
          <cell r="A777" t="str">
            <v>P80130</v>
          </cell>
          <cell r="B777" t="str">
            <v>MAMAN SARIF, S.MN</v>
          </cell>
          <cell r="C777" t="str">
            <v>K2</v>
          </cell>
          <cell r="D777" t="str">
            <v>04460</v>
          </cell>
          <cell r="E777" t="str">
            <v>Kantor Cabang Cianjur</v>
          </cell>
          <cell r="F777">
            <v>1744000</v>
          </cell>
          <cell r="G777">
            <v>174400</v>
          </cell>
          <cell r="H777">
            <v>174400</v>
          </cell>
          <cell r="I777">
            <v>300000</v>
          </cell>
          <cell r="J777">
            <v>0</v>
          </cell>
          <cell r="K777">
            <v>825000</v>
          </cell>
          <cell r="L777">
            <v>2051000</v>
          </cell>
        </row>
        <row r="778">
          <cell r="A778" t="str">
            <v>P80231</v>
          </cell>
          <cell r="B778" t="str">
            <v>SITI NURFAIDAH, S.E.</v>
          </cell>
          <cell r="C778" t="str">
            <v>K2</v>
          </cell>
          <cell r="D778" t="str">
            <v>04460</v>
          </cell>
          <cell r="E778" t="str">
            <v>Kantor Cabang Cianjur</v>
          </cell>
          <cell r="F778">
            <v>1861000</v>
          </cell>
          <cell r="G778">
            <v>186100</v>
          </cell>
          <cell r="H778">
            <v>186100</v>
          </cell>
          <cell r="I778">
            <v>300000</v>
          </cell>
          <cell r="J778">
            <v>1500000</v>
          </cell>
          <cell r="K778">
            <v>0</v>
          </cell>
          <cell r="L778">
            <v>2832000</v>
          </cell>
        </row>
        <row r="779">
          <cell r="A779" t="str">
            <v>P80346</v>
          </cell>
          <cell r="B779" t="str">
            <v>ANDJAR ESTU SUKISNO</v>
          </cell>
          <cell r="C779" t="str">
            <v>K2</v>
          </cell>
          <cell r="D779" t="str">
            <v>04460</v>
          </cell>
          <cell r="E779" t="str">
            <v>Kantor Cabang Cianjur</v>
          </cell>
          <cell r="F779">
            <v>1475000</v>
          </cell>
          <cell r="G779">
            <v>147500</v>
          </cell>
          <cell r="H779">
            <v>147500</v>
          </cell>
          <cell r="I779">
            <v>300000</v>
          </cell>
          <cell r="J779">
            <v>0</v>
          </cell>
          <cell r="K779">
            <v>825000</v>
          </cell>
          <cell r="L779">
            <v>1759000</v>
          </cell>
        </row>
        <row r="780">
          <cell r="A780" t="str">
            <v>P81114</v>
          </cell>
          <cell r="B780" t="str">
            <v>PANGESTU, SE.</v>
          </cell>
          <cell r="C780" t="str">
            <v>K1</v>
          </cell>
          <cell r="D780" t="str">
            <v>04460</v>
          </cell>
          <cell r="E780" t="str">
            <v>Kantor Cabang Cianjur</v>
          </cell>
          <cell r="F780">
            <v>1523000</v>
          </cell>
          <cell r="G780">
            <v>152300</v>
          </cell>
          <cell r="H780">
            <v>152300</v>
          </cell>
          <cell r="I780">
            <v>300000</v>
          </cell>
          <cell r="J780">
            <v>0</v>
          </cell>
          <cell r="K780">
            <v>550000</v>
          </cell>
          <cell r="L780">
            <v>1986000</v>
          </cell>
        </row>
        <row r="781">
          <cell r="A781" t="str">
            <v>P81374</v>
          </cell>
          <cell r="B781" t="str">
            <v>CECEP SURYANA</v>
          </cell>
          <cell r="C781" t="str">
            <v>K2</v>
          </cell>
          <cell r="D781" t="str">
            <v>04460</v>
          </cell>
          <cell r="E781" t="str">
            <v>Kantor Cabang Cianjur</v>
          </cell>
          <cell r="F781">
            <v>1168000</v>
          </cell>
          <cell r="G781">
            <v>116800</v>
          </cell>
          <cell r="H781">
            <v>116800</v>
          </cell>
          <cell r="I781">
            <v>300000</v>
          </cell>
          <cell r="J781">
            <v>0</v>
          </cell>
          <cell r="K781">
            <v>319000</v>
          </cell>
          <cell r="L781">
            <v>1662000</v>
          </cell>
        </row>
        <row r="782">
          <cell r="A782" t="str">
            <v>P81445</v>
          </cell>
          <cell r="B782" t="str">
            <v>UMAR DANI</v>
          </cell>
          <cell r="C782" t="str">
            <v>K1</v>
          </cell>
          <cell r="D782" t="str">
            <v>04460</v>
          </cell>
          <cell r="E782" t="str">
            <v>Kantor Cabang Cianjur</v>
          </cell>
          <cell r="F782">
            <v>1168000</v>
          </cell>
          <cell r="G782">
            <v>116800</v>
          </cell>
          <cell r="H782">
            <v>58400</v>
          </cell>
          <cell r="I782">
            <v>225000</v>
          </cell>
          <cell r="J782">
            <v>0</v>
          </cell>
          <cell r="K782">
            <v>352000</v>
          </cell>
          <cell r="L782">
            <v>1662000</v>
          </cell>
        </row>
        <row r="783">
          <cell r="A783" t="str">
            <v>P83542</v>
          </cell>
          <cell r="B783" t="str">
            <v>LUCKY MUHAMMAD B,S.E</v>
          </cell>
          <cell r="C783" t="str">
            <v>TK</v>
          </cell>
          <cell r="D783" t="str">
            <v>04460</v>
          </cell>
          <cell r="E783" t="str">
            <v>Kantor Cabang Cianjur</v>
          </cell>
          <cell r="F783">
            <v>946400</v>
          </cell>
          <cell r="G783">
            <v>0</v>
          </cell>
          <cell r="H783">
            <v>0</v>
          </cell>
          <cell r="I783">
            <v>75000</v>
          </cell>
          <cell r="J783">
            <v>0</v>
          </cell>
          <cell r="K783">
            <v>0</v>
          </cell>
          <cell r="L783">
            <v>1296800</v>
          </cell>
        </row>
        <row r="784">
          <cell r="A784" t="str">
            <v>P78684</v>
          </cell>
          <cell r="B784" t="str">
            <v>MAHPUD</v>
          </cell>
          <cell r="C784" t="str">
            <v>K2</v>
          </cell>
          <cell r="D784" t="str">
            <v>04290</v>
          </cell>
          <cell r="E784" t="str">
            <v>Kantor Cabang Ciawi</v>
          </cell>
          <cell r="F784">
            <v>1436000</v>
          </cell>
          <cell r="G784">
            <v>143600</v>
          </cell>
          <cell r="H784">
            <v>143600</v>
          </cell>
          <cell r="I784">
            <v>300000</v>
          </cell>
          <cell r="J784">
            <v>0</v>
          </cell>
          <cell r="K784">
            <v>319000</v>
          </cell>
          <cell r="L784">
            <v>1792000</v>
          </cell>
        </row>
        <row r="785">
          <cell r="A785" t="str">
            <v>P81056</v>
          </cell>
          <cell r="B785" t="str">
            <v>YONO WIYANA ISKANDAR, SH</v>
          </cell>
          <cell r="C785" t="str">
            <v>K0</v>
          </cell>
          <cell r="D785" t="str">
            <v>04290</v>
          </cell>
          <cell r="E785" t="str">
            <v>Kantor Cabang Ciawi</v>
          </cell>
          <cell r="F785">
            <v>1523000</v>
          </cell>
          <cell r="G785">
            <v>152300</v>
          </cell>
          <cell r="H785">
            <v>0</v>
          </cell>
          <cell r="I785">
            <v>150000</v>
          </cell>
          <cell r="J785">
            <v>0</v>
          </cell>
          <cell r="K785">
            <v>583000</v>
          </cell>
          <cell r="L785">
            <v>1986000</v>
          </cell>
        </row>
        <row r="786">
          <cell r="A786" t="str">
            <v>P81420</v>
          </cell>
          <cell r="B786" t="str">
            <v>DUDI SURYADI</v>
          </cell>
          <cell r="C786" t="str">
            <v>K1</v>
          </cell>
          <cell r="D786" t="str">
            <v>04290</v>
          </cell>
          <cell r="E786" t="str">
            <v>Kantor Cabang Ciawi</v>
          </cell>
          <cell r="F786">
            <v>1168000</v>
          </cell>
          <cell r="G786">
            <v>116800</v>
          </cell>
          <cell r="H786">
            <v>58400</v>
          </cell>
          <cell r="I786">
            <v>225000</v>
          </cell>
          <cell r="J786">
            <v>0</v>
          </cell>
          <cell r="K786">
            <v>297000</v>
          </cell>
          <cell r="L786">
            <v>1662000</v>
          </cell>
        </row>
        <row r="787">
          <cell r="A787" t="str">
            <v>P81434</v>
          </cell>
          <cell r="B787" t="str">
            <v>UUS USTIJA</v>
          </cell>
          <cell r="C787" t="str">
            <v>K2</v>
          </cell>
          <cell r="D787" t="str">
            <v>04290</v>
          </cell>
          <cell r="E787" t="str">
            <v>Kantor Cabang Ciawi</v>
          </cell>
          <cell r="F787">
            <v>1246000</v>
          </cell>
          <cell r="G787">
            <v>124600</v>
          </cell>
          <cell r="H787">
            <v>124600</v>
          </cell>
          <cell r="I787">
            <v>300000</v>
          </cell>
          <cell r="J787">
            <v>0</v>
          </cell>
          <cell r="K787">
            <v>550000</v>
          </cell>
          <cell r="L787">
            <v>1792000</v>
          </cell>
        </row>
        <row r="788">
          <cell r="A788" t="str">
            <v>P78792</v>
          </cell>
          <cell r="B788" t="str">
            <v>MADHOMIN</v>
          </cell>
          <cell r="C788" t="str">
            <v>K2</v>
          </cell>
          <cell r="D788" t="str">
            <v>04200</v>
          </cell>
          <cell r="E788" t="str">
            <v>Kantor Cabang Ciawigebang</v>
          </cell>
          <cell r="F788">
            <v>1436000</v>
          </cell>
          <cell r="G788">
            <v>143600</v>
          </cell>
          <cell r="H788">
            <v>143600</v>
          </cell>
          <cell r="I788">
            <v>300000</v>
          </cell>
          <cell r="J788">
            <v>0</v>
          </cell>
          <cell r="K788">
            <v>297000</v>
          </cell>
          <cell r="L788">
            <v>1792000</v>
          </cell>
        </row>
        <row r="789">
          <cell r="A789" t="str">
            <v>P79375</v>
          </cell>
          <cell r="B789" t="str">
            <v>DIAN KUSDINI</v>
          </cell>
          <cell r="C789" t="str">
            <v>TK</v>
          </cell>
          <cell r="D789" t="str">
            <v>04200</v>
          </cell>
          <cell r="E789" t="str">
            <v>Kantor Cabang Ciawigebang</v>
          </cell>
          <cell r="F789">
            <v>1806000</v>
          </cell>
          <cell r="G789">
            <v>0</v>
          </cell>
          <cell r="H789">
            <v>0</v>
          </cell>
          <cell r="I789">
            <v>75000</v>
          </cell>
          <cell r="J789">
            <v>0</v>
          </cell>
          <cell r="K789">
            <v>575000</v>
          </cell>
          <cell r="L789">
            <v>2051000</v>
          </cell>
        </row>
        <row r="790">
          <cell r="A790" t="str">
            <v>P79570</v>
          </cell>
          <cell r="B790" t="str">
            <v>TH.ARIS BAMBANG WIJANARKA, SE</v>
          </cell>
          <cell r="C790" t="str">
            <v>K2</v>
          </cell>
          <cell r="D790" t="str">
            <v>04200</v>
          </cell>
          <cell r="E790" t="str">
            <v>Kantor Cabang Ciawigebang</v>
          </cell>
          <cell r="F790">
            <v>1865000</v>
          </cell>
          <cell r="G790">
            <v>186500</v>
          </cell>
          <cell r="H790">
            <v>186500</v>
          </cell>
          <cell r="I790">
            <v>300000</v>
          </cell>
          <cell r="J790">
            <v>1500000</v>
          </cell>
          <cell r="K790">
            <v>0</v>
          </cell>
          <cell r="L790">
            <v>2700000</v>
          </cell>
        </row>
        <row r="791">
          <cell r="A791" t="str">
            <v>P79577</v>
          </cell>
          <cell r="B791" t="str">
            <v>ELAN SULAEMAN</v>
          </cell>
          <cell r="C791" t="str">
            <v>K1</v>
          </cell>
          <cell r="D791" t="str">
            <v>04200</v>
          </cell>
          <cell r="E791" t="str">
            <v>Kantor Cabang Ciawigebang</v>
          </cell>
          <cell r="F791">
            <v>1632000</v>
          </cell>
          <cell r="G791">
            <v>163200</v>
          </cell>
          <cell r="H791">
            <v>81600</v>
          </cell>
          <cell r="I791">
            <v>225000</v>
          </cell>
          <cell r="J791">
            <v>0</v>
          </cell>
          <cell r="K791">
            <v>825000</v>
          </cell>
          <cell r="L791">
            <v>1986000</v>
          </cell>
        </row>
        <row r="792">
          <cell r="A792" t="str">
            <v>P81474</v>
          </cell>
          <cell r="B792" t="str">
            <v>RUSNANDI</v>
          </cell>
          <cell r="C792" t="str">
            <v>TK</v>
          </cell>
          <cell r="D792" t="str">
            <v>04200</v>
          </cell>
          <cell r="E792" t="str">
            <v>Kantor Cabang Ciawigebang</v>
          </cell>
          <cell r="F792">
            <v>1246000</v>
          </cell>
          <cell r="G792">
            <v>0</v>
          </cell>
          <cell r="H792">
            <v>0</v>
          </cell>
          <cell r="I792">
            <v>75000</v>
          </cell>
          <cell r="J792">
            <v>0</v>
          </cell>
          <cell r="K792">
            <v>407000</v>
          </cell>
          <cell r="L792">
            <v>1792000</v>
          </cell>
        </row>
        <row r="793">
          <cell r="A793" t="str">
            <v>P54159</v>
          </cell>
          <cell r="B793" t="str">
            <v>RACHMAT H</v>
          </cell>
          <cell r="C793" t="str">
            <v>K2</v>
          </cell>
          <cell r="D793" t="str">
            <v>04260</v>
          </cell>
          <cell r="E793" t="str">
            <v>Kantor Cabang Cibatu</v>
          </cell>
          <cell r="F793">
            <v>2288000</v>
          </cell>
          <cell r="G793">
            <v>228800</v>
          </cell>
          <cell r="H793">
            <v>228800</v>
          </cell>
          <cell r="I793">
            <v>300000</v>
          </cell>
          <cell r="J793">
            <v>1500000</v>
          </cell>
          <cell r="K793">
            <v>0</v>
          </cell>
          <cell r="L793">
            <v>2825000</v>
          </cell>
        </row>
        <row r="794">
          <cell r="A794" t="str">
            <v>P71618</v>
          </cell>
          <cell r="B794" t="str">
            <v>DHANY HARDIANSYAH SAPUTRA.</v>
          </cell>
          <cell r="C794" t="str">
            <v>K2</v>
          </cell>
          <cell r="D794" t="str">
            <v>04260</v>
          </cell>
          <cell r="E794" t="str">
            <v>Kantor Cabang Cibatu</v>
          </cell>
          <cell r="F794">
            <v>1583000</v>
          </cell>
          <cell r="G794">
            <v>158300</v>
          </cell>
          <cell r="H794">
            <v>158300</v>
          </cell>
          <cell r="I794">
            <v>300000</v>
          </cell>
          <cell r="J794">
            <v>0</v>
          </cell>
          <cell r="K794">
            <v>319000</v>
          </cell>
          <cell r="L794">
            <v>1857000</v>
          </cell>
        </row>
        <row r="795">
          <cell r="A795" t="str">
            <v>P78791</v>
          </cell>
          <cell r="B795" t="str">
            <v>HENDI</v>
          </cell>
          <cell r="C795" t="str">
            <v>K2</v>
          </cell>
          <cell r="D795" t="str">
            <v>04260</v>
          </cell>
          <cell r="E795" t="str">
            <v>Kantor Cabang Cibatu</v>
          </cell>
          <cell r="F795">
            <v>1436000</v>
          </cell>
          <cell r="G795">
            <v>143600</v>
          </cell>
          <cell r="H795">
            <v>143600</v>
          </cell>
          <cell r="I795">
            <v>300000</v>
          </cell>
          <cell r="J795">
            <v>0</v>
          </cell>
          <cell r="K795">
            <v>0</v>
          </cell>
          <cell r="L795">
            <v>1640000</v>
          </cell>
        </row>
        <row r="796">
          <cell r="A796" t="str">
            <v>P79515</v>
          </cell>
          <cell r="B796" t="str">
            <v>NUNUNG ERIAWATI, SE.</v>
          </cell>
          <cell r="C796" t="str">
            <v>K2</v>
          </cell>
          <cell r="D796" t="str">
            <v>04260</v>
          </cell>
          <cell r="E796" t="str">
            <v>Kantor Cabang Cibatu</v>
          </cell>
          <cell r="F796">
            <v>1577000</v>
          </cell>
          <cell r="G796">
            <v>157700</v>
          </cell>
          <cell r="H796">
            <v>157700</v>
          </cell>
          <cell r="I796">
            <v>300000</v>
          </cell>
          <cell r="J796">
            <v>0</v>
          </cell>
          <cell r="K796">
            <v>407000</v>
          </cell>
          <cell r="L796">
            <v>1902000</v>
          </cell>
        </row>
        <row r="797">
          <cell r="A797" t="str">
            <v>P80446</v>
          </cell>
          <cell r="B797" t="str">
            <v>ERIS RISTONI, S.E.</v>
          </cell>
          <cell r="C797" t="str">
            <v>K2</v>
          </cell>
          <cell r="D797" t="str">
            <v>04260</v>
          </cell>
          <cell r="E797" t="str">
            <v>Kantor Cabang Cibatu</v>
          </cell>
          <cell r="F797">
            <v>1799000</v>
          </cell>
          <cell r="G797">
            <v>179900</v>
          </cell>
          <cell r="H797">
            <v>179900</v>
          </cell>
          <cell r="I797">
            <v>300000</v>
          </cell>
          <cell r="J797">
            <v>1500000</v>
          </cell>
          <cell r="K797">
            <v>0</v>
          </cell>
          <cell r="L797">
            <v>2938000</v>
          </cell>
        </row>
        <row r="798">
          <cell r="A798" t="str">
            <v>P80642</v>
          </cell>
          <cell r="B798" t="str">
            <v>NANANG SUHRO</v>
          </cell>
          <cell r="C798" t="str">
            <v>K2</v>
          </cell>
          <cell r="D798" t="str">
            <v>04260</v>
          </cell>
          <cell r="E798" t="str">
            <v>Kantor Cabang Cibatu</v>
          </cell>
          <cell r="F798">
            <v>1426000</v>
          </cell>
          <cell r="G798">
            <v>142600</v>
          </cell>
          <cell r="H798">
            <v>142600</v>
          </cell>
          <cell r="I798">
            <v>300000</v>
          </cell>
          <cell r="J798">
            <v>0</v>
          </cell>
          <cell r="K798">
            <v>825000</v>
          </cell>
          <cell r="L798">
            <v>1922000</v>
          </cell>
        </row>
        <row r="799">
          <cell r="A799" t="str">
            <v>P82054</v>
          </cell>
          <cell r="B799" t="str">
            <v>ANDRI MOCHAMAD BAHTIAR</v>
          </cell>
          <cell r="C799" t="str">
            <v>K1</v>
          </cell>
          <cell r="D799" t="str">
            <v>04260</v>
          </cell>
          <cell r="E799" t="str">
            <v>Kantor Cabang Cibatu</v>
          </cell>
          <cell r="F799">
            <v>1166000</v>
          </cell>
          <cell r="G799">
            <v>116600</v>
          </cell>
          <cell r="H799">
            <v>58300</v>
          </cell>
          <cell r="I799">
            <v>225000</v>
          </cell>
          <cell r="J799">
            <v>0</v>
          </cell>
          <cell r="K799">
            <v>297000</v>
          </cell>
          <cell r="L799">
            <v>1654000</v>
          </cell>
        </row>
        <row r="800">
          <cell r="A800" t="str">
            <v>P83543</v>
          </cell>
          <cell r="B800" t="str">
            <v>JATMIKA HERLAMBANG,S.E</v>
          </cell>
          <cell r="C800" t="str">
            <v>TK</v>
          </cell>
          <cell r="D800" t="str">
            <v>04260</v>
          </cell>
          <cell r="E800" t="str">
            <v>Kantor Cabang Cibatu</v>
          </cell>
          <cell r="F800">
            <v>946400</v>
          </cell>
          <cell r="G800">
            <v>0</v>
          </cell>
          <cell r="H800">
            <v>0</v>
          </cell>
          <cell r="I800">
            <v>75000</v>
          </cell>
          <cell r="J800">
            <v>0</v>
          </cell>
          <cell r="K800">
            <v>0</v>
          </cell>
          <cell r="L800">
            <v>1296800</v>
          </cell>
        </row>
        <row r="801">
          <cell r="A801" t="str">
            <v>P78623</v>
          </cell>
          <cell r="B801" t="str">
            <v>SITI AISIAH</v>
          </cell>
          <cell r="C801" t="str">
            <v>K2</v>
          </cell>
          <cell r="D801" t="str">
            <v>03450</v>
          </cell>
          <cell r="E801" t="str">
            <v>Kantor Cabang Cibinong</v>
          </cell>
          <cell r="F801">
            <v>1994000</v>
          </cell>
          <cell r="G801">
            <v>199400</v>
          </cell>
          <cell r="H801">
            <v>199400</v>
          </cell>
          <cell r="I801">
            <v>300000</v>
          </cell>
          <cell r="J801">
            <v>1500000</v>
          </cell>
          <cell r="K801">
            <v>0</v>
          </cell>
          <cell r="L801">
            <v>3432000</v>
          </cell>
        </row>
        <row r="802">
          <cell r="A802" t="str">
            <v>P80157</v>
          </cell>
          <cell r="B802" t="str">
            <v>SITI NUR IDDA NGAFIJATI</v>
          </cell>
          <cell r="C802" t="str">
            <v>TK</v>
          </cell>
          <cell r="D802" t="str">
            <v>03450</v>
          </cell>
          <cell r="E802" t="str">
            <v>Kantor Cabang Cibinong</v>
          </cell>
          <cell r="F802">
            <v>1744000</v>
          </cell>
          <cell r="G802">
            <v>0</v>
          </cell>
          <cell r="H802">
            <v>0</v>
          </cell>
          <cell r="I802">
            <v>75000</v>
          </cell>
          <cell r="J802">
            <v>0</v>
          </cell>
          <cell r="K802">
            <v>0</v>
          </cell>
          <cell r="L802">
            <v>2295000</v>
          </cell>
        </row>
        <row r="803">
          <cell r="A803" t="str">
            <v>P80632</v>
          </cell>
          <cell r="B803" t="str">
            <v>JUANDA</v>
          </cell>
          <cell r="C803" t="str">
            <v>D2</v>
          </cell>
          <cell r="D803" t="str">
            <v>03450</v>
          </cell>
          <cell r="E803" t="str">
            <v>Kantor Cabang Cibinong</v>
          </cell>
          <cell r="F803">
            <v>1333000</v>
          </cell>
          <cell r="G803">
            <v>0</v>
          </cell>
          <cell r="H803">
            <v>133300</v>
          </cell>
          <cell r="I803">
            <v>225000</v>
          </cell>
          <cell r="J803">
            <v>0</v>
          </cell>
          <cell r="K803">
            <v>495000</v>
          </cell>
          <cell r="L803">
            <v>2077000</v>
          </cell>
        </row>
        <row r="804">
          <cell r="A804" t="str">
            <v>P80993</v>
          </cell>
          <cell r="B804" t="str">
            <v>PRISKA MARIANI KRESENSIANA, SE</v>
          </cell>
          <cell r="C804" t="str">
            <v>K0</v>
          </cell>
          <cell r="D804" t="str">
            <v>03450</v>
          </cell>
          <cell r="E804" t="str">
            <v>Kantor Cabang Cibinong</v>
          </cell>
          <cell r="F804">
            <v>1738000</v>
          </cell>
          <cell r="G804">
            <v>173800</v>
          </cell>
          <cell r="H804">
            <v>86900</v>
          </cell>
          <cell r="I804">
            <v>225000</v>
          </cell>
          <cell r="J804">
            <v>0</v>
          </cell>
          <cell r="K804">
            <v>825000</v>
          </cell>
          <cell r="L804">
            <v>2440000</v>
          </cell>
        </row>
        <row r="805">
          <cell r="A805" t="str">
            <v>P81336</v>
          </cell>
          <cell r="B805" t="str">
            <v>YUDI RAHAYU</v>
          </cell>
          <cell r="C805" t="str">
            <v>K2</v>
          </cell>
          <cell r="D805" t="str">
            <v>03450</v>
          </cell>
          <cell r="E805" t="str">
            <v>Kantor Cabang Cibinong</v>
          </cell>
          <cell r="F805">
            <v>1168000</v>
          </cell>
          <cell r="G805">
            <v>116800</v>
          </cell>
          <cell r="H805">
            <v>116800</v>
          </cell>
          <cell r="I805">
            <v>300000</v>
          </cell>
          <cell r="J805">
            <v>0</v>
          </cell>
          <cell r="K805">
            <v>330000</v>
          </cell>
          <cell r="L805">
            <v>1859000</v>
          </cell>
        </row>
        <row r="806">
          <cell r="A806" t="str">
            <v>P81364</v>
          </cell>
          <cell r="B806" t="str">
            <v>DEDI RUSMANA</v>
          </cell>
          <cell r="C806" t="str">
            <v>K2</v>
          </cell>
          <cell r="D806" t="str">
            <v>03450</v>
          </cell>
          <cell r="E806" t="str">
            <v>Kantor Cabang Cibinong</v>
          </cell>
          <cell r="F806">
            <v>1207000</v>
          </cell>
          <cell r="G806">
            <v>120700</v>
          </cell>
          <cell r="H806">
            <v>120700</v>
          </cell>
          <cell r="I806">
            <v>300000</v>
          </cell>
          <cell r="J806">
            <v>0</v>
          </cell>
          <cell r="K806">
            <v>319000</v>
          </cell>
          <cell r="L806">
            <v>1932000</v>
          </cell>
        </row>
        <row r="807">
          <cell r="A807" t="str">
            <v>P83009</v>
          </cell>
          <cell r="B807" t="str">
            <v>FITRI ZAKIYAH</v>
          </cell>
          <cell r="C807" t="str">
            <v>TK</v>
          </cell>
          <cell r="D807" t="str">
            <v>03450</v>
          </cell>
          <cell r="E807" t="str">
            <v>Kantor Cabang Cibinong</v>
          </cell>
          <cell r="F807">
            <v>1145000</v>
          </cell>
          <cell r="G807">
            <v>0</v>
          </cell>
          <cell r="H807">
            <v>0</v>
          </cell>
          <cell r="I807">
            <v>75000</v>
          </cell>
          <cell r="J807">
            <v>0</v>
          </cell>
          <cell r="K807">
            <v>825000</v>
          </cell>
          <cell r="L807">
            <v>2004000</v>
          </cell>
        </row>
        <row r="808">
          <cell r="A808" t="str">
            <v>P78614</v>
          </cell>
          <cell r="B808" t="str">
            <v>HERMI SINURAT</v>
          </cell>
          <cell r="C808" t="str">
            <v>K2</v>
          </cell>
          <cell r="D808" t="str">
            <v>03750</v>
          </cell>
          <cell r="E808" t="str">
            <v>Kantor Cabang Cibubur</v>
          </cell>
          <cell r="F808">
            <v>1580000</v>
          </cell>
          <cell r="G808">
            <v>158000</v>
          </cell>
          <cell r="H808">
            <v>158000</v>
          </cell>
          <cell r="I808">
            <v>300000</v>
          </cell>
          <cell r="J808">
            <v>0</v>
          </cell>
          <cell r="K808">
            <v>825000</v>
          </cell>
          <cell r="L808">
            <v>2329000</v>
          </cell>
        </row>
        <row r="809">
          <cell r="A809" t="str">
            <v>P78615</v>
          </cell>
          <cell r="B809" t="str">
            <v>DIAN ARINTOWATI</v>
          </cell>
          <cell r="C809" t="str">
            <v>K2</v>
          </cell>
          <cell r="D809" t="str">
            <v>03750</v>
          </cell>
          <cell r="E809" t="str">
            <v>Kantor Cabang Cibubur</v>
          </cell>
          <cell r="F809">
            <v>1529000</v>
          </cell>
          <cell r="G809">
            <v>152900</v>
          </cell>
          <cell r="H809">
            <v>152900</v>
          </cell>
          <cell r="I809">
            <v>300000</v>
          </cell>
          <cell r="J809">
            <v>0</v>
          </cell>
          <cell r="K809">
            <v>352000</v>
          </cell>
          <cell r="L809">
            <v>2250000</v>
          </cell>
        </row>
        <row r="810">
          <cell r="A810" t="str">
            <v>P80253</v>
          </cell>
          <cell r="B810" t="str">
            <v>ISMAIL ILYAS, SE.MM</v>
          </cell>
          <cell r="C810" t="str">
            <v>K2</v>
          </cell>
          <cell r="D810" t="str">
            <v>03750</v>
          </cell>
          <cell r="E810" t="str">
            <v>Kantor Cabang Cibubur</v>
          </cell>
          <cell r="F810">
            <v>1923000</v>
          </cell>
          <cell r="G810">
            <v>192300</v>
          </cell>
          <cell r="H810">
            <v>192300</v>
          </cell>
          <cell r="I810">
            <v>300000</v>
          </cell>
          <cell r="J810">
            <v>1600000</v>
          </cell>
          <cell r="K810">
            <v>0</v>
          </cell>
          <cell r="L810">
            <v>3770000</v>
          </cell>
        </row>
        <row r="811">
          <cell r="A811" t="str">
            <v>P81051</v>
          </cell>
          <cell r="B811" t="str">
            <v>MARTINUS, SH</v>
          </cell>
          <cell r="C811" t="str">
            <v>K2</v>
          </cell>
          <cell r="D811" t="str">
            <v>03750</v>
          </cell>
          <cell r="E811" t="str">
            <v>Kantor Cabang Cibubur</v>
          </cell>
          <cell r="F811">
            <v>1523000</v>
          </cell>
          <cell r="G811">
            <v>152300</v>
          </cell>
          <cell r="H811">
            <v>152300</v>
          </cell>
          <cell r="I811">
            <v>300000</v>
          </cell>
          <cell r="J811">
            <v>0</v>
          </cell>
          <cell r="K811">
            <v>825000</v>
          </cell>
          <cell r="L811">
            <v>2407000</v>
          </cell>
        </row>
        <row r="812">
          <cell r="A812" t="str">
            <v>P82884</v>
          </cell>
          <cell r="B812" t="str">
            <v>DANANG WIJAYADI</v>
          </cell>
          <cell r="C812" t="str">
            <v>TK</v>
          </cell>
          <cell r="D812" t="str">
            <v>03750</v>
          </cell>
          <cell r="E812" t="str">
            <v>Kantor Cabang Cibubur</v>
          </cell>
          <cell r="F812">
            <v>1145000</v>
          </cell>
          <cell r="G812">
            <v>0</v>
          </cell>
          <cell r="H812">
            <v>0</v>
          </cell>
          <cell r="I812">
            <v>75000</v>
          </cell>
          <cell r="J812">
            <v>0</v>
          </cell>
          <cell r="K812">
            <v>495000</v>
          </cell>
          <cell r="L812">
            <v>2171000</v>
          </cell>
        </row>
        <row r="813">
          <cell r="A813" t="str">
            <v>P83349</v>
          </cell>
          <cell r="B813" t="str">
            <v>ACHMAD FAZRIE,S.H</v>
          </cell>
          <cell r="C813" t="str">
            <v>TK</v>
          </cell>
          <cell r="D813" t="str">
            <v>03750</v>
          </cell>
          <cell r="E813" t="str">
            <v>Kantor Cabang Cibubur</v>
          </cell>
          <cell r="F813">
            <v>946400</v>
          </cell>
          <cell r="G813">
            <v>0</v>
          </cell>
          <cell r="H813">
            <v>0</v>
          </cell>
          <cell r="I813">
            <v>75000</v>
          </cell>
          <cell r="J813">
            <v>0</v>
          </cell>
          <cell r="K813">
            <v>0</v>
          </cell>
          <cell r="L813">
            <v>1560800</v>
          </cell>
        </row>
        <row r="814">
          <cell r="A814" t="str">
            <v>P83375</v>
          </cell>
          <cell r="B814" t="str">
            <v>HERMAWAN,S.SI</v>
          </cell>
          <cell r="C814" t="str">
            <v>TK</v>
          </cell>
          <cell r="D814" t="str">
            <v>03750</v>
          </cell>
          <cell r="E814" t="str">
            <v>Kantor Cabang Cibubur</v>
          </cell>
          <cell r="F814">
            <v>946400</v>
          </cell>
          <cell r="G814">
            <v>0</v>
          </cell>
          <cell r="H814">
            <v>0</v>
          </cell>
          <cell r="I814">
            <v>75000</v>
          </cell>
          <cell r="J814">
            <v>0</v>
          </cell>
          <cell r="K814">
            <v>0</v>
          </cell>
          <cell r="L814">
            <v>1560800</v>
          </cell>
        </row>
        <row r="815">
          <cell r="A815" t="str">
            <v>P83391</v>
          </cell>
          <cell r="B815" t="str">
            <v>FARIZAL ILMI,S.E</v>
          </cell>
          <cell r="C815" t="str">
            <v>TK</v>
          </cell>
          <cell r="D815" t="str">
            <v>03750</v>
          </cell>
          <cell r="E815" t="str">
            <v>Kantor Cabang Cibubur</v>
          </cell>
          <cell r="F815">
            <v>946400</v>
          </cell>
          <cell r="G815">
            <v>0</v>
          </cell>
          <cell r="H815">
            <v>0</v>
          </cell>
          <cell r="I815">
            <v>75000</v>
          </cell>
          <cell r="J815">
            <v>0</v>
          </cell>
          <cell r="K815">
            <v>0</v>
          </cell>
          <cell r="L815">
            <v>1560800</v>
          </cell>
        </row>
        <row r="816">
          <cell r="A816" t="str">
            <v>P54462</v>
          </cell>
          <cell r="B816" t="str">
            <v>BAMBANG RACHMANTO, SE.</v>
          </cell>
          <cell r="C816" t="str">
            <v>K2</v>
          </cell>
          <cell r="D816" t="str">
            <v>04230</v>
          </cell>
          <cell r="E816" t="str">
            <v>Kantor Cabang Cicalengka</v>
          </cell>
          <cell r="F816">
            <v>2364000</v>
          </cell>
          <cell r="G816">
            <v>236400</v>
          </cell>
          <cell r="H816">
            <v>236400</v>
          </cell>
          <cell r="I816">
            <v>300000</v>
          </cell>
          <cell r="J816">
            <v>1500000</v>
          </cell>
          <cell r="K816">
            <v>0</v>
          </cell>
          <cell r="L816">
            <v>2825000</v>
          </cell>
        </row>
        <row r="817">
          <cell r="A817" t="str">
            <v>P77335</v>
          </cell>
          <cell r="B817" t="str">
            <v>DEDEH SUTARSIH, SE.</v>
          </cell>
          <cell r="C817" t="str">
            <v>TK</v>
          </cell>
          <cell r="D817" t="str">
            <v>04230</v>
          </cell>
          <cell r="E817" t="str">
            <v>Kantor Cabang Cicalengka</v>
          </cell>
          <cell r="F817">
            <v>1744000</v>
          </cell>
          <cell r="G817">
            <v>0</v>
          </cell>
          <cell r="H817">
            <v>0</v>
          </cell>
          <cell r="I817">
            <v>75000</v>
          </cell>
          <cell r="J817">
            <v>0</v>
          </cell>
          <cell r="K817">
            <v>550000</v>
          </cell>
          <cell r="L817">
            <v>2051000</v>
          </cell>
        </row>
        <row r="818">
          <cell r="A818" t="str">
            <v>P80654</v>
          </cell>
          <cell r="B818" t="str">
            <v>NONO SUTRISNO, SE.</v>
          </cell>
          <cell r="C818" t="str">
            <v>K2</v>
          </cell>
          <cell r="D818" t="str">
            <v>04230</v>
          </cell>
          <cell r="E818" t="str">
            <v>Kantor Cabang Cicalengka</v>
          </cell>
          <cell r="F818">
            <v>1426000</v>
          </cell>
          <cell r="G818">
            <v>142600</v>
          </cell>
          <cell r="H818">
            <v>142600</v>
          </cell>
          <cell r="I818">
            <v>300000</v>
          </cell>
          <cell r="J818">
            <v>0</v>
          </cell>
          <cell r="K818">
            <v>550000</v>
          </cell>
          <cell r="L818">
            <v>1922000</v>
          </cell>
        </row>
        <row r="819">
          <cell r="A819" t="str">
            <v>P81123</v>
          </cell>
          <cell r="B819" t="str">
            <v>YANTI MARLIANTI, A.MD.</v>
          </cell>
          <cell r="C819" t="str">
            <v>K2</v>
          </cell>
          <cell r="D819" t="str">
            <v>04230</v>
          </cell>
          <cell r="E819" t="str">
            <v>Kantor Cabang Cicalengka</v>
          </cell>
          <cell r="F819">
            <v>1523000</v>
          </cell>
          <cell r="G819">
            <v>152300</v>
          </cell>
          <cell r="H819">
            <v>152300</v>
          </cell>
          <cell r="I819">
            <v>300000</v>
          </cell>
          <cell r="J819">
            <v>0</v>
          </cell>
          <cell r="K819">
            <v>825000</v>
          </cell>
          <cell r="L819">
            <v>1986000</v>
          </cell>
        </row>
        <row r="820">
          <cell r="A820" t="str">
            <v>P81384</v>
          </cell>
          <cell r="B820" t="str">
            <v>DEDE SUTISNA</v>
          </cell>
          <cell r="C820" t="str">
            <v>K2</v>
          </cell>
          <cell r="D820" t="str">
            <v>04230</v>
          </cell>
          <cell r="E820" t="str">
            <v>Kantor Cabang Cicalengka</v>
          </cell>
          <cell r="F820">
            <v>1168000</v>
          </cell>
          <cell r="G820">
            <v>116800</v>
          </cell>
          <cell r="H820">
            <v>116800</v>
          </cell>
          <cell r="I820">
            <v>300000</v>
          </cell>
          <cell r="J820">
            <v>0</v>
          </cell>
          <cell r="K820">
            <v>297000</v>
          </cell>
          <cell r="L820">
            <v>1662000</v>
          </cell>
        </row>
        <row r="821">
          <cell r="A821" t="str">
            <v>P82056</v>
          </cell>
          <cell r="B821" t="str">
            <v>ASTI HESTIANA LEGI</v>
          </cell>
          <cell r="C821" t="str">
            <v>K2</v>
          </cell>
          <cell r="D821" t="str">
            <v>04230</v>
          </cell>
          <cell r="E821" t="str">
            <v>Kantor Cabang Cicalengka</v>
          </cell>
          <cell r="F821">
            <v>1126000</v>
          </cell>
          <cell r="G821">
            <v>112600</v>
          </cell>
          <cell r="H821">
            <v>112600</v>
          </cell>
          <cell r="I821">
            <v>300000</v>
          </cell>
          <cell r="J821">
            <v>0</v>
          </cell>
          <cell r="K821">
            <v>407000</v>
          </cell>
          <cell r="L821">
            <v>1727000</v>
          </cell>
        </row>
        <row r="822">
          <cell r="A822" t="str">
            <v>P83544</v>
          </cell>
          <cell r="B822" t="str">
            <v>ARIEF PRIANGGORO,S.E</v>
          </cell>
          <cell r="C822" t="str">
            <v>TK</v>
          </cell>
          <cell r="D822" t="str">
            <v>04230</v>
          </cell>
          <cell r="E822" t="str">
            <v>Kantor Cabang Cicalengka</v>
          </cell>
          <cell r="F822">
            <v>946400</v>
          </cell>
          <cell r="G822">
            <v>0</v>
          </cell>
          <cell r="H822">
            <v>0</v>
          </cell>
          <cell r="I822">
            <v>75000</v>
          </cell>
          <cell r="J822">
            <v>0</v>
          </cell>
          <cell r="K822">
            <v>319000</v>
          </cell>
          <cell r="L822">
            <v>1296800</v>
          </cell>
        </row>
        <row r="823">
          <cell r="A823" t="str">
            <v>P79465</v>
          </cell>
          <cell r="B823" t="str">
            <v>IYAN SETIA SUKMANA, S.E.</v>
          </cell>
          <cell r="C823" t="str">
            <v>K2</v>
          </cell>
          <cell r="D823" t="str">
            <v>04610</v>
          </cell>
          <cell r="E823" t="str">
            <v>Kantor Cabang Cikajang</v>
          </cell>
          <cell r="F823">
            <v>1927000</v>
          </cell>
          <cell r="G823">
            <v>192700</v>
          </cell>
          <cell r="H823">
            <v>192700</v>
          </cell>
          <cell r="I823">
            <v>300000</v>
          </cell>
          <cell r="J823">
            <v>1500000</v>
          </cell>
          <cell r="K823">
            <v>0</v>
          </cell>
          <cell r="L823">
            <v>2700000</v>
          </cell>
        </row>
        <row r="824">
          <cell r="A824" t="str">
            <v>P80648</v>
          </cell>
          <cell r="B824" t="str">
            <v>HEDIN, SE</v>
          </cell>
          <cell r="C824" t="str">
            <v>K2</v>
          </cell>
          <cell r="D824" t="str">
            <v>04610</v>
          </cell>
          <cell r="E824" t="str">
            <v>Kantor Cabang Cikajang</v>
          </cell>
          <cell r="F824">
            <v>1425000</v>
          </cell>
          <cell r="G824">
            <v>142500</v>
          </cell>
          <cell r="H824">
            <v>142500</v>
          </cell>
          <cell r="I824">
            <v>300000</v>
          </cell>
          <cell r="J824">
            <v>0</v>
          </cell>
          <cell r="K824">
            <v>550000</v>
          </cell>
          <cell r="L824">
            <v>1922000</v>
          </cell>
        </row>
        <row r="825">
          <cell r="A825" t="str">
            <v>P78649</v>
          </cell>
          <cell r="B825" t="str">
            <v>DWI SANTOSO, S.E.</v>
          </cell>
          <cell r="C825" t="str">
            <v>K2</v>
          </cell>
          <cell r="D825" t="str">
            <v>04010</v>
          </cell>
          <cell r="E825" t="str">
            <v>Kantor Cabang Cikakak (Sukajadi)</v>
          </cell>
          <cell r="F825">
            <v>1994000</v>
          </cell>
          <cell r="G825">
            <v>199400</v>
          </cell>
          <cell r="H825">
            <v>199400</v>
          </cell>
          <cell r="I825">
            <v>300000</v>
          </cell>
          <cell r="J825">
            <v>1600000</v>
          </cell>
          <cell r="K825">
            <v>0</v>
          </cell>
          <cell r="L825">
            <v>3799000</v>
          </cell>
        </row>
        <row r="826">
          <cell r="A826" t="str">
            <v>P79295</v>
          </cell>
          <cell r="B826" t="str">
            <v>RIVA OSCAR NOOR</v>
          </cell>
          <cell r="C826" t="str">
            <v>TK</v>
          </cell>
          <cell r="D826" t="str">
            <v>04010</v>
          </cell>
          <cell r="E826" t="str">
            <v>Kantor Cabang Cikakak (Sukajadi)</v>
          </cell>
          <cell r="F826">
            <v>1806000</v>
          </cell>
          <cell r="G826">
            <v>0</v>
          </cell>
          <cell r="H826">
            <v>0</v>
          </cell>
          <cell r="I826">
            <v>75000</v>
          </cell>
          <cell r="J826">
            <v>0</v>
          </cell>
          <cell r="K826">
            <v>825000</v>
          </cell>
          <cell r="L826">
            <v>2173000</v>
          </cell>
        </row>
        <row r="827">
          <cell r="A827" t="str">
            <v>P79708</v>
          </cell>
          <cell r="B827" t="str">
            <v>ENDANG TRIWAHYUNI, S.E.</v>
          </cell>
          <cell r="C827" t="str">
            <v>K1</v>
          </cell>
          <cell r="D827" t="str">
            <v>04010</v>
          </cell>
          <cell r="E827" t="str">
            <v>Kantor Cabang Cikakak (Sukajadi)</v>
          </cell>
          <cell r="F827">
            <v>1686000</v>
          </cell>
          <cell r="G827">
            <v>168600</v>
          </cell>
          <cell r="H827">
            <v>84300</v>
          </cell>
          <cell r="I827">
            <v>225000</v>
          </cell>
          <cell r="J827">
            <v>0</v>
          </cell>
          <cell r="K827">
            <v>825000</v>
          </cell>
          <cell r="L827">
            <v>2277000</v>
          </cell>
        </row>
        <row r="828">
          <cell r="A828" t="str">
            <v>P80385</v>
          </cell>
          <cell r="B828" t="str">
            <v>MUAZ HAYAT, SE.</v>
          </cell>
          <cell r="C828" t="str">
            <v>K1</v>
          </cell>
          <cell r="D828" t="str">
            <v>04010</v>
          </cell>
          <cell r="E828" t="str">
            <v>Kantor Cabang Cikakak (Sukajadi)</v>
          </cell>
          <cell r="F828">
            <v>1686000</v>
          </cell>
          <cell r="G828">
            <v>168600</v>
          </cell>
          <cell r="H828">
            <v>84300</v>
          </cell>
          <cell r="I828">
            <v>225000</v>
          </cell>
          <cell r="J828">
            <v>0</v>
          </cell>
          <cell r="K828">
            <v>825000</v>
          </cell>
          <cell r="L828">
            <v>2277000</v>
          </cell>
        </row>
        <row r="829">
          <cell r="A829" t="str">
            <v>P81432</v>
          </cell>
          <cell r="B829" t="str">
            <v>DODOY SAADATUL ABADIAH</v>
          </cell>
          <cell r="C829" t="str">
            <v>TK</v>
          </cell>
          <cell r="D829" t="str">
            <v>04010</v>
          </cell>
          <cell r="E829" t="str">
            <v>Kantor Cabang Cikakak (Sukajadi)</v>
          </cell>
          <cell r="F829">
            <v>1246000</v>
          </cell>
          <cell r="G829">
            <v>0</v>
          </cell>
          <cell r="H829">
            <v>0</v>
          </cell>
          <cell r="I829">
            <v>75000</v>
          </cell>
          <cell r="J829">
            <v>0</v>
          </cell>
          <cell r="K829">
            <v>495000</v>
          </cell>
          <cell r="L829">
            <v>1989000</v>
          </cell>
        </row>
        <row r="830">
          <cell r="A830" t="str">
            <v>P81464</v>
          </cell>
          <cell r="B830" t="str">
            <v>NENI DEWI ANGGRAENI</v>
          </cell>
          <cell r="C830" t="str">
            <v>K2</v>
          </cell>
          <cell r="D830" t="str">
            <v>04010</v>
          </cell>
          <cell r="E830" t="str">
            <v>Kantor Cabang Cikakak (Sukajadi)</v>
          </cell>
          <cell r="F830">
            <v>1207000</v>
          </cell>
          <cell r="G830">
            <v>120700</v>
          </cell>
          <cell r="H830">
            <v>120700</v>
          </cell>
          <cell r="I830">
            <v>300000</v>
          </cell>
          <cell r="J830">
            <v>0</v>
          </cell>
          <cell r="K830">
            <v>352000</v>
          </cell>
          <cell r="L830">
            <v>1829000</v>
          </cell>
        </row>
        <row r="831">
          <cell r="A831" t="str">
            <v>P82057</v>
          </cell>
          <cell r="B831" t="str">
            <v>SANDHY SAPUTRA</v>
          </cell>
          <cell r="C831" t="str">
            <v>K1</v>
          </cell>
          <cell r="D831" t="str">
            <v>04010</v>
          </cell>
          <cell r="E831" t="str">
            <v>Kantor Cabang Cikakak (Sukajadi)</v>
          </cell>
          <cell r="F831">
            <v>1166000</v>
          </cell>
          <cell r="G831">
            <v>116600</v>
          </cell>
          <cell r="H831">
            <v>58300</v>
          </cell>
          <cell r="I831">
            <v>225000</v>
          </cell>
          <cell r="J831">
            <v>0</v>
          </cell>
          <cell r="K831">
            <v>495000</v>
          </cell>
          <cell r="L831">
            <v>1829000</v>
          </cell>
        </row>
        <row r="832">
          <cell r="A832" t="str">
            <v>P82800</v>
          </cell>
          <cell r="B832" t="str">
            <v>SIGIT SUGINI, A.MD</v>
          </cell>
          <cell r="C832" t="str">
            <v>K0</v>
          </cell>
          <cell r="D832" t="str">
            <v>04010</v>
          </cell>
          <cell r="E832" t="str">
            <v>Kantor Cabang Cikakak (Sukajadi)</v>
          </cell>
          <cell r="F832">
            <v>1145000</v>
          </cell>
          <cell r="G832">
            <v>114500</v>
          </cell>
          <cell r="H832">
            <v>0</v>
          </cell>
          <cell r="I832">
            <v>150000</v>
          </cell>
          <cell r="J832">
            <v>0</v>
          </cell>
          <cell r="K832">
            <v>550000</v>
          </cell>
          <cell r="L832">
            <v>1898000</v>
          </cell>
        </row>
        <row r="833">
          <cell r="A833" t="str">
            <v>P83051</v>
          </cell>
          <cell r="B833" t="str">
            <v>AI NISA HASNASARI</v>
          </cell>
          <cell r="C833" t="str">
            <v>TK</v>
          </cell>
          <cell r="D833" t="str">
            <v>04010</v>
          </cell>
          <cell r="E833" t="str">
            <v>Kantor Cabang Cikakak (Sukajadi)</v>
          </cell>
          <cell r="F833">
            <v>1145000</v>
          </cell>
          <cell r="G833">
            <v>0</v>
          </cell>
          <cell r="H833">
            <v>0</v>
          </cell>
          <cell r="I833">
            <v>75000</v>
          </cell>
          <cell r="J833">
            <v>0</v>
          </cell>
          <cell r="K833">
            <v>495000</v>
          </cell>
          <cell r="L833">
            <v>1655000</v>
          </cell>
        </row>
        <row r="834">
          <cell r="A834" t="str">
            <v>P83586</v>
          </cell>
          <cell r="B834" t="str">
            <v>ADRIE SULISTYO H,S.E</v>
          </cell>
          <cell r="C834" t="str">
            <v>TK</v>
          </cell>
          <cell r="D834" t="str">
            <v>04010</v>
          </cell>
          <cell r="E834" t="str">
            <v>Kantor Cabang Cikakak (Sukajadi)</v>
          </cell>
          <cell r="F834">
            <v>946400</v>
          </cell>
          <cell r="G834">
            <v>0</v>
          </cell>
          <cell r="H834">
            <v>0</v>
          </cell>
          <cell r="I834">
            <v>75000</v>
          </cell>
          <cell r="J834">
            <v>0</v>
          </cell>
          <cell r="K834">
            <v>0</v>
          </cell>
          <cell r="L834">
            <v>1372000</v>
          </cell>
        </row>
        <row r="835">
          <cell r="A835" t="str">
            <v>P83587</v>
          </cell>
          <cell r="B835" t="str">
            <v>RUDI ANDRIANSYAH,A.MD</v>
          </cell>
          <cell r="C835" t="str">
            <v>TK</v>
          </cell>
          <cell r="D835" t="str">
            <v>04010</v>
          </cell>
          <cell r="E835" t="str">
            <v>Kantor Cabang Cikakak (Sukajadi)</v>
          </cell>
          <cell r="F835">
            <v>946400</v>
          </cell>
          <cell r="G835">
            <v>0</v>
          </cell>
          <cell r="H835">
            <v>0</v>
          </cell>
          <cell r="I835">
            <v>75000</v>
          </cell>
          <cell r="J835">
            <v>0</v>
          </cell>
          <cell r="K835">
            <v>0</v>
          </cell>
          <cell r="L835">
            <v>1372000</v>
          </cell>
        </row>
        <row r="836">
          <cell r="A836" t="str">
            <v>P77532</v>
          </cell>
          <cell r="B836" t="str">
            <v>KUSNARA</v>
          </cell>
          <cell r="C836" t="str">
            <v>K2</v>
          </cell>
          <cell r="D836" t="str">
            <v>04480</v>
          </cell>
          <cell r="E836" t="str">
            <v>Kantor Cabang Cikalong Kulon</v>
          </cell>
          <cell r="F836">
            <v>1529000</v>
          </cell>
          <cell r="G836">
            <v>152900</v>
          </cell>
          <cell r="H836">
            <v>152900</v>
          </cell>
          <cell r="I836">
            <v>300000</v>
          </cell>
          <cell r="J836">
            <v>0</v>
          </cell>
          <cell r="K836">
            <v>319000</v>
          </cell>
          <cell r="L836">
            <v>1778000</v>
          </cell>
        </row>
        <row r="837">
          <cell r="A837" t="str">
            <v>P78886</v>
          </cell>
          <cell r="B837" t="str">
            <v>CUCUP SUPYANA</v>
          </cell>
          <cell r="C837" t="str">
            <v>K2</v>
          </cell>
          <cell r="D837" t="str">
            <v>04480</v>
          </cell>
          <cell r="E837" t="str">
            <v>Kantor Cabang Cikalong Kulon</v>
          </cell>
          <cell r="F837">
            <v>1436000</v>
          </cell>
          <cell r="G837">
            <v>143600</v>
          </cell>
          <cell r="H837">
            <v>143600</v>
          </cell>
          <cell r="I837">
            <v>300000</v>
          </cell>
          <cell r="J837">
            <v>0</v>
          </cell>
          <cell r="K837">
            <v>297000</v>
          </cell>
          <cell r="L837">
            <v>1792000</v>
          </cell>
        </row>
        <row r="838">
          <cell r="A838" t="str">
            <v>P82042</v>
          </cell>
          <cell r="B838" t="str">
            <v>WAWAN MULYADI</v>
          </cell>
          <cell r="C838" t="str">
            <v>TK</v>
          </cell>
          <cell r="D838" t="str">
            <v>04480</v>
          </cell>
          <cell r="E838" t="str">
            <v>Kantor Cabang Cikalong Kulon</v>
          </cell>
          <cell r="F838">
            <v>1204000</v>
          </cell>
          <cell r="G838">
            <v>0</v>
          </cell>
          <cell r="H838">
            <v>0</v>
          </cell>
          <cell r="I838">
            <v>75000</v>
          </cell>
          <cell r="J838">
            <v>0</v>
          </cell>
          <cell r="K838">
            <v>407000</v>
          </cell>
          <cell r="L838">
            <v>1792000</v>
          </cell>
        </row>
        <row r="839">
          <cell r="A839" t="str">
            <v>P62909</v>
          </cell>
          <cell r="B839" t="str">
            <v>SUMPENO, SE</v>
          </cell>
          <cell r="C839" t="str">
            <v>K3</v>
          </cell>
          <cell r="D839" t="str">
            <v>03500</v>
          </cell>
          <cell r="E839" t="str">
            <v>Kantor Cabang Cikarang</v>
          </cell>
          <cell r="F839">
            <v>1934000</v>
          </cell>
          <cell r="G839">
            <v>193400</v>
          </cell>
          <cell r="H839">
            <v>290100</v>
          </cell>
          <cell r="I839">
            <v>375000</v>
          </cell>
          <cell r="J839">
            <v>0</v>
          </cell>
          <cell r="K839">
            <v>825000</v>
          </cell>
          <cell r="L839">
            <v>2295000</v>
          </cell>
        </row>
        <row r="840">
          <cell r="A840" t="str">
            <v>P78921</v>
          </cell>
          <cell r="B840" t="str">
            <v>LOPI APIYANTO,SE</v>
          </cell>
          <cell r="C840" t="str">
            <v>K1</v>
          </cell>
          <cell r="D840" t="str">
            <v>03500</v>
          </cell>
          <cell r="E840" t="str">
            <v>Kantor Cabang Cikarang</v>
          </cell>
          <cell r="F840">
            <v>1865000</v>
          </cell>
          <cell r="G840">
            <v>186500</v>
          </cell>
          <cell r="H840">
            <v>93250</v>
          </cell>
          <cell r="I840">
            <v>225000</v>
          </cell>
          <cell r="J840">
            <v>1500000</v>
          </cell>
          <cell r="K840">
            <v>0</v>
          </cell>
          <cell r="L840">
            <v>3432000</v>
          </cell>
        </row>
        <row r="841">
          <cell r="A841" t="str">
            <v>P81352</v>
          </cell>
          <cell r="B841" t="str">
            <v>HASANUDIN</v>
          </cell>
          <cell r="C841" t="str">
            <v>K2</v>
          </cell>
          <cell r="D841" t="str">
            <v>03500</v>
          </cell>
          <cell r="E841" t="str">
            <v>Kantor Cabang Cikarang</v>
          </cell>
          <cell r="F841">
            <v>1207000</v>
          </cell>
          <cell r="G841">
            <v>120700</v>
          </cell>
          <cell r="H841">
            <v>120700</v>
          </cell>
          <cell r="I841">
            <v>300000</v>
          </cell>
          <cell r="J841">
            <v>0</v>
          </cell>
          <cell r="K841">
            <v>330000</v>
          </cell>
          <cell r="L841">
            <v>1932000</v>
          </cell>
        </row>
        <row r="842">
          <cell r="A842" t="str">
            <v>P82750</v>
          </cell>
          <cell r="B842" t="str">
            <v>NUGRAHINI SARININGSIH</v>
          </cell>
          <cell r="C842" t="str">
            <v>K1</v>
          </cell>
          <cell r="D842" t="str">
            <v>03500</v>
          </cell>
          <cell r="E842" t="str">
            <v>Kantor Cabang Cikarang</v>
          </cell>
          <cell r="F842">
            <v>1052000</v>
          </cell>
          <cell r="G842">
            <v>105200</v>
          </cell>
          <cell r="H842">
            <v>52600</v>
          </cell>
          <cell r="I842">
            <v>225000</v>
          </cell>
          <cell r="J842">
            <v>0</v>
          </cell>
          <cell r="K842">
            <v>319000</v>
          </cell>
          <cell r="L842">
            <v>1932000</v>
          </cell>
        </row>
        <row r="843">
          <cell r="A843" t="str">
            <v>P83023</v>
          </cell>
          <cell r="B843" t="str">
            <v>RACHMAWATI FITRIA DEWI T.</v>
          </cell>
          <cell r="C843" t="str">
            <v>TK</v>
          </cell>
          <cell r="D843" t="str">
            <v>03500</v>
          </cell>
          <cell r="E843" t="str">
            <v>Kantor Cabang Cikarang</v>
          </cell>
          <cell r="F843">
            <v>1145000</v>
          </cell>
          <cell r="G843">
            <v>0</v>
          </cell>
          <cell r="H843">
            <v>0</v>
          </cell>
          <cell r="I843">
            <v>75000</v>
          </cell>
          <cell r="J843">
            <v>0</v>
          </cell>
          <cell r="K843">
            <v>495000</v>
          </cell>
          <cell r="L843">
            <v>2004000</v>
          </cell>
        </row>
        <row r="844">
          <cell r="A844" t="str">
            <v>P83339</v>
          </cell>
          <cell r="B844" t="str">
            <v>ANDI RIZAL ADRINSYAH,S.T</v>
          </cell>
          <cell r="C844" t="str">
            <v>TK</v>
          </cell>
          <cell r="D844" t="str">
            <v>03500</v>
          </cell>
          <cell r="E844" t="str">
            <v>Kantor Cabang Cikarang</v>
          </cell>
          <cell r="F844">
            <v>946400</v>
          </cell>
          <cell r="G844">
            <v>0</v>
          </cell>
          <cell r="H844">
            <v>0</v>
          </cell>
          <cell r="I844">
            <v>75000</v>
          </cell>
          <cell r="J844">
            <v>0</v>
          </cell>
          <cell r="K844">
            <v>319000</v>
          </cell>
          <cell r="L844">
            <v>1447200</v>
          </cell>
        </row>
        <row r="845">
          <cell r="A845" t="str">
            <v>P54488</v>
          </cell>
          <cell r="B845" t="str">
            <v>UMAR FALAH</v>
          </cell>
          <cell r="C845" t="str">
            <v>K2</v>
          </cell>
          <cell r="D845" t="str">
            <v>04020</v>
          </cell>
          <cell r="E845" t="str">
            <v>Kantor Cabang Cikudapateuh</v>
          </cell>
          <cell r="F845">
            <v>2364000</v>
          </cell>
          <cell r="G845">
            <v>236400</v>
          </cell>
          <cell r="H845">
            <v>236400</v>
          </cell>
          <cell r="I845">
            <v>300000</v>
          </cell>
          <cell r="J845">
            <v>1500000</v>
          </cell>
          <cell r="K845">
            <v>0</v>
          </cell>
          <cell r="L845">
            <v>3000000</v>
          </cell>
        </row>
        <row r="846">
          <cell r="A846" t="str">
            <v>P78587</v>
          </cell>
          <cell r="B846" t="str">
            <v>SUGENG SUPRIJONO,SE</v>
          </cell>
          <cell r="C846" t="str">
            <v>K1</v>
          </cell>
          <cell r="D846" t="str">
            <v>04020</v>
          </cell>
          <cell r="E846" t="str">
            <v>Kantor Cabang Cikudapateuh</v>
          </cell>
          <cell r="F846">
            <v>1994000</v>
          </cell>
          <cell r="G846">
            <v>199400</v>
          </cell>
          <cell r="H846">
            <v>99700</v>
          </cell>
          <cell r="I846">
            <v>225000</v>
          </cell>
          <cell r="J846">
            <v>1500000</v>
          </cell>
          <cell r="K846">
            <v>0</v>
          </cell>
          <cell r="L846">
            <v>2736000</v>
          </cell>
        </row>
        <row r="847">
          <cell r="A847" t="str">
            <v>P78915</v>
          </cell>
          <cell r="B847" t="str">
            <v>AGUS MULYADI, SE.</v>
          </cell>
          <cell r="C847" t="str">
            <v>K2</v>
          </cell>
          <cell r="D847" t="str">
            <v>04020</v>
          </cell>
          <cell r="E847" t="str">
            <v>Kantor Cabang Cikudapateuh</v>
          </cell>
          <cell r="F847">
            <v>1927000</v>
          </cell>
          <cell r="G847">
            <v>192700</v>
          </cell>
          <cell r="H847">
            <v>192700</v>
          </cell>
          <cell r="I847">
            <v>300000</v>
          </cell>
          <cell r="J847">
            <v>1600000</v>
          </cell>
          <cell r="K847">
            <v>0</v>
          </cell>
          <cell r="L847">
            <v>3761000</v>
          </cell>
        </row>
        <row r="848">
          <cell r="A848" t="str">
            <v>P79596</v>
          </cell>
          <cell r="B848" t="str">
            <v>HETI HERAWATI</v>
          </cell>
          <cell r="C848" t="str">
            <v>K2</v>
          </cell>
          <cell r="D848" t="str">
            <v>04020</v>
          </cell>
          <cell r="E848" t="str">
            <v>Kantor Cabang Cikudapateuh</v>
          </cell>
          <cell r="F848">
            <v>1686000</v>
          </cell>
          <cell r="G848">
            <v>168600</v>
          </cell>
          <cell r="H848">
            <v>168600</v>
          </cell>
          <cell r="I848">
            <v>300000</v>
          </cell>
          <cell r="J848">
            <v>0</v>
          </cell>
          <cell r="K848">
            <v>715000</v>
          </cell>
          <cell r="L848">
            <v>2173000</v>
          </cell>
        </row>
        <row r="849">
          <cell r="A849" t="str">
            <v>P80100</v>
          </cell>
          <cell r="B849" t="str">
            <v>DODI HAERUDIN, SE</v>
          </cell>
          <cell r="C849" t="str">
            <v>K0</v>
          </cell>
          <cell r="D849" t="str">
            <v>04020</v>
          </cell>
          <cell r="E849" t="str">
            <v>Kantor Cabang Cikudapateuh</v>
          </cell>
          <cell r="F849">
            <v>1744000</v>
          </cell>
          <cell r="G849">
            <v>174400</v>
          </cell>
          <cell r="H849">
            <v>0</v>
          </cell>
          <cell r="I849">
            <v>150000</v>
          </cell>
          <cell r="J849">
            <v>0</v>
          </cell>
          <cell r="K849">
            <v>825000</v>
          </cell>
          <cell r="L849">
            <v>2173000</v>
          </cell>
        </row>
        <row r="850">
          <cell r="A850" t="str">
            <v>P80224</v>
          </cell>
          <cell r="B850" t="str">
            <v>YANTI NURHAYATI, DRA</v>
          </cell>
          <cell r="C850" t="str">
            <v>TK</v>
          </cell>
          <cell r="D850" t="str">
            <v>04020</v>
          </cell>
          <cell r="E850" t="str">
            <v>Kantor Cabang Cikudapateuh</v>
          </cell>
          <cell r="F850">
            <v>1861000</v>
          </cell>
          <cell r="G850">
            <v>0</v>
          </cell>
          <cell r="H850">
            <v>0</v>
          </cell>
          <cell r="I850">
            <v>75000</v>
          </cell>
          <cell r="J850">
            <v>1500000</v>
          </cell>
          <cell r="K850">
            <v>0</v>
          </cell>
          <cell r="L850">
            <v>3000000</v>
          </cell>
        </row>
        <row r="851">
          <cell r="A851" t="str">
            <v>P80447</v>
          </cell>
          <cell r="B851" t="str">
            <v>YULI YULIANTI, S.Pd.</v>
          </cell>
          <cell r="C851" t="str">
            <v>K2</v>
          </cell>
          <cell r="D851" t="str">
            <v>04020</v>
          </cell>
          <cell r="E851" t="str">
            <v>Kantor Cabang Cikudapateuh</v>
          </cell>
          <cell r="F851">
            <v>1686000</v>
          </cell>
          <cell r="G851">
            <v>168600</v>
          </cell>
          <cell r="H851">
            <v>168600</v>
          </cell>
          <cell r="I851">
            <v>300000</v>
          </cell>
          <cell r="J851">
            <v>0</v>
          </cell>
          <cell r="K851">
            <v>374000</v>
          </cell>
          <cell r="L851">
            <v>2173000</v>
          </cell>
        </row>
        <row r="852">
          <cell r="A852" t="str">
            <v>P81460</v>
          </cell>
          <cell r="B852" t="str">
            <v>MS. HADI PURNOMO</v>
          </cell>
          <cell r="C852" t="str">
            <v>K2</v>
          </cell>
          <cell r="D852" t="str">
            <v>04020</v>
          </cell>
          <cell r="E852" t="str">
            <v>Kantor Cabang Cikudapateuh</v>
          </cell>
          <cell r="F852">
            <v>1207000</v>
          </cell>
          <cell r="G852">
            <v>120700</v>
          </cell>
          <cell r="H852">
            <v>120700</v>
          </cell>
          <cell r="I852">
            <v>300000</v>
          </cell>
          <cell r="J852">
            <v>0</v>
          </cell>
          <cell r="K852">
            <v>319000</v>
          </cell>
          <cell r="L852">
            <v>1829000</v>
          </cell>
        </row>
        <row r="853">
          <cell r="A853" t="str">
            <v>P82045</v>
          </cell>
          <cell r="B853" t="str">
            <v>YANTI MELIYANTI</v>
          </cell>
          <cell r="C853" t="str">
            <v>K1</v>
          </cell>
          <cell r="D853" t="str">
            <v>04020</v>
          </cell>
          <cell r="E853" t="str">
            <v>Kantor Cabang Cikudapateuh</v>
          </cell>
          <cell r="F853">
            <v>1204000</v>
          </cell>
          <cell r="G853">
            <v>120400</v>
          </cell>
          <cell r="H853">
            <v>60200</v>
          </cell>
          <cell r="I853">
            <v>225000</v>
          </cell>
          <cell r="J853">
            <v>0</v>
          </cell>
          <cell r="K853">
            <v>550000</v>
          </cell>
          <cell r="L853">
            <v>1898000</v>
          </cell>
        </row>
        <row r="854">
          <cell r="A854" t="str">
            <v>P83545</v>
          </cell>
          <cell r="B854" t="str">
            <v>TRI YUDI UTOMO,S.E</v>
          </cell>
          <cell r="C854" t="str">
            <v>TK</v>
          </cell>
          <cell r="D854" t="str">
            <v>04020</v>
          </cell>
          <cell r="E854" t="str">
            <v>Kantor Cabang Cikudapateuh</v>
          </cell>
          <cell r="F854">
            <v>946400</v>
          </cell>
          <cell r="G854">
            <v>0</v>
          </cell>
          <cell r="H854">
            <v>0</v>
          </cell>
          <cell r="I854">
            <v>75000</v>
          </cell>
          <cell r="J854">
            <v>0</v>
          </cell>
          <cell r="K854">
            <v>0</v>
          </cell>
          <cell r="L854">
            <v>1372000</v>
          </cell>
        </row>
        <row r="855">
          <cell r="A855" t="str">
            <v>P77005</v>
          </cell>
          <cell r="B855" t="str">
            <v>IPIN ARIPIN</v>
          </cell>
          <cell r="C855" t="str">
            <v>K2</v>
          </cell>
          <cell r="D855" t="str">
            <v>04160</v>
          </cell>
          <cell r="E855" t="str">
            <v>Kantor Cabang Ciledug</v>
          </cell>
          <cell r="F855">
            <v>1635000</v>
          </cell>
          <cell r="G855">
            <v>163500</v>
          </cell>
          <cell r="H855">
            <v>163500</v>
          </cell>
          <cell r="I855">
            <v>300000</v>
          </cell>
          <cell r="J855">
            <v>0</v>
          </cell>
          <cell r="K855">
            <v>407000</v>
          </cell>
          <cell r="L855">
            <v>1922000</v>
          </cell>
        </row>
        <row r="856">
          <cell r="A856" t="str">
            <v>P78688</v>
          </cell>
          <cell r="B856" t="str">
            <v>JAMHARI</v>
          </cell>
          <cell r="C856" t="str">
            <v>K2</v>
          </cell>
          <cell r="D856" t="str">
            <v>04160</v>
          </cell>
          <cell r="E856" t="str">
            <v>Kantor Cabang Ciledug</v>
          </cell>
          <cell r="F856">
            <v>1436000</v>
          </cell>
          <cell r="G856">
            <v>143600</v>
          </cell>
          <cell r="H856">
            <v>143600</v>
          </cell>
          <cell r="I856">
            <v>300000</v>
          </cell>
          <cell r="J856">
            <v>0</v>
          </cell>
          <cell r="K856">
            <v>0</v>
          </cell>
          <cell r="L856">
            <v>1792000</v>
          </cell>
        </row>
        <row r="857">
          <cell r="A857" t="str">
            <v>P80663</v>
          </cell>
          <cell r="B857" t="str">
            <v>ENDI RUSMIADI</v>
          </cell>
          <cell r="C857" t="str">
            <v>K1</v>
          </cell>
          <cell r="D857" t="str">
            <v>04160</v>
          </cell>
          <cell r="E857" t="str">
            <v>Kantor Cabang Ciledug</v>
          </cell>
          <cell r="F857">
            <v>1333000</v>
          </cell>
          <cell r="G857">
            <v>133300</v>
          </cell>
          <cell r="H857">
            <v>66650</v>
          </cell>
          <cell r="I857">
            <v>225000</v>
          </cell>
          <cell r="J857">
            <v>0</v>
          </cell>
          <cell r="K857">
            <v>0</v>
          </cell>
          <cell r="L857">
            <v>1857000</v>
          </cell>
        </row>
        <row r="858">
          <cell r="A858" t="str">
            <v>P81391</v>
          </cell>
          <cell r="B858" t="str">
            <v>FAUZI</v>
          </cell>
          <cell r="C858" t="str">
            <v>K2</v>
          </cell>
          <cell r="D858" t="str">
            <v>04160</v>
          </cell>
          <cell r="E858" t="str">
            <v>Kantor Cabang Ciledug</v>
          </cell>
          <cell r="F858">
            <v>1207000</v>
          </cell>
          <cell r="G858">
            <v>120700</v>
          </cell>
          <cell r="H858">
            <v>120700</v>
          </cell>
          <cell r="I858">
            <v>300000</v>
          </cell>
          <cell r="J858">
            <v>0</v>
          </cell>
          <cell r="K858">
            <v>319000</v>
          </cell>
          <cell r="L858">
            <v>1727000</v>
          </cell>
        </row>
        <row r="859">
          <cell r="A859" t="str">
            <v>P82798</v>
          </cell>
          <cell r="B859" t="str">
            <v>RONY SUYADI</v>
          </cell>
          <cell r="C859" t="str">
            <v>K1</v>
          </cell>
          <cell r="D859" t="str">
            <v>04160</v>
          </cell>
          <cell r="E859" t="str">
            <v>Kantor Cabang Ciledug</v>
          </cell>
          <cell r="F859">
            <v>1052000</v>
          </cell>
          <cell r="G859">
            <v>105200</v>
          </cell>
          <cell r="H859">
            <v>52600</v>
          </cell>
          <cell r="I859">
            <v>225000</v>
          </cell>
          <cell r="J859">
            <v>0</v>
          </cell>
          <cell r="K859">
            <v>297000</v>
          </cell>
          <cell r="L859">
            <v>1727000</v>
          </cell>
        </row>
        <row r="860">
          <cell r="A860" t="str">
            <v>P83546</v>
          </cell>
          <cell r="B860" t="str">
            <v>AKBAR WAHIDIN,S.PD</v>
          </cell>
          <cell r="C860" t="str">
            <v>TK</v>
          </cell>
          <cell r="D860" t="str">
            <v>04160</v>
          </cell>
          <cell r="E860" t="str">
            <v>Kantor Cabang Ciledug</v>
          </cell>
          <cell r="F860">
            <v>946400</v>
          </cell>
          <cell r="G860">
            <v>0</v>
          </cell>
          <cell r="H860">
            <v>0</v>
          </cell>
          <cell r="I860">
            <v>75000</v>
          </cell>
          <cell r="J860">
            <v>0</v>
          </cell>
          <cell r="K860">
            <v>0</v>
          </cell>
          <cell r="L860">
            <v>1296800</v>
          </cell>
        </row>
        <row r="861">
          <cell r="A861" t="str">
            <v>P78707</v>
          </cell>
          <cell r="B861" t="str">
            <v>DADI ZAENUDIN</v>
          </cell>
          <cell r="C861" t="str">
            <v>K1</v>
          </cell>
          <cell r="D861" t="str">
            <v>04620</v>
          </cell>
          <cell r="E861" t="str">
            <v>Kantor Cabang Cileunyi</v>
          </cell>
          <cell r="F861">
            <v>1436000</v>
          </cell>
          <cell r="G861">
            <v>143600</v>
          </cell>
          <cell r="H861">
            <v>71800</v>
          </cell>
          <cell r="I861">
            <v>225000</v>
          </cell>
          <cell r="J861">
            <v>0</v>
          </cell>
          <cell r="K861">
            <v>319000</v>
          </cell>
          <cell r="L861">
            <v>1792000</v>
          </cell>
        </row>
        <row r="862">
          <cell r="A862" t="str">
            <v>P79569</v>
          </cell>
          <cell r="B862" t="str">
            <v>AAN HARYATI, S.Sos.</v>
          </cell>
          <cell r="C862" t="str">
            <v>K2</v>
          </cell>
          <cell r="D862" t="str">
            <v>04620</v>
          </cell>
          <cell r="E862" t="str">
            <v>Kantor Cabang Cileunyi</v>
          </cell>
          <cell r="F862">
            <v>1741000</v>
          </cell>
          <cell r="G862">
            <v>174100</v>
          </cell>
          <cell r="H862">
            <v>174100</v>
          </cell>
          <cell r="I862">
            <v>300000</v>
          </cell>
          <cell r="J862">
            <v>1500000</v>
          </cell>
          <cell r="K862">
            <v>0</v>
          </cell>
          <cell r="L862">
            <v>2825000</v>
          </cell>
        </row>
        <row r="863">
          <cell r="A863" t="str">
            <v>P80661</v>
          </cell>
          <cell r="B863" t="str">
            <v>AYI HAERUDIN</v>
          </cell>
          <cell r="C863" t="str">
            <v>K2</v>
          </cell>
          <cell r="D863" t="str">
            <v>04620</v>
          </cell>
          <cell r="E863" t="str">
            <v>Kantor Cabang Cileunyi</v>
          </cell>
          <cell r="F863">
            <v>1333000</v>
          </cell>
          <cell r="G863">
            <v>133300</v>
          </cell>
          <cell r="H863">
            <v>133300</v>
          </cell>
          <cell r="I863">
            <v>300000</v>
          </cell>
          <cell r="J863">
            <v>0</v>
          </cell>
          <cell r="K863">
            <v>825000</v>
          </cell>
          <cell r="L863">
            <v>1857000</v>
          </cell>
        </row>
        <row r="864">
          <cell r="A864" t="str">
            <v>P82044</v>
          </cell>
          <cell r="B864" t="str">
            <v>AGUSTIN WULANDARI</v>
          </cell>
          <cell r="C864" t="str">
            <v>TK</v>
          </cell>
          <cell r="D864" t="str">
            <v>04620</v>
          </cell>
          <cell r="E864" t="str">
            <v>Kantor Cabang Cileunyi</v>
          </cell>
          <cell r="F864">
            <v>1204000</v>
          </cell>
          <cell r="G864">
            <v>0</v>
          </cell>
          <cell r="H864">
            <v>0</v>
          </cell>
          <cell r="I864">
            <v>75000</v>
          </cell>
          <cell r="J864">
            <v>0</v>
          </cell>
          <cell r="K864">
            <v>407000</v>
          </cell>
          <cell r="L864">
            <v>1792000</v>
          </cell>
        </row>
        <row r="865">
          <cell r="A865" t="str">
            <v>P63372</v>
          </cell>
          <cell r="B865" t="str">
            <v>KOSIM</v>
          </cell>
          <cell r="C865" t="str">
            <v>K2</v>
          </cell>
          <cell r="D865" t="str">
            <v>04190</v>
          </cell>
          <cell r="E865" t="str">
            <v>Kantor Cabang Cilimus</v>
          </cell>
          <cell r="F865">
            <v>1813000</v>
          </cell>
          <cell r="G865">
            <v>181300</v>
          </cell>
          <cell r="H865">
            <v>181300</v>
          </cell>
          <cell r="I865">
            <v>300000</v>
          </cell>
          <cell r="J865">
            <v>0</v>
          </cell>
          <cell r="K865">
            <v>297000</v>
          </cell>
          <cell r="L865">
            <v>1840000</v>
          </cell>
        </row>
        <row r="866">
          <cell r="A866" t="str">
            <v>P71581</v>
          </cell>
          <cell r="B866" t="str">
            <v>ASNAWI, SE.</v>
          </cell>
          <cell r="C866" t="str">
            <v>K2</v>
          </cell>
          <cell r="D866" t="str">
            <v>04190</v>
          </cell>
          <cell r="E866" t="str">
            <v>Kantor Cabang Cilimus</v>
          </cell>
          <cell r="F866">
            <v>1689000</v>
          </cell>
          <cell r="G866">
            <v>168900</v>
          </cell>
          <cell r="H866">
            <v>168900</v>
          </cell>
          <cell r="I866">
            <v>300000</v>
          </cell>
          <cell r="J866">
            <v>0</v>
          </cell>
          <cell r="K866">
            <v>550000</v>
          </cell>
          <cell r="L866">
            <v>1902000</v>
          </cell>
        </row>
        <row r="867">
          <cell r="A867" t="str">
            <v>P79957</v>
          </cell>
          <cell r="B867" t="str">
            <v>WAHYUDI, SE</v>
          </cell>
          <cell r="C867" t="str">
            <v>K2</v>
          </cell>
          <cell r="D867" t="str">
            <v>04190</v>
          </cell>
          <cell r="E867" t="str">
            <v>Kantor Cabang Cilimus</v>
          </cell>
          <cell r="F867">
            <v>1802000</v>
          </cell>
          <cell r="G867">
            <v>180200</v>
          </cell>
          <cell r="H867">
            <v>180200</v>
          </cell>
          <cell r="I867">
            <v>300000</v>
          </cell>
          <cell r="J867">
            <v>1500000</v>
          </cell>
          <cell r="K867">
            <v>0</v>
          </cell>
          <cell r="L867">
            <v>2825000</v>
          </cell>
        </row>
        <row r="868">
          <cell r="A868" t="str">
            <v>P81383</v>
          </cell>
          <cell r="B868" t="str">
            <v>ADE SUPARNO</v>
          </cell>
          <cell r="C868" t="str">
            <v>K2</v>
          </cell>
          <cell r="D868" t="str">
            <v>04190</v>
          </cell>
          <cell r="E868" t="str">
            <v>Kantor Cabang Cilimus</v>
          </cell>
          <cell r="F868">
            <v>1207000</v>
          </cell>
          <cell r="G868">
            <v>120700</v>
          </cell>
          <cell r="H868">
            <v>120700</v>
          </cell>
          <cell r="I868">
            <v>300000</v>
          </cell>
          <cell r="J868">
            <v>0</v>
          </cell>
          <cell r="K868">
            <v>319000</v>
          </cell>
          <cell r="L868">
            <v>1654000</v>
          </cell>
        </row>
        <row r="869">
          <cell r="A869" t="str">
            <v>P81473</v>
          </cell>
          <cell r="B869" t="str">
            <v>CANDRA PRADITYA, S.E.</v>
          </cell>
          <cell r="C869" t="str">
            <v>K2</v>
          </cell>
          <cell r="D869" t="str">
            <v>04190</v>
          </cell>
          <cell r="E869" t="str">
            <v>Kantor Cabang Cilimus</v>
          </cell>
          <cell r="F869">
            <v>1207000</v>
          </cell>
          <cell r="G869">
            <v>120700</v>
          </cell>
          <cell r="H869">
            <v>120700</v>
          </cell>
          <cell r="I869">
            <v>300000</v>
          </cell>
          <cell r="J869">
            <v>0</v>
          </cell>
          <cell r="K869">
            <v>407000</v>
          </cell>
          <cell r="L869">
            <v>1727000</v>
          </cell>
        </row>
        <row r="870">
          <cell r="A870" t="str">
            <v>P83547</v>
          </cell>
          <cell r="B870" t="str">
            <v>ARIEF BUDIMAN,S.E</v>
          </cell>
          <cell r="C870" t="str">
            <v>TK</v>
          </cell>
          <cell r="D870" t="str">
            <v>04190</v>
          </cell>
          <cell r="E870" t="str">
            <v>Kantor Cabang Cilimus</v>
          </cell>
          <cell r="F870">
            <v>946400</v>
          </cell>
          <cell r="G870">
            <v>0</v>
          </cell>
          <cell r="H870">
            <v>0</v>
          </cell>
          <cell r="I870">
            <v>75000</v>
          </cell>
          <cell r="J870">
            <v>0</v>
          </cell>
          <cell r="K870">
            <v>0</v>
          </cell>
          <cell r="L870">
            <v>1296800</v>
          </cell>
        </row>
        <row r="871">
          <cell r="A871" t="str">
            <v>P47431</v>
          </cell>
          <cell r="B871" t="str">
            <v>MEMED SUKHIAT</v>
          </cell>
          <cell r="C871" t="str">
            <v>K1</v>
          </cell>
          <cell r="D871" t="str">
            <v>04030</v>
          </cell>
          <cell r="E871" t="str">
            <v>Kantor Cabang Cimahi</v>
          </cell>
          <cell r="F871">
            <v>2451000</v>
          </cell>
          <cell r="G871">
            <v>245100</v>
          </cell>
          <cell r="H871">
            <v>122550</v>
          </cell>
          <cell r="I871">
            <v>225000</v>
          </cell>
          <cell r="J871">
            <v>0</v>
          </cell>
          <cell r="K871">
            <v>825000</v>
          </cell>
          <cell r="L871">
            <v>2181000</v>
          </cell>
        </row>
        <row r="872">
          <cell r="A872" t="str">
            <v>P54404</v>
          </cell>
          <cell r="B872" t="str">
            <v>ARIF NUGRAHA</v>
          </cell>
          <cell r="C872" t="str">
            <v>K2</v>
          </cell>
          <cell r="D872" t="str">
            <v>04030</v>
          </cell>
          <cell r="E872" t="str">
            <v>Kantor Cabang Cimahi</v>
          </cell>
          <cell r="F872">
            <v>2288000</v>
          </cell>
          <cell r="G872">
            <v>228800</v>
          </cell>
          <cell r="H872">
            <v>228800</v>
          </cell>
          <cell r="I872">
            <v>300000</v>
          </cell>
          <cell r="J872">
            <v>1500000</v>
          </cell>
          <cell r="K872">
            <v>0</v>
          </cell>
          <cell r="L872">
            <v>2832000</v>
          </cell>
        </row>
        <row r="873">
          <cell r="A873" t="str">
            <v>P76530</v>
          </cell>
          <cell r="B873" t="str">
            <v>TEDI RIDWAN IRMANSYAH</v>
          </cell>
          <cell r="C873" t="str">
            <v>K0</v>
          </cell>
          <cell r="D873" t="str">
            <v>04030</v>
          </cell>
          <cell r="E873" t="str">
            <v>Kantor Cabang Cimahi</v>
          </cell>
          <cell r="F873">
            <v>1869000</v>
          </cell>
          <cell r="G873">
            <v>186900</v>
          </cell>
          <cell r="H873">
            <v>0</v>
          </cell>
          <cell r="I873">
            <v>150000</v>
          </cell>
          <cell r="J873">
            <v>0</v>
          </cell>
          <cell r="K873">
            <v>319000</v>
          </cell>
          <cell r="L873">
            <v>1964000</v>
          </cell>
        </row>
        <row r="874">
          <cell r="A874" t="str">
            <v>P77291</v>
          </cell>
          <cell r="B874" t="str">
            <v>YUSTIANUS HUTAPEA, SE.</v>
          </cell>
          <cell r="C874" t="str">
            <v>K3</v>
          </cell>
          <cell r="D874" t="str">
            <v>04030</v>
          </cell>
          <cell r="E874" t="str">
            <v>Kantor Cabang Cimahi</v>
          </cell>
          <cell r="F874">
            <v>1930000</v>
          </cell>
          <cell r="G874">
            <v>193000</v>
          </cell>
          <cell r="H874">
            <v>289500</v>
          </cell>
          <cell r="I874">
            <v>375000</v>
          </cell>
          <cell r="J874">
            <v>0</v>
          </cell>
          <cell r="K874">
            <v>0</v>
          </cell>
          <cell r="L874">
            <v>2027000</v>
          </cell>
        </row>
        <row r="875">
          <cell r="A875" t="str">
            <v>P77390</v>
          </cell>
          <cell r="B875" t="str">
            <v>LELIN MART, S.E</v>
          </cell>
          <cell r="C875" t="str">
            <v>TK</v>
          </cell>
          <cell r="D875" t="str">
            <v>04030</v>
          </cell>
          <cell r="E875" t="str">
            <v>Kantor Cabang Cimahi</v>
          </cell>
          <cell r="F875">
            <v>1994000</v>
          </cell>
          <cell r="G875">
            <v>0</v>
          </cell>
          <cell r="H875">
            <v>0</v>
          </cell>
          <cell r="I875">
            <v>75000</v>
          </cell>
          <cell r="J875">
            <v>1600000</v>
          </cell>
          <cell r="K875">
            <v>0</v>
          </cell>
          <cell r="L875">
            <v>3596000</v>
          </cell>
        </row>
        <row r="876">
          <cell r="A876" t="str">
            <v>P78714</v>
          </cell>
          <cell r="B876" t="str">
            <v>MAMAT RAHMAT</v>
          </cell>
          <cell r="C876" t="str">
            <v>K2</v>
          </cell>
          <cell r="D876" t="str">
            <v>04030</v>
          </cell>
          <cell r="E876" t="str">
            <v>Kantor Cabang Cimahi</v>
          </cell>
          <cell r="F876">
            <v>1436000</v>
          </cell>
          <cell r="G876">
            <v>143600</v>
          </cell>
          <cell r="H876">
            <v>143600</v>
          </cell>
          <cell r="I876">
            <v>300000</v>
          </cell>
          <cell r="J876">
            <v>0</v>
          </cell>
          <cell r="K876">
            <v>0</v>
          </cell>
          <cell r="L876">
            <v>1792000</v>
          </cell>
        </row>
        <row r="877">
          <cell r="A877" t="str">
            <v>P80363</v>
          </cell>
          <cell r="B877" t="str">
            <v>PARINTEN</v>
          </cell>
          <cell r="C877" t="str">
            <v>K2</v>
          </cell>
          <cell r="D877" t="str">
            <v>04030</v>
          </cell>
          <cell r="E877" t="str">
            <v>Kantor Cabang Cimahi</v>
          </cell>
          <cell r="F877">
            <v>1686000</v>
          </cell>
          <cell r="G877">
            <v>168600</v>
          </cell>
          <cell r="H877">
            <v>168600</v>
          </cell>
          <cell r="I877">
            <v>300000</v>
          </cell>
          <cell r="J877">
            <v>0</v>
          </cell>
          <cell r="K877">
            <v>825000</v>
          </cell>
          <cell r="L877">
            <v>2051000</v>
          </cell>
        </row>
        <row r="878">
          <cell r="A878" t="str">
            <v>P81431</v>
          </cell>
          <cell r="B878" t="str">
            <v>SUPRIATMAN</v>
          </cell>
          <cell r="C878" t="str">
            <v>K2</v>
          </cell>
          <cell r="D878" t="str">
            <v>04030</v>
          </cell>
          <cell r="E878" t="str">
            <v>Kantor Cabang Cimahi</v>
          </cell>
          <cell r="F878">
            <v>1207000</v>
          </cell>
          <cell r="G878">
            <v>120700</v>
          </cell>
          <cell r="H878">
            <v>120700</v>
          </cell>
          <cell r="I878">
            <v>300000</v>
          </cell>
          <cell r="J878">
            <v>0</v>
          </cell>
          <cell r="K878">
            <v>352000</v>
          </cell>
          <cell r="L878">
            <v>1727000</v>
          </cell>
        </row>
        <row r="879">
          <cell r="A879" t="str">
            <v>P82055</v>
          </cell>
          <cell r="B879" t="str">
            <v>DADI SUYANDI</v>
          </cell>
          <cell r="C879" t="str">
            <v>K1</v>
          </cell>
          <cell r="D879" t="str">
            <v>04030</v>
          </cell>
          <cell r="E879" t="str">
            <v>Kantor Cabang Cimahi</v>
          </cell>
          <cell r="F879">
            <v>1166000</v>
          </cell>
          <cell r="G879">
            <v>116600</v>
          </cell>
          <cell r="H879">
            <v>58300</v>
          </cell>
          <cell r="I879">
            <v>225000</v>
          </cell>
          <cell r="J879">
            <v>0</v>
          </cell>
          <cell r="K879">
            <v>0</v>
          </cell>
          <cell r="L879">
            <v>1727000</v>
          </cell>
        </row>
        <row r="880">
          <cell r="A880" t="str">
            <v>P82784</v>
          </cell>
          <cell r="B880" t="str">
            <v>NUNIEK IKMAYANTI, A.Md</v>
          </cell>
          <cell r="C880" t="str">
            <v>TK</v>
          </cell>
          <cell r="D880" t="str">
            <v>04030</v>
          </cell>
          <cell r="E880" t="str">
            <v>Kantor Cabang Cimahi</v>
          </cell>
          <cell r="F880">
            <v>1183000</v>
          </cell>
          <cell r="G880">
            <v>0</v>
          </cell>
          <cell r="H880">
            <v>0</v>
          </cell>
          <cell r="I880">
            <v>75000</v>
          </cell>
          <cell r="J880">
            <v>0</v>
          </cell>
          <cell r="K880">
            <v>550000</v>
          </cell>
          <cell r="L880">
            <v>1857000</v>
          </cell>
        </row>
        <row r="881">
          <cell r="A881" t="str">
            <v>P82795</v>
          </cell>
          <cell r="B881" t="str">
            <v>SITI ALIA KOMARADINATA</v>
          </cell>
          <cell r="C881" t="str">
            <v>K1</v>
          </cell>
          <cell r="D881" t="str">
            <v>04030</v>
          </cell>
          <cell r="E881" t="str">
            <v>Kantor Cabang Cimahi</v>
          </cell>
          <cell r="F881">
            <v>1052000</v>
          </cell>
          <cell r="G881">
            <v>105200</v>
          </cell>
          <cell r="H881">
            <v>52600</v>
          </cell>
          <cell r="I881">
            <v>225000</v>
          </cell>
          <cell r="J881">
            <v>0</v>
          </cell>
          <cell r="K881">
            <v>550000</v>
          </cell>
          <cell r="L881">
            <v>1727000</v>
          </cell>
        </row>
        <row r="882">
          <cell r="A882" t="str">
            <v>P82805</v>
          </cell>
          <cell r="B882" t="str">
            <v>IWAN RUSTIAWAN</v>
          </cell>
          <cell r="C882" t="str">
            <v>K2</v>
          </cell>
          <cell r="D882" t="str">
            <v>04030</v>
          </cell>
          <cell r="E882" t="str">
            <v>Kantor Cabang Cimahi</v>
          </cell>
          <cell r="F882">
            <v>1052000</v>
          </cell>
          <cell r="G882">
            <v>105200</v>
          </cell>
          <cell r="H882">
            <v>105200</v>
          </cell>
          <cell r="I882">
            <v>300000</v>
          </cell>
          <cell r="J882">
            <v>0</v>
          </cell>
          <cell r="K882">
            <v>550000</v>
          </cell>
          <cell r="L882">
            <v>1727000</v>
          </cell>
        </row>
        <row r="883">
          <cell r="A883" t="str">
            <v>P83548</v>
          </cell>
          <cell r="B883" t="str">
            <v>PRASETIO AJI,S.E</v>
          </cell>
          <cell r="C883" t="str">
            <v>TK</v>
          </cell>
          <cell r="D883" t="str">
            <v>04030</v>
          </cell>
          <cell r="E883" t="str">
            <v>Kantor Cabang Cimahi</v>
          </cell>
          <cell r="F883">
            <v>946400</v>
          </cell>
          <cell r="G883">
            <v>0</v>
          </cell>
          <cell r="H883">
            <v>0</v>
          </cell>
          <cell r="I883">
            <v>75000</v>
          </cell>
          <cell r="J883">
            <v>0</v>
          </cell>
          <cell r="K883">
            <v>0</v>
          </cell>
          <cell r="L883">
            <v>1296800</v>
          </cell>
        </row>
        <row r="884">
          <cell r="A884" t="str">
            <v>P83549</v>
          </cell>
          <cell r="B884" t="str">
            <v>ASTI WIDIATI,S.SI</v>
          </cell>
          <cell r="C884" t="str">
            <v>TK</v>
          </cell>
          <cell r="D884" t="str">
            <v>04030</v>
          </cell>
          <cell r="E884" t="str">
            <v>Kantor Cabang Cimahi</v>
          </cell>
          <cell r="F884">
            <v>946400</v>
          </cell>
          <cell r="G884">
            <v>0</v>
          </cell>
          <cell r="H884">
            <v>0</v>
          </cell>
          <cell r="I884">
            <v>75000</v>
          </cell>
          <cell r="J884">
            <v>0</v>
          </cell>
          <cell r="K884">
            <v>0</v>
          </cell>
          <cell r="L884">
            <v>1296800</v>
          </cell>
        </row>
        <row r="885">
          <cell r="A885" t="str">
            <v>P68974</v>
          </cell>
          <cell r="B885" t="str">
            <v>INANG SUKINDAR</v>
          </cell>
          <cell r="C885" t="str">
            <v>K2</v>
          </cell>
          <cell r="D885" t="str">
            <v>04530</v>
          </cell>
          <cell r="E885" t="str">
            <v>Kantor Cabang Cimindi</v>
          </cell>
          <cell r="F885">
            <v>1806000</v>
          </cell>
          <cell r="G885">
            <v>180600</v>
          </cell>
          <cell r="H885">
            <v>180600</v>
          </cell>
          <cell r="I885">
            <v>300000</v>
          </cell>
          <cell r="J885">
            <v>0</v>
          </cell>
          <cell r="K885">
            <v>550000</v>
          </cell>
          <cell r="L885">
            <v>2156000</v>
          </cell>
        </row>
        <row r="886">
          <cell r="A886" t="str">
            <v>P79593</v>
          </cell>
          <cell r="B886" t="str">
            <v>KUSNANTO, SE.</v>
          </cell>
          <cell r="C886" t="str">
            <v>K2</v>
          </cell>
          <cell r="D886" t="str">
            <v>04530</v>
          </cell>
          <cell r="E886" t="str">
            <v>Kantor Cabang Cimindi</v>
          </cell>
          <cell r="F886">
            <v>1865000</v>
          </cell>
          <cell r="G886">
            <v>186500</v>
          </cell>
          <cell r="H886">
            <v>186500</v>
          </cell>
          <cell r="I886">
            <v>300000</v>
          </cell>
          <cell r="J886">
            <v>1500000</v>
          </cell>
          <cell r="K886">
            <v>0</v>
          </cell>
          <cell r="L886">
            <v>3068000</v>
          </cell>
        </row>
        <row r="887">
          <cell r="A887" t="str">
            <v>P80645</v>
          </cell>
          <cell r="B887" t="str">
            <v>MARTINI, S.Sos</v>
          </cell>
          <cell r="C887" t="str">
            <v>K1</v>
          </cell>
          <cell r="D887" t="str">
            <v>04530</v>
          </cell>
          <cell r="E887" t="str">
            <v>Kantor Cabang Cimindi</v>
          </cell>
          <cell r="F887">
            <v>1523000</v>
          </cell>
          <cell r="G887">
            <v>152300</v>
          </cell>
          <cell r="H887">
            <v>76150</v>
          </cell>
          <cell r="I887">
            <v>225000</v>
          </cell>
          <cell r="J887">
            <v>0</v>
          </cell>
          <cell r="K887">
            <v>495000</v>
          </cell>
          <cell r="L887">
            <v>2087000</v>
          </cell>
        </row>
        <row r="888">
          <cell r="A888" t="str">
            <v>P82803</v>
          </cell>
          <cell r="B888" t="str">
            <v>ACEP IDAM</v>
          </cell>
          <cell r="C888" t="str">
            <v>K1</v>
          </cell>
          <cell r="D888" t="str">
            <v>04530</v>
          </cell>
          <cell r="E888" t="str">
            <v>Kantor Cabang Cimindi</v>
          </cell>
          <cell r="F888">
            <v>1052000</v>
          </cell>
          <cell r="G888">
            <v>105200</v>
          </cell>
          <cell r="H888">
            <v>52600</v>
          </cell>
          <cell r="I888">
            <v>225000</v>
          </cell>
          <cell r="J888">
            <v>0</v>
          </cell>
          <cell r="K888">
            <v>550000</v>
          </cell>
          <cell r="L888">
            <v>1815000</v>
          </cell>
        </row>
        <row r="889">
          <cell r="A889" t="str">
            <v>P83550</v>
          </cell>
          <cell r="B889" t="str">
            <v>FIRMAN FERDIANSYAH,S.E</v>
          </cell>
          <cell r="C889" t="str">
            <v>TK</v>
          </cell>
          <cell r="D889" t="str">
            <v>04530</v>
          </cell>
          <cell r="E889" t="str">
            <v>Kantor Cabang Cimindi</v>
          </cell>
          <cell r="F889">
            <v>1030400</v>
          </cell>
          <cell r="G889">
            <v>0</v>
          </cell>
          <cell r="H889">
            <v>0</v>
          </cell>
          <cell r="I889">
            <v>75000</v>
          </cell>
          <cell r="J889">
            <v>0</v>
          </cell>
          <cell r="K889">
            <v>0</v>
          </cell>
          <cell r="L889">
            <v>1296800</v>
          </cell>
        </row>
        <row r="890">
          <cell r="A890" t="str">
            <v>P79571</v>
          </cell>
          <cell r="B890" t="str">
            <v>SRI UTAMI</v>
          </cell>
          <cell r="C890" t="str">
            <v>TK</v>
          </cell>
          <cell r="D890" t="str">
            <v>04100</v>
          </cell>
          <cell r="E890" t="str">
            <v>Kantor Cabang Ciparay</v>
          </cell>
          <cell r="F890">
            <v>1806000</v>
          </cell>
          <cell r="G890">
            <v>0</v>
          </cell>
          <cell r="H890">
            <v>0</v>
          </cell>
          <cell r="I890">
            <v>75000</v>
          </cell>
          <cell r="J890">
            <v>0</v>
          </cell>
          <cell r="K890">
            <v>605000</v>
          </cell>
          <cell r="L890">
            <v>2051000</v>
          </cell>
        </row>
        <row r="891">
          <cell r="A891" t="str">
            <v>P79979</v>
          </cell>
          <cell r="B891" t="str">
            <v>BENNY DJUNAEDY, SE.</v>
          </cell>
          <cell r="C891" t="str">
            <v>K2</v>
          </cell>
          <cell r="D891" t="str">
            <v>04100</v>
          </cell>
          <cell r="E891" t="str">
            <v>Kantor Cabang Ciparay</v>
          </cell>
          <cell r="F891">
            <v>1802000</v>
          </cell>
          <cell r="G891">
            <v>180200</v>
          </cell>
          <cell r="H891">
            <v>180200</v>
          </cell>
          <cell r="I891">
            <v>300000</v>
          </cell>
          <cell r="J891">
            <v>1500000</v>
          </cell>
          <cell r="K891">
            <v>0</v>
          </cell>
          <cell r="L891">
            <v>2950000</v>
          </cell>
        </row>
        <row r="892">
          <cell r="A892" t="str">
            <v>P80380</v>
          </cell>
          <cell r="B892" t="str">
            <v>HEDI KUSTAMAN, SE</v>
          </cell>
          <cell r="C892" t="str">
            <v>K1</v>
          </cell>
          <cell r="D892" t="str">
            <v>04100</v>
          </cell>
          <cell r="E892" t="str">
            <v>Kantor Cabang Ciparay</v>
          </cell>
          <cell r="F892">
            <v>1686000</v>
          </cell>
          <cell r="G892">
            <v>168600</v>
          </cell>
          <cell r="H892">
            <v>84300</v>
          </cell>
          <cell r="I892">
            <v>225000</v>
          </cell>
          <cell r="J892">
            <v>0</v>
          </cell>
          <cell r="K892">
            <v>583000</v>
          </cell>
          <cell r="L892">
            <v>2051000</v>
          </cell>
        </row>
        <row r="893">
          <cell r="A893" t="str">
            <v>P81409</v>
          </cell>
          <cell r="B893" t="str">
            <v>ECEP MAULANA SAEPULHOIR, SE.</v>
          </cell>
          <cell r="C893" t="str">
            <v>K2</v>
          </cell>
          <cell r="D893" t="str">
            <v>04100</v>
          </cell>
          <cell r="E893" t="str">
            <v>Kantor Cabang Ciparay</v>
          </cell>
          <cell r="F893">
            <v>1166000</v>
          </cell>
          <cell r="G893">
            <v>116600</v>
          </cell>
          <cell r="H893">
            <v>116600</v>
          </cell>
          <cell r="I893">
            <v>300000</v>
          </cell>
          <cell r="J893">
            <v>0</v>
          </cell>
          <cell r="K893">
            <v>319000</v>
          </cell>
          <cell r="L893">
            <v>1727000</v>
          </cell>
        </row>
        <row r="894">
          <cell r="A894" t="str">
            <v>P81425</v>
          </cell>
          <cell r="B894" t="str">
            <v>JUNAEDI</v>
          </cell>
          <cell r="C894" t="str">
            <v>K2</v>
          </cell>
          <cell r="D894" t="str">
            <v>04100</v>
          </cell>
          <cell r="E894" t="str">
            <v>Kantor Cabang Ciparay</v>
          </cell>
          <cell r="F894">
            <v>1168000</v>
          </cell>
          <cell r="G894">
            <v>116800</v>
          </cell>
          <cell r="H894">
            <v>116800</v>
          </cell>
          <cell r="I894">
            <v>300000</v>
          </cell>
          <cell r="J894">
            <v>0</v>
          </cell>
          <cell r="K894">
            <v>319000</v>
          </cell>
          <cell r="L894">
            <v>1592000</v>
          </cell>
        </row>
        <row r="895">
          <cell r="A895" t="str">
            <v>P81446</v>
          </cell>
          <cell r="B895" t="str">
            <v>SYAFLAN FADHILLAH</v>
          </cell>
          <cell r="C895" t="str">
            <v>K2</v>
          </cell>
          <cell r="D895" t="str">
            <v>04100</v>
          </cell>
          <cell r="E895" t="str">
            <v>Kantor Cabang Ciparay</v>
          </cell>
          <cell r="F895">
            <v>1166000</v>
          </cell>
          <cell r="G895">
            <v>116600</v>
          </cell>
          <cell r="H895">
            <v>116600</v>
          </cell>
          <cell r="I895">
            <v>300000</v>
          </cell>
          <cell r="J895">
            <v>0</v>
          </cell>
          <cell r="K895">
            <v>319000</v>
          </cell>
          <cell r="L895">
            <v>1727000</v>
          </cell>
        </row>
        <row r="896">
          <cell r="A896" t="str">
            <v>P83551</v>
          </cell>
          <cell r="B896" t="str">
            <v>SIGEDE ANDRY B,S.H</v>
          </cell>
          <cell r="C896" t="str">
            <v>TK</v>
          </cell>
          <cell r="D896" t="str">
            <v>04100</v>
          </cell>
          <cell r="E896" t="str">
            <v>Kantor Cabang Ciparay</v>
          </cell>
          <cell r="F896">
            <v>946400</v>
          </cell>
          <cell r="G896">
            <v>0</v>
          </cell>
          <cell r="H896">
            <v>0</v>
          </cell>
          <cell r="I896">
            <v>75000</v>
          </cell>
          <cell r="J896">
            <v>0</v>
          </cell>
          <cell r="K896">
            <v>0</v>
          </cell>
          <cell r="L896">
            <v>1296800</v>
          </cell>
        </row>
        <row r="897">
          <cell r="A897" t="str">
            <v>P80245</v>
          </cell>
          <cell r="B897" t="str">
            <v>ALNAFIAH ALIUS, SE</v>
          </cell>
          <cell r="C897" t="str">
            <v>K2</v>
          </cell>
          <cell r="D897" t="str">
            <v>16130</v>
          </cell>
          <cell r="E897" t="str">
            <v>Kantor Cabang Ciputat</v>
          </cell>
          <cell r="F897">
            <v>1923000</v>
          </cell>
          <cell r="G897">
            <v>192300</v>
          </cell>
          <cell r="H897">
            <v>192300</v>
          </cell>
          <cell r="I897">
            <v>300000</v>
          </cell>
          <cell r="J897">
            <v>1500000</v>
          </cell>
          <cell r="K897">
            <v>0</v>
          </cell>
          <cell r="L897">
            <v>4554000</v>
          </cell>
        </row>
        <row r="898">
          <cell r="A898" t="str">
            <v>P52131</v>
          </cell>
          <cell r="B898" t="str">
            <v>SUGENG TRISUSANTO</v>
          </cell>
          <cell r="C898" t="str">
            <v>K0</v>
          </cell>
          <cell r="D898" t="str">
            <v>04510</v>
          </cell>
          <cell r="E898" t="str">
            <v>Kantor Cabang Ciranjang</v>
          </cell>
          <cell r="F898">
            <v>2368000</v>
          </cell>
          <cell r="G898">
            <v>236800</v>
          </cell>
          <cell r="H898">
            <v>0</v>
          </cell>
          <cell r="I898">
            <v>150000</v>
          </cell>
          <cell r="J898">
            <v>1500000</v>
          </cell>
          <cell r="K898">
            <v>0</v>
          </cell>
          <cell r="L898">
            <v>2825000</v>
          </cell>
        </row>
        <row r="899">
          <cell r="A899" t="str">
            <v>P54449</v>
          </cell>
          <cell r="B899" t="str">
            <v>DORMAN SARAGIH</v>
          </cell>
          <cell r="C899" t="str">
            <v>K2</v>
          </cell>
          <cell r="D899" t="str">
            <v>04510</v>
          </cell>
          <cell r="E899" t="str">
            <v>Kantor Cabang Ciranjang</v>
          </cell>
          <cell r="F899">
            <v>2144000</v>
          </cell>
          <cell r="G899">
            <v>214400</v>
          </cell>
          <cell r="H899">
            <v>214400</v>
          </cell>
          <cell r="I899">
            <v>300000</v>
          </cell>
          <cell r="J899">
            <v>0</v>
          </cell>
          <cell r="K899">
            <v>407000</v>
          </cell>
          <cell r="L899">
            <v>2051000</v>
          </cell>
        </row>
        <row r="900">
          <cell r="A900" t="str">
            <v>P68971</v>
          </cell>
          <cell r="B900" t="str">
            <v>CUCU RUSYANA</v>
          </cell>
          <cell r="C900" t="str">
            <v>K2</v>
          </cell>
          <cell r="D900" t="str">
            <v>04510</v>
          </cell>
          <cell r="E900" t="str">
            <v>Kantor Cabang Ciranjang</v>
          </cell>
          <cell r="F900">
            <v>1635000</v>
          </cell>
          <cell r="G900">
            <v>163500</v>
          </cell>
          <cell r="H900">
            <v>163500</v>
          </cell>
          <cell r="I900">
            <v>300000</v>
          </cell>
          <cell r="J900">
            <v>0</v>
          </cell>
          <cell r="K900">
            <v>297000</v>
          </cell>
          <cell r="L900">
            <v>1922000</v>
          </cell>
        </row>
        <row r="901">
          <cell r="A901" t="str">
            <v>P71723</v>
          </cell>
          <cell r="B901" t="str">
            <v>SUMARDJO</v>
          </cell>
          <cell r="C901" t="str">
            <v>K2</v>
          </cell>
          <cell r="D901" t="str">
            <v>04510</v>
          </cell>
          <cell r="E901" t="str">
            <v>Kantor Cabang Ciranjang</v>
          </cell>
          <cell r="F901">
            <v>1689000</v>
          </cell>
          <cell r="G901">
            <v>168900</v>
          </cell>
          <cell r="H901">
            <v>168900</v>
          </cell>
          <cell r="I901">
            <v>300000</v>
          </cell>
          <cell r="J901">
            <v>0</v>
          </cell>
          <cell r="K901">
            <v>825000</v>
          </cell>
          <cell r="L901">
            <v>1986000</v>
          </cell>
        </row>
        <row r="902">
          <cell r="A902" t="str">
            <v>P79918</v>
          </cell>
          <cell r="B902" t="str">
            <v>IWAN RUSWANTO</v>
          </cell>
          <cell r="C902" t="str">
            <v>K2</v>
          </cell>
          <cell r="D902" t="str">
            <v>04510</v>
          </cell>
          <cell r="E902" t="str">
            <v>Kantor Cabang Ciranjang</v>
          </cell>
          <cell r="F902">
            <v>1744000</v>
          </cell>
          <cell r="G902">
            <v>174400</v>
          </cell>
          <cell r="H902">
            <v>174400</v>
          </cell>
          <cell r="I902">
            <v>300000</v>
          </cell>
          <cell r="J902">
            <v>1500000</v>
          </cell>
          <cell r="K902">
            <v>0</v>
          </cell>
          <cell r="L902">
            <v>2938000</v>
          </cell>
        </row>
        <row r="903">
          <cell r="A903" t="str">
            <v>P82206</v>
          </cell>
          <cell r="B903" t="str">
            <v>CUCU SUDRAJAT</v>
          </cell>
          <cell r="C903" t="str">
            <v>K1</v>
          </cell>
          <cell r="D903" t="str">
            <v>04510</v>
          </cell>
          <cell r="E903" t="str">
            <v>Kantor Cabang Ciranjang</v>
          </cell>
          <cell r="F903">
            <v>1129000</v>
          </cell>
          <cell r="G903">
            <v>112900</v>
          </cell>
          <cell r="H903">
            <v>56450</v>
          </cell>
          <cell r="I903">
            <v>225000</v>
          </cell>
          <cell r="J903">
            <v>0</v>
          </cell>
          <cell r="K903">
            <v>319000</v>
          </cell>
          <cell r="L903">
            <v>1662000</v>
          </cell>
        </row>
        <row r="904">
          <cell r="A904" t="str">
            <v>P83552</v>
          </cell>
          <cell r="B904" t="str">
            <v>HIKMAT DARAJAT,S.E</v>
          </cell>
          <cell r="C904" t="str">
            <v>TK</v>
          </cell>
          <cell r="D904" t="str">
            <v>04510</v>
          </cell>
          <cell r="E904" t="str">
            <v>Kantor Cabang Ciranjang</v>
          </cell>
          <cell r="F904">
            <v>946400</v>
          </cell>
          <cell r="G904">
            <v>0</v>
          </cell>
          <cell r="H904">
            <v>0</v>
          </cell>
          <cell r="I904">
            <v>75000</v>
          </cell>
          <cell r="J904">
            <v>0</v>
          </cell>
          <cell r="K904">
            <v>297000</v>
          </cell>
          <cell r="L904">
            <v>1296800</v>
          </cell>
        </row>
        <row r="905">
          <cell r="A905" t="str">
            <v>P78969</v>
          </cell>
          <cell r="B905" t="str">
            <v>HARTONO, SE.</v>
          </cell>
          <cell r="C905" t="str">
            <v>K2</v>
          </cell>
          <cell r="D905" t="str">
            <v>04110</v>
          </cell>
          <cell r="E905" t="str">
            <v>Kantor Cabang Cirebon</v>
          </cell>
          <cell r="F905">
            <v>1927000</v>
          </cell>
          <cell r="G905">
            <v>192700</v>
          </cell>
          <cell r="H905">
            <v>192700</v>
          </cell>
          <cell r="I905">
            <v>300000</v>
          </cell>
          <cell r="J905">
            <v>1500000</v>
          </cell>
          <cell r="K905">
            <v>0</v>
          </cell>
          <cell r="L905">
            <v>3068000</v>
          </cell>
        </row>
        <row r="906">
          <cell r="A906" t="str">
            <v>P79270</v>
          </cell>
          <cell r="B906" t="str">
            <v>TAHRIR</v>
          </cell>
          <cell r="C906" t="str">
            <v>K2</v>
          </cell>
          <cell r="D906" t="str">
            <v>04110</v>
          </cell>
          <cell r="E906" t="str">
            <v>Kantor Cabang Cirebon</v>
          </cell>
          <cell r="F906">
            <v>1526000</v>
          </cell>
          <cell r="G906">
            <v>152600</v>
          </cell>
          <cell r="H906">
            <v>152600</v>
          </cell>
          <cell r="I906">
            <v>300000</v>
          </cell>
          <cell r="J906">
            <v>0</v>
          </cell>
          <cell r="K906">
            <v>495000</v>
          </cell>
          <cell r="L906">
            <v>1922000</v>
          </cell>
        </row>
        <row r="907">
          <cell r="A907" t="str">
            <v>P79282</v>
          </cell>
          <cell r="B907" t="str">
            <v>SUKARNA</v>
          </cell>
          <cell r="C907" t="str">
            <v>K2</v>
          </cell>
          <cell r="D907" t="str">
            <v>04110</v>
          </cell>
          <cell r="E907" t="str">
            <v>Kantor Cabang Cirebon</v>
          </cell>
          <cell r="F907">
            <v>1806000</v>
          </cell>
          <cell r="G907">
            <v>180600</v>
          </cell>
          <cell r="H907">
            <v>180600</v>
          </cell>
          <cell r="I907">
            <v>300000</v>
          </cell>
          <cell r="J907">
            <v>0</v>
          </cell>
          <cell r="K907">
            <v>825000</v>
          </cell>
          <cell r="L907">
            <v>2051000</v>
          </cell>
        </row>
        <row r="908">
          <cell r="A908" t="str">
            <v>P80396</v>
          </cell>
          <cell r="B908" t="str">
            <v>YUDI KURNIAWAN, SE.</v>
          </cell>
          <cell r="C908" t="str">
            <v>D2</v>
          </cell>
          <cell r="D908" t="str">
            <v>04110</v>
          </cell>
          <cell r="E908" t="str">
            <v>Kantor Cabang Cirebon</v>
          </cell>
          <cell r="F908">
            <v>1686000</v>
          </cell>
          <cell r="G908">
            <v>0</v>
          </cell>
          <cell r="H908">
            <v>168600</v>
          </cell>
          <cell r="I908">
            <v>225000</v>
          </cell>
          <cell r="J908">
            <v>0</v>
          </cell>
          <cell r="K908">
            <v>550000</v>
          </cell>
          <cell r="L908">
            <v>2051000</v>
          </cell>
        </row>
        <row r="909">
          <cell r="A909" t="str">
            <v>P81405</v>
          </cell>
          <cell r="B909" t="str">
            <v>ADE RISDIANA, SE</v>
          </cell>
          <cell r="C909" t="str">
            <v>K0</v>
          </cell>
          <cell r="D909" t="str">
            <v>04110</v>
          </cell>
          <cell r="E909" t="str">
            <v>Kantor Cabang Cirebon</v>
          </cell>
          <cell r="F909">
            <v>1207000</v>
          </cell>
          <cell r="G909">
            <v>120700</v>
          </cell>
          <cell r="H909">
            <v>60350</v>
          </cell>
          <cell r="I909">
            <v>225000</v>
          </cell>
          <cell r="J909">
            <v>0</v>
          </cell>
          <cell r="K909">
            <v>352000</v>
          </cell>
          <cell r="L909">
            <v>1727000</v>
          </cell>
        </row>
        <row r="910">
          <cell r="A910" t="str">
            <v>P81410</v>
          </cell>
          <cell r="B910" t="str">
            <v>SUDIRMAN, SE</v>
          </cell>
          <cell r="C910" t="str">
            <v>K1</v>
          </cell>
          <cell r="D910" t="str">
            <v>04110</v>
          </cell>
          <cell r="E910" t="str">
            <v>Kantor Cabang Cirebon</v>
          </cell>
          <cell r="F910">
            <v>1207000</v>
          </cell>
          <cell r="G910">
            <v>120700</v>
          </cell>
          <cell r="H910">
            <v>60350</v>
          </cell>
          <cell r="I910">
            <v>225000</v>
          </cell>
          <cell r="J910">
            <v>0</v>
          </cell>
          <cell r="K910">
            <v>319000</v>
          </cell>
          <cell r="L910">
            <v>1727000</v>
          </cell>
        </row>
        <row r="911">
          <cell r="A911" t="str">
            <v>P81449</v>
          </cell>
          <cell r="B911" t="str">
            <v>RISNIAR TRIONO</v>
          </cell>
          <cell r="C911" t="str">
            <v>K0</v>
          </cell>
          <cell r="D911" t="str">
            <v>04110</v>
          </cell>
          <cell r="E911" t="str">
            <v>Kantor Cabang Cirebon</v>
          </cell>
          <cell r="F911">
            <v>1168000</v>
          </cell>
          <cell r="G911">
            <v>116800</v>
          </cell>
          <cell r="H911">
            <v>0</v>
          </cell>
          <cell r="I911">
            <v>150000</v>
          </cell>
          <cell r="J911">
            <v>0</v>
          </cell>
          <cell r="K911">
            <v>352000</v>
          </cell>
          <cell r="L911">
            <v>1662000</v>
          </cell>
        </row>
        <row r="912">
          <cell r="A912" t="str">
            <v>P82759</v>
          </cell>
          <cell r="B912" t="str">
            <v>INDAH ISTI RAHAYU</v>
          </cell>
          <cell r="C912" t="str">
            <v>K2</v>
          </cell>
          <cell r="D912" t="str">
            <v>04110</v>
          </cell>
          <cell r="E912" t="str">
            <v>Kantor Cabang Cirebon</v>
          </cell>
          <cell r="F912">
            <v>1052000</v>
          </cell>
          <cell r="G912">
            <v>105200</v>
          </cell>
          <cell r="H912">
            <v>105200</v>
          </cell>
          <cell r="I912">
            <v>300000</v>
          </cell>
          <cell r="J912">
            <v>0</v>
          </cell>
          <cell r="K912">
            <v>550000</v>
          </cell>
          <cell r="L912">
            <v>1727000</v>
          </cell>
        </row>
        <row r="913">
          <cell r="A913" t="str">
            <v>P83553</v>
          </cell>
          <cell r="B913" t="str">
            <v>TAUFIQ WIRASENJAYA,A.MD</v>
          </cell>
          <cell r="C913" t="str">
            <v>TK</v>
          </cell>
          <cell r="D913" t="str">
            <v>04110</v>
          </cell>
          <cell r="E913" t="str">
            <v>Kantor Cabang Cirebon</v>
          </cell>
          <cell r="F913">
            <v>946400</v>
          </cell>
          <cell r="G913">
            <v>0</v>
          </cell>
          <cell r="H913">
            <v>0</v>
          </cell>
          <cell r="I913">
            <v>75000</v>
          </cell>
          <cell r="J913">
            <v>0</v>
          </cell>
          <cell r="K913">
            <v>0</v>
          </cell>
          <cell r="L913">
            <v>1296800</v>
          </cell>
        </row>
        <row r="914">
          <cell r="A914" t="str">
            <v>P77025</v>
          </cell>
          <cell r="B914" t="str">
            <v>PANCA SUPRIADI</v>
          </cell>
          <cell r="C914" t="str">
            <v>K2</v>
          </cell>
          <cell r="D914" t="str">
            <v>03B00</v>
          </cell>
          <cell r="E914" t="str">
            <v>Kantor Cabang Cisalak</v>
          </cell>
          <cell r="F914">
            <v>1526000</v>
          </cell>
          <cell r="G914">
            <v>152600</v>
          </cell>
          <cell r="H914">
            <v>152600</v>
          </cell>
          <cell r="I914">
            <v>300000</v>
          </cell>
          <cell r="J914">
            <v>0</v>
          </cell>
          <cell r="K914">
            <v>297000</v>
          </cell>
          <cell r="L914">
            <v>2149000</v>
          </cell>
        </row>
        <row r="915">
          <cell r="A915" t="str">
            <v>P79473</v>
          </cell>
          <cell r="B915" t="str">
            <v>HASLINDA  H. DJAFAR</v>
          </cell>
          <cell r="C915" t="str">
            <v>K2</v>
          </cell>
          <cell r="D915" t="str">
            <v>03B00</v>
          </cell>
          <cell r="E915" t="str">
            <v>Kantor Cabang Cisalak</v>
          </cell>
          <cell r="F915">
            <v>1744000</v>
          </cell>
          <cell r="G915">
            <v>174400</v>
          </cell>
          <cell r="H915">
            <v>174400</v>
          </cell>
          <cell r="I915">
            <v>300000</v>
          </cell>
          <cell r="J915">
            <v>0</v>
          </cell>
          <cell r="K915">
            <v>825000</v>
          </cell>
          <cell r="L915">
            <v>2295000</v>
          </cell>
        </row>
        <row r="916">
          <cell r="A916" t="str">
            <v>P79539</v>
          </cell>
          <cell r="B916" t="str">
            <v>SYARIFAH R, DRA, MM</v>
          </cell>
          <cell r="C916" t="str">
            <v>J1</v>
          </cell>
          <cell r="D916" t="str">
            <v>03B00</v>
          </cell>
          <cell r="E916" t="str">
            <v>Kantor Cabang Cisalak</v>
          </cell>
          <cell r="F916">
            <v>1927000</v>
          </cell>
          <cell r="G916">
            <v>0</v>
          </cell>
          <cell r="H916">
            <v>96350</v>
          </cell>
          <cell r="I916">
            <v>150000</v>
          </cell>
          <cell r="J916">
            <v>1500000</v>
          </cell>
          <cell r="K916">
            <v>0</v>
          </cell>
          <cell r="L916">
            <v>3450000</v>
          </cell>
        </row>
        <row r="917">
          <cell r="A917" t="str">
            <v>P80362</v>
          </cell>
          <cell r="B917" t="str">
            <v>NGADIMIN,SE</v>
          </cell>
          <cell r="C917" t="str">
            <v>K2</v>
          </cell>
          <cell r="D917" t="str">
            <v>03B20</v>
          </cell>
          <cell r="E917" t="str">
            <v>Kantor Cabang Cisalak</v>
          </cell>
          <cell r="F917">
            <v>1686000</v>
          </cell>
          <cell r="G917">
            <v>168600</v>
          </cell>
          <cell r="H917">
            <v>168600</v>
          </cell>
          <cell r="I917">
            <v>300000</v>
          </cell>
          <cell r="J917">
            <v>0</v>
          </cell>
          <cell r="K917">
            <v>825000</v>
          </cell>
          <cell r="L917">
            <v>2486000</v>
          </cell>
        </row>
        <row r="918">
          <cell r="A918" t="str">
            <v>P80621</v>
          </cell>
          <cell r="B918" t="str">
            <v>RAKHMAT MA'RUF</v>
          </cell>
          <cell r="C918" t="str">
            <v>K2</v>
          </cell>
          <cell r="D918" t="str">
            <v>03B00</v>
          </cell>
          <cell r="E918" t="str">
            <v>Kantor Cabang Cisalak</v>
          </cell>
          <cell r="F918">
            <v>1425000</v>
          </cell>
          <cell r="G918">
            <v>142500</v>
          </cell>
          <cell r="H918">
            <v>142500</v>
          </cell>
          <cell r="I918">
            <v>300000</v>
          </cell>
          <cell r="J918">
            <v>0</v>
          </cell>
          <cell r="K918">
            <v>825000</v>
          </cell>
          <cell r="L918">
            <v>2149000</v>
          </cell>
        </row>
        <row r="919">
          <cell r="A919" t="str">
            <v>P82726</v>
          </cell>
          <cell r="B919" t="str">
            <v>ARUM WULAN RAHMADANI, SE.</v>
          </cell>
          <cell r="C919" t="str">
            <v>TK</v>
          </cell>
          <cell r="D919" t="str">
            <v>03B00</v>
          </cell>
          <cell r="E919" t="str">
            <v>Kantor Cabang Cisalak</v>
          </cell>
          <cell r="F919">
            <v>1164000</v>
          </cell>
          <cell r="G919">
            <v>0</v>
          </cell>
          <cell r="H919">
            <v>0</v>
          </cell>
          <cell r="I919">
            <v>75000</v>
          </cell>
          <cell r="J919">
            <v>0</v>
          </cell>
          <cell r="K919">
            <v>330000</v>
          </cell>
          <cell r="L919">
            <v>2004000</v>
          </cell>
        </row>
        <row r="920">
          <cell r="A920" t="str">
            <v>P82737</v>
          </cell>
          <cell r="B920" t="str">
            <v>HAER RURAMDHAN</v>
          </cell>
          <cell r="C920" t="str">
            <v>TK</v>
          </cell>
          <cell r="D920" t="str">
            <v>03B00</v>
          </cell>
          <cell r="E920" t="str">
            <v>Kantor Cabang Cisalak</v>
          </cell>
          <cell r="F920">
            <v>1052000</v>
          </cell>
          <cell r="G920">
            <v>0</v>
          </cell>
          <cell r="H920">
            <v>0</v>
          </cell>
          <cell r="I920">
            <v>75000</v>
          </cell>
          <cell r="J920">
            <v>0</v>
          </cell>
          <cell r="K920">
            <v>407000</v>
          </cell>
          <cell r="L920">
            <v>1932000</v>
          </cell>
        </row>
        <row r="921">
          <cell r="A921" t="str">
            <v>P82998</v>
          </cell>
          <cell r="B921" t="str">
            <v>FENNY WIDIANINGSIH</v>
          </cell>
          <cell r="C921" t="str">
            <v>TK</v>
          </cell>
          <cell r="D921" t="str">
            <v>03B20</v>
          </cell>
          <cell r="E921" t="str">
            <v>Kantor Cabang Cisalak</v>
          </cell>
          <cell r="F921">
            <v>1145000</v>
          </cell>
          <cell r="G921">
            <v>0</v>
          </cell>
          <cell r="H921">
            <v>0</v>
          </cell>
          <cell r="I921">
            <v>75000</v>
          </cell>
          <cell r="J921">
            <v>0</v>
          </cell>
          <cell r="K921">
            <v>407000</v>
          </cell>
          <cell r="L921">
            <v>2171000</v>
          </cell>
        </row>
        <row r="922">
          <cell r="A922" t="str">
            <v>P83325</v>
          </cell>
          <cell r="B922" t="str">
            <v>ANDHI DWY NOVIONO,S.E</v>
          </cell>
          <cell r="C922" t="str">
            <v>TK</v>
          </cell>
          <cell r="D922" t="str">
            <v>03B00</v>
          </cell>
          <cell r="E922" t="str">
            <v>Kantor Cabang Cisalak</v>
          </cell>
          <cell r="F922">
            <v>946400</v>
          </cell>
          <cell r="G922">
            <v>0</v>
          </cell>
          <cell r="H922">
            <v>0</v>
          </cell>
          <cell r="I922">
            <v>75000</v>
          </cell>
          <cell r="J922">
            <v>0</v>
          </cell>
          <cell r="K922">
            <v>0</v>
          </cell>
          <cell r="L922">
            <v>1809000</v>
          </cell>
        </row>
        <row r="923">
          <cell r="A923" t="str">
            <v>P83332</v>
          </cell>
          <cell r="B923" t="str">
            <v>BARATA DEKA NUGRAHA,S.E</v>
          </cell>
          <cell r="C923" t="str">
            <v>TK</v>
          </cell>
          <cell r="D923" t="str">
            <v>03B20</v>
          </cell>
          <cell r="E923" t="str">
            <v>Kantor Cabang Cisalak</v>
          </cell>
          <cell r="F923">
            <v>946400</v>
          </cell>
          <cell r="G923">
            <v>0</v>
          </cell>
          <cell r="H923">
            <v>0</v>
          </cell>
          <cell r="I923">
            <v>75000</v>
          </cell>
          <cell r="J923">
            <v>0</v>
          </cell>
          <cell r="K923">
            <v>297000</v>
          </cell>
          <cell r="L923">
            <v>1560800</v>
          </cell>
        </row>
        <row r="924">
          <cell r="A924" t="str">
            <v>P83357</v>
          </cell>
          <cell r="B924" t="str">
            <v>EKO SUSILO,S.E</v>
          </cell>
          <cell r="C924" t="str">
            <v>TK</v>
          </cell>
          <cell r="D924" t="str">
            <v>03B20</v>
          </cell>
          <cell r="E924" t="str">
            <v>Kantor Cabang Cisalak</v>
          </cell>
          <cell r="F924">
            <v>946400</v>
          </cell>
          <cell r="G924">
            <v>0</v>
          </cell>
          <cell r="H924">
            <v>0</v>
          </cell>
          <cell r="I924">
            <v>75000</v>
          </cell>
          <cell r="J924">
            <v>0</v>
          </cell>
          <cell r="K924">
            <v>0</v>
          </cell>
          <cell r="L924">
            <v>1560800</v>
          </cell>
        </row>
        <row r="925">
          <cell r="A925" t="str">
            <v>P83389</v>
          </cell>
          <cell r="B925" t="str">
            <v>JUAN SAPUTRA,S.E</v>
          </cell>
          <cell r="C925" t="str">
            <v>TK</v>
          </cell>
          <cell r="D925" t="str">
            <v>03B00</v>
          </cell>
          <cell r="E925" t="str">
            <v>Kantor Cabang Cisalak</v>
          </cell>
          <cell r="F925">
            <v>946400</v>
          </cell>
          <cell r="G925">
            <v>0</v>
          </cell>
          <cell r="H925">
            <v>0</v>
          </cell>
          <cell r="I925">
            <v>75000</v>
          </cell>
          <cell r="J925">
            <v>0</v>
          </cell>
          <cell r="K925">
            <v>319000</v>
          </cell>
          <cell r="L925">
            <v>1447200</v>
          </cell>
        </row>
        <row r="926">
          <cell r="A926" t="str">
            <v>P83398</v>
          </cell>
          <cell r="B926" t="str">
            <v>ARMANSYAH,A.MD</v>
          </cell>
          <cell r="C926" t="str">
            <v>TK</v>
          </cell>
          <cell r="D926" t="str">
            <v>03B00</v>
          </cell>
          <cell r="E926" t="str">
            <v>Kantor Cabang Cisalak</v>
          </cell>
          <cell r="F926">
            <v>946400</v>
          </cell>
          <cell r="G926">
            <v>0</v>
          </cell>
          <cell r="H926">
            <v>0</v>
          </cell>
          <cell r="I926">
            <v>75000</v>
          </cell>
          <cell r="J926">
            <v>0</v>
          </cell>
          <cell r="K926">
            <v>297000</v>
          </cell>
          <cell r="L926">
            <v>1447200</v>
          </cell>
        </row>
        <row r="927">
          <cell r="A927" t="str">
            <v>P80192</v>
          </cell>
          <cell r="B927" t="str">
            <v>ZAENUDDIN FANANI</v>
          </cell>
          <cell r="C927" t="str">
            <v>K1</v>
          </cell>
          <cell r="D927" t="str">
            <v>03950</v>
          </cell>
          <cell r="E927" t="str">
            <v>Kantor Cabang Citeureup</v>
          </cell>
          <cell r="F927">
            <v>1744000</v>
          </cell>
          <cell r="G927">
            <v>174400</v>
          </cell>
          <cell r="H927">
            <v>87200</v>
          </cell>
          <cell r="I927">
            <v>225000</v>
          </cell>
          <cell r="J927">
            <v>1500000</v>
          </cell>
          <cell r="K927">
            <v>0</v>
          </cell>
          <cell r="L927">
            <v>3175000</v>
          </cell>
        </row>
        <row r="928">
          <cell r="A928" t="str">
            <v>P82733</v>
          </cell>
          <cell r="B928" t="str">
            <v>RIZQI ANUGRAH PEBRIANI</v>
          </cell>
          <cell r="C928" t="str">
            <v>TK</v>
          </cell>
          <cell r="D928" t="str">
            <v>03950</v>
          </cell>
          <cell r="E928" t="str">
            <v>Kantor Cabang Citeureup</v>
          </cell>
          <cell r="F928">
            <v>1164000</v>
          </cell>
          <cell r="G928">
            <v>0</v>
          </cell>
          <cell r="H928">
            <v>0</v>
          </cell>
          <cell r="I928">
            <v>75000</v>
          </cell>
          <cell r="J928">
            <v>0</v>
          </cell>
          <cell r="K928">
            <v>407000</v>
          </cell>
          <cell r="L928">
            <v>1928000</v>
          </cell>
        </row>
        <row r="929">
          <cell r="A929" t="str">
            <v>P82824</v>
          </cell>
          <cell r="B929" t="str">
            <v>MAR'ATUN MUFIDA</v>
          </cell>
          <cell r="C929" t="str">
            <v>TK</v>
          </cell>
          <cell r="D929" t="str">
            <v>03950</v>
          </cell>
          <cell r="E929" t="str">
            <v>Kantor Cabang Citeureup</v>
          </cell>
          <cell r="F929">
            <v>1164000</v>
          </cell>
          <cell r="G929">
            <v>0</v>
          </cell>
          <cell r="H929">
            <v>0</v>
          </cell>
          <cell r="I929">
            <v>75000</v>
          </cell>
          <cell r="J929">
            <v>0</v>
          </cell>
          <cell r="K929">
            <v>297000</v>
          </cell>
          <cell r="L929">
            <v>2004000</v>
          </cell>
        </row>
        <row r="930">
          <cell r="A930" t="str">
            <v>P83358</v>
          </cell>
          <cell r="B930" t="str">
            <v>MAGDARIA,S.T</v>
          </cell>
          <cell r="C930" t="str">
            <v>TK</v>
          </cell>
          <cell r="D930" t="str">
            <v>03950</v>
          </cell>
          <cell r="E930" t="str">
            <v>Kantor Cabang Citeureup</v>
          </cell>
          <cell r="F930">
            <v>946400</v>
          </cell>
          <cell r="G930">
            <v>0</v>
          </cell>
          <cell r="H930">
            <v>0</v>
          </cell>
          <cell r="I930">
            <v>75000</v>
          </cell>
          <cell r="J930">
            <v>0</v>
          </cell>
          <cell r="K930">
            <v>297000</v>
          </cell>
          <cell r="L930">
            <v>1447200</v>
          </cell>
        </row>
        <row r="931">
          <cell r="A931" t="str">
            <v>P70287</v>
          </cell>
          <cell r="B931" t="str">
            <v>YASWANDRIZAL</v>
          </cell>
          <cell r="C931" t="str">
            <v>TK</v>
          </cell>
          <cell r="D931" t="str">
            <v>02340</v>
          </cell>
          <cell r="E931" t="str">
            <v>Kantor Cabang Curup</v>
          </cell>
          <cell r="F931">
            <v>1751000</v>
          </cell>
          <cell r="G931">
            <v>0</v>
          </cell>
          <cell r="H931">
            <v>0</v>
          </cell>
          <cell r="I931">
            <v>75000</v>
          </cell>
          <cell r="J931">
            <v>0</v>
          </cell>
          <cell r="K931">
            <v>297000</v>
          </cell>
          <cell r="L931">
            <v>1987000</v>
          </cell>
        </row>
        <row r="932">
          <cell r="A932" t="str">
            <v>P78620</v>
          </cell>
          <cell r="B932" t="str">
            <v>RASYIDIN</v>
          </cell>
          <cell r="C932" t="str">
            <v>K1</v>
          </cell>
          <cell r="D932" t="str">
            <v>02340</v>
          </cell>
          <cell r="E932" t="str">
            <v>Kantor Cabang Curup</v>
          </cell>
          <cell r="F932">
            <v>1580000</v>
          </cell>
          <cell r="G932">
            <v>158000</v>
          </cell>
          <cell r="H932">
            <v>79000</v>
          </cell>
          <cell r="I932">
            <v>225000</v>
          </cell>
          <cell r="J932">
            <v>0</v>
          </cell>
          <cell r="K932">
            <v>825000</v>
          </cell>
          <cell r="L932">
            <v>1987000</v>
          </cell>
        </row>
        <row r="933">
          <cell r="A933" t="str">
            <v>P79767</v>
          </cell>
          <cell r="B933" t="str">
            <v>WIDADA PRIYANTARA,S.Sos</v>
          </cell>
          <cell r="C933" t="str">
            <v>K2</v>
          </cell>
          <cell r="D933" t="str">
            <v>02340</v>
          </cell>
          <cell r="E933" t="str">
            <v>Kantor Cabang Curup</v>
          </cell>
          <cell r="F933">
            <v>1632000</v>
          </cell>
          <cell r="G933">
            <v>163200</v>
          </cell>
          <cell r="H933">
            <v>163200</v>
          </cell>
          <cell r="I933">
            <v>300000</v>
          </cell>
          <cell r="J933">
            <v>0</v>
          </cell>
          <cell r="K933">
            <v>407000</v>
          </cell>
          <cell r="L933">
            <v>2054000</v>
          </cell>
        </row>
        <row r="934">
          <cell r="A934" t="str">
            <v>P80599</v>
          </cell>
          <cell r="B934" t="str">
            <v>MUHAMAD FAUZI</v>
          </cell>
          <cell r="C934" t="str">
            <v>K2</v>
          </cell>
          <cell r="D934" t="str">
            <v>02340</v>
          </cell>
          <cell r="E934" t="str">
            <v>Kantor Cabang Curup</v>
          </cell>
          <cell r="F934">
            <v>1425000</v>
          </cell>
          <cell r="G934">
            <v>142500</v>
          </cell>
          <cell r="H934">
            <v>142500</v>
          </cell>
          <cell r="I934">
            <v>300000</v>
          </cell>
          <cell r="J934">
            <v>0</v>
          </cell>
          <cell r="K934">
            <v>583000</v>
          </cell>
          <cell r="L934">
            <v>1987000</v>
          </cell>
        </row>
        <row r="935">
          <cell r="A935" t="str">
            <v>P80904</v>
          </cell>
          <cell r="B935" t="str">
            <v>HENDRA YULI AFRINO, SE</v>
          </cell>
          <cell r="C935" t="str">
            <v>K2</v>
          </cell>
          <cell r="D935" t="str">
            <v>02340</v>
          </cell>
          <cell r="E935" t="str">
            <v>Kantor Cabang Curup</v>
          </cell>
          <cell r="F935">
            <v>1738000</v>
          </cell>
          <cell r="G935">
            <v>173800</v>
          </cell>
          <cell r="H935">
            <v>173800</v>
          </cell>
          <cell r="I935">
            <v>300000</v>
          </cell>
          <cell r="J935">
            <v>1500000</v>
          </cell>
          <cell r="K935">
            <v>0</v>
          </cell>
          <cell r="L935">
            <v>2925000</v>
          </cell>
        </row>
        <row r="936">
          <cell r="A936" t="str">
            <v>P83188</v>
          </cell>
          <cell r="B936" t="str">
            <v>INDHERA BAYU MAHATMA</v>
          </cell>
          <cell r="C936" t="str">
            <v>TK</v>
          </cell>
          <cell r="D936" t="str">
            <v>02340</v>
          </cell>
          <cell r="E936" t="str">
            <v>Kantor Cabang Curup</v>
          </cell>
          <cell r="F936">
            <v>946400</v>
          </cell>
          <cell r="G936">
            <v>0</v>
          </cell>
          <cell r="H936">
            <v>0</v>
          </cell>
          <cell r="I936">
            <v>75000</v>
          </cell>
          <cell r="J936">
            <v>0</v>
          </cell>
          <cell r="K936">
            <v>0</v>
          </cell>
          <cell r="L936">
            <v>1334400</v>
          </cell>
        </row>
        <row r="937">
          <cell r="A937" t="str">
            <v>P83192</v>
          </cell>
          <cell r="B937" t="str">
            <v>DONI SAPUTRA</v>
          </cell>
          <cell r="C937" t="str">
            <v>TK</v>
          </cell>
          <cell r="D937" t="str">
            <v>02340</v>
          </cell>
          <cell r="E937" t="str">
            <v>Kantor Cabang Curup</v>
          </cell>
          <cell r="F937">
            <v>946400</v>
          </cell>
          <cell r="G937">
            <v>0</v>
          </cell>
          <cell r="H937">
            <v>0</v>
          </cell>
          <cell r="I937">
            <v>75000</v>
          </cell>
          <cell r="J937">
            <v>0</v>
          </cell>
          <cell r="K937">
            <v>0</v>
          </cell>
          <cell r="L937">
            <v>1334400</v>
          </cell>
        </row>
        <row r="938">
          <cell r="A938" t="str">
            <v>P83204</v>
          </cell>
          <cell r="B938" t="str">
            <v>FERINALDI</v>
          </cell>
          <cell r="C938" t="str">
            <v>TK</v>
          </cell>
          <cell r="D938" t="str">
            <v>02340</v>
          </cell>
          <cell r="E938" t="str">
            <v>Kantor Cabang Curup</v>
          </cell>
          <cell r="F938">
            <v>946400</v>
          </cell>
          <cell r="G938">
            <v>0</v>
          </cell>
          <cell r="H938">
            <v>0</v>
          </cell>
          <cell r="I938">
            <v>75000</v>
          </cell>
          <cell r="J938">
            <v>0</v>
          </cell>
          <cell r="K938">
            <v>0</v>
          </cell>
          <cell r="L938">
            <v>1334400</v>
          </cell>
        </row>
        <row r="939">
          <cell r="A939" t="str">
            <v>P83219</v>
          </cell>
          <cell r="B939" t="str">
            <v>MUHAMMAD IQBAL</v>
          </cell>
          <cell r="C939" t="str">
            <v>TK</v>
          </cell>
          <cell r="D939" t="str">
            <v>02340</v>
          </cell>
          <cell r="E939" t="str">
            <v>Kantor Cabang Curup</v>
          </cell>
          <cell r="F939">
            <v>946400</v>
          </cell>
          <cell r="G939">
            <v>0</v>
          </cell>
          <cell r="H939">
            <v>0</v>
          </cell>
          <cell r="I939">
            <v>75000</v>
          </cell>
          <cell r="J939">
            <v>0</v>
          </cell>
          <cell r="K939">
            <v>0</v>
          </cell>
          <cell r="L939">
            <v>1334400</v>
          </cell>
        </row>
        <row r="940">
          <cell r="A940" t="str">
            <v>P83224</v>
          </cell>
          <cell r="B940" t="str">
            <v>YULIA OKTAVIANTI</v>
          </cell>
          <cell r="C940" t="str">
            <v>TK</v>
          </cell>
          <cell r="D940" t="str">
            <v>02340</v>
          </cell>
          <cell r="E940" t="str">
            <v>Kantor Cabang Curup</v>
          </cell>
          <cell r="F940">
            <v>946400</v>
          </cell>
          <cell r="G940">
            <v>0</v>
          </cell>
          <cell r="H940">
            <v>0</v>
          </cell>
          <cell r="I940">
            <v>75000</v>
          </cell>
          <cell r="J940">
            <v>0</v>
          </cell>
          <cell r="K940">
            <v>0</v>
          </cell>
          <cell r="L940">
            <v>1334400</v>
          </cell>
        </row>
        <row r="941">
          <cell r="A941" t="str">
            <v>P83248</v>
          </cell>
          <cell r="B941" t="str">
            <v>OKI HUTABRI</v>
          </cell>
          <cell r="C941" t="str">
            <v>TK</v>
          </cell>
          <cell r="D941" t="str">
            <v>02340</v>
          </cell>
          <cell r="E941" t="str">
            <v>Kantor Cabang Curup</v>
          </cell>
          <cell r="F941">
            <v>946400</v>
          </cell>
          <cell r="G941">
            <v>0</v>
          </cell>
          <cell r="H941">
            <v>0</v>
          </cell>
          <cell r="I941">
            <v>75000</v>
          </cell>
          <cell r="J941">
            <v>0</v>
          </cell>
          <cell r="K941">
            <v>0</v>
          </cell>
          <cell r="L941">
            <v>1334400</v>
          </cell>
        </row>
        <row r="942">
          <cell r="A942" t="str">
            <v>P78957</v>
          </cell>
          <cell r="B942" t="str">
            <v>SUTRISNO</v>
          </cell>
          <cell r="C942" t="str">
            <v>K2</v>
          </cell>
          <cell r="D942" t="str">
            <v>13270</v>
          </cell>
          <cell r="E942" t="str">
            <v>Kantor Cabang Damai</v>
          </cell>
          <cell r="F942">
            <v>1744000</v>
          </cell>
          <cell r="G942">
            <v>174400</v>
          </cell>
          <cell r="H942">
            <v>174400</v>
          </cell>
          <cell r="I942">
            <v>300000</v>
          </cell>
          <cell r="J942">
            <v>1500000</v>
          </cell>
          <cell r="K942">
            <v>0</v>
          </cell>
          <cell r="L942">
            <v>3336000</v>
          </cell>
        </row>
        <row r="943">
          <cell r="A943" t="str">
            <v>P80300</v>
          </cell>
          <cell r="B943" t="str">
            <v>YUSUF S.E.</v>
          </cell>
          <cell r="C943" t="str">
            <v>K2</v>
          </cell>
          <cell r="D943" t="str">
            <v>13270</v>
          </cell>
          <cell r="E943" t="str">
            <v>Kantor Cabang Damai</v>
          </cell>
          <cell r="F943">
            <v>1923000</v>
          </cell>
          <cell r="G943">
            <v>192300</v>
          </cell>
          <cell r="H943">
            <v>192300</v>
          </cell>
          <cell r="I943">
            <v>300000</v>
          </cell>
          <cell r="J943">
            <v>1600000</v>
          </cell>
          <cell r="K943">
            <v>0</v>
          </cell>
          <cell r="L943">
            <v>4031000</v>
          </cell>
        </row>
        <row r="944">
          <cell r="A944" t="str">
            <v>P82167</v>
          </cell>
          <cell r="B944" t="str">
            <v>ARBAYANTI</v>
          </cell>
          <cell r="C944" t="str">
            <v>K2</v>
          </cell>
          <cell r="D944" t="str">
            <v>13270</v>
          </cell>
          <cell r="E944" t="str">
            <v>Kantor Cabang Damai</v>
          </cell>
          <cell r="F944">
            <v>1204000</v>
          </cell>
          <cell r="G944">
            <v>120400</v>
          </cell>
          <cell r="H944">
            <v>120400</v>
          </cell>
          <cell r="I944">
            <v>300000</v>
          </cell>
          <cell r="J944">
            <v>0</v>
          </cell>
          <cell r="K944">
            <v>495000</v>
          </cell>
          <cell r="L944">
            <v>2111000</v>
          </cell>
        </row>
        <row r="945">
          <cell r="A945" t="str">
            <v>P82255</v>
          </cell>
          <cell r="B945" t="str">
            <v>RAMADHANY, S.HUT.</v>
          </cell>
          <cell r="C945" t="str">
            <v>K1</v>
          </cell>
          <cell r="D945" t="str">
            <v>13270</v>
          </cell>
          <cell r="E945" t="str">
            <v>Kantor Cabang Damai</v>
          </cell>
          <cell r="F945">
            <v>1377000</v>
          </cell>
          <cell r="G945">
            <v>137700</v>
          </cell>
          <cell r="H945">
            <v>68850</v>
          </cell>
          <cell r="I945">
            <v>225000</v>
          </cell>
          <cell r="J945">
            <v>0</v>
          </cell>
          <cell r="K945">
            <v>583000</v>
          </cell>
          <cell r="L945">
            <v>2263000</v>
          </cell>
        </row>
        <row r="946">
          <cell r="A946" t="str">
            <v>P82452</v>
          </cell>
          <cell r="B946" t="str">
            <v>PERDANA RAKHMAN</v>
          </cell>
          <cell r="C946" t="str">
            <v>K1</v>
          </cell>
          <cell r="D946" t="str">
            <v>13270</v>
          </cell>
          <cell r="E946" t="str">
            <v>Kantor Cabang Damai</v>
          </cell>
          <cell r="F946">
            <v>1204000</v>
          </cell>
          <cell r="G946">
            <v>120400</v>
          </cell>
          <cell r="H946">
            <v>60200</v>
          </cell>
          <cell r="I946">
            <v>225000</v>
          </cell>
          <cell r="J946">
            <v>0</v>
          </cell>
          <cell r="K946">
            <v>825000</v>
          </cell>
          <cell r="L946">
            <v>2111000</v>
          </cell>
        </row>
        <row r="947">
          <cell r="A947" t="str">
            <v>P82666</v>
          </cell>
          <cell r="B947" t="str">
            <v>HENDRA SUPRIANSYAH</v>
          </cell>
          <cell r="C947" t="str">
            <v>K1</v>
          </cell>
          <cell r="D947" t="str">
            <v>13270</v>
          </cell>
          <cell r="E947" t="str">
            <v>Kantor Cabang Damai</v>
          </cell>
          <cell r="F947">
            <v>1052000</v>
          </cell>
          <cell r="G947">
            <v>105200</v>
          </cell>
          <cell r="H947">
            <v>52600</v>
          </cell>
          <cell r="I947">
            <v>225000</v>
          </cell>
          <cell r="J947">
            <v>0</v>
          </cell>
          <cell r="K947">
            <v>352000</v>
          </cell>
          <cell r="L947">
            <v>2034000</v>
          </cell>
        </row>
        <row r="948">
          <cell r="A948" t="str">
            <v>P82948</v>
          </cell>
          <cell r="B948" t="str">
            <v>DARA PARAMITA</v>
          </cell>
          <cell r="C948" t="str">
            <v>TK</v>
          </cell>
          <cell r="D948" t="str">
            <v>13270</v>
          </cell>
          <cell r="E948" t="str">
            <v>Kantor Cabang Damai</v>
          </cell>
          <cell r="F948">
            <v>1145000</v>
          </cell>
          <cell r="G948">
            <v>0</v>
          </cell>
          <cell r="H948">
            <v>0</v>
          </cell>
          <cell r="I948">
            <v>75000</v>
          </cell>
          <cell r="J948">
            <v>0</v>
          </cell>
          <cell r="K948">
            <v>825000</v>
          </cell>
          <cell r="L948">
            <v>2111000</v>
          </cell>
        </row>
        <row r="949">
          <cell r="A949" t="str">
            <v>P52839</v>
          </cell>
          <cell r="B949" t="str">
            <v>TARLAN HIDAYAT SAPUTRA</v>
          </cell>
          <cell r="C949" t="str">
            <v>K2</v>
          </cell>
          <cell r="D949" t="str">
            <v>04060</v>
          </cell>
          <cell r="E949" t="str">
            <v>Kantor Cabang Darmaraja</v>
          </cell>
          <cell r="F949">
            <v>1816000</v>
          </cell>
          <cell r="G949">
            <v>181600</v>
          </cell>
          <cell r="H949">
            <v>181600</v>
          </cell>
          <cell r="I949">
            <v>300000</v>
          </cell>
          <cell r="J949">
            <v>0</v>
          </cell>
          <cell r="K949">
            <v>319000</v>
          </cell>
          <cell r="L949">
            <v>1699000</v>
          </cell>
        </row>
        <row r="950">
          <cell r="A950" t="str">
            <v>P77155</v>
          </cell>
          <cell r="B950" t="str">
            <v>SUKARNO</v>
          </cell>
          <cell r="C950" t="str">
            <v>K3</v>
          </cell>
          <cell r="D950" t="str">
            <v>04060</v>
          </cell>
          <cell r="E950" t="str">
            <v>Kantor Cabang Darmaraja</v>
          </cell>
          <cell r="F950">
            <v>1583000</v>
          </cell>
          <cell r="G950">
            <v>158300</v>
          </cell>
          <cell r="H950">
            <v>237450</v>
          </cell>
          <cell r="I950">
            <v>375000</v>
          </cell>
          <cell r="J950">
            <v>0</v>
          </cell>
          <cell r="K950">
            <v>297000</v>
          </cell>
          <cell r="L950">
            <v>1857000</v>
          </cell>
        </row>
        <row r="951">
          <cell r="A951" t="str">
            <v>P78787</v>
          </cell>
          <cell r="B951" t="str">
            <v>ENDAY</v>
          </cell>
          <cell r="C951" t="str">
            <v>K1</v>
          </cell>
          <cell r="D951" t="str">
            <v>04060</v>
          </cell>
          <cell r="E951" t="str">
            <v>Kantor Cabang Darmaraja</v>
          </cell>
          <cell r="F951">
            <v>1436000</v>
          </cell>
          <cell r="G951">
            <v>143600</v>
          </cell>
          <cell r="H951">
            <v>71800</v>
          </cell>
          <cell r="I951">
            <v>225000</v>
          </cell>
          <cell r="J951">
            <v>0</v>
          </cell>
          <cell r="K951">
            <v>0</v>
          </cell>
          <cell r="L951">
            <v>1640000</v>
          </cell>
        </row>
        <row r="952">
          <cell r="A952" t="str">
            <v>P78937</v>
          </cell>
          <cell r="B952" t="str">
            <v>SUWANTO</v>
          </cell>
          <cell r="C952" t="str">
            <v>K2</v>
          </cell>
          <cell r="D952" t="str">
            <v>04060</v>
          </cell>
          <cell r="E952" t="str">
            <v>Kantor Cabang Darmaraja</v>
          </cell>
          <cell r="F952">
            <v>1865000</v>
          </cell>
          <cell r="G952">
            <v>186500</v>
          </cell>
          <cell r="H952">
            <v>186500</v>
          </cell>
          <cell r="I952">
            <v>300000</v>
          </cell>
          <cell r="J952">
            <v>1500000</v>
          </cell>
          <cell r="K952">
            <v>0</v>
          </cell>
          <cell r="L952">
            <v>2825000</v>
          </cell>
        </row>
        <row r="953">
          <cell r="A953" t="str">
            <v>P81085</v>
          </cell>
          <cell r="B953" t="str">
            <v>ENDANG HERYADI, S.PD</v>
          </cell>
          <cell r="C953" t="str">
            <v>K2</v>
          </cell>
          <cell r="D953" t="str">
            <v>04060</v>
          </cell>
          <cell r="E953" t="str">
            <v>Kantor Cabang Darmaraja</v>
          </cell>
          <cell r="F953">
            <v>1523000</v>
          </cell>
          <cell r="G953">
            <v>152300</v>
          </cell>
          <cell r="H953">
            <v>152300</v>
          </cell>
          <cell r="I953">
            <v>300000</v>
          </cell>
          <cell r="J953">
            <v>0</v>
          </cell>
          <cell r="K953">
            <v>550000</v>
          </cell>
          <cell r="L953">
            <v>1986000</v>
          </cell>
        </row>
        <row r="954">
          <cell r="A954" t="str">
            <v>P83557</v>
          </cell>
          <cell r="B954" t="str">
            <v>HERI HERNANSYAH,S.SOS</v>
          </cell>
          <cell r="C954" t="str">
            <v>TK</v>
          </cell>
          <cell r="D954" t="str">
            <v>04060</v>
          </cell>
          <cell r="E954" t="str">
            <v>Kantor Cabang Darmaraja</v>
          </cell>
          <cell r="F954">
            <v>946400</v>
          </cell>
          <cell r="G954">
            <v>0</v>
          </cell>
          <cell r="H954">
            <v>0</v>
          </cell>
          <cell r="I954">
            <v>75000</v>
          </cell>
          <cell r="J954">
            <v>0</v>
          </cell>
          <cell r="K954">
            <v>0</v>
          </cell>
          <cell r="L954">
            <v>1296800</v>
          </cell>
        </row>
        <row r="955">
          <cell r="A955" t="str">
            <v>P46623</v>
          </cell>
          <cell r="B955" t="str">
            <v>HASAN HANAFI, DRS.</v>
          </cell>
          <cell r="C955" t="str">
            <v>K1</v>
          </cell>
          <cell r="D955" t="str">
            <v>05580</v>
          </cell>
          <cell r="E955" t="str">
            <v>Kantor Cabang Daya</v>
          </cell>
          <cell r="F955">
            <v>2364000</v>
          </cell>
          <cell r="G955">
            <v>236400</v>
          </cell>
          <cell r="H955">
            <v>118200</v>
          </cell>
          <cell r="I955">
            <v>225000</v>
          </cell>
          <cell r="J955">
            <v>1600000</v>
          </cell>
          <cell r="K955">
            <v>0</v>
          </cell>
          <cell r="L955">
            <v>3741000</v>
          </cell>
        </row>
        <row r="956">
          <cell r="A956" t="str">
            <v>P51712</v>
          </cell>
          <cell r="B956" t="str">
            <v>ABDUL JABBAR</v>
          </cell>
          <cell r="C956" t="str">
            <v>K0</v>
          </cell>
          <cell r="D956" t="str">
            <v>05580</v>
          </cell>
          <cell r="E956" t="str">
            <v>Kantor Cabang Daya</v>
          </cell>
          <cell r="F956">
            <v>2006000</v>
          </cell>
          <cell r="G956">
            <v>200600</v>
          </cell>
          <cell r="H956">
            <v>0</v>
          </cell>
          <cell r="I956">
            <v>150000</v>
          </cell>
          <cell r="J956">
            <v>0</v>
          </cell>
          <cell r="K956">
            <v>352000</v>
          </cell>
          <cell r="L956">
            <v>2172000</v>
          </cell>
        </row>
        <row r="957">
          <cell r="A957" t="str">
            <v>P79163</v>
          </cell>
          <cell r="B957" t="str">
            <v>KARTINI MANSYUR, SE.</v>
          </cell>
          <cell r="C957" t="str">
            <v>TK</v>
          </cell>
          <cell r="D957" t="str">
            <v>05580</v>
          </cell>
          <cell r="E957" t="str">
            <v>Kantor Cabang Daya</v>
          </cell>
          <cell r="F957">
            <v>1744000</v>
          </cell>
          <cell r="G957">
            <v>0</v>
          </cell>
          <cell r="H957">
            <v>0</v>
          </cell>
          <cell r="I957">
            <v>75000</v>
          </cell>
          <cell r="J957">
            <v>0</v>
          </cell>
          <cell r="K957">
            <v>532400</v>
          </cell>
          <cell r="L957">
            <v>2243000</v>
          </cell>
        </row>
        <row r="958">
          <cell r="A958" t="str">
            <v>P79666</v>
          </cell>
          <cell r="B958" t="str">
            <v>WIDHI SEKARMINI</v>
          </cell>
          <cell r="C958" t="str">
            <v>TK</v>
          </cell>
          <cell r="D958" t="str">
            <v>05580</v>
          </cell>
          <cell r="E958" t="str">
            <v>Kantor Cabang Daya</v>
          </cell>
          <cell r="F958">
            <v>1686000</v>
          </cell>
          <cell r="G958">
            <v>0</v>
          </cell>
          <cell r="H958">
            <v>0</v>
          </cell>
          <cell r="I958">
            <v>75000</v>
          </cell>
          <cell r="J958">
            <v>0</v>
          </cell>
          <cell r="K958">
            <v>825000</v>
          </cell>
          <cell r="L958">
            <v>2243000</v>
          </cell>
        </row>
        <row r="959">
          <cell r="A959" t="str">
            <v>P80667</v>
          </cell>
          <cell r="B959" t="str">
            <v>UNTUNG TRIYONO, SE</v>
          </cell>
          <cell r="C959" t="str">
            <v>K2</v>
          </cell>
          <cell r="D959" t="str">
            <v>05580</v>
          </cell>
          <cell r="E959" t="str">
            <v>Kantor Cabang Daya</v>
          </cell>
          <cell r="F959">
            <v>1425000</v>
          </cell>
          <cell r="G959">
            <v>142500</v>
          </cell>
          <cell r="H959">
            <v>142500</v>
          </cell>
          <cell r="I959">
            <v>300000</v>
          </cell>
          <cell r="J959">
            <v>0</v>
          </cell>
          <cell r="K959">
            <v>583000</v>
          </cell>
          <cell r="L959">
            <v>2003000</v>
          </cell>
        </row>
        <row r="960">
          <cell r="A960" t="str">
            <v>P81562</v>
          </cell>
          <cell r="B960" t="str">
            <v>M. NASRUM, SE.</v>
          </cell>
          <cell r="C960" t="str">
            <v>K1</v>
          </cell>
          <cell r="D960" t="str">
            <v>05580</v>
          </cell>
          <cell r="E960" t="str">
            <v>Kantor Cabang Daya</v>
          </cell>
          <cell r="F960">
            <v>1288000</v>
          </cell>
          <cell r="G960">
            <v>128800</v>
          </cell>
          <cell r="H960">
            <v>64400</v>
          </cell>
          <cell r="I960">
            <v>225000</v>
          </cell>
          <cell r="J960">
            <v>0</v>
          </cell>
          <cell r="K960">
            <v>825000</v>
          </cell>
          <cell r="L960">
            <v>2030000</v>
          </cell>
        </row>
        <row r="961">
          <cell r="A961" t="str">
            <v>P82179</v>
          </cell>
          <cell r="B961" t="str">
            <v>EDITA BERTY</v>
          </cell>
          <cell r="C961" t="str">
            <v>K2</v>
          </cell>
          <cell r="D961" t="str">
            <v>05580</v>
          </cell>
          <cell r="E961" t="str">
            <v>Kantor Cabang Daya</v>
          </cell>
          <cell r="F961">
            <v>1164000</v>
          </cell>
          <cell r="G961">
            <v>116400</v>
          </cell>
          <cell r="H961">
            <v>116400</v>
          </cell>
          <cell r="I961">
            <v>300000</v>
          </cell>
          <cell r="J961">
            <v>0</v>
          </cell>
          <cell r="K961">
            <v>495000</v>
          </cell>
          <cell r="L961">
            <v>1952000</v>
          </cell>
        </row>
        <row r="962">
          <cell r="A962" t="str">
            <v>P82706</v>
          </cell>
          <cell r="B962" t="str">
            <v>DIDI JAYADI, S.SOS.</v>
          </cell>
          <cell r="C962" t="str">
            <v>K1</v>
          </cell>
          <cell r="D962" t="str">
            <v>05580</v>
          </cell>
          <cell r="E962" t="str">
            <v>Kantor Cabang Daya</v>
          </cell>
          <cell r="F962">
            <v>1202000</v>
          </cell>
          <cell r="G962">
            <v>120200</v>
          </cell>
          <cell r="H962">
            <v>60100</v>
          </cell>
          <cell r="I962">
            <v>225000</v>
          </cell>
          <cell r="J962">
            <v>0</v>
          </cell>
          <cell r="K962">
            <v>825000</v>
          </cell>
          <cell r="L962">
            <v>1762000</v>
          </cell>
        </row>
        <row r="963">
          <cell r="A963" t="str">
            <v>P47301</v>
          </cell>
          <cell r="B963" t="str">
            <v>ZAHUDI</v>
          </cell>
          <cell r="C963" t="str">
            <v>K0</v>
          </cell>
          <cell r="D963" t="str">
            <v>06170</v>
          </cell>
          <cell r="E963" t="str">
            <v>Kantor Cabang Demak</v>
          </cell>
          <cell r="F963">
            <v>1891000</v>
          </cell>
          <cell r="G963">
            <v>189100</v>
          </cell>
          <cell r="H963">
            <v>0</v>
          </cell>
          <cell r="I963">
            <v>150000</v>
          </cell>
          <cell r="J963">
            <v>0</v>
          </cell>
          <cell r="K963">
            <v>319000</v>
          </cell>
          <cell r="L963">
            <v>1792000</v>
          </cell>
        </row>
        <row r="964">
          <cell r="A964" t="str">
            <v>P52475</v>
          </cell>
          <cell r="B964" t="str">
            <v>SOETEDJO</v>
          </cell>
          <cell r="C964" t="str">
            <v>K2</v>
          </cell>
          <cell r="D964" t="str">
            <v>06170</v>
          </cell>
          <cell r="E964" t="str">
            <v>Kantor Cabang Demak</v>
          </cell>
          <cell r="F964">
            <v>2368000</v>
          </cell>
          <cell r="G964">
            <v>236800</v>
          </cell>
          <cell r="H964">
            <v>236800</v>
          </cell>
          <cell r="I964">
            <v>300000</v>
          </cell>
          <cell r="J964">
            <v>1500000</v>
          </cell>
          <cell r="K964">
            <v>0</v>
          </cell>
          <cell r="L964">
            <v>2825000</v>
          </cell>
        </row>
        <row r="965">
          <cell r="A965" t="str">
            <v>P53205</v>
          </cell>
          <cell r="B965" t="str">
            <v>MULJONO</v>
          </cell>
          <cell r="C965" t="str">
            <v>K1</v>
          </cell>
          <cell r="D965" t="str">
            <v>06170</v>
          </cell>
          <cell r="E965" t="str">
            <v>Kantor Cabang Demak</v>
          </cell>
          <cell r="F965">
            <v>2288000</v>
          </cell>
          <cell r="G965">
            <v>228800</v>
          </cell>
          <cell r="H965">
            <v>114400</v>
          </cell>
          <cell r="I965">
            <v>225000</v>
          </cell>
          <cell r="J965">
            <v>1500000</v>
          </cell>
          <cell r="K965">
            <v>0</v>
          </cell>
          <cell r="L965">
            <v>3068000</v>
          </cell>
        </row>
        <row r="966">
          <cell r="A966" t="str">
            <v>P58835</v>
          </cell>
          <cell r="B966" t="str">
            <v>TARMIN</v>
          </cell>
          <cell r="C966" t="str">
            <v>K1</v>
          </cell>
          <cell r="D966" t="str">
            <v>06170</v>
          </cell>
          <cell r="E966" t="str">
            <v>Kantor Cabang Demak</v>
          </cell>
          <cell r="F966">
            <v>1765000</v>
          </cell>
          <cell r="G966">
            <v>176500</v>
          </cell>
          <cell r="H966">
            <v>88250</v>
          </cell>
          <cell r="I966">
            <v>225000</v>
          </cell>
          <cell r="J966">
            <v>0</v>
          </cell>
          <cell r="K966">
            <v>319000</v>
          </cell>
          <cell r="L966">
            <v>1792000</v>
          </cell>
        </row>
        <row r="967">
          <cell r="A967" t="str">
            <v>P60268</v>
          </cell>
          <cell r="B967" t="str">
            <v>KUSMIN</v>
          </cell>
          <cell r="C967" t="str">
            <v>K0</v>
          </cell>
          <cell r="D967" t="str">
            <v>06170</v>
          </cell>
          <cell r="E967" t="str">
            <v>Kantor Cabang Demak</v>
          </cell>
          <cell r="F967">
            <v>1765000</v>
          </cell>
          <cell r="G967">
            <v>176500</v>
          </cell>
          <cell r="H967">
            <v>0</v>
          </cell>
          <cell r="I967">
            <v>150000</v>
          </cell>
          <cell r="J967">
            <v>0</v>
          </cell>
          <cell r="K967">
            <v>0</v>
          </cell>
          <cell r="L967">
            <v>1716000</v>
          </cell>
        </row>
        <row r="968">
          <cell r="A968" t="str">
            <v>P62761</v>
          </cell>
          <cell r="B968" t="str">
            <v>SAKTI DARMA SETIABUDI</v>
          </cell>
          <cell r="C968" t="str">
            <v>K2</v>
          </cell>
          <cell r="D968" t="str">
            <v>06170</v>
          </cell>
          <cell r="E968" t="str">
            <v>Kantor Cabang Demak</v>
          </cell>
          <cell r="F968">
            <v>1872000</v>
          </cell>
          <cell r="G968">
            <v>187200</v>
          </cell>
          <cell r="H968">
            <v>93600</v>
          </cell>
          <cell r="I968">
            <v>225000</v>
          </cell>
          <cell r="J968">
            <v>0</v>
          </cell>
          <cell r="K968">
            <v>407000</v>
          </cell>
          <cell r="L968">
            <v>1986000</v>
          </cell>
        </row>
        <row r="969">
          <cell r="A969" t="str">
            <v>P62765</v>
          </cell>
          <cell r="B969" t="str">
            <v>KUSTANTO</v>
          </cell>
          <cell r="C969" t="str">
            <v>K2</v>
          </cell>
          <cell r="D969" t="str">
            <v>06170</v>
          </cell>
          <cell r="E969" t="str">
            <v>Kantor Cabang Demak</v>
          </cell>
          <cell r="F969">
            <v>2072000</v>
          </cell>
          <cell r="G969">
            <v>207200</v>
          </cell>
          <cell r="H969">
            <v>207200</v>
          </cell>
          <cell r="I969">
            <v>300000</v>
          </cell>
          <cell r="J969">
            <v>0</v>
          </cell>
          <cell r="K969">
            <v>605000</v>
          </cell>
          <cell r="L969">
            <v>2500000</v>
          </cell>
        </row>
        <row r="970">
          <cell r="A970" t="str">
            <v>P62910</v>
          </cell>
          <cell r="B970" t="str">
            <v>PONTJO WIDODO</v>
          </cell>
          <cell r="C970" t="str">
            <v>K0</v>
          </cell>
          <cell r="D970" t="str">
            <v>06170</v>
          </cell>
          <cell r="E970" t="str">
            <v>Kantor Cabang Demak</v>
          </cell>
          <cell r="F970">
            <v>2211000</v>
          </cell>
          <cell r="G970">
            <v>221100</v>
          </cell>
          <cell r="H970">
            <v>0</v>
          </cell>
          <cell r="I970">
            <v>150000</v>
          </cell>
          <cell r="J970">
            <v>1500000</v>
          </cell>
          <cell r="K970">
            <v>0</v>
          </cell>
          <cell r="L970">
            <v>2825000</v>
          </cell>
        </row>
        <row r="971">
          <cell r="A971" t="str">
            <v>P63554</v>
          </cell>
          <cell r="B971" t="str">
            <v>SUTRISNA</v>
          </cell>
          <cell r="C971" t="str">
            <v>K2</v>
          </cell>
          <cell r="D971" t="str">
            <v>06170</v>
          </cell>
          <cell r="E971" t="str">
            <v>Kantor Cabang Demak</v>
          </cell>
          <cell r="F971">
            <v>1872000</v>
          </cell>
          <cell r="G971">
            <v>187200</v>
          </cell>
          <cell r="H971">
            <v>187200</v>
          </cell>
          <cell r="I971">
            <v>300000</v>
          </cell>
          <cell r="J971">
            <v>0</v>
          </cell>
          <cell r="K971">
            <v>407000</v>
          </cell>
          <cell r="L971">
            <v>1986000</v>
          </cell>
        </row>
        <row r="972">
          <cell r="A972" t="str">
            <v>P63555</v>
          </cell>
          <cell r="B972" t="str">
            <v>BAMBANG BUDIYONO</v>
          </cell>
          <cell r="C972" t="str">
            <v>K1</v>
          </cell>
          <cell r="D972" t="str">
            <v>06170</v>
          </cell>
          <cell r="E972" t="str">
            <v>Kantor Cabang Demak</v>
          </cell>
          <cell r="F972">
            <v>1934000</v>
          </cell>
          <cell r="G972">
            <v>193400</v>
          </cell>
          <cell r="H972">
            <v>96700</v>
          </cell>
          <cell r="I972">
            <v>225000</v>
          </cell>
          <cell r="J972">
            <v>0</v>
          </cell>
          <cell r="K972">
            <v>825000</v>
          </cell>
          <cell r="L972">
            <v>2051000</v>
          </cell>
        </row>
        <row r="973">
          <cell r="A973" t="str">
            <v>P66095</v>
          </cell>
          <cell r="B973" t="str">
            <v>SLAMET</v>
          </cell>
          <cell r="C973" t="str">
            <v>K2</v>
          </cell>
          <cell r="D973" t="str">
            <v>06170</v>
          </cell>
          <cell r="E973" t="str">
            <v>Kantor Cabang Demak</v>
          </cell>
          <cell r="F973">
            <v>1765000</v>
          </cell>
          <cell r="G973">
            <v>176500</v>
          </cell>
          <cell r="H973">
            <v>176500</v>
          </cell>
          <cell r="I973">
            <v>300000</v>
          </cell>
          <cell r="J973">
            <v>0</v>
          </cell>
          <cell r="K973">
            <v>0</v>
          </cell>
          <cell r="L973">
            <v>1716000</v>
          </cell>
        </row>
        <row r="974">
          <cell r="A974" t="str">
            <v>P68985</v>
          </cell>
          <cell r="B974" t="str">
            <v>KAMIL</v>
          </cell>
          <cell r="C974" t="str">
            <v>K2</v>
          </cell>
          <cell r="D974" t="str">
            <v>06170</v>
          </cell>
          <cell r="E974" t="str">
            <v>Kantor Cabang Demak</v>
          </cell>
          <cell r="F974">
            <v>1751000</v>
          </cell>
          <cell r="G974">
            <v>175100</v>
          </cell>
          <cell r="H974">
            <v>175100</v>
          </cell>
          <cell r="I974">
            <v>300000</v>
          </cell>
          <cell r="J974">
            <v>0</v>
          </cell>
          <cell r="K974">
            <v>0</v>
          </cell>
          <cell r="L974">
            <v>1922000</v>
          </cell>
        </row>
        <row r="975">
          <cell r="A975" t="str">
            <v>P71288</v>
          </cell>
          <cell r="B975" t="str">
            <v>KASMURI</v>
          </cell>
          <cell r="C975" t="str">
            <v>K2</v>
          </cell>
          <cell r="D975" t="str">
            <v>06170</v>
          </cell>
          <cell r="E975" t="str">
            <v>Kantor Cabang Demak</v>
          </cell>
          <cell r="F975">
            <v>1748000</v>
          </cell>
          <cell r="G975">
            <v>174800</v>
          </cell>
          <cell r="H975">
            <v>174800</v>
          </cell>
          <cell r="I975">
            <v>300000</v>
          </cell>
          <cell r="J975">
            <v>0</v>
          </cell>
          <cell r="K975">
            <v>0</v>
          </cell>
          <cell r="L975">
            <v>1986000</v>
          </cell>
        </row>
        <row r="976">
          <cell r="A976" t="str">
            <v>P77970</v>
          </cell>
          <cell r="B976" t="str">
            <v>SARKUM</v>
          </cell>
          <cell r="C976" t="str">
            <v>K1</v>
          </cell>
          <cell r="D976" t="str">
            <v>06170</v>
          </cell>
          <cell r="E976" t="str">
            <v>Kantor Cabang Demak</v>
          </cell>
          <cell r="F976">
            <v>1538000</v>
          </cell>
          <cell r="G976">
            <v>153800</v>
          </cell>
          <cell r="H976">
            <v>76900</v>
          </cell>
          <cell r="I976">
            <v>225000</v>
          </cell>
          <cell r="J976">
            <v>0</v>
          </cell>
          <cell r="K976">
            <v>0</v>
          </cell>
          <cell r="L976">
            <v>1792000</v>
          </cell>
        </row>
        <row r="977">
          <cell r="A977" t="str">
            <v>P79669</v>
          </cell>
          <cell r="B977" t="str">
            <v>DWI RAHAYU SULISTIYANI</v>
          </cell>
          <cell r="C977" t="str">
            <v>K2</v>
          </cell>
          <cell r="D977" t="str">
            <v>06170</v>
          </cell>
          <cell r="E977" t="str">
            <v>Kantor Cabang Demak</v>
          </cell>
          <cell r="F977">
            <v>1686000</v>
          </cell>
          <cell r="G977">
            <v>168600</v>
          </cell>
          <cell r="H977">
            <v>168600</v>
          </cell>
          <cell r="I977">
            <v>300000</v>
          </cell>
          <cell r="J977">
            <v>0</v>
          </cell>
          <cell r="K977">
            <v>407000</v>
          </cell>
          <cell r="L977">
            <v>2051000</v>
          </cell>
        </row>
        <row r="978">
          <cell r="A978" t="str">
            <v>P79677</v>
          </cell>
          <cell r="B978" t="str">
            <v>ANWAR EFENDI</v>
          </cell>
          <cell r="C978" t="str">
            <v>K1</v>
          </cell>
          <cell r="D978" t="str">
            <v>06170</v>
          </cell>
          <cell r="E978" t="str">
            <v>Kantor Cabang Demak</v>
          </cell>
          <cell r="F978">
            <v>1686000</v>
          </cell>
          <cell r="G978">
            <v>168600</v>
          </cell>
          <cell r="H978">
            <v>84300</v>
          </cell>
          <cell r="I978">
            <v>225000</v>
          </cell>
          <cell r="J978">
            <v>0</v>
          </cell>
          <cell r="K978">
            <v>825000</v>
          </cell>
          <cell r="L978">
            <v>2156000</v>
          </cell>
        </row>
        <row r="979">
          <cell r="A979" t="str">
            <v>P79963</v>
          </cell>
          <cell r="B979" t="str">
            <v>PRATIKNO, SE</v>
          </cell>
          <cell r="C979" t="str">
            <v>K2</v>
          </cell>
          <cell r="D979" t="str">
            <v>06170</v>
          </cell>
          <cell r="E979" t="str">
            <v>Kantor Cabang Demak</v>
          </cell>
          <cell r="F979">
            <v>1744000</v>
          </cell>
          <cell r="G979">
            <v>174400</v>
          </cell>
          <cell r="H979">
            <v>174400</v>
          </cell>
          <cell r="I979">
            <v>300000</v>
          </cell>
          <cell r="J979">
            <v>0</v>
          </cell>
          <cell r="K979">
            <v>825000</v>
          </cell>
          <cell r="L979">
            <v>1964000</v>
          </cell>
        </row>
        <row r="980">
          <cell r="A980" t="str">
            <v>P80203</v>
          </cell>
          <cell r="B980" t="str">
            <v>SAMUDI</v>
          </cell>
          <cell r="C980" t="str">
            <v>K2</v>
          </cell>
          <cell r="D980" t="str">
            <v>06170</v>
          </cell>
          <cell r="E980" t="str">
            <v>Kantor Cabang Demak</v>
          </cell>
          <cell r="F980">
            <v>1475000</v>
          </cell>
          <cell r="G980">
            <v>147500</v>
          </cell>
          <cell r="H980">
            <v>147500</v>
          </cell>
          <cell r="I980">
            <v>300000</v>
          </cell>
          <cell r="J980">
            <v>0</v>
          </cell>
          <cell r="K980">
            <v>407000</v>
          </cell>
          <cell r="L980">
            <v>1922000</v>
          </cell>
        </row>
        <row r="981">
          <cell r="A981" t="str">
            <v>P80502</v>
          </cell>
          <cell r="B981" t="str">
            <v>SUHARIYANTO,SE</v>
          </cell>
          <cell r="C981" t="str">
            <v>K2</v>
          </cell>
          <cell r="D981" t="str">
            <v>06170</v>
          </cell>
          <cell r="E981" t="str">
            <v>Kantor Cabang Demak</v>
          </cell>
          <cell r="F981">
            <v>1799000</v>
          </cell>
          <cell r="G981">
            <v>179900</v>
          </cell>
          <cell r="H981">
            <v>179900</v>
          </cell>
          <cell r="I981">
            <v>300000</v>
          </cell>
          <cell r="J981">
            <v>0</v>
          </cell>
          <cell r="K981">
            <v>0</v>
          </cell>
          <cell r="L981">
            <v>2181000</v>
          </cell>
        </row>
        <row r="982">
          <cell r="A982" t="str">
            <v>P81609</v>
          </cell>
          <cell r="B982" t="str">
            <v>ARIS SISWANTO</v>
          </cell>
          <cell r="C982" t="str">
            <v>K1</v>
          </cell>
          <cell r="D982" t="str">
            <v>06170</v>
          </cell>
          <cell r="E982" t="str">
            <v>Kantor Cabang Demak</v>
          </cell>
          <cell r="F982">
            <v>1207000</v>
          </cell>
          <cell r="G982">
            <v>120700</v>
          </cell>
          <cell r="H982">
            <v>60350</v>
          </cell>
          <cell r="I982">
            <v>225000</v>
          </cell>
          <cell r="J982">
            <v>0</v>
          </cell>
          <cell r="K982">
            <v>407000</v>
          </cell>
          <cell r="L982">
            <v>1727000</v>
          </cell>
        </row>
        <row r="983">
          <cell r="A983" t="str">
            <v>P81618</v>
          </cell>
          <cell r="B983" t="str">
            <v>SUGENG MULYADI</v>
          </cell>
          <cell r="C983" t="str">
            <v>K1</v>
          </cell>
          <cell r="D983" t="str">
            <v>06170</v>
          </cell>
          <cell r="E983" t="str">
            <v>Kantor Cabang Demak</v>
          </cell>
          <cell r="F983">
            <v>1168000</v>
          </cell>
          <cell r="G983">
            <v>116800</v>
          </cell>
          <cell r="H983">
            <v>58400</v>
          </cell>
          <cell r="I983">
            <v>225000</v>
          </cell>
          <cell r="J983">
            <v>0</v>
          </cell>
          <cell r="K983">
            <v>297000</v>
          </cell>
          <cell r="L983">
            <v>1592000</v>
          </cell>
        </row>
        <row r="984">
          <cell r="A984" t="str">
            <v>P81622</v>
          </cell>
          <cell r="B984" t="str">
            <v>JACHJA</v>
          </cell>
          <cell r="C984" t="str">
            <v>K1</v>
          </cell>
          <cell r="D984" t="str">
            <v>06170</v>
          </cell>
          <cell r="E984" t="str">
            <v>Kantor Cabang Demak</v>
          </cell>
          <cell r="F984">
            <v>1207000</v>
          </cell>
          <cell r="G984">
            <v>120700</v>
          </cell>
          <cell r="H984">
            <v>60350</v>
          </cell>
          <cell r="I984">
            <v>225000</v>
          </cell>
          <cell r="J984">
            <v>0</v>
          </cell>
          <cell r="K984">
            <v>407000</v>
          </cell>
          <cell r="L984">
            <v>1727000</v>
          </cell>
        </row>
        <row r="985">
          <cell r="A985" t="str">
            <v>P81623</v>
          </cell>
          <cell r="B985" t="str">
            <v>MUGIONO</v>
          </cell>
          <cell r="C985" t="str">
            <v>K2</v>
          </cell>
          <cell r="D985" t="str">
            <v>06170</v>
          </cell>
          <cell r="E985" t="str">
            <v>Kantor Cabang Demak</v>
          </cell>
          <cell r="F985">
            <v>1168000</v>
          </cell>
          <cell r="G985">
            <v>116800</v>
          </cell>
          <cell r="H985">
            <v>116800</v>
          </cell>
          <cell r="I985">
            <v>300000</v>
          </cell>
          <cell r="J985">
            <v>0</v>
          </cell>
          <cell r="K985">
            <v>0</v>
          </cell>
          <cell r="L985">
            <v>1592000</v>
          </cell>
        </row>
        <row r="986">
          <cell r="A986" t="str">
            <v>P82088</v>
          </cell>
          <cell r="B986" t="str">
            <v>SRI MURNI</v>
          </cell>
          <cell r="C986" t="str">
            <v>K1</v>
          </cell>
          <cell r="D986" t="str">
            <v>06170</v>
          </cell>
          <cell r="E986" t="str">
            <v>Kantor Cabang Demak</v>
          </cell>
          <cell r="F986">
            <v>1164000</v>
          </cell>
          <cell r="G986">
            <v>116400</v>
          </cell>
          <cell r="H986">
            <v>116400</v>
          </cell>
          <cell r="I986">
            <v>300000</v>
          </cell>
          <cell r="J986">
            <v>0</v>
          </cell>
          <cell r="K986">
            <v>297000</v>
          </cell>
          <cell r="L986">
            <v>1792000</v>
          </cell>
        </row>
        <row r="987">
          <cell r="A987" t="str">
            <v>P82763</v>
          </cell>
          <cell r="B987" t="str">
            <v>VIRGINA LYSANTI,SE</v>
          </cell>
          <cell r="C987" t="str">
            <v>TK</v>
          </cell>
          <cell r="D987" t="str">
            <v>06170</v>
          </cell>
          <cell r="E987" t="str">
            <v>Kantor Cabang Demak</v>
          </cell>
          <cell r="F987">
            <v>1183000</v>
          </cell>
          <cell r="G987">
            <v>0</v>
          </cell>
          <cell r="H987">
            <v>0</v>
          </cell>
          <cell r="I987">
            <v>75000</v>
          </cell>
          <cell r="J987">
            <v>0</v>
          </cell>
          <cell r="K987">
            <v>407000</v>
          </cell>
          <cell r="L987">
            <v>1857000</v>
          </cell>
        </row>
        <row r="988">
          <cell r="A988" t="str">
            <v>P54489</v>
          </cell>
          <cell r="B988" t="str">
            <v>SUWARNO, SE, MM</v>
          </cell>
          <cell r="C988" t="str">
            <v>K2</v>
          </cell>
          <cell r="D988" t="str">
            <v>12010</v>
          </cell>
          <cell r="E988" t="str">
            <v>Kantor Cabang Denpasar</v>
          </cell>
          <cell r="F988">
            <v>2442000</v>
          </cell>
          <cell r="G988">
            <v>244200</v>
          </cell>
          <cell r="H988">
            <v>244200</v>
          </cell>
          <cell r="I988">
            <v>300000</v>
          </cell>
          <cell r="J988">
            <v>2700000</v>
          </cell>
          <cell r="K988">
            <v>0</v>
          </cell>
          <cell r="L988">
            <v>4697000</v>
          </cell>
        </row>
        <row r="989">
          <cell r="A989" t="str">
            <v>P76593</v>
          </cell>
          <cell r="B989" t="str">
            <v>SRI MAULANA</v>
          </cell>
          <cell r="C989" t="str">
            <v>K2</v>
          </cell>
          <cell r="D989" t="str">
            <v>12010</v>
          </cell>
          <cell r="E989" t="str">
            <v>Kantor Cabang Denpasar</v>
          </cell>
          <cell r="F989">
            <v>1806000</v>
          </cell>
          <cell r="G989">
            <v>180600</v>
          </cell>
          <cell r="H989">
            <v>180600</v>
          </cell>
          <cell r="I989">
            <v>300000</v>
          </cell>
          <cell r="J989">
            <v>0</v>
          </cell>
          <cell r="K989">
            <v>825000</v>
          </cell>
          <cell r="L989">
            <v>2121000</v>
          </cell>
        </row>
        <row r="990">
          <cell r="A990" t="str">
            <v>P76625</v>
          </cell>
          <cell r="B990" t="str">
            <v>SURYANA, S.Sos.</v>
          </cell>
          <cell r="C990" t="str">
            <v>K2</v>
          </cell>
          <cell r="D990" t="str">
            <v>12010</v>
          </cell>
          <cell r="E990" t="str">
            <v>Kantor Cabang Denpasar</v>
          </cell>
          <cell r="F990">
            <v>1806000</v>
          </cell>
          <cell r="G990">
            <v>180600</v>
          </cell>
          <cell r="H990">
            <v>180600</v>
          </cell>
          <cell r="I990">
            <v>300000</v>
          </cell>
          <cell r="J990">
            <v>0</v>
          </cell>
          <cell r="K990">
            <v>583000</v>
          </cell>
          <cell r="L990">
            <v>2121000</v>
          </cell>
        </row>
        <row r="991">
          <cell r="A991" t="str">
            <v>P79214</v>
          </cell>
          <cell r="B991" t="str">
            <v>NI KETUT WIRATNI</v>
          </cell>
          <cell r="C991" t="str">
            <v>TK</v>
          </cell>
          <cell r="D991" t="str">
            <v>12010</v>
          </cell>
          <cell r="E991" t="str">
            <v>Kantor Cabang Denpasar</v>
          </cell>
          <cell r="F991">
            <v>1744000</v>
          </cell>
          <cell r="G991">
            <v>174400</v>
          </cell>
          <cell r="H991">
            <v>87200</v>
          </cell>
          <cell r="I991">
            <v>225000</v>
          </cell>
          <cell r="J991">
            <v>0</v>
          </cell>
          <cell r="K991">
            <v>825000</v>
          </cell>
          <cell r="L991">
            <v>2121000</v>
          </cell>
        </row>
        <row r="992">
          <cell r="A992" t="str">
            <v>P79226</v>
          </cell>
          <cell r="B992" t="str">
            <v>LUH SHANTI ANDAYANI, S.E</v>
          </cell>
          <cell r="C992" t="str">
            <v>J2</v>
          </cell>
          <cell r="D992" t="str">
            <v>12010</v>
          </cell>
          <cell r="E992" t="str">
            <v>Kantor Cabang Denpasar</v>
          </cell>
          <cell r="F992">
            <v>1744000</v>
          </cell>
          <cell r="G992">
            <v>0</v>
          </cell>
          <cell r="H992">
            <v>174400</v>
          </cell>
          <cell r="I992">
            <v>225000</v>
          </cell>
          <cell r="J992">
            <v>0</v>
          </cell>
          <cell r="K992">
            <v>825000</v>
          </cell>
          <cell r="L992">
            <v>2121000</v>
          </cell>
        </row>
        <row r="993">
          <cell r="A993" t="str">
            <v>P79497</v>
          </cell>
          <cell r="B993" t="str">
            <v>ARIS SUHENDRO, S.E.</v>
          </cell>
          <cell r="C993" t="str">
            <v>K3</v>
          </cell>
          <cell r="D993" t="str">
            <v>12010</v>
          </cell>
          <cell r="E993" t="str">
            <v>Kantor Cabang Denpasar</v>
          </cell>
          <cell r="F993">
            <v>1990000</v>
          </cell>
          <cell r="G993">
            <v>199000</v>
          </cell>
          <cell r="H993">
            <v>199000</v>
          </cell>
          <cell r="I993">
            <v>300000</v>
          </cell>
          <cell r="J993">
            <v>1500000</v>
          </cell>
          <cell r="K993">
            <v>0</v>
          </cell>
          <cell r="L993">
            <v>2928000</v>
          </cell>
        </row>
        <row r="994">
          <cell r="A994" t="str">
            <v>P80286</v>
          </cell>
          <cell r="B994" t="str">
            <v>MADE MARIAWAN, S.E.</v>
          </cell>
          <cell r="C994" t="str">
            <v>K2</v>
          </cell>
          <cell r="D994" t="str">
            <v>12010</v>
          </cell>
          <cell r="E994" t="str">
            <v>Kantor Cabang Denpasar</v>
          </cell>
          <cell r="F994">
            <v>1990000</v>
          </cell>
          <cell r="G994">
            <v>199000</v>
          </cell>
          <cell r="H994">
            <v>199000</v>
          </cell>
          <cell r="I994">
            <v>300000</v>
          </cell>
          <cell r="J994">
            <v>1500000</v>
          </cell>
          <cell r="K994">
            <v>0</v>
          </cell>
          <cell r="L994">
            <v>2928000</v>
          </cell>
        </row>
        <row r="995">
          <cell r="A995" t="str">
            <v>P80387</v>
          </cell>
          <cell r="B995" t="str">
            <v>NORA IDANINGSIH, S.E.</v>
          </cell>
          <cell r="C995" t="str">
            <v>K1</v>
          </cell>
          <cell r="D995" t="str">
            <v>12010</v>
          </cell>
          <cell r="E995" t="str">
            <v>Kantor Cabang Denpasar</v>
          </cell>
          <cell r="F995">
            <v>1799000</v>
          </cell>
          <cell r="G995">
            <v>179900</v>
          </cell>
          <cell r="H995">
            <v>89950</v>
          </cell>
          <cell r="I995">
            <v>225000</v>
          </cell>
          <cell r="J995">
            <v>0</v>
          </cell>
          <cell r="K995">
            <v>825000</v>
          </cell>
          <cell r="L995">
            <v>2148000</v>
          </cell>
        </row>
        <row r="996">
          <cell r="A996" t="str">
            <v>P81229</v>
          </cell>
          <cell r="B996" t="str">
            <v>SHERLY ROSINTA SIAHAAN, S.P.</v>
          </cell>
          <cell r="C996" t="str">
            <v>TK</v>
          </cell>
          <cell r="D996" t="str">
            <v>12010</v>
          </cell>
          <cell r="E996" t="str">
            <v>Kantor Cabang Denpasar</v>
          </cell>
          <cell r="F996">
            <v>1625000</v>
          </cell>
          <cell r="G996">
            <v>0</v>
          </cell>
          <cell r="H996">
            <v>0</v>
          </cell>
          <cell r="I996">
            <v>75000</v>
          </cell>
          <cell r="J996">
            <v>0</v>
          </cell>
          <cell r="K996">
            <v>550000</v>
          </cell>
          <cell r="L996">
            <v>2278000</v>
          </cell>
        </row>
        <row r="997">
          <cell r="A997" t="str">
            <v>P81845</v>
          </cell>
          <cell r="B997" t="str">
            <v>GEDE SURAYADNYA</v>
          </cell>
          <cell r="C997" t="str">
            <v>K2</v>
          </cell>
          <cell r="D997" t="str">
            <v>12010</v>
          </cell>
          <cell r="E997" t="str">
            <v>Kantor Cabang Denpasar</v>
          </cell>
          <cell r="F997">
            <v>1246000</v>
          </cell>
          <cell r="G997">
            <v>124600</v>
          </cell>
          <cell r="H997">
            <v>124600</v>
          </cell>
          <cell r="I997">
            <v>300000</v>
          </cell>
          <cell r="J997">
            <v>0</v>
          </cell>
          <cell r="K997">
            <v>396000</v>
          </cell>
          <cell r="L997">
            <v>1852000</v>
          </cell>
        </row>
        <row r="998">
          <cell r="A998" t="str">
            <v>P81974</v>
          </cell>
          <cell r="B998" t="str">
            <v>LENNY MARCYANA LONNY MANUTEDE, S.E.</v>
          </cell>
          <cell r="C998" t="str">
            <v>K1</v>
          </cell>
          <cell r="D998" t="str">
            <v>12010</v>
          </cell>
          <cell r="E998" t="str">
            <v>Kantor Cabang Denpasar</v>
          </cell>
          <cell r="F998">
            <v>1520000</v>
          </cell>
          <cell r="G998">
            <v>152000</v>
          </cell>
          <cell r="H998">
            <v>76000</v>
          </cell>
          <cell r="I998">
            <v>225000</v>
          </cell>
          <cell r="J998">
            <v>0</v>
          </cell>
          <cell r="K998">
            <v>550000</v>
          </cell>
          <cell r="L998">
            <v>2121000</v>
          </cell>
        </row>
        <row r="999">
          <cell r="A999" t="str">
            <v>P81994</v>
          </cell>
          <cell r="B999" t="str">
            <v>YULITA HERLIA SEREH</v>
          </cell>
          <cell r="C999" t="str">
            <v>TK</v>
          </cell>
          <cell r="D999" t="str">
            <v>12010</v>
          </cell>
          <cell r="E999" t="str">
            <v>Kantor Cabang Denpasar</v>
          </cell>
          <cell r="F999">
            <v>1204000</v>
          </cell>
          <cell r="G999">
            <v>0</v>
          </cell>
          <cell r="H999">
            <v>0</v>
          </cell>
          <cell r="I999">
            <v>75000</v>
          </cell>
          <cell r="J999">
            <v>0</v>
          </cell>
          <cell r="K999">
            <v>825000</v>
          </cell>
          <cell r="L999">
            <v>1852000</v>
          </cell>
        </row>
        <row r="1000">
          <cell r="A1000" t="str">
            <v>P82160</v>
          </cell>
          <cell r="B1000" t="str">
            <v>MENIK SHINTIA DEWI</v>
          </cell>
          <cell r="C1000" t="str">
            <v>TK</v>
          </cell>
          <cell r="D1000" t="str">
            <v>12010</v>
          </cell>
          <cell r="E1000" t="str">
            <v>Kantor Cabang Denpasar</v>
          </cell>
          <cell r="F1000">
            <v>1164000</v>
          </cell>
          <cell r="G1000">
            <v>0</v>
          </cell>
          <cell r="H1000">
            <v>0</v>
          </cell>
          <cell r="I1000">
            <v>75000</v>
          </cell>
          <cell r="J1000">
            <v>0</v>
          </cell>
          <cell r="K1000">
            <v>825000</v>
          </cell>
          <cell r="L1000">
            <v>1852000</v>
          </cell>
        </row>
        <row r="1001">
          <cell r="A1001" t="str">
            <v>P82843</v>
          </cell>
          <cell r="B1001" t="str">
            <v>VITA TRI NUGRAHENI</v>
          </cell>
          <cell r="C1001" t="str">
            <v>TK</v>
          </cell>
          <cell r="D1001" t="str">
            <v>12010</v>
          </cell>
          <cell r="E1001" t="str">
            <v>Kantor Cabang Denpasar</v>
          </cell>
          <cell r="F1001">
            <v>1052000</v>
          </cell>
          <cell r="G1001">
            <v>0</v>
          </cell>
          <cell r="H1001">
            <v>0</v>
          </cell>
          <cell r="I1001">
            <v>75000</v>
          </cell>
          <cell r="J1001">
            <v>0</v>
          </cell>
          <cell r="K1001">
            <v>396000</v>
          </cell>
          <cell r="L1001">
            <v>1785000</v>
          </cell>
        </row>
        <row r="1002">
          <cell r="A1002" t="str">
            <v>P82851</v>
          </cell>
          <cell r="B1002" t="str">
            <v>ENY PURWANTI</v>
          </cell>
          <cell r="C1002" t="str">
            <v>K0</v>
          </cell>
          <cell r="D1002" t="str">
            <v>12010</v>
          </cell>
          <cell r="E1002" t="str">
            <v>Kantor Cabang Denpasar</v>
          </cell>
          <cell r="F1002">
            <v>1052000</v>
          </cell>
          <cell r="G1002">
            <v>105200</v>
          </cell>
          <cell r="H1002">
            <v>0</v>
          </cell>
          <cell r="I1002">
            <v>150000</v>
          </cell>
          <cell r="J1002">
            <v>0</v>
          </cell>
          <cell r="K1002">
            <v>550000</v>
          </cell>
          <cell r="L1002">
            <v>1785000</v>
          </cell>
        </row>
        <row r="1003">
          <cell r="A1003" t="str">
            <v>P82856</v>
          </cell>
          <cell r="B1003" t="str">
            <v>ALBERTUS GURU GARA, S.E.</v>
          </cell>
          <cell r="C1003" t="str">
            <v>K0</v>
          </cell>
          <cell r="D1003" t="str">
            <v>12010</v>
          </cell>
          <cell r="E1003" t="str">
            <v>Kantor Cabang Denpasar</v>
          </cell>
          <cell r="F1003">
            <v>1052000</v>
          </cell>
          <cell r="G1003">
            <v>105200</v>
          </cell>
          <cell r="H1003">
            <v>0</v>
          </cell>
          <cell r="I1003">
            <v>150000</v>
          </cell>
          <cell r="J1003">
            <v>0</v>
          </cell>
          <cell r="K1003">
            <v>396000</v>
          </cell>
          <cell r="L1003">
            <v>1785000</v>
          </cell>
        </row>
        <row r="1004">
          <cell r="A1004" t="str">
            <v>P83780</v>
          </cell>
          <cell r="B1004" t="str">
            <v>MADE ANGGA WIJAYA,A.MD</v>
          </cell>
          <cell r="C1004" t="str">
            <v>TK</v>
          </cell>
          <cell r="D1004" t="str">
            <v>12010</v>
          </cell>
          <cell r="E1004" t="str">
            <v>Kantor Cabang Denpasar</v>
          </cell>
          <cell r="F1004">
            <v>946400</v>
          </cell>
          <cell r="G1004">
            <v>0</v>
          </cell>
          <cell r="H1004">
            <v>0</v>
          </cell>
          <cell r="I1004">
            <v>75000</v>
          </cell>
          <cell r="J1004">
            <v>0</v>
          </cell>
          <cell r="K1004">
            <v>0</v>
          </cell>
          <cell r="L1004">
            <v>1334400</v>
          </cell>
        </row>
        <row r="1005">
          <cell r="A1005" t="str">
            <v>P53310</v>
          </cell>
          <cell r="B1005" t="str">
            <v>ASWANDI, BA</v>
          </cell>
          <cell r="C1005" t="str">
            <v>K1</v>
          </cell>
          <cell r="D1005" t="str">
            <v>06090</v>
          </cell>
          <cell r="E1005" t="str">
            <v>Kantor Cabang Depok</v>
          </cell>
          <cell r="F1005">
            <v>2288000</v>
          </cell>
          <cell r="G1005">
            <v>228800</v>
          </cell>
          <cell r="H1005">
            <v>114400</v>
          </cell>
          <cell r="I1005">
            <v>225000</v>
          </cell>
          <cell r="J1005">
            <v>1500000</v>
          </cell>
          <cell r="K1005">
            <v>0</v>
          </cell>
          <cell r="L1005">
            <v>2928000</v>
          </cell>
        </row>
        <row r="1006">
          <cell r="A1006" t="str">
            <v>P54113</v>
          </cell>
          <cell r="B1006" t="str">
            <v>SUNARTA</v>
          </cell>
          <cell r="C1006" t="str">
            <v>K0</v>
          </cell>
          <cell r="D1006" t="str">
            <v>06090</v>
          </cell>
          <cell r="E1006" t="str">
            <v>Kantor Cabang Depok</v>
          </cell>
          <cell r="F1006">
            <v>1942000</v>
          </cell>
          <cell r="G1006">
            <v>194200</v>
          </cell>
          <cell r="H1006">
            <v>0</v>
          </cell>
          <cell r="I1006">
            <v>150000</v>
          </cell>
          <cell r="J1006">
            <v>0</v>
          </cell>
          <cell r="K1006">
            <v>352000</v>
          </cell>
          <cell r="L1006">
            <v>1987000</v>
          </cell>
        </row>
        <row r="1007">
          <cell r="A1007" t="str">
            <v>P62912</v>
          </cell>
          <cell r="B1007" t="str">
            <v>EDI WARNOTO, SH</v>
          </cell>
          <cell r="C1007" t="str">
            <v>K1</v>
          </cell>
          <cell r="D1007" t="str">
            <v>06090</v>
          </cell>
          <cell r="E1007" t="str">
            <v>Kantor Cabang Depok</v>
          </cell>
          <cell r="F1007">
            <v>2359000</v>
          </cell>
          <cell r="G1007">
            <v>235900</v>
          </cell>
          <cell r="H1007">
            <v>117950</v>
          </cell>
          <cell r="I1007">
            <v>225000</v>
          </cell>
          <cell r="J1007">
            <v>2100000</v>
          </cell>
          <cell r="K1007">
            <v>0</v>
          </cell>
          <cell r="L1007">
            <v>4209000</v>
          </cell>
        </row>
        <row r="1008">
          <cell r="A1008" t="str">
            <v>P71264</v>
          </cell>
          <cell r="B1008" t="str">
            <v>AGUSTINA PRASETYANINGSIH</v>
          </cell>
          <cell r="C1008" t="str">
            <v>TK</v>
          </cell>
          <cell r="D1008" t="str">
            <v>06090</v>
          </cell>
          <cell r="E1008" t="str">
            <v>Kantor Cabang Depok</v>
          </cell>
          <cell r="F1008">
            <v>1872000</v>
          </cell>
          <cell r="G1008">
            <v>0</v>
          </cell>
          <cell r="H1008">
            <v>0</v>
          </cell>
          <cell r="I1008">
            <v>75000</v>
          </cell>
          <cell r="J1008">
            <v>0</v>
          </cell>
          <cell r="K1008">
            <v>352000</v>
          </cell>
          <cell r="L1008">
            <v>2054000</v>
          </cell>
        </row>
        <row r="1009">
          <cell r="A1009" t="str">
            <v>P76661</v>
          </cell>
          <cell r="B1009" t="str">
            <v>ADHIYONO</v>
          </cell>
          <cell r="C1009" t="str">
            <v>K2</v>
          </cell>
          <cell r="D1009" t="str">
            <v>03300</v>
          </cell>
          <cell r="E1009" t="str">
            <v>Kantor Cabang Depok</v>
          </cell>
          <cell r="F1009">
            <v>1529000</v>
          </cell>
          <cell r="G1009">
            <v>152900</v>
          </cell>
          <cell r="H1009">
            <v>152900</v>
          </cell>
          <cell r="I1009">
            <v>300000</v>
          </cell>
          <cell r="J1009">
            <v>0</v>
          </cell>
          <cell r="K1009">
            <v>319000</v>
          </cell>
          <cell r="L1009">
            <v>2077000</v>
          </cell>
        </row>
        <row r="1010">
          <cell r="A1010" t="str">
            <v>P76664</v>
          </cell>
          <cell r="B1010" t="str">
            <v>BAMBANG HASMANTO</v>
          </cell>
          <cell r="C1010" t="str">
            <v>K2</v>
          </cell>
          <cell r="D1010" t="str">
            <v>06090</v>
          </cell>
          <cell r="E1010" t="str">
            <v>Kantor Cabang Depok</v>
          </cell>
          <cell r="F1010">
            <v>1748000</v>
          </cell>
          <cell r="G1010">
            <v>174800</v>
          </cell>
          <cell r="H1010">
            <v>174800</v>
          </cell>
          <cell r="I1010">
            <v>300000</v>
          </cell>
          <cell r="J1010">
            <v>0</v>
          </cell>
          <cell r="K1010">
            <v>825000</v>
          </cell>
          <cell r="L1010">
            <v>2054000</v>
          </cell>
        </row>
        <row r="1011">
          <cell r="A1011" t="str">
            <v>P76855</v>
          </cell>
          <cell r="B1011" t="str">
            <v>JUNAEDI</v>
          </cell>
          <cell r="C1011" t="str">
            <v>K1</v>
          </cell>
          <cell r="D1011" t="str">
            <v>03300</v>
          </cell>
          <cell r="E1011" t="str">
            <v>Kantor Cabang Depok</v>
          </cell>
          <cell r="F1011">
            <v>1529000</v>
          </cell>
          <cell r="G1011">
            <v>152900</v>
          </cell>
          <cell r="H1011">
            <v>0</v>
          </cell>
          <cell r="I1011">
            <v>150000</v>
          </cell>
          <cell r="J1011">
            <v>0</v>
          </cell>
          <cell r="K1011">
            <v>319000</v>
          </cell>
          <cell r="L1011">
            <v>2077000</v>
          </cell>
        </row>
        <row r="1012">
          <cell r="A1012" t="str">
            <v>P77376</v>
          </cell>
          <cell r="B1012" t="str">
            <v>SAMODRO WIBAWA</v>
          </cell>
          <cell r="C1012" t="str">
            <v>TK</v>
          </cell>
          <cell r="D1012" t="str">
            <v>06090</v>
          </cell>
          <cell r="E1012" t="str">
            <v>Kantor Cabang Depok</v>
          </cell>
          <cell r="F1012">
            <v>1869000</v>
          </cell>
          <cell r="G1012">
            <v>0</v>
          </cell>
          <cell r="H1012">
            <v>0</v>
          </cell>
          <cell r="I1012">
            <v>75000</v>
          </cell>
          <cell r="J1012">
            <v>0</v>
          </cell>
          <cell r="K1012">
            <v>825000</v>
          </cell>
          <cell r="L1012">
            <v>2121000</v>
          </cell>
        </row>
        <row r="1013">
          <cell r="A1013" t="str">
            <v>P79011</v>
          </cell>
          <cell r="B1013" t="str">
            <v>DEBORA EVELINA HUTAGALUNG</v>
          </cell>
          <cell r="C1013" t="str">
            <v>TK</v>
          </cell>
          <cell r="D1013" t="str">
            <v>06090</v>
          </cell>
          <cell r="E1013" t="str">
            <v>Kantor Cabang Depok</v>
          </cell>
          <cell r="F1013">
            <v>1744000</v>
          </cell>
          <cell r="G1013">
            <v>0</v>
          </cell>
          <cell r="H1013">
            <v>0</v>
          </cell>
          <cell r="I1013">
            <v>75000</v>
          </cell>
          <cell r="J1013">
            <v>0</v>
          </cell>
          <cell r="K1013">
            <v>825000</v>
          </cell>
          <cell r="L1013">
            <v>2121000</v>
          </cell>
        </row>
        <row r="1014">
          <cell r="A1014" t="str">
            <v>P79422</v>
          </cell>
          <cell r="B1014" t="str">
            <v>R.R. HESTI KUSWINARTI, SE,MM Hj.</v>
          </cell>
          <cell r="C1014" t="str">
            <v>TK</v>
          </cell>
          <cell r="D1014" t="str">
            <v>03300</v>
          </cell>
          <cell r="E1014" t="str">
            <v>Kantor Cabang Depok</v>
          </cell>
          <cell r="F1014">
            <v>1802000</v>
          </cell>
          <cell r="G1014">
            <v>0</v>
          </cell>
          <cell r="H1014">
            <v>0</v>
          </cell>
          <cell r="I1014">
            <v>75000</v>
          </cell>
          <cell r="J1014">
            <v>1600000</v>
          </cell>
          <cell r="K1014">
            <v>0</v>
          </cell>
          <cell r="L1014">
            <v>4382000</v>
          </cell>
        </row>
        <row r="1015">
          <cell r="A1015" t="str">
            <v>P79542</v>
          </cell>
          <cell r="B1015" t="str">
            <v>ARDANI</v>
          </cell>
          <cell r="C1015" t="str">
            <v>K2</v>
          </cell>
          <cell r="D1015" t="str">
            <v>03300</v>
          </cell>
          <cell r="E1015" t="str">
            <v>Kantor Cabang Depok</v>
          </cell>
          <cell r="F1015">
            <v>1686000</v>
          </cell>
          <cell r="G1015">
            <v>168600</v>
          </cell>
          <cell r="H1015">
            <v>168600</v>
          </cell>
          <cell r="I1015">
            <v>300000</v>
          </cell>
          <cell r="J1015">
            <v>0</v>
          </cell>
          <cell r="K1015">
            <v>825000</v>
          </cell>
          <cell r="L1015">
            <v>2295000</v>
          </cell>
        </row>
        <row r="1016">
          <cell r="A1016" t="str">
            <v>P79927</v>
          </cell>
          <cell r="B1016" t="str">
            <v>TUTY MUCHAROMAH, S.Sos</v>
          </cell>
          <cell r="C1016" t="str">
            <v>K2</v>
          </cell>
          <cell r="D1016" t="str">
            <v>03300</v>
          </cell>
          <cell r="E1016" t="str">
            <v>Kantor Cabang Depok</v>
          </cell>
          <cell r="F1016">
            <v>1802000</v>
          </cell>
          <cell r="G1016">
            <v>180200</v>
          </cell>
          <cell r="H1016">
            <v>180200</v>
          </cell>
          <cell r="I1016">
            <v>300000</v>
          </cell>
          <cell r="J1016">
            <v>900000</v>
          </cell>
          <cell r="K1016">
            <v>0</v>
          </cell>
          <cell r="L1016">
            <v>3048000</v>
          </cell>
        </row>
        <row r="1017">
          <cell r="A1017" t="str">
            <v>P79990</v>
          </cell>
          <cell r="B1017" t="str">
            <v>ARI HUSNAWATI, SE.MM</v>
          </cell>
          <cell r="C1017" t="str">
            <v>TK</v>
          </cell>
          <cell r="D1017" t="str">
            <v>06090</v>
          </cell>
          <cell r="E1017" t="str">
            <v>Kantor Cabang Depok</v>
          </cell>
          <cell r="F1017">
            <v>1744000</v>
          </cell>
          <cell r="G1017">
            <v>0</v>
          </cell>
          <cell r="H1017">
            <v>0</v>
          </cell>
          <cell r="I1017">
            <v>75000</v>
          </cell>
          <cell r="J1017">
            <v>0</v>
          </cell>
          <cell r="K1017">
            <v>825000</v>
          </cell>
          <cell r="L1017">
            <v>2121000</v>
          </cell>
        </row>
        <row r="1018">
          <cell r="A1018" t="str">
            <v>P80448</v>
          </cell>
          <cell r="B1018" t="str">
            <v>NETTY HERY, S.E.</v>
          </cell>
          <cell r="C1018" t="str">
            <v>K0</v>
          </cell>
          <cell r="D1018" t="str">
            <v>03300</v>
          </cell>
          <cell r="E1018" t="str">
            <v>Kantor Cabang Depok</v>
          </cell>
          <cell r="F1018">
            <v>1632000</v>
          </cell>
          <cell r="G1018">
            <v>163200</v>
          </cell>
          <cell r="H1018">
            <v>0</v>
          </cell>
          <cell r="I1018">
            <v>150000</v>
          </cell>
          <cell r="J1018">
            <v>0</v>
          </cell>
          <cell r="K1018">
            <v>825000</v>
          </cell>
          <cell r="L1018">
            <v>2222000</v>
          </cell>
        </row>
        <row r="1019">
          <cell r="A1019" t="str">
            <v>P80992</v>
          </cell>
          <cell r="B1019" t="str">
            <v>EKO ANA HIDAYAT,SE</v>
          </cell>
          <cell r="C1019" t="str">
            <v>K2</v>
          </cell>
          <cell r="D1019" t="str">
            <v>03300</v>
          </cell>
          <cell r="E1019" t="str">
            <v>Kantor Cabang Depok</v>
          </cell>
          <cell r="F1019">
            <v>1738000</v>
          </cell>
          <cell r="G1019">
            <v>173800</v>
          </cell>
          <cell r="H1019">
            <v>173800</v>
          </cell>
          <cell r="I1019">
            <v>300000</v>
          </cell>
          <cell r="J1019">
            <v>0</v>
          </cell>
          <cell r="K1019">
            <v>825000</v>
          </cell>
          <cell r="L1019">
            <v>2440000</v>
          </cell>
        </row>
        <row r="1020">
          <cell r="A1020" t="str">
            <v>P81059</v>
          </cell>
          <cell r="B1020" t="str">
            <v>ONITA KUSHINDARTI, SE</v>
          </cell>
          <cell r="C1020" t="str">
            <v>K1</v>
          </cell>
          <cell r="D1020" t="str">
            <v>06090</v>
          </cell>
          <cell r="E1020" t="str">
            <v>Kantor Cabang Depok</v>
          </cell>
          <cell r="F1020">
            <v>1523000</v>
          </cell>
          <cell r="G1020">
            <v>152300</v>
          </cell>
          <cell r="H1020">
            <v>76150</v>
          </cell>
          <cell r="I1020">
            <v>225000</v>
          </cell>
          <cell r="J1020">
            <v>0</v>
          </cell>
          <cell r="K1020">
            <v>495000</v>
          </cell>
          <cell r="L1020">
            <v>2054000</v>
          </cell>
        </row>
        <row r="1021">
          <cell r="A1021" t="str">
            <v>P81314</v>
          </cell>
          <cell r="B1021" t="str">
            <v>SUGIMAN</v>
          </cell>
          <cell r="C1021" t="str">
            <v>K1</v>
          </cell>
          <cell r="D1021" t="str">
            <v>03300</v>
          </cell>
          <cell r="E1021" t="str">
            <v>Kantor Cabang Depok</v>
          </cell>
          <cell r="F1021">
            <v>1207000</v>
          </cell>
          <cell r="G1021">
            <v>120700</v>
          </cell>
          <cell r="H1021">
            <v>120700</v>
          </cell>
          <cell r="I1021">
            <v>300000</v>
          </cell>
          <cell r="J1021">
            <v>0</v>
          </cell>
          <cell r="K1021">
            <v>374000</v>
          </cell>
          <cell r="L1021">
            <v>1932000</v>
          </cell>
        </row>
        <row r="1022">
          <cell r="A1022" t="str">
            <v>P81372</v>
          </cell>
          <cell r="B1022" t="str">
            <v>SALIM</v>
          </cell>
          <cell r="C1022" t="str">
            <v>K1</v>
          </cell>
          <cell r="D1022" t="str">
            <v>03300</v>
          </cell>
          <cell r="E1022" t="str">
            <v>Kantor Cabang Depok</v>
          </cell>
          <cell r="F1022">
            <v>1168000</v>
          </cell>
          <cell r="G1022">
            <v>116800</v>
          </cell>
          <cell r="H1022">
            <v>58400</v>
          </cell>
          <cell r="I1022">
            <v>225000</v>
          </cell>
          <cell r="J1022">
            <v>0</v>
          </cell>
          <cell r="K1022">
            <v>0</v>
          </cell>
          <cell r="L1022">
            <v>1859000</v>
          </cell>
        </row>
        <row r="1023">
          <cell r="A1023" t="str">
            <v>P81617</v>
          </cell>
          <cell r="B1023" t="str">
            <v>SUNARYO</v>
          </cell>
          <cell r="C1023" t="str">
            <v>K2</v>
          </cell>
          <cell r="D1023" t="str">
            <v>06090</v>
          </cell>
          <cell r="E1023" t="str">
            <v>Kantor Cabang Depok</v>
          </cell>
          <cell r="F1023">
            <v>1168000</v>
          </cell>
          <cell r="G1023">
            <v>116800</v>
          </cell>
          <cell r="H1023">
            <v>116800</v>
          </cell>
          <cell r="I1023">
            <v>300000</v>
          </cell>
          <cell r="J1023">
            <v>0</v>
          </cell>
          <cell r="K1023">
            <v>0</v>
          </cell>
          <cell r="L1023">
            <v>1718000</v>
          </cell>
        </row>
        <row r="1024">
          <cell r="A1024" t="str">
            <v>P82012</v>
          </cell>
          <cell r="B1024" t="str">
            <v>ANWAR ISMAIL</v>
          </cell>
          <cell r="C1024" t="str">
            <v>K0</v>
          </cell>
          <cell r="D1024" t="str">
            <v>03300</v>
          </cell>
          <cell r="E1024" t="str">
            <v>Kantor Cabang Depok</v>
          </cell>
          <cell r="F1024">
            <v>1126000</v>
          </cell>
          <cell r="G1024">
            <v>112600</v>
          </cell>
          <cell r="H1024">
            <v>0</v>
          </cell>
          <cell r="I1024">
            <v>150000</v>
          </cell>
          <cell r="J1024">
            <v>0</v>
          </cell>
          <cell r="K1024">
            <v>374000</v>
          </cell>
          <cell r="L1024">
            <v>1932000</v>
          </cell>
        </row>
        <row r="1025">
          <cell r="A1025" t="str">
            <v>P82109</v>
          </cell>
          <cell r="B1025" t="str">
            <v>MOHAMMAD SOLEKHAN</v>
          </cell>
          <cell r="C1025" t="str">
            <v>K2</v>
          </cell>
          <cell r="D1025" t="str">
            <v>06090</v>
          </cell>
          <cell r="E1025" t="str">
            <v>Kantor Cabang Depok</v>
          </cell>
          <cell r="F1025">
            <v>1126000</v>
          </cell>
          <cell r="G1025">
            <v>112600</v>
          </cell>
          <cell r="H1025">
            <v>112600</v>
          </cell>
          <cell r="I1025">
            <v>300000</v>
          </cell>
          <cell r="J1025">
            <v>0</v>
          </cell>
          <cell r="K1025">
            <v>583000</v>
          </cell>
          <cell r="L1025">
            <v>1785000</v>
          </cell>
        </row>
        <row r="1026">
          <cell r="A1026" t="str">
            <v>P82497</v>
          </cell>
          <cell r="B1026" t="str">
            <v>ARIEF WIBOWO</v>
          </cell>
          <cell r="C1026" t="str">
            <v>TK</v>
          </cell>
          <cell r="D1026" t="str">
            <v>03300</v>
          </cell>
          <cell r="E1026" t="str">
            <v>Kantor Cabang Depok</v>
          </cell>
          <cell r="F1026">
            <v>1204000</v>
          </cell>
          <cell r="G1026">
            <v>0</v>
          </cell>
          <cell r="H1026">
            <v>0</v>
          </cell>
          <cell r="I1026">
            <v>75000</v>
          </cell>
          <cell r="J1026">
            <v>0</v>
          </cell>
          <cell r="K1026">
            <v>825000</v>
          </cell>
          <cell r="L1026">
            <v>2004000</v>
          </cell>
        </row>
        <row r="1027">
          <cell r="A1027" t="str">
            <v>P82505</v>
          </cell>
          <cell r="B1027" t="str">
            <v>FIRMAN</v>
          </cell>
          <cell r="C1027" t="str">
            <v>K0</v>
          </cell>
          <cell r="D1027" t="str">
            <v>03300</v>
          </cell>
          <cell r="E1027" t="str">
            <v>Kantor Cabang Depok</v>
          </cell>
          <cell r="F1027">
            <v>1204000</v>
          </cell>
          <cell r="G1027">
            <v>120400</v>
          </cell>
          <cell r="H1027">
            <v>57250</v>
          </cell>
          <cell r="I1027">
            <v>225000</v>
          </cell>
          <cell r="J1027">
            <v>0</v>
          </cell>
          <cell r="K1027">
            <v>825000</v>
          </cell>
          <cell r="L1027">
            <v>2004000</v>
          </cell>
        </row>
        <row r="1028">
          <cell r="A1028" t="str">
            <v>P82526</v>
          </cell>
          <cell r="B1028" t="str">
            <v>ZAENAL MUTTAQIN</v>
          </cell>
          <cell r="C1028" t="str">
            <v>K1</v>
          </cell>
          <cell r="D1028" t="str">
            <v>03300</v>
          </cell>
          <cell r="E1028" t="str">
            <v>Kantor Cabang Depok</v>
          </cell>
          <cell r="F1028">
            <v>1204000</v>
          </cell>
          <cell r="G1028">
            <v>120400</v>
          </cell>
          <cell r="H1028">
            <v>60200</v>
          </cell>
          <cell r="I1028">
            <v>225000</v>
          </cell>
          <cell r="J1028">
            <v>0</v>
          </cell>
          <cell r="K1028">
            <v>825000</v>
          </cell>
          <cell r="L1028">
            <v>2004000</v>
          </cell>
        </row>
        <row r="1029">
          <cell r="A1029" t="str">
            <v>P82720</v>
          </cell>
          <cell r="B1029" t="str">
            <v>FERDINAN SIMON POHAN, SE.</v>
          </cell>
          <cell r="C1029" t="str">
            <v>TK</v>
          </cell>
          <cell r="D1029" t="str">
            <v>03300</v>
          </cell>
          <cell r="E1029" t="str">
            <v>Kantor Cabang Depok</v>
          </cell>
          <cell r="F1029">
            <v>1183000</v>
          </cell>
          <cell r="G1029">
            <v>0</v>
          </cell>
          <cell r="H1029">
            <v>0</v>
          </cell>
          <cell r="I1029">
            <v>75000</v>
          </cell>
          <cell r="J1029">
            <v>0</v>
          </cell>
          <cell r="K1029">
            <v>585000</v>
          </cell>
          <cell r="L1029">
            <v>2077000</v>
          </cell>
        </row>
        <row r="1030">
          <cell r="A1030" t="str">
            <v>P83028</v>
          </cell>
          <cell r="B1030" t="str">
            <v>KELLY MINAHTA</v>
          </cell>
          <cell r="C1030" t="str">
            <v>TK</v>
          </cell>
          <cell r="D1030" t="str">
            <v>03300</v>
          </cell>
          <cell r="E1030" t="str">
            <v>Kantor Cabang Depok</v>
          </cell>
          <cell r="F1030">
            <v>1145000</v>
          </cell>
          <cell r="G1030">
            <v>0</v>
          </cell>
          <cell r="H1030">
            <v>0</v>
          </cell>
          <cell r="I1030">
            <v>75000</v>
          </cell>
          <cell r="J1030">
            <v>0</v>
          </cell>
          <cell r="K1030">
            <v>550000</v>
          </cell>
          <cell r="L1030">
            <v>2004000</v>
          </cell>
        </row>
        <row r="1031">
          <cell r="A1031" t="str">
            <v>P83167</v>
          </cell>
          <cell r="B1031" t="str">
            <v>FLORENTINA WULAN MADO MASAN</v>
          </cell>
          <cell r="C1031" t="str">
            <v>TK</v>
          </cell>
          <cell r="D1031" t="str">
            <v>03300</v>
          </cell>
          <cell r="E1031" t="str">
            <v>Kantor Cabang Depok</v>
          </cell>
          <cell r="F1031">
            <v>1145000</v>
          </cell>
          <cell r="G1031">
            <v>0</v>
          </cell>
          <cell r="H1031">
            <v>0</v>
          </cell>
          <cell r="I1031">
            <v>75000</v>
          </cell>
          <cell r="J1031">
            <v>0</v>
          </cell>
          <cell r="K1031">
            <v>585000</v>
          </cell>
          <cell r="L1031">
            <v>1746000</v>
          </cell>
        </row>
        <row r="1032">
          <cell r="A1032" t="str">
            <v>P83330</v>
          </cell>
          <cell r="B1032" t="str">
            <v>ADHI IKHLASUL ABID,S.E</v>
          </cell>
          <cell r="C1032" t="str">
            <v>TK</v>
          </cell>
          <cell r="D1032" t="str">
            <v>03300</v>
          </cell>
          <cell r="E1032" t="str">
            <v>Kantor Cabang Depok</v>
          </cell>
          <cell r="F1032">
            <v>946400</v>
          </cell>
          <cell r="G1032">
            <v>0</v>
          </cell>
          <cell r="H1032">
            <v>0</v>
          </cell>
          <cell r="I1032">
            <v>75000</v>
          </cell>
          <cell r="J1032">
            <v>0</v>
          </cell>
          <cell r="K1032">
            <v>550000</v>
          </cell>
          <cell r="L1032">
            <v>1447200</v>
          </cell>
        </row>
        <row r="1033">
          <cell r="A1033" t="str">
            <v>P83335</v>
          </cell>
          <cell r="B1033" t="str">
            <v>AJUN PERMADI,S.H</v>
          </cell>
          <cell r="C1033" t="str">
            <v>TK</v>
          </cell>
          <cell r="D1033" t="str">
            <v>03300</v>
          </cell>
          <cell r="E1033" t="str">
            <v>Kantor Cabang Depok</v>
          </cell>
          <cell r="F1033">
            <v>946400</v>
          </cell>
          <cell r="G1033">
            <v>0</v>
          </cell>
          <cell r="H1033">
            <v>0</v>
          </cell>
          <cell r="I1033">
            <v>75000</v>
          </cell>
          <cell r="J1033">
            <v>0</v>
          </cell>
          <cell r="K1033">
            <v>0</v>
          </cell>
          <cell r="L1033">
            <v>1809000</v>
          </cell>
        </row>
        <row r="1034">
          <cell r="A1034" t="str">
            <v>P83380</v>
          </cell>
          <cell r="B1034" t="str">
            <v>NANI SUMARNI,S.P</v>
          </cell>
          <cell r="C1034" t="str">
            <v>TK</v>
          </cell>
          <cell r="D1034" t="str">
            <v>03300</v>
          </cell>
          <cell r="E1034" t="str">
            <v>Kantor Cabang Depok</v>
          </cell>
          <cell r="F1034">
            <v>946400</v>
          </cell>
          <cell r="G1034">
            <v>0</v>
          </cell>
          <cell r="H1034">
            <v>0</v>
          </cell>
          <cell r="I1034">
            <v>75000</v>
          </cell>
          <cell r="J1034">
            <v>0</v>
          </cell>
          <cell r="K1034">
            <v>374000</v>
          </cell>
          <cell r="L1034">
            <v>1447200</v>
          </cell>
        </row>
        <row r="1035">
          <cell r="A1035" t="str">
            <v>P83407</v>
          </cell>
          <cell r="B1035" t="str">
            <v>TEGUH SUTEJO,A.MD</v>
          </cell>
          <cell r="C1035" t="str">
            <v>TK</v>
          </cell>
          <cell r="D1035" t="str">
            <v>03300</v>
          </cell>
          <cell r="E1035" t="str">
            <v>Kantor Cabang Depok</v>
          </cell>
          <cell r="F1035">
            <v>946400</v>
          </cell>
          <cell r="G1035">
            <v>0</v>
          </cell>
          <cell r="H1035">
            <v>0</v>
          </cell>
          <cell r="I1035">
            <v>75000</v>
          </cell>
          <cell r="J1035">
            <v>0</v>
          </cell>
          <cell r="K1035">
            <v>0</v>
          </cell>
          <cell r="L1035">
            <v>1447200</v>
          </cell>
        </row>
        <row r="1036">
          <cell r="A1036" t="str">
            <v>P76603</v>
          </cell>
          <cell r="B1036" t="str">
            <v>YETI RESMIATI</v>
          </cell>
          <cell r="C1036" t="str">
            <v>TK</v>
          </cell>
          <cell r="D1036" t="str">
            <v>12140</v>
          </cell>
          <cell r="E1036" t="str">
            <v>Kantor Cabang Dompu</v>
          </cell>
          <cell r="F1036">
            <v>1748000</v>
          </cell>
          <cell r="G1036">
            <v>0</v>
          </cell>
          <cell r="H1036">
            <v>0</v>
          </cell>
          <cell r="I1036">
            <v>75000</v>
          </cell>
          <cell r="J1036">
            <v>0</v>
          </cell>
          <cell r="K1036">
            <v>319000</v>
          </cell>
          <cell r="L1036">
            <v>2054000</v>
          </cell>
        </row>
        <row r="1037">
          <cell r="A1037" t="str">
            <v>P80284</v>
          </cell>
          <cell r="B1037" t="str">
            <v>I MADE ALIT YADNYA, S.E.</v>
          </cell>
          <cell r="C1037" t="str">
            <v>K2</v>
          </cell>
          <cell r="D1037" t="str">
            <v>12140</v>
          </cell>
          <cell r="E1037" t="str">
            <v>Kantor Cabang Dompu</v>
          </cell>
          <cell r="F1037">
            <v>1990000</v>
          </cell>
          <cell r="G1037">
            <v>199000</v>
          </cell>
          <cell r="H1037">
            <v>199000</v>
          </cell>
          <cell r="I1037">
            <v>300000</v>
          </cell>
          <cell r="J1037">
            <v>1600000</v>
          </cell>
          <cell r="K1037">
            <v>0</v>
          </cell>
          <cell r="L1037">
            <v>3538000</v>
          </cell>
        </row>
        <row r="1038">
          <cell r="A1038" t="str">
            <v>P81023</v>
          </cell>
          <cell r="B1038" t="str">
            <v>AKHIRUL ANWAR, S.H.</v>
          </cell>
          <cell r="C1038" t="str">
            <v>K2</v>
          </cell>
          <cell r="D1038" t="str">
            <v>12140</v>
          </cell>
          <cell r="E1038" t="str">
            <v>Kantor Cabang Dompu</v>
          </cell>
          <cell r="F1038">
            <v>1573000</v>
          </cell>
          <cell r="G1038">
            <v>157300</v>
          </cell>
          <cell r="H1038">
            <v>157300</v>
          </cell>
          <cell r="I1038">
            <v>300000</v>
          </cell>
          <cell r="J1038">
            <v>0</v>
          </cell>
          <cell r="K1038">
            <v>825000</v>
          </cell>
          <cell r="L1038">
            <v>2121000</v>
          </cell>
        </row>
        <row r="1039">
          <cell r="A1039" t="str">
            <v>P81861</v>
          </cell>
          <cell r="B1039" t="str">
            <v>SIRAJUDDIN</v>
          </cell>
          <cell r="C1039" t="str">
            <v>K2</v>
          </cell>
          <cell r="D1039" t="str">
            <v>12140</v>
          </cell>
          <cell r="E1039" t="str">
            <v>Kantor Cabang Dompu</v>
          </cell>
          <cell r="F1039">
            <v>1207000</v>
          </cell>
          <cell r="G1039">
            <v>120700</v>
          </cell>
          <cell r="H1039">
            <v>120700</v>
          </cell>
          <cell r="I1039">
            <v>300000</v>
          </cell>
          <cell r="J1039">
            <v>0</v>
          </cell>
          <cell r="K1039">
            <v>352000</v>
          </cell>
          <cell r="L1039">
            <v>1785000</v>
          </cell>
        </row>
        <row r="1040">
          <cell r="A1040" t="str">
            <v>P82008</v>
          </cell>
          <cell r="B1040" t="str">
            <v>STENLY KALIEY BISINGLASI</v>
          </cell>
          <cell r="C1040" t="str">
            <v>K0</v>
          </cell>
          <cell r="D1040" t="str">
            <v>12140</v>
          </cell>
          <cell r="E1040" t="str">
            <v>Kantor Cabang Dompu</v>
          </cell>
          <cell r="F1040">
            <v>1204000</v>
          </cell>
          <cell r="G1040">
            <v>120400</v>
          </cell>
          <cell r="H1040">
            <v>60200</v>
          </cell>
          <cell r="I1040">
            <v>225000</v>
          </cell>
          <cell r="J1040">
            <v>0</v>
          </cell>
          <cell r="K1040">
            <v>583000</v>
          </cell>
          <cell r="L1040">
            <v>1852000</v>
          </cell>
        </row>
        <row r="1041">
          <cell r="A1041" t="str">
            <v>P82434</v>
          </cell>
          <cell r="B1041" t="str">
            <v>RIFQIE PRASETYO KURNIANTO</v>
          </cell>
          <cell r="C1041" t="str">
            <v>TK</v>
          </cell>
          <cell r="D1041" t="str">
            <v>12140</v>
          </cell>
          <cell r="E1041" t="str">
            <v>Kantor Cabang Dompu</v>
          </cell>
          <cell r="F1041">
            <v>1244000</v>
          </cell>
          <cell r="G1041">
            <v>0</v>
          </cell>
          <cell r="H1041">
            <v>0</v>
          </cell>
          <cell r="I1041">
            <v>75000</v>
          </cell>
          <cell r="J1041">
            <v>0</v>
          </cell>
          <cell r="K1041">
            <v>825000</v>
          </cell>
          <cell r="L1041">
            <v>1920000</v>
          </cell>
        </row>
        <row r="1042">
          <cell r="A1042" t="str">
            <v>P82854</v>
          </cell>
          <cell r="B1042" t="str">
            <v>I GUSTI KADE DUWIARSANA</v>
          </cell>
          <cell r="C1042" t="str">
            <v>K0</v>
          </cell>
          <cell r="D1042" t="str">
            <v>12140</v>
          </cell>
          <cell r="E1042" t="str">
            <v>Kantor Cabang Dompu</v>
          </cell>
          <cell r="F1042">
            <v>1052000</v>
          </cell>
          <cell r="G1042">
            <v>105200</v>
          </cell>
          <cell r="H1042">
            <v>52600</v>
          </cell>
          <cell r="I1042">
            <v>225000</v>
          </cell>
          <cell r="J1042">
            <v>0</v>
          </cell>
          <cell r="K1042">
            <v>352000</v>
          </cell>
          <cell r="L1042">
            <v>1785000</v>
          </cell>
        </row>
        <row r="1043">
          <cell r="A1043" t="str">
            <v>P83909</v>
          </cell>
          <cell r="B1043" t="str">
            <v>SUCIYATI TRI ASTUTI,S.T</v>
          </cell>
          <cell r="C1043" t="str">
            <v>TK</v>
          </cell>
          <cell r="D1043" t="str">
            <v>12140</v>
          </cell>
          <cell r="E1043" t="str">
            <v>Kantor Cabang Dompu</v>
          </cell>
          <cell r="F1043">
            <v>1183000</v>
          </cell>
          <cell r="G1043">
            <v>0</v>
          </cell>
          <cell r="H1043">
            <v>0</v>
          </cell>
          <cell r="I1043">
            <v>75000</v>
          </cell>
          <cell r="J1043">
            <v>0</v>
          </cell>
          <cell r="K1043">
            <v>352000</v>
          </cell>
          <cell r="L1043">
            <v>1668000</v>
          </cell>
        </row>
        <row r="1044">
          <cell r="A1044" t="str">
            <v>P83911</v>
          </cell>
          <cell r="B1044" t="str">
            <v>ANJAR KENTARA,A.MD</v>
          </cell>
          <cell r="C1044" t="str">
            <v>TK</v>
          </cell>
          <cell r="D1044" t="str">
            <v>12140</v>
          </cell>
          <cell r="E1044" t="str">
            <v>Kantor Cabang Dompu</v>
          </cell>
          <cell r="F1044">
            <v>1183000</v>
          </cell>
          <cell r="G1044">
            <v>0</v>
          </cell>
          <cell r="H1044">
            <v>0</v>
          </cell>
          <cell r="I1044">
            <v>75000</v>
          </cell>
          <cell r="J1044">
            <v>0</v>
          </cell>
          <cell r="K1044">
            <v>495000</v>
          </cell>
          <cell r="L1044">
            <v>1668000</v>
          </cell>
        </row>
        <row r="1045">
          <cell r="A1045" t="str">
            <v>P78645</v>
          </cell>
          <cell r="B1045" t="str">
            <v>PURWANTO, SE</v>
          </cell>
          <cell r="C1045" t="str">
            <v>K2</v>
          </cell>
          <cell r="D1045" t="str">
            <v>15150</v>
          </cell>
          <cell r="E1045" t="str">
            <v>Kantor Cabang Donggala</v>
          </cell>
          <cell r="F1045">
            <v>1930000</v>
          </cell>
          <cell r="G1045">
            <v>193000</v>
          </cell>
          <cell r="H1045">
            <v>193000</v>
          </cell>
          <cell r="I1045">
            <v>300000</v>
          </cell>
          <cell r="J1045">
            <v>1500000</v>
          </cell>
          <cell r="K1045">
            <v>0</v>
          </cell>
          <cell r="L1045">
            <v>2925000</v>
          </cell>
        </row>
        <row r="1046">
          <cell r="A1046" t="str">
            <v>P82922</v>
          </cell>
          <cell r="B1046" t="str">
            <v>CLIF HENDRIK LASUT</v>
          </cell>
          <cell r="C1046" t="str">
            <v>TK</v>
          </cell>
          <cell r="D1046" t="str">
            <v>15150</v>
          </cell>
          <cell r="E1046" t="str">
            <v>Kantor Cabang Donggala</v>
          </cell>
          <cell r="F1046">
            <v>1145000</v>
          </cell>
          <cell r="G1046">
            <v>0</v>
          </cell>
          <cell r="H1046">
            <v>0</v>
          </cell>
          <cell r="I1046">
            <v>75000</v>
          </cell>
          <cell r="J1046">
            <v>0</v>
          </cell>
          <cell r="K1046">
            <v>407000</v>
          </cell>
          <cell r="L1046">
            <v>1777000</v>
          </cell>
        </row>
        <row r="1047">
          <cell r="A1047" t="str">
            <v>P76733</v>
          </cell>
          <cell r="B1047" t="str">
            <v>AMIRUDDIN B., S. SOS, M.SI</v>
          </cell>
          <cell r="C1047" t="str">
            <v>K2</v>
          </cell>
          <cell r="D1047" t="str">
            <v>05800</v>
          </cell>
          <cell r="E1047" t="str">
            <v>Kantor Cabang Dua Pitue</v>
          </cell>
          <cell r="F1047">
            <v>1744000</v>
          </cell>
          <cell r="G1047">
            <v>174400</v>
          </cell>
          <cell r="H1047">
            <v>174400</v>
          </cell>
          <cell r="I1047">
            <v>300000</v>
          </cell>
          <cell r="J1047">
            <v>0</v>
          </cell>
          <cell r="K1047">
            <v>605000</v>
          </cell>
          <cell r="L1047">
            <v>2173000</v>
          </cell>
        </row>
        <row r="1048">
          <cell r="A1048" t="str">
            <v>P77971</v>
          </cell>
          <cell r="B1048" t="str">
            <v>TARIYO</v>
          </cell>
          <cell r="C1048" t="str">
            <v>K2</v>
          </cell>
          <cell r="D1048" t="str">
            <v>05800</v>
          </cell>
          <cell r="E1048" t="str">
            <v>Kantor Cabang Dua Pitue</v>
          </cell>
          <cell r="F1048">
            <v>1486000</v>
          </cell>
          <cell r="G1048">
            <v>148600</v>
          </cell>
          <cell r="H1048">
            <v>148600</v>
          </cell>
          <cell r="I1048">
            <v>300000</v>
          </cell>
          <cell r="J1048">
            <v>0</v>
          </cell>
          <cell r="K1048">
            <v>319000</v>
          </cell>
          <cell r="L1048">
            <v>1822000</v>
          </cell>
        </row>
        <row r="1049">
          <cell r="A1049" t="str">
            <v>P79978</v>
          </cell>
          <cell r="B1049" t="str">
            <v>AKIR, SE.</v>
          </cell>
          <cell r="C1049" t="str">
            <v>K2</v>
          </cell>
          <cell r="D1049" t="str">
            <v>05800</v>
          </cell>
          <cell r="E1049" t="str">
            <v>Kantor Cabang Dua Pitue</v>
          </cell>
          <cell r="F1049">
            <v>1802000</v>
          </cell>
          <cell r="G1049">
            <v>180200</v>
          </cell>
          <cell r="H1049">
            <v>180200</v>
          </cell>
          <cell r="I1049">
            <v>300000</v>
          </cell>
          <cell r="J1049">
            <v>1500000</v>
          </cell>
          <cell r="K1049">
            <v>0</v>
          </cell>
          <cell r="L1049">
            <v>3250000</v>
          </cell>
        </row>
        <row r="1050">
          <cell r="A1050" t="str">
            <v>P80675</v>
          </cell>
          <cell r="B1050" t="str">
            <v>ARIYANTONO</v>
          </cell>
          <cell r="C1050" t="str">
            <v>TK</v>
          </cell>
          <cell r="D1050" t="str">
            <v>05800</v>
          </cell>
          <cell r="E1050" t="str">
            <v>Kantor Cabang Dua Pitue</v>
          </cell>
          <cell r="F1050">
            <v>1425000</v>
          </cell>
          <cell r="G1050">
            <v>0</v>
          </cell>
          <cell r="H1050">
            <v>0</v>
          </cell>
          <cell r="I1050">
            <v>75000</v>
          </cell>
          <cell r="J1050">
            <v>0</v>
          </cell>
          <cell r="K1050">
            <v>825000</v>
          </cell>
          <cell r="L1050">
            <v>1775000</v>
          </cell>
        </row>
        <row r="1051">
          <cell r="A1051" t="str">
            <v>P79790</v>
          </cell>
          <cell r="B1051" t="str">
            <v>SUNARYA, S.E.</v>
          </cell>
          <cell r="C1051" t="str">
            <v>K1</v>
          </cell>
          <cell r="D1051" t="str">
            <v>15490</v>
          </cell>
          <cell r="E1051" t="str">
            <v>Kantor Cabang Dumoga</v>
          </cell>
          <cell r="F1051">
            <v>1686000</v>
          </cell>
          <cell r="G1051">
            <v>168600</v>
          </cell>
          <cell r="H1051">
            <v>84300</v>
          </cell>
          <cell r="I1051">
            <v>225000</v>
          </cell>
          <cell r="J1051">
            <v>1500000</v>
          </cell>
          <cell r="K1051">
            <v>0</v>
          </cell>
          <cell r="L1051">
            <v>3300000</v>
          </cell>
        </row>
        <row r="1052">
          <cell r="A1052" t="str">
            <v>P82478</v>
          </cell>
          <cell r="B1052" t="str">
            <v>MELKY LOLOWANG</v>
          </cell>
          <cell r="C1052" t="str">
            <v>K0</v>
          </cell>
          <cell r="D1052" t="str">
            <v>15490</v>
          </cell>
          <cell r="E1052" t="str">
            <v>Kantor Cabang Dumoga</v>
          </cell>
          <cell r="F1052">
            <v>1204000</v>
          </cell>
          <cell r="G1052">
            <v>120400</v>
          </cell>
          <cell r="H1052">
            <v>0</v>
          </cell>
          <cell r="I1052">
            <v>150000</v>
          </cell>
          <cell r="J1052">
            <v>0</v>
          </cell>
          <cell r="K1052">
            <v>825000</v>
          </cell>
          <cell r="L1052">
            <v>2004000</v>
          </cell>
        </row>
        <row r="1053">
          <cell r="A1053" t="str">
            <v>P82613</v>
          </cell>
          <cell r="B1053" t="str">
            <v>STENLY TONNI UNO</v>
          </cell>
          <cell r="C1053" t="str">
            <v>TK</v>
          </cell>
          <cell r="D1053" t="str">
            <v>15490</v>
          </cell>
          <cell r="E1053" t="str">
            <v>Kantor Cabang Dumoga</v>
          </cell>
          <cell r="F1053">
            <v>1052000</v>
          </cell>
          <cell r="G1053">
            <v>0</v>
          </cell>
          <cell r="H1053">
            <v>0</v>
          </cell>
          <cell r="I1053">
            <v>75000</v>
          </cell>
          <cell r="J1053">
            <v>0</v>
          </cell>
          <cell r="K1053">
            <v>825000</v>
          </cell>
          <cell r="L1053">
            <v>1932000</v>
          </cell>
        </row>
        <row r="1054">
          <cell r="A1054" t="str">
            <v>P76289</v>
          </cell>
          <cell r="B1054" t="str">
            <v>M. SALEH, S.E.</v>
          </cell>
          <cell r="C1054" t="str">
            <v>K2</v>
          </cell>
          <cell r="D1054" t="str">
            <v>12240</v>
          </cell>
          <cell r="E1054" t="str">
            <v>Kantor Cabang Empang</v>
          </cell>
          <cell r="F1054">
            <v>1748000</v>
          </cell>
          <cell r="G1054">
            <v>174800</v>
          </cell>
          <cell r="H1054">
            <v>174800</v>
          </cell>
          <cell r="I1054">
            <v>300000</v>
          </cell>
          <cell r="J1054">
            <v>0</v>
          </cell>
          <cell r="K1054">
            <v>825000</v>
          </cell>
          <cell r="L1054">
            <v>2054000</v>
          </cell>
        </row>
        <row r="1055">
          <cell r="A1055" t="str">
            <v>P79254</v>
          </cell>
          <cell r="B1055" t="str">
            <v>TEGUH SUJIANTO, S.E.</v>
          </cell>
          <cell r="C1055" t="str">
            <v>K2</v>
          </cell>
          <cell r="D1055" t="str">
            <v>12240</v>
          </cell>
          <cell r="E1055" t="str">
            <v>Kantor Cabang Empang</v>
          </cell>
          <cell r="F1055">
            <v>1802000</v>
          </cell>
          <cell r="G1055">
            <v>180200</v>
          </cell>
          <cell r="H1055">
            <v>180200</v>
          </cell>
          <cell r="I1055">
            <v>300000</v>
          </cell>
          <cell r="J1055">
            <v>1500000</v>
          </cell>
          <cell r="K1055">
            <v>0</v>
          </cell>
          <cell r="L1055">
            <v>3302000</v>
          </cell>
        </row>
        <row r="1056">
          <cell r="A1056" t="str">
            <v>P80810</v>
          </cell>
          <cell r="B1056" t="str">
            <v>AINURAFID</v>
          </cell>
          <cell r="C1056" t="str">
            <v>K1</v>
          </cell>
          <cell r="D1056" t="str">
            <v>12240</v>
          </cell>
          <cell r="E1056" t="str">
            <v>Kantor Cabang Empang</v>
          </cell>
          <cell r="F1056">
            <v>1425000</v>
          </cell>
          <cell r="G1056">
            <v>142500</v>
          </cell>
          <cell r="H1056">
            <v>142500</v>
          </cell>
          <cell r="I1056">
            <v>300000</v>
          </cell>
          <cell r="J1056">
            <v>0</v>
          </cell>
          <cell r="K1056">
            <v>825000</v>
          </cell>
          <cell r="L1056">
            <v>1987000</v>
          </cell>
        </row>
        <row r="1057">
          <cell r="A1057" t="str">
            <v>P81827</v>
          </cell>
          <cell r="B1057" t="str">
            <v>ROSWATI</v>
          </cell>
          <cell r="C1057" t="str">
            <v>TK</v>
          </cell>
          <cell r="D1057" t="str">
            <v>12240</v>
          </cell>
          <cell r="E1057" t="str">
            <v>Kantor Cabang Empang</v>
          </cell>
          <cell r="F1057">
            <v>1288000</v>
          </cell>
          <cell r="G1057">
            <v>0</v>
          </cell>
          <cell r="H1057">
            <v>0</v>
          </cell>
          <cell r="I1057">
            <v>75000</v>
          </cell>
          <cell r="J1057">
            <v>0</v>
          </cell>
          <cell r="K1057">
            <v>0</v>
          </cell>
          <cell r="L1057">
            <v>1920000</v>
          </cell>
        </row>
        <row r="1058">
          <cell r="A1058" t="str">
            <v>P82136</v>
          </cell>
          <cell r="B1058" t="str">
            <v>FAKHRUDIN</v>
          </cell>
          <cell r="C1058" t="str">
            <v>K2</v>
          </cell>
          <cell r="D1058" t="str">
            <v>12240</v>
          </cell>
          <cell r="E1058" t="str">
            <v>Kantor Cabang Empang</v>
          </cell>
          <cell r="F1058">
            <v>1166000</v>
          </cell>
          <cell r="G1058">
            <v>116600</v>
          </cell>
          <cell r="H1058">
            <v>116600</v>
          </cell>
          <cell r="I1058">
            <v>300000</v>
          </cell>
          <cell r="J1058">
            <v>0</v>
          </cell>
          <cell r="K1058">
            <v>495000</v>
          </cell>
          <cell r="L1058">
            <v>1712000</v>
          </cell>
        </row>
        <row r="1059">
          <cell r="A1059" t="str">
            <v>P83934</v>
          </cell>
          <cell r="B1059" t="str">
            <v>I KETUT PARAMITA KENURUHAN,S.T</v>
          </cell>
          <cell r="C1059" t="str">
            <v>TK</v>
          </cell>
          <cell r="D1059" t="str">
            <v>12240</v>
          </cell>
          <cell r="E1059" t="str">
            <v>Kantor Cabang Empang</v>
          </cell>
          <cell r="F1059">
            <v>946400</v>
          </cell>
          <cell r="G1059">
            <v>0</v>
          </cell>
          <cell r="H1059">
            <v>0</v>
          </cell>
          <cell r="I1059">
            <v>75000</v>
          </cell>
          <cell r="J1059">
            <v>0</v>
          </cell>
          <cell r="K1059">
            <v>319000</v>
          </cell>
          <cell r="L1059">
            <v>1334400</v>
          </cell>
        </row>
        <row r="1060">
          <cell r="A1060" t="str">
            <v>P83937</v>
          </cell>
          <cell r="B1060" t="str">
            <v>IDA BAGUS PUTU GITHA MAHAYASA,S.E</v>
          </cell>
          <cell r="C1060" t="str">
            <v>TK</v>
          </cell>
          <cell r="D1060" t="str">
            <v>12240</v>
          </cell>
          <cell r="E1060" t="str">
            <v>Kantor Cabang Empang</v>
          </cell>
          <cell r="F1060">
            <v>946400</v>
          </cell>
          <cell r="G1060">
            <v>0</v>
          </cell>
          <cell r="H1060">
            <v>0</v>
          </cell>
          <cell r="I1060">
            <v>75000</v>
          </cell>
          <cell r="J1060">
            <v>0</v>
          </cell>
          <cell r="K1060">
            <v>0</v>
          </cell>
          <cell r="L1060">
            <v>1334400</v>
          </cell>
        </row>
        <row r="1061">
          <cell r="A1061" t="str">
            <v>P53203</v>
          </cell>
          <cell r="B1061" t="str">
            <v>DODOK SUTIYONO, B.A.</v>
          </cell>
          <cell r="C1061" t="str">
            <v>K1</v>
          </cell>
          <cell r="D1061" t="str">
            <v>12510</v>
          </cell>
          <cell r="E1061" t="str">
            <v>Kantor Cabang Ende</v>
          </cell>
          <cell r="F1061">
            <v>2364000</v>
          </cell>
          <cell r="G1061">
            <v>236400</v>
          </cell>
          <cell r="H1061">
            <v>118200</v>
          </cell>
          <cell r="I1061">
            <v>225000</v>
          </cell>
          <cell r="J1061">
            <v>2100000</v>
          </cell>
          <cell r="K1061">
            <v>0</v>
          </cell>
          <cell r="L1061">
            <v>4244000</v>
          </cell>
        </row>
        <row r="1062">
          <cell r="A1062" t="str">
            <v>P55338</v>
          </cell>
          <cell r="B1062" t="str">
            <v>PETRUS DAMASSUS WULLA</v>
          </cell>
          <cell r="C1062" t="str">
            <v>K2</v>
          </cell>
          <cell r="D1062" t="str">
            <v>12510</v>
          </cell>
          <cell r="E1062" t="str">
            <v>Kantor Cabang Ende</v>
          </cell>
          <cell r="F1062">
            <v>2288000</v>
          </cell>
          <cell r="G1062">
            <v>228800</v>
          </cell>
          <cell r="H1062">
            <v>228800</v>
          </cell>
          <cell r="I1062">
            <v>300000</v>
          </cell>
          <cell r="J1062">
            <v>1500000</v>
          </cell>
          <cell r="K1062">
            <v>0</v>
          </cell>
          <cell r="L1062">
            <v>2952000</v>
          </cell>
        </row>
        <row r="1063">
          <cell r="A1063" t="str">
            <v>P76673</v>
          </cell>
          <cell r="B1063" t="str">
            <v>ATI DURIANTI AMBUWARU</v>
          </cell>
          <cell r="C1063" t="str">
            <v>TK</v>
          </cell>
          <cell r="D1063" t="str">
            <v>12510</v>
          </cell>
          <cell r="E1063" t="str">
            <v>Kantor Cabang Ende</v>
          </cell>
          <cell r="F1063">
            <v>1748000</v>
          </cell>
          <cell r="G1063">
            <v>0</v>
          </cell>
          <cell r="H1063">
            <v>0</v>
          </cell>
          <cell r="I1063">
            <v>75000</v>
          </cell>
          <cell r="J1063">
            <v>0</v>
          </cell>
          <cell r="K1063">
            <v>374000</v>
          </cell>
          <cell r="L1063">
            <v>2172000</v>
          </cell>
        </row>
        <row r="1064">
          <cell r="A1064" t="str">
            <v>P80834</v>
          </cell>
          <cell r="B1064" t="str">
            <v>OKTOVIANUS OTEMUSU</v>
          </cell>
          <cell r="C1064" t="str">
            <v>K2</v>
          </cell>
          <cell r="D1064" t="str">
            <v>12510</v>
          </cell>
          <cell r="E1064" t="str">
            <v>Kantor Cabang Ende</v>
          </cell>
          <cell r="F1064">
            <v>1251000</v>
          </cell>
          <cell r="G1064">
            <v>125100</v>
          </cell>
          <cell r="H1064">
            <v>125100</v>
          </cell>
          <cell r="I1064">
            <v>300000</v>
          </cell>
          <cell r="J1064">
            <v>0</v>
          </cell>
          <cell r="K1064">
            <v>374000</v>
          </cell>
          <cell r="L1064">
            <v>1888000</v>
          </cell>
        </row>
        <row r="1065">
          <cell r="A1065" t="str">
            <v>P81920</v>
          </cell>
          <cell r="B1065" t="str">
            <v>THADEUS JOHAN</v>
          </cell>
          <cell r="C1065" t="str">
            <v>K2</v>
          </cell>
          <cell r="D1065" t="str">
            <v>12510</v>
          </cell>
          <cell r="E1065" t="str">
            <v>Kantor Cabang Ende</v>
          </cell>
          <cell r="F1065">
            <v>1207000</v>
          </cell>
          <cell r="G1065">
            <v>120700</v>
          </cell>
          <cell r="H1065">
            <v>120700</v>
          </cell>
          <cell r="I1065">
            <v>300000</v>
          </cell>
          <cell r="J1065">
            <v>0</v>
          </cell>
          <cell r="K1065">
            <v>374000</v>
          </cell>
          <cell r="L1065">
            <v>1888000</v>
          </cell>
        </row>
        <row r="1066">
          <cell r="A1066" t="str">
            <v>P81999</v>
          </cell>
          <cell r="B1066" t="str">
            <v>MARDIANA ORPA NONA RIWU BARA</v>
          </cell>
          <cell r="C1066" t="str">
            <v>TK</v>
          </cell>
          <cell r="D1066" t="str">
            <v>12510</v>
          </cell>
          <cell r="E1066" t="str">
            <v>Kantor Cabang Ende</v>
          </cell>
          <cell r="F1066">
            <v>1204000</v>
          </cell>
          <cell r="G1066">
            <v>0</v>
          </cell>
          <cell r="H1066">
            <v>0</v>
          </cell>
          <cell r="I1066">
            <v>75000</v>
          </cell>
          <cell r="J1066">
            <v>0</v>
          </cell>
          <cell r="K1066">
            <v>550000</v>
          </cell>
          <cell r="L1066">
            <v>1959000</v>
          </cell>
        </row>
        <row r="1067">
          <cell r="A1067" t="str">
            <v>P82002</v>
          </cell>
          <cell r="B1067" t="str">
            <v>SELFIANUS TETU PERKORUS TAMENO</v>
          </cell>
          <cell r="C1067" t="str">
            <v>K1</v>
          </cell>
          <cell r="D1067" t="str">
            <v>12510</v>
          </cell>
          <cell r="E1067" t="str">
            <v>Kantor Cabang Ende</v>
          </cell>
          <cell r="F1067">
            <v>1204000</v>
          </cell>
          <cell r="G1067">
            <v>120400</v>
          </cell>
          <cell r="H1067">
            <v>60200</v>
          </cell>
          <cell r="I1067">
            <v>225000</v>
          </cell>
          <cell r="J1067">
            <v>0</v>
          </cell>
          <cell r="K1067">
            <v>825000</v>
          </cell>
          <cell r="L1067">
            <v>1701000</v>
          </cell>
        </row>
        <row r="1068">
          <cell r="A1068" t="str">
            <v>P82007</v>
          </cell>
          <cell r="B1068" t="str">
            <v>MUHAMMAD SUBHANUDDIN</v>
          </cell>
          <cell r="C1068" t="str">
            <v>TK</v>
          </cell>
          <cell r="D1068" t="str">
            <v>12510</v>
          </cell>
          <cell r="E1068" t="str">
            <v>Kantor Cabang Ende</v>
          </cell>
          <cell r="F1068">
            <v>1204000</v>
          </cell>
          <cell r="G1068">
            <v>0</v>
          </cell>
          <cell r="H1068">
            <v>0</v>
          </cell>
          <cell r="I1068">
            <v>75000</v>
          </cell>
          <cell r="J1068">
            <v>0</v>
          </cell>
          <cell r="K1068">
            <v>825000</v>
          </cell>
          <cell r="L1068">
            <v>1959000</v>
          </cell>
        </row>
        <row r="1069">
          <cell r="A1069" t="str">
            <v>P79930</v>
          </cell>
          <cell r="B1069" t="str">
            <v>MOHAMMAD BADARUDIN HARIADI</v>
          </cell>
          <cell r="C1069" t="str">
            <v>K2</v>
          </cell>
          <cell r="D1069" t="str">
            <v>05520</v>
          </cell>
          <cell r="E1069" t="str">
            <v>Kantor Cabang Enrekang</v>
          </cell>
          <cell r="F1069">
            <v>1802000</v>
          </cell>
          <cell r="G1069">
            <v>180200</v>
          </cell>
          <cell r="H1069">
            <v>180200</v>
          </cell>
          <cell r="I1069">
            <v>300000</v>
          </cell>
          <cell r="J1069">
            <v>1500000</v>
          </cell>
          <cell r="K1069">
            <v>0</v>
          </cell>
          <cell r="L1069">
            <v>3000000</v>
          </cell>
        </row>
        <row r="1070">
          <cell r="A1070" t="str">
            <v>P81586</v>
          </cell>
          <cell r="B1070" t="str">
            <v>DAMIANUS, SH</v>
          </cell>
          <cell r="C1070" t="str">
            <v>K2</v>
          </cell>
          <cell r="D1070" t="str">
            <v>05520</v>
          </cell>
          <cell r="E1070" t="str">
            <v>Kantor Cabang Enrekang</v>
          </cell>
          <cell r="F1070">
            <v>1246000</v>
          </cell>
          <cell r="G1070">
            <v>124600</v>
          </cell>
          <cell r="H1070">
            <v>124600</v>
          </cell>
          <cell r="I1070">
            <v>300000</v>
          </cell>
          <cell r="J1070">
            <v>0</v>
          </cell>
          <cell r="K1070">
            <v>297000</v>
          </cell>
          <cell r="L1070">
            <v>1898000</v>
          </cell>
        </row>
        <row r="1071">
          <cell r="A1071" t="str">
            <v>P82192</v>
          </cell>
          <cell r="B1071" t="str">
            <v>SUHENDAR</v>
          </cell>
          <cell r="C1071" t="str">
            <v>K2</v>
          </cell>
          <cell r="D1071" t="str">
            <v>05520</v>
          </cell>
          <cell r="E1071" t="str">
            <v>Kantor Cabang Enrekang</v>
          </cell>
          <cell r="F1071">
            <v>1126000</v>
          </cell>
          <cell r="G1071">
            <v>112600</v>
          </cell>
          <cell r="H1071">
            <v>112600</v>
          </cell>
          <cell r="I1071">
            <v>300000</v>
          </cell>
          <cell r="J1071">
            <v>0</v>
          </cell>
          <cell r="K1071">
            <v>594000</v>
          </cell>
          <cell r="L1071">
            <v>1829000</v>
          </cell>
        </row>
        <row r="1072">
          <cell r="A1072" t="str">
            <v>P82385</v>
          </cell>
          <cell r="B1072" t="str">
            <v>MUHAMMAD TAZLAN ABIN</v>
          </cell>
          <cell r="C1072" t="str">
            <v>K1</v>
          </cell>
          <cell r="D1072" t="str">
            <v>05520</v>
          </cell>
          <cell r="E1072" t="str">
            <v>Kantor Cabang Enrekang</v>
          </cell>
          <cell r="F1072">
            <v>1204000</v>
          </cell>
          <cell r="G1072">
            <v>120400</v>
          </cell>
          <cell r="H1072">
            <v>60200</v>
          </cell>
          <cell r="I1072">
            <v>225000</v>
          </cell>
          <cell r="J1072">
            <v>0</v>
          </cell>
          <cell r="K1072">
            <v>825000</v>
          </cell>
          <cell r="L1072">
            <v>1898000</v>
          </cell>
        </row>
        <row r="1073">
          <cell r="A1073" t="str">
            <v>P82897</v>
          </cell>
          <cell r="B1073" t="str">
            <v>ACHMAD ALFIAN</v>
          </cell>
          <cell r="C1073" t="str">
            <v>TK</v>
          </cell>
          <cell r="D1073" t="str">
            <v>05520</v>
          </cell>
          <cell r="E1073" t="str">
            <v>Kantor Cabang Enrekang</v>
          </cell>
          <cell r="F1073">
            <v>1164000</v>
          </cell>
          <cell r="G1073">
            <v>0</v>
          </cell>
          <cell r="H1073">
            <v>0</v>
          </cell>
          <cell r="I1073">
            <v>75000</v>
          </cell>
          <cell r="J1073">
            <v>0</v>
          </cell>
          <cell r="K1073">
            <v>484000</v>
          </cell>
          <cell r="L1073">
            <v>1655000</v>
          </cell>
        </row>
        <row r="1074">
          <cell r="A1074" t="str">
            <v>P79866</v>
          </cell>
          <cell r="B1074" t="str">
            <v>MOCH BUSRO, SE</v>
          </cell>
          <cell r="C1074" t="str">
            <v>K1</v>
          </cell>
          <cell r="D1074" t="str">
            <v>15220</v>
          </cell>
          <cell r="E1074" t="str">
            <v>Kantor Cabang Fak-Fak</v>
          </cell>
          <cell r="F1074">
            <v>1799000</v>
          </cell>
          <cell r="G1074">
            <v>179900</v>
          </cell>
          <cell r="H1074">
            <v>89950</v>
          </cell>
          <cell r="I1074">
            <v>225000</v>
          </cell>
          <cell r="J1074">
            <v>1500000</v>
          </cell>
          <cell r="K1074">
            <v>0</v>
          </cell>
          <cell r="L1074">
            <v>3640000</v>
          </cell>
        </row>
        <row r="1075">
          <cell r="A1075" t="str">
            <v>P82576</v>
          </cell>
          <cell r="B1075" t="str">
            <v>ANDRI SUTISNA</v>
          </cell>
          <cell r="C1075" t="str">
            <v>TK</v>
          </cell>
          <cell r="D1075" t="str">
            <v>15220</v>
          </cell>
          <cell r="E1075" t="str">
            <v>Kantor Cabang Fak-Fak</v>
          </cell>
          <cell r="F1075">
            <v>1164000</v>
          </cell>
          <cell r="G1075">
            <v>0</v>
          </cell>
          <cell r="H1075">
            <v>0</v>
          </cell>
          <cell r="I1075">
            <v>75000</v>
          </cell>
          <cell r="J1075">
            <v>0</v>
          </cell>
          <cell r="K1075">
            <v>825000</v>
          </cell>
          <cell r="L1075">
            <v>2126000</v>
          </cell>
        </row>
        <row r="1076">
          <cell r="A1076" t="str">
            <v>P82616</v>
          </cell>
          <cell r="B1076" t="str">
            <v>YUWONO FAJARYANTO,SE</v>
          </cell>
          <cell r="C1076" t="str">
            <v>TK</v>
          </cell>
          <cell r="D1076" t="str">
            <v>15220</v>
          </cell>
          <cell r="E1076" t="str">
            <v>Kantor Cabang Fak-Fak</v>
          </cell>
          <cell r="F1076">
            <v>1052000</v>
          </cell>
          <cell r="G1076">
            <v>0</v>
          </cell>
          <cell r="H1076">
            <v>0</v>
          </cell>
          <cell r="I1076">
            <v>75000</v>
          </cell>
          <cell r="J1076">
            <v>0</v>
          </cell>
          <cell r="K1076">
            <v>319000</v>
          </cell>
          <cell r="L1076">
            <v>2049000</v>
          </cell>
        </row>
        <row r="1077">
          <cell r="A1077" t="str">
            <v>P83121</v>
          </cell>
          <cell r="B1077" t="str">
            <v>IHWAN FITRAH IDRIS</v>
          </cell>
          <cell r="C1077" t="str">
            <v>TK</v>
          </cell>
          <cell r="D1077" t="str">
            <v>15220</v>
          </cell>
          <cell r="E1077" t="str">
            <v>Kantor Cabang Fak-Fak</v>
          </cell>
          <cell r="F1077">
            <v>1145000</v>
          </cell>
          <cell r="G1077">
            <v>0</v>
          </cell>
          <cell r="H1077">
            <v>0</v>
          </cell>
          <cell r="I1077">
            <v>75000</v>
          </cell>
          <cell r="J1077">
            <v>0</v>
          </cell>
          <cell r="K1077">
            <v>495000</v>
          </cell>
          <cell r="L1077">
            <v>1928000</v>
          </cell>
        </row>
        <row r="1078">
          <cell r="A1078" t="str">
            <v>P79531</v>
          </cell>
          <cell r="B1078" t="str">
            <v>RITA MURYANTI, S.E.</v>
          </cell>
          <cell r="C1078" t="str">
            <v>TK</v>
          </cell>
          <cell r="D1078" t="str">
            <v>03A80</v>
          </cell>
          <cell r="E1078" t="str">
            <v>Kantor Cabang Galaxi</v>
          </cell>
          <cell r="F1078">
            <v>2060000</v>
          </cell>
          <cell r="G1078">
            <v>0</v>
          </cell>
          <cell r="H1078">
            <v>0</v>
          </cell>
          <cell r="I1078">
            <v>75000</v>
          </cell>
          <cell r="J1078">
            <v>1500000</v>
          </cell>
          <cell r="K1078">
            <v>0</v>
          </cell>
          <cell r="L1078">
            <v>3300000</v>
          </cell>
        </row>
        <row r="1079">
          <cell r="A1079" t="str">
            <v>P81097</v>
          </cell>
          <cell r="B1079" t="str">
            <v>EVA ALFRIANI, SE</v>
          </cell>
          <cell r="C1079" t="str">
            <v>K0</v>
          </cell>
          <cell r="D1079" t="str">
            <v>03A80</v>
          </cell>
          <cell r="E1079" t="str">
            <v>Kantor Cabang Galaxi</v>
          </cell>
          <cell r="F1079">
            <v>1523000</v>
          </cell>
          <cell r="G1079">
            <v>152300</v>
          </cell>
          <cell r="H1079">
            <v>76150</v>
          </cell>
          <cell r="I1079">
            <v>225000</v>
          </cell>
          <cell r="J1079">
            <v>0</v>
          </cell>
          <cell r="K1079">
            <v>825000</v>
          </cell>
          <cell r="L1079">
            <v>2222000</v>
          </cell>
        </row>
        <row r="1080">
          <cell r="A1080" t="str">
            <v>P81315</v>
          </cell>
          <cell r="B1080" t="str">
            <v>RUDOLF SIAGIAN</v>
          </cell>
          <cell r="C1080" t="str">
            <v>TK</v>
          </cell>
          <cell r="D1080" t="str">
            <v>03A80</v>
          </cell>
          <cell r="E1080" t="str">
            <v>Kantor Cabang Galaxi</v>
          </cell>
          <cell r="F1080">
            <v>1168000</v>
          </cell>
          <cell r="G1080">
            <v>0</v>
          </cell>
          <cell r="H1080">
            <v>0</v>
          </cell>
          <cell r="I1080">
            <v>75000</v>
          </cell>
          <cell r="J1080">
            <v>0</v>
          </cell>
          <cell r="K1080">
            <v>297000</v>
          </cell>
          <cell r="L1080">
            <v>1859000</v>
          </cell>
        </row>
        <row r="1081">
          <cell r="A1081" t="str">
            <v>P82529</v>
          </cell>
          <cell r="B1081" t="str">
            <v>NILA YULIASARI, S.E, Ak.</v>
          </cell>
          <cell r="C1081" t="str">
            <v>K1</v>
          </cell>
          <cell r="D1081" t="str">
            <v>03A80</v>
          </cell>
          <cell r="E1081" t="str">
            <v>Kantor Cabang Galaxi</v>
          </cell>
          <cell r="F1081">
            <v>1469000</v>
          </cell>
          <cell r="G1081">
            <v>146900</v>
          </cell>
          <cell r="H1081">
            <v>73450</v>
          </cell>
          <cell r="I1081">
            <v>225000</v>
          </cell>
          <cell r="J1081">
            <v>0</v>
          </cell>
          <cell r="K1081">
            <v>0</v>
          </cell>
          <cell r="L1081">
            <v>2295000</v>
          </cell>
        </row>
        <row r="1082">
          <cell r="A1082" t="str">
            <v>P83179</v>
          </cell>
          <cell r="B1082" t="str">
            <v>TEGUH WALUYO</v>
          </cell>
          <cell r="C1082" t="str">
            <v>TK</v>
          </cell>
          <cell r="D1082" t="str">
            <v>03A80</v>
          </cell>
          <cell r="E1082" t="str">
            <v>Kantor Cabang Galaxi</v>
          </cell>
          <cell r="F1082">
            <v>1145000</v>
          </cell>
          <cell r="G1082">
            <v>0</v>
          </cell>
          <cell r="H1082">
            <v>0</v>
          </cell>
          <cell r="I1082">
            <v>75000</v>
          </cell>
          <cell r="J1082">
            <v>0</v>
          </cell>
          <cell r="K1082">
            <v>825000</v>
          </cell>
          <cell r="L1082">
            <v>2004000</v>
          </cell>
        </row>
        <row r="1083">
          <cell r="A1083" t="str">
            <v>P83306</v>
          </cell>
          <cell r="B1083" t="str">
            <v>LAURITA APRIANI,S.E</v>
          </cell>
          <cell r="C1083" t="str">
            <v>TK</v>
          </cell>
          <cell r="D1083" t="str">
            <v>03A80</v>
          </cell>
          <cell r="E1083" t="str">
            <v>Kantor Cabang Galaxi</v>
          </cell>
          <cell r="F1083">
            <v>946400</v>
          </cell>
          <cell r="G1083">
            <v>0</v>
          </cell>
          <cell r="H1083">
            <v>0</v>
          </cell>
          <cell r="I1083">
            <v>75000</v>
          </cell>
          <cell r="J1083">
            <v>0</v>
          </cell>
          <cell r="K1083">
            <v>0</v>
          </cell>
          <cell r="L1083">
            <v>1447200</v>
          </cell>
        </row>
        <row r="1084">
          <cell r="A1084" t="str">
            <v>P83329</v>
          </cell>
          <cell r="B1084" t="str">
            <v>SUNIYAR,S.E</v>
          </cell>
          <cell r="C1084" t="str">
            <v>TK</v>
          </cell>
          <cell r="D1084" t="str">
            <v>03A80</v>
          </cell>
          <cell r="E1084" t="str">
            <v>Kantor Cabang Galaxi</v>
          </cell>
          <cell r="F1084">
            <v>946400</v>
          </cell>
          <cell r="G1084">
            <v>0</v>
          </cell>
          <cell r="H1084">
            <v>0</v>
          </cell>
          <cell r="I1084">
            <v>75000</v>
          </cell>
          <cell r="J1084">
            <v>0</v>
          </cell>
          <cell r="K1084">
            <v>0</v>
          </cell>
          <cell r="L1084">
            <v>1447200</v>
          </cell>
        </row>
        <row r="1085">
          <cell r="A1085" t="str">
            <v>P83365</v>
          </cell>
          <cell r="B1085" t="str">
            <v>JEFRIANTO,S.E</v>
          </cell>
          <cell r="C1085" t="str">
            <v>TK</v>
          </cell>
          <cell r="D1085" t="str">
            <v>03A80</v>
          </cell>
          <cell r="E1085" t="str">
            <v>Kantor Cabang Galaxi</v>
          </cell>
          <cell r="F1085">
            <v>946400</v>
          </cell>
          <cell r="G1085">
            <v>0</v>
          </cell>
          <cell r="H1085">
            <v>0</v>
          </cell>
          <cell r="I1085">
            <v>75000</v>
          </cell>
          <cell r="J1085">
            <v>0</v>
          </cell>
          <cell r="K1085">
            <v>0</v>
          </cell>
          <cell r="L1085">
            <v>1447200</v>
          </cell>
        </row>
        <row r="1086">
          <cell r="A1086" t="str">
            <v>P81382</v>
          </cell>
          <cell r="B1086" t="str">
            <v>SUARSA</v>
          </cell>
          <cell r="C1086" t="str">
            <v>K2</v>
          </cell>
          <cell r="D1086" t="str">
            <v>04580</v>
          </cell>
          <cell r="E1086" t="str">
            <v>Kantor Cabang Garuda</v>
          </cell>
          <cell r="F1086">
            <v>1207000</v>
          </cell>
          <cell r="G1086">
            <v>120700</v>
          </cell>
          <cell r="H1086">
            <v>120700</v>
          </cell>
          <cell r="I1086">
            <v>300000</v>
          </cell>
          <cell r="J1086">
            <v>0</v>
          </cell>
          <cell r="K1086">
            <v>319000</v>
          </cell>
          <cell r="L1086">
            <v>1756000</v>
          </cell>
        </row>
        <row r="1087">
          <cell r="A1087" t="str">
            <v>P81395</v>
          </cell>
          <cell r="B1087" t="str">
            <v>SUJINAH, S.Sos.</v>
          </cell>
          <cell r="C1087" t="str">
            <v>K2</v>
          </cell>
          <cell r="D1087" t="str">
            <v>04580</v>
          </cell>
          <cell r="E1087" t="str">
            <v>Kantor Cabang Garuda</v>
          </cell>
          <cell r="F1087">
            <v>1246000</v>
          </cell>
          <cell r="G1087">
            <v>124600</v>
          </cell>
          <cell r="H1087">
            <v>124600</v>
          </cell>
          <cell r="I1087">
            <v>300000</v>
          </cell>
          <cell r="J1087">
            <v>0</v>
          </cell>
          <cell r="K1087">
            <v>407000</v>
          </cell>
          <cell r="L1087">
            <v>1898000</v>
          </cell>
        </row>
        <row r="1088">
          <cell r="A1088" t="str">
            <v>P83558</v>
          </cell>
          <cell r="B1088" t="str">
            <v>ARINNIE ERNESTA V,S.SOS</v>
          </cell>
          <cell r="C1088" t="str">
            <v>TK</v>
          </cell>
          <cell r="D1088" t="str">
            <v>04580</v>
          </cell>
          <cell r="E1088" t="str">
            <v>Kantor Cabang Garuda</v>
          </cell>
          <cell r="F1088">
            <v>946400</v>
          </cell>
          <cell r="G1088">
            <v>0</v>
          </cell>
          <cell r="H1088">
            <v>0</v>
          </cell>
          <cell r="I1088">
            <v>75000</v>
          </cell>
          <cell r="J1088">
            <v>0</v>
          </cell>
          <cell r="K1088">
            <v>0</v>
          </cell>
          <cell r="L1088">
            <v>1372000</v>
          </cell>
        </row>
        <row r="1089">
          <cell r="A1089" t="str">
            <v>P54455</v>
          </cell>
          <cell r="B1089" t="str">
            <v>AGUS WALUJO, SE</v>
          </cell>
          <cell r="C1089" t="str">
            <v>K2</v>
          </cell>
          <cell r="D1089" t="str">
            <v>04220</v>
          </cell>
          <cell r="E1089" t="str">
            <v>Kantor Cabang Garut</v>
          </cell>
          <cell r="F1089">
            <v>2364000</v>
          </cell>
          <cell r="G1089">
            <v>236400</v>
          </cell>
          <cell r="H1089">
            <v>236400</v>
          </cell>
          <cell r="I1089">
            <v>300000</v>
          </cell>
          <cell r="J1089">
            <v>1600000</v>
          </cell>
          <cell r="K1089">
            <v>0</v>
          </cell>
          <cell r="L1089">
            <v>3422000</v>
          </cell>
        </row>
        <row r="1090">
          <cell r="A1090" t="str">
            <v>P77414</v>
          </cell>
          <cell r="B1090" t="str">
            <v>SANTOSO</v>
          </cell>
          <cell r="C1090" t="str">
            <v>K2</v>
          </cell>
          <cell r="D1090" t="str">
            <v>04220</v>
          </cell>
          <cell r="E1090" t="str">
            <v>Kantor Cabang Garut</v>
          </cell>
          <cell r="F1090">
            <v>1930000</v>
          </cell>
          <cell r="G1090">
            <v>193000</v>
          </cell>
          <cell r="H1090">
            <v>193000</v>
          </cell>
          <cell r="I1090">
            <v>300000</v>
          </cell>
          <cell r="J1090">
            <v>1500000</v>
          </cell>
          <cell r="K1090">
            <v>0</v>
          </cell>
          <cell r="L1090">
            <v>2832000</v>
          </cell>
        </row>
        <row r="1091">
          <cell r="A1091" t="str">
            <v>P78712</v>
          </cell>
          <cell r="B1091" t="str">
            <v>AHMAD SOPANDI</v>
          </cell>
          <cell r="C1091" t="str">
            <v>D2</v>
          </cell>
          <cell r="D1091" t="str">
            <v>04220</v>
          </cell>
          <cell r="E1091" t="str">
            <v>Kantor Cabang Garut</v>
          </cell>
          <cell r="F1091">
            <v>1387000</v>
          </cell>
          <cell r="G1091">
            <v>0</v>
          </cell>
          <cell r="H1091">
            <v>138700</v>
          </cell>
          <cell r="I1091">
            <v>225000</v>
          </cell>
          <cell r="J1091">
            <v>0</v>
          </cell>
          <cell r="K1091">
            <v>0</v>
          </cell>
          <cell r="L1091">
            <v>1581000</v>
          </cell>
        </row>
        <row r="1092">
          <cell r="A1092" t="str">
            <v>P80079</v>
          </cell>
          <cell r="B1092" t="str">
            <v>AGUS ABDURACHMAN, SE.</v>
          </cell>
          <cell r="C1092" t="str">
            <v>K2</v>
          </cell>
          <cell r="D1092" t="str">
            <v>04220</v>
          </cell>
          <cell r="E1092" t="str">
            <v>Kantor Cabang Garut</v>
          </cell>
          <cell r="F1092">
            <v>1744000</v>
          </cell>
          <cell r="G1092">
            <v>174400</v>
          </cell>
          <cell r="H1092">
            <v>174400</v>
          </cell>
          <cell r="I1092">
            <v>300000</v>
          </cell>
          <cell r="J1092">
            <v>0</v>
          </cell>
          <cell r="K1092">
            <v>825000</v>
          </cell>
          <cell r="L1092">
            <v>2156000</v>
          </cell>
        </row>
        <row r="1093">
          <cell r="A1093" t="str">
            <v>P80098</v>
          </cell>
          <cell r="B1093" t="str">
            <v>BUKHORI MUSLIM</v>
          </cell>
          <cell r="C1093" t="str">
            <v>K2</v>
          </cell>
          <cell r="D1093" t="str">
            <v>04220</v>
          </cell>
          <cell r="E1093" t="str">
            <v>Kantor Cabang Garut</v>
          </cell>
          <cell r="F1093">
            <v>1632000</v>
          </cell>
          <cell r="G1093">
            <v>163200</v>
          </cell>
          <cell r="H1093">
            <v>163200</v>
          </cell>
          <cell r="I1093">
            <v>300000</v>
          </cell>
          <cell r="J1093">
            <v>0</v>
          </cell>
          <cell r="K1093">
            <v>825000</v>
          </cell>
          <cell r="L1093">
            <v>1986000</v>
          </cell>
        </row>
        <row r="1094">
          <cell r="A1094" t="str">
            <v>P81091</v>
          </cell>
          <cell r="B1094" t="str">
            <v>CECEP RAHMAT.B, SE</v>
          </cell>
          <cell r="C1094" t="str">
            <v>K2</v>
          </cell>
          <cell r="D1094" t="str">
            <v>04220</v>
          </cell>
          <cell r="E1094" t="str">
            <v>Kantor Cabang Garut</v>
          </cell>
          <cell r="F1094">
            <v>1523000</v>
          </cell>
          <cell r="G1094">
            <v>152300</v>
          </cell>
          <cell r="H1094">
            <v>152300</v>
          </cell>
          <cell r="I1094">
            <v>300000</v>
          </cell>
          <cell r="J1094">
            <v>0</v>
          </cell>
          <cell r="K1094">
            <v>825000</v>
          </cell>
          <cell r="L1094">
            <v>1986000</v>
          </cell>
        </row>
        <row r="1095">
          <cell r="A1095" t="str">
            <v>P81421</v>
          </cell>
          <cell r="B1095" t="str">
            <v>CECEP SUPRIATNA, S.SOS.</v>
          </cell>
          <cell r="C1095" t="str">
            <v>K1</v>
          </cell>
          <cell r="D1095" t="str">
            <v>04220</v>
          </cell>
          <cell r="E1095" t="str">
            <v>Kantor Cabang Garut</v>
          </cell>
          <cell r="F1095">
            <v>1168000</v>
          </cell>
          <cell r="G1095">
            <v>116800</v>
          </cell>
          <cell r="H1095">
            <v>58400</v>
          </cell>
          <cell r="I1095">
            <v>225000</v>
          </cell>
          <cell r="J1095">
            <v>0</v>
          </cell>
          <cell r="K1095">
            <v>319000</v>
          </cell>
          <cell r="L1095">
            <v>1662000</v>
          </cell>
        </row>
        <row r="1096">
          <cell r="A1096" t="str">
            <v>P81423</v>
          </cell>
          <cell r="B1096" t="str">
            <v>RUDI SUGIARTO</v>
          </cell>
          <cell r="C1096" t="str">
            <v>K2</v>
          </cell>
          <cell r="D1096" t="str">
            <v>04220</v>
          </cell>
          <cell r="E1096" t="str">
            <v>Kantor Cabang Garut</v>
          </cell>
          <cell r="F1096">
            <v>1207000</v>
          </cell>
          <cell r="G1096">
            <v>120700</v>
          </cell>
          <cell r="H1096">
            <v>120700</v>
          </cell>
          <cell r="I1096">
            <v>300000</v>
          </cell>
          <cell r="J1096">
            <v>0</v>
          </cell>
          <cell r="K1096">
            <v>352000</v>
          </cell>
          <cell r="L1096">
            <v>1727000</v>
          </cell>
        </row>
        <row r="1097">
          <cell r="A1097" t="str">
            <v>P81438</v>
          </cell>
          <cell r="B1097" t="str">
            <v>KOMAR MUBAROK</v>
          </cell>
          <cell r="C1097" t="str">
            <v>K2</v>
          </cell>
          <cell r="D1097" t="str">
            <v>04220</v>
          </cell>
          <cell r="E1097" t="str">
            <v>Kantor Cabang Garut</v>
          </cell>
          <cell r="F1097">
            <v>1207000</v>
          </cell>
          <cell r="G1097">
            <v>120700</v>
          </cell>
          <cell r="H1097">
            <v>120700</v>
          </cell>
          <cell r="I1097">
            <v>300000</v>
          </cell>
          <cell r="J1097">
            <v>0</v>
          </cell>
          <cell r="K1097">
            <v>550000</v>
          </cell>
          <cell r="L1097">
            <v>1727000</v>
          </cell>
        </row>
        <row r="1098">
          <cell r="A1098" t="str">
            <v>P82046</v>
          </cell>
          <cell r="B1098" t="str">
            <v>WAWAN AGUS SETIAWAN</v>
          </cell>
          <cell r="C1098" t="str">
            <v>K2</v>
          </cell>
          <cell r="D1098" t="str">
            <v>04220</v>
          </cell>
          <cell r="E1098" t="str">
            <v>Kantor Cabang Garut</v>
          </cell>
          <cell r="F1098">
            <v>1204000</v>
          </cell>
          <cell r="G1098">
            <v>120400</v>
          </cell>
          <cell r="H1098">
            <v>120400</v>
          </cell>
          <cell r="I1098">
            <v>300000</v>
          </cell>
          <cell r="J1098">
            <v>0</v>
          </cell>
          <cell r="K1098">
            <v>495000</v>
          </cell>
          <cell r="L1098">
            <v>1792000</v>
          </cell>
        </row>
        <row r="1099">
          <cell r="A1099" t="str">
            <v>P82806</v>
          </cell>
          <cell r="B1099" t="str">
            <v>RIAL TAUFIK IMAWAN</v>
          </cell>
          <cell r="C1099" t="str">
            <v>K1</v>
          </cell>
          <cell r="D1099" t="str">
            <v>04220</v>
          </cell>
          <cell r="E1099" t="str">
            <v>Kantor Cabang Garut</v>
          </cell>
          <cell r="F1099">
            <v>1052000</v>
          </cell>
          <cell r="G1099">
            <v>105200</v>
          </cell>
          <cell r="H1099">
            <v>52600</v>
          </cell>
          <cell r="I1099">
            <v>225000</v>
          </cell>
          <cell r="J1099">
            <v>0</v>
          </cell>
          <cell r="K1099">
            <v>550000</v>
          </cell>
          <cell r="L1099">
            <v>1581000</v>
          </cell>
        </row>
        <row r="1100">
          <cell r="A1100" t="str">
            <v>P83559</v>
          </cell>
          <cell r="B1100" t="str">
            <v>HADHI PERMADIKUSUMAH,S.E</v>
          </cell>
          <cell r="C1100" t="str">
            <v>TK</v>
          </cell>
          <cell r="D1100" t="str">
            <v>04220</v>
          </cell>
          <cell r="E1100" t="str">
            <v>Kantor Cabang Garut</v>
          </cell>
          <cell r="F1100">
            <v>946400</v>
          </cell>
          <cell r="G1100">
            <v>0</v>
          </cell>
          <cell r="H1100">
            <v>0</v>
          </cell>
          <cell r="I1100">
            <v>75000</v>
          </cell>
          <cell r="J1100">
            <v>0</v>
          </cell>
          <cell r="K1100">
            <v>352000</v>
          </cell>
          <cell r="L1100">
            <v>1296800</v>
          </cell>
        </row>
        <row r="1101">
          <cell r="A1101" t="str">
            <v>P76641</v>
          </cell>
          <cell r="B1101" t="str">
            <v>ANAK AGUNG PUTU GEDE SUARYANA</v>
          </cell>
          <cell r="C1101" t="str">
            <v>K2</v>
          </cell>
          <cell r="D1101" t="str">
            <v>12760</v>
          </cell>
          <cell r="E1101" t="str">
            <v>Kantor Cabang Gatot Subroto</v>
          </cell>
          <cell r="F1101">
            <v>1806000</v>
          </cell>
          <cell r="G1101">
            <v>180600</v>
          </cell>
          <cell r="H1101">
            <v>180600</v>
          </cell>
          <cell r="I1101">
            <v>300000</v>
          </cell>
          <cell r="J1101">
            <v>0</v>
          </cell>
          <cell r="K1101">
            <v>825000</v>
          </cell>
          <cell r="L1101">
            <v>2121000</v>
          </cell>
        </row>
        <row r="1102">
          <cell r="A1102" t="str">
            <v>P79203</v>
          </cell>
          <cell r="B1102" t="str">
            <v>NI WAYAN MANDIARI</v>
          </cell>
          <cell r="C1102" t="str">
            <v>K2</v>
          </cell>
          <cell r="D1102" t="str">
            <v>12760</v>
          </cell>
          <cell r="E1102" t="str">
            <v>Kantor Cabang Gatot Subroto</v>
          </cell>
          <cell r="F1102">
            <v>1686000</v>
          </cell>
          <cell r="G1102">
            <v>168600</v>
          </cell>
          <cell r="H1102">
            <v>168600</v>
          </cell>
          <cell r="I1102">
            <v>300000</v>
          </cell>
          <cell r="J1102">
            <v>0</v>
          </cell>
          <cell r="K1102">
            <v>0</v>
          </cell>
          <cell r="L1102">
            <v>2121000</v>
          </cell>
        </row>
        <row r="1103">
          <cell r="A1103" t="str">
            <v>P79212</v>
          </cell>
          <cell r="B1103" t="str">
            <v>ANDJAR IDAJANTI, S.E.</v>
          </cell>
          <cell r="C1103" t="str">
            <v>K2</v>
          </cell>
          <cell r="D1103" t="str">
            <v>12760</v>
          </cell>
          <cell r="E1103" t="str">
            <v>Kantor Cabang Gatot Subroto</v>
          </cell>
          <cell r="F1103">
            <v>1802000</v>
          </cell>
          <cell r="G1103">
            <v>180200</v>
          </cell>
          <cell r="H1103">
            <v>180200</v>
          </cell>
          <cell r="I1103">
            <v>300000</v>
          </cell>
          <cell r="J1103">
            <v>1500000</v>
          </cell>
          <cell r="K1103">
            <v>0</v>
          </cell>
          <cell r="L1103">
            <v>3050000</v>
          </cell>
        </row>
        <row r="1104">
          <cell r="A1104" t="str">
            <v>P82422</v>
          </cell>
          <cell r="B1104" t="str">
            <v>KOMANG HARY WIBAWA</v>
          </cell>
          <cell r="C1104" t="str">
            <v>TK</v>
          </cell>
          <cell r="D1104" t="str">
            <v>12760</v>
          </cell>
          <cell r="E1104" t="str">
            <v>Kantor Cabang Gatot Subroto</v>
          </cell>
          <cell r="F1104">
            <v>1244000</v>
          </cell>
          <cell r="G1104">
            <v>0</v>
          </cell>
          <cell r="H1104">
            <v>0</v>
          </cell>
          <cell r="I1104">
            <v>75000</v>
          </cell>
          <cell r="J1104">
            <v>0</v>
          </cell>
          <cell r="K1104">
            <v>825000</v>
          </cell>
          <cell r="L1104">
            <v>1920000</v>
          </cell>
        </row>
        <row r="1105">
          <cell r="A1105" t="str">
            <v>P82844</v>
          </cell>
          <cell r="B1105" t="str">
            <v>LUH AYU MATRAM MINI, S.E</v>
          </cell>
          <cell r="C1105" t="str">
            <v>TK</v>
          </cell>
          <cell r="D1105" t="str">
            <v>12760</v>
          </cell>
          <cell r="E1105" t="str">
            <v>Kantor Cabang Gatot Subroto</v>
          </cell>
          <cell r="F1105">
            <v>1052000</v>
          </cell>
          <cell r="G1105">
            <v>0</v>
          </cell>
          <cell r="H1105">
            <v>0</v>
          </cell>
          <cell r="I1105">
            <v>75000</v>
          </cell>
          <cell r="J1105">
            <v>0</v>
          </cell>
          <cell r="K1105">
            <v>297000</v>
          </cell>
          <cell r="L1105">
            <v>1785000</v>
          </cell>
        </row>
        <row r="1106">
          <cell r="A1106" t="str">
            <v>P79217</v>
          </cell>
          <cell r="B1106" t="str">
            <v>NI MADE SINTASIH MEYATI, S.E.</v>
          </cell>
          <cell r="C1106" t="str">
            <v>TK</v>
          </cell>
          <cell r="D1106" t="str">
            <v>12800</v>
          </cell>
          <cell r="E1106" t="str">
            <v>Kantor Cabang Gatot Subroto Barat</v>
          </cell>
          <cell r="F1106">
            <v>1744000</v>
          </cell>
          <cell r="G1106">
            <v>0</v>
          </cell>
          <cell r="H1106">
            <v>0</v>
          </cell>
          <cell r="I1106">
            <v>75000</v>
          </cell>
          <cell r="J1106">
            <v>0</v>
          </cell>
          <cell r="K1106">
            <v>0</v>
          </cell>
          <cell r="L1106">
            <v>2925000</v>
          </cell>
        </row>
        <row r="1107">
          <cell r="A1107" t="str">
            <v>P82122</v>
          </cell>
          <cell r="B1107" t="str">
            <v>I NENGAH SUDIANA</v>
          </cell>
          <cell r="C1107" t="str">
            <v>K1</v>
          </cell>
          <cell r="D1107" t="str">
            <v>12800</v>
          </cell>
          <cell r="E1107" t="str">
            <v>Kantor Cabang Gatot Subroto Barat</v>
          </cell>
          <cell r="F1107">
            <v>1166000</v>
          </cell>
          <cell r="G1107">
            <v>116600</v>
          </cell>
          <cell r="H1107">
            <v>58300</v>
          </cell>
          <cell r="I1107">
            <v>225000</v>
          </cell>
          <cell r="J1107">
            <v>0</v>
          </cell>
          <cell r="K1107">
            <v>825000</v>
          </cell>
          <cell r="L1107">
            <v>1785000</v>
          </cell>
        </row>
        <row r="1108">
          <cell r="A1108" t="str">
            <v>P82836</v>
          </cell>
          <cell r="B1108" t="str">
            <v>I MADE ADE SANWIRA,ST</v>
          </cell>
          <cell r="C1108" t="str">
            <v>K0</v>
          </cell>
          <cell r="D1108" t="str">
            <v>12800</v>
          </cell>
          <cell r="E1108" t="str">
            <v>Kantor Cabang Gatot Subroto Barat</v>
          </cell>
          <cell r="F1108">
            <v>1202000</v>
          </cell>
          <cell r="G1108">
            <v>120200</v>
          </cell>
          <cell r="H1108">
            <v>0</v>
          </cell>
          <cell r="I1108">
            <v>150000</v>
          </cell>
          <cell r="J1108">
            <v>0</v>
          </cell>
          <cell r="K1108">
            <v>825000</v>
          </cell>
          <cell r="L1108">
            <v>1920000</v>
          </cell>
        </row>
        <row r="1109">
          <cell r="A1109" t="str">
            <v>P60657</v>
          </cell>
          <cell r="B1109" t="str">
            <v>LUSIMIN</v>
          </cell>
          <cell r="C1109" t="str">
            <v>K1</v>
          </cell>
          <cell r="D1109" t="str">
            <v>04150</v>
          </cell>
          <cell r="E1109" t="str">
            <v>Kantor Cabang Gebang</v>
          </cell>
          <cell r="F1109">
            <v>1809000</v>
          </cell>
          <cell r="G1109">
            <v>180900</v>
          </cell>
          <cell r="H1109">
            <v>90450</v>
          </cell>
          <cell r="I1109">
            <v>225000</v>
          </cell>
          <cell r="J1109">
            <v>0</v>
          </cell>
          <cell r="K1109">
            <v>407000</v>
          </cell>
          <cell r="L1109">
            <v>1986000</v>
          </cell>
        </row>
        <row r="1110">
          <cell r="A1110" t="str">
            <v>P77944</v>
          </cell>
          <cell r="B1110" t="str">
            <v>CAHYO NUGROHO</v>
          </cell>
          <cell r="C1110" t="str">
            <v>K2</v>
          </cell>
          <cell r="D1110" t="str">
            <v>04150</v>
          </cell>
          <cell r="E1110" t="str">
            <v>Kantor Cabang Gebang</v>
          </cell>
          <cell r="F1110">
            <v>2064000</v>
          </cell>
          <cell r="G1110">
            <v>206400</v>
          </cell>
          <cell r="H1110">
            <v>206400</v>
          </cell>
          <cell r="I1110">
            <v>300000</v>
          </cell>
          <cell r="J1110">
            <v>1500000</v>
          </cell>
          <cell r="K1110">
            <v>0</v>
          </cell>
          <cell r="L1110">
            <v>2700000</v>
          </cell>
        </row>
        <row r="1111">
          <cell r="A1111" t="str">
            <v>P78713</v>
          </cell>
          <cell r="B1111" t="str">
            <v>SAEFUDDIN ZUHRI</v>
          </cell>
          <cell r="C1111" t="str">
            <v>K2</v>
          </cell>
          <cell r="D1111" t="str">
            <v>04150</v>
          </cell>
          <cell r="E1111" t="str">
            <v>Kantor Cabang Gebang</v>
          </cell>
          <cell r="F1111">
            <v>1436000</v>
          </cell>
          <cell r="G1111">
            <v>143600</v>
          </cell>
          <cell r="H1111">
            <v>143600</v>
          </cell>
          <cell r="I1111">
            <v>300000</v>
          </cell>
          <cell r="J1111">
            <v>0</v>
          </cell>
          <cell r="K1111">
            <v>0</v>
          </cell>
          <cell r="L1111">
            <v>1716000</v>
          </cell>
        </row>
        <row r="1112">
          <cell r="A1112" t="str">
            <v>P81400</v>
          </cell>
          <cell r="B1112" t="str">
            <v>MUKHSONI</v>
          </cell>
          <cell r="C1112" t="str">
            <v>K2</v>
          </cell>
          <cell r="D1112" t="str">
            <v>04150</v>
          </cell>
          <cell r="E1112" t="str">
            <v>Kantor Cabang Gebang</v>
          </cell>
          <cell r="F1112">
            <v>1168000</v>
          </cell>
          <cell r="G1112">
            <v>116800</v>
          </cell>
          <cell r="H1112">
            <v>116800</v>
          </cell>
          <cell r="I1112">
            <v>300000</v>
          </cell>
          <cell r="J1112">
            <v>0</v>
          </cell>
          <cell r="K1112">
            <v>319000</v>
          </cell>
          <cell r="L1112">
            <v>1662000</v>
          </cell>
        </row>
        <row r="1113">
          <cell r="A1113" t="str">
            <v>P82048</v>
          </cell>
          <cell r="B1113" t="str">
            <v>LATIF SUKMANA</v>
          </cell>
          <cell r="C1113" t="str">
            <v>K2</v>
          </cell>
          <cell r="D1113" t="str">
            <v>04150</v>
          </cell>
          <cell r="E1113" t="str">
            <v>Kantor Cabang Gebang</v>
          </cell>
          <cell r="F1113">
            <v>1204000</v>
          </cell>
          <cell r="G1113">
            <v>120400</v>
          </cell>
          <cell r="H1113">
            <v>120400</v>
          </cell>
          <cell r="I1113">
            <v>300000</v>
          </cell>
          <cell r="J1113">
            <v>0</v>
          </cell>
          <cell r="K1113">
            <v>297000</v>
          </cell>
          <cell r="L1113">
            <v>1792000</v>
          </cell>
        </row>
        <row r="1114">
          <cell r="A1114" t="str">
            <v>P50769</v>
          </cell>
          <cell r="B1114" t="str">
            <v>ERYANDOKO</v>
          </cell>
          <cell r="C1114" t="str">
            <v>K1</v>
          </cell>
          <cell r="D1114" t="str">
            <v>12150</v>
          </cell>
          <cell r="E1114" t="str">
            <v>Kantor Cabang Gerung</v>
          </cell>
          <cell r="F1114">
            <v>2288000</v>
          </cell>
          <cell r="G1114">
            <v>228800</v>
          </cell>
          <cell r="H1114">
            <v>114400</v>
          </cell>
          <cell r="I1114">
            <v>225000</v>
          </cell>
          <cell r="J1114">
            <v>1500000</v>
          </cell>
          <cell r="K1114">
            <v>0</v>
          </cell>
          <cell r="L1114">
            <v>2928000</v>
          </cell>
        </row>
        <row r="1115">
          <cell r="A1115" t="str">
            <v>P71511</v>
          </cell>
          <cell r="B1115" t="str">
            <v>MOH. SALEH</v>
          </cell>
          <cell r="C1115" t="str">
            <v>K1</v>
          </cell>
          <cell r="D1115" t="str">
            <v>12150</v>
          </cell>
          <cell r="E1115" t="str">
            <v>Kantor Cabang Gerung</v>
          </cell>
          <cell r="F1115">
            <v>1705000</v>
          </cell>
          <cell r="G1115">
            <v>170500</v>
          </cell>
          <cell r="H1115">
            <v>85250</v>
          </cell>
          <cell r="I1115">
            <v>225000</v>
          </cell>
          <cell r="J1115">
            <v>0</v>
          </cell>
          <cell r="K1115">
            <v>352000</v>
          </cell>
          <cell r="L1115">
            <v>1852000</v>
          </cell>
        </row>
        <row r="1116">
          <cell r="A1116" t="str">
            <v>P71716</v>
          </cell>
          <cell r="B1116" t="str">
            <v>I KOMANG KERTA, S.SOS.</v>
          </cell>
          <cell r="C1116" t="str">
            <v>K2</v>
          </cell>
          <cell r="D1116" t="str">
            <v>12150</v>
          </cell>
          <cell r="E1116" t="str">
            <v>Kantor Cabang Gerung</v>
          </cell>
          <cell r="F1116">
            <v>1689000</v>
          </cell>
          <cell r="G1116">
            <v>168900</v>
          </cell>
          <cell r="H1116">
            <v>168900</v>
          </cell>
          <cell r="I1116">
            <v>300000</v>
          </cell>
          <cell r="J1116">
            <v>0</v>
          </cell>
          <cell r="K1116">
            <v>825000</v>
          </cell>
          <cell r="L1116">
            <v>2054000</v>
          </cell>
        </row>
        <row r="1117">
          <cell r="A1117" t="str">
            <v>P76595</v>
          </cell>
          <cell r="B1117" t="str">
            <v>DIDIK SUHARJO, S.E.</v>
          </cell>
          <cell r="C1117" t="str">
            <v>K2</v>
          </cell>
          <cell r="D1117" t="str">
            <v>12150</v>
          </cell>
          <cell r="E1117" t="str">
            <v>Kantor Cabang Gerung</v>
          </cell>
          <cell r="F1117">
            <v>1748000</v>
          </cell>
          <cell r="G1117">
            <v>174800</v>
          </cell>
          <cell r="H1117">
            <v>174800</v>
          </cell>
          <cell r="I1117">
            <v>300000</v>
          </cell>
          <cell r="J1117">
            <v>0</v>
          </cell>
          <cell r="K1117">
            <v>825000</v>
          </cell>
          <cell r="L1117">
            <v>2054000</v>
          </cell>
        </row>
        <row r="1118">
          <cell r="A1118" t="str">
            <v>P79246</v>
          </cell>
          <cell r="B1118" t="str">
            <v>I GUSTI NGURAH JULIANA</v>
          </cell>
          <cell r="C1118" t="str">
            <v>K2</v>
          </cell>
          <cell r="D1118" t="str">
            <v>12150</v>
          </cell>
          <cell r="E1118" t="str">
            <v>Kantor Cabang Gerung</v>
          </cell>
          <cell r="F1118">
            <v>1744000</v>
          </cell>
          <cell r="G1118">
            <v>174400</v>
          </cell>
          <cell r="H1118">
            <v>174400</v>
          </cell>
          <cell r="I1118">
            <v>300000</v>
          </cell>
          <cell r="J1118">
            <v>0</v>
          </cell>
          <cell r="K1118">
            <v>825000</v>
          </cell>
          <cell r="L1118">
            <v>2121000</v>
          </cell>
        </row>
        <row r="1119">
          <cell r="A1119" t="str">
            <v>P79896</v>
          </cell>
          <cell r="B1119" t="str">
            <v>TAUPAN NUGROHO, SE, MM</v>
          </cell>
          <cell r="C1119" t="str">
            <v>K0</v>
          </cell>
          <cell r="D1119" t="str">
            <v>12150</v>
          </cell>
          <cell r="E1119" t="str">
            <v>Kantor Cabang Gerung</v>
          </cell>
          <cell r="F1119">
            <v>1927000</v>
          </cell>
          <cell r="G1119">
            <v>192700</v>
          </cell>
          <cell r="H1119">
            <v>0</v>
          </cell>
          <cell r="I1119">
            <v>150000</v>
          </cell>
          <cell r="J1119">
            <v>1600000</v>
          </cell>
          <cell r="K1119">
            <v>0</v>
          </cell>
          <cell r="L1119">
            <v>3538000</v>
          </cell>
        </row>
        <row r="1120">
          <cell r="A1120" t="str">
            <v>P81838</v>
          </cell>
          <cell r="B1120" t="str">
            <v>ANDIA HADI KUSUMA</v>
          </cell>
          <cell r="C1120" t="str">
            <v>TK</v>
          </cell>
          <cell r="D1120" t="str">
            <v>12150</v>
          </cell>
          <cell r="E1120" t="str">
            <v>Kantor Cabang Gerung</v>
          </cell>
          <cell r="F1120">
            <v>1246000</v>
          </cell>
          <cell r="G1120">
            <v>0</v>
          </cell>
          <cell r="H1120">
            <v>0</v>
          </cell>
          <cell r="I1120">
            <v>75000</v>
          </cell>
          <cell r="J1120">
            <v>0</v>
          </cell>
          <cell r="K1120">
            <v>352000</v>
          </cell>
          <cell r="L1120">
            <v>1852000</v>
          </cell>
        </row>
        <row r="1121">
          <cell r="A1121" t="str">
            <v>P82432</v>
          </cell>
          <cell r="B1121" t="str">
            <v>IDA BAGUS NYOMAN WIDIARTHA</v>
          </cell>
          <cell r="C1121" t="str">
            <v>K0</v>
          </cell>
          <cell r="D1121" t="str">
            <v>12150</v>
          </cell>
          <cell r="E1121" t="str">
            <v>Kantor Cabang Gerung</v>
          </cell>
          <cell r="F1121">
            <v>1244000</v>
          </cell>
          <cell r="G1121">
            <v>124400</v>
          </cell>
          <cell r="H1121">
            <v>0</v>
          </cell>
          <cell r="I1121">
            <v>150000</v>
          </cell>
          <cell r="J1121">
            <v>0</v>
          </cell>
          <cell r="K1121">
            <v>825000</v>
          </cell>
          <cell r="L1121">
            <v>1920000</v>
          </cell>
        </row>
        <row r="1122">
          <cell r="A1122" t="str">
            <v>P82852</v>
          </cell>
          <cell r="B1122" t="str">
            <v>NENY PRIHATINI, S.E</v>
          </cell>
          <cell r="C1122" t="str">
            <v>TK</v>
          </cell>
          <cell r="D1122" t="str">
            <v>12150</v>
          </cell>
          <cell r="E1122" t="str">
            <v>Kantor Cabang Gerung</v>
          </cell>
          <cell r="F1122">
            <v>1052000</v>
          </cell>
          <cell r="G1122">
            <v>0</v>
          </cell>
          <cell r="H1122">
            <v>0</v>
          </cell>
          <cell r="I1122">
            <v>75000</v>
          </cell>
          <cell r="J1122">
            <v>0</v>
          </cell>
          <cell r="K1122">
            <v>825000</v>
          </cell>
          <cell r="L1122">
            <v>1785000</v>
          </cell>
        </row>
        <row r="1123">
          <cell r="A1123" t="str">
            <v>P83048</v>
          </cell>
          <cell r="B1123" t="str">
            <v>ADELLIA NORVYANI</v>
          </cell>
          <cell r="C1123" t="str">
            <v>TK</v>
          </cell>
          <cell r="D1123" t="str">
            <v>12150</v>
          </cell>
          <cell r="E1123" t="str">
            <v>Kantor Cabang Gerung</v>
          </cell>
          <cell r="F1123">
            <v>1145000</v>
          </cell>
          <cell r="G1123">
            <v>0</v>
          </cell>
          <cell r="H1123">
            <v>0</v>
          </cell>
          <cell r="I1123">
            <v>75000</v>
          </cell>
          <cell r="J1123">
            <v>0</v>
          </cell>
          <cell r="K1123">
            <v>825000</v>
          </cell>
          <cell r="L1123">
            <v>1610000</v>
          </cell>
        </row>
        <row r="1124">
          <cell r="A1124" t="str">
            <v>P83928</v>
          </cell>
          <cell r="B1124" t="str">
            <v>G A FIRSA YUDHISTIRA,SH</v>
          </cell>
          <cell r="C1124" t="str">
            <v>TK</v>
          </cell>
          <cell r="D1124" t="str">
            <v>12150</v>
          </cell>
          <cell r="E1124" t="str">
            <v>Kantor Cabang Gerung</v>
          </cell>
          <cell r="F1124">
            <v>1183000</v>
          </cell>
          <cell r="G1124">
            <v>0</v>
          </cell>
          <cell r="H1124">
            <v>0</v>
          </cell>
          <cell r="I1124">
            <v>75000</v>
          </cell>
          <cell r="J1124">
            <v>0</v>
          </cell>
          <cell r="K1124">
            <v>352000</v>
          </cell>
          <cell r="L1124">
            <v>1668000</v>
          </cell>
        </row>
        <row r="1125">
          <cell r="A1125" t="str">
            <v>P76635</v>
          </cell>
          <cell r="B1125" t="str">
            <v>SAYU NYOMAN PRYA ASTUTI, S.E.</v>
          </cell>
          <cell r="C1125" t="str">
            <v>TK</v>
          </cell>
          <cell r="D1125" t="str">
            <v>12410</v>
          </cell>
          <cell r="E1125" t="str">
            <v>Kantor Cabang Gianyar</v>
          </cell>
          <cell r="F1125">
            <v>1806000</v>
          </cell>
          <cell r="G1125">
            <v>0</v>
          </cell>
          <cell r="H1125">
            <v>0</v>
          </cell>
          <cell r="I1125">
            <v>75000</v>
          </cell>
          <cell r="J1125">
            <v>0</v>
          </cell>
          <cell r="K1125">
            <v>605000</v>
          </cell>
          <cell r="L1125">
            <v>2121000</v>
          </cell>
        </row>
        <row r="1126">
          <cell r="A1126" t="str">
            <v>P78767</v>
          </cell>
          <cell r="B1126" t="str">
            <v>I WAYAN SUDARTA, S.Sos.</v>
          </cell>
          <cell r="C1126" t="str">
            <v>K1</v>
          </cell>
          <cell r="D1126" t="str">
            <v>12410</v>
          </cell>
          <cell r="E1126" t="str">
            <v>Kantor Cabang Gianyar</v>
          </cell>
          <cell r="F1126">
            <v>1526000</v>
          </cell>
          <cell r="G1126">
            <v>152600</v>
          </cell>
          <cell r="H1126">
            <v>76300</v>
          </cell>
          <cell r="I1126">
            <v>225000</v>
          </cell>
          <cell r="J1126">
            <v>0</v>
          </cell>
          <cell r="K1126">
            <v>319000</v>
          </cell>
          <cell r="L1126">
            <v>1987000</v>
          </cell>
        </row>
        <row r="1127">
          <cell r="A1127" t="str">
            <v>P78768</v>
          </cell>
          <cell r="B1127" t="str">
            <v>I KETUT SUMERTA</v>
          </cell>
          <cell r="C1127" t="str">
            <v>K2</v>
          </cell>
          <cell r="D1127" t="str">
            <v>12410</v>
          </cell>
          <cell r="E1127" t="str">
            <v>Kantor Cabang Gianyar</v>
          </cell>
          <cell r="F1127">
            <v>1436000</v>
          </cell>
          <cell r="G1127">
            <v>143600</v>
          </cell>
          <cell r="H1127">
            <v>143600</v>
          </cell>
          <cell r="I1127">
            <v>300000</v>
          </cell>
          <cell r="J1127">
            <v>0</v>
          </cell>
          <cell r="K1127">
            <v>330000</v>
          </cell>
          <cell r="L1127">
            <v>1610000</v>
          </cell>
        </row>
        <row r="1128">
          <cell r="A1128" t="str">
            <v>P80279</v>
          </cell>
          <cell r="B1128" t="str">
            <v>AL MANFALUTHY, S.E.</v>
          </cell>
          <cell r="C1128" t="str">
            <v>K2</v>
          </cell>
          <cell r="D1128" t="str">
            <v>12410</v>
          </cell>
          <cell r="E1128" t="str">
            <v>Kantor Cabang Gianyar</v>
          </cell>
          <cell r="F1128">
            <v>1990000</v>
          </cell>
          <cell r="G1128">
            <v>199000</v>
          </cell>
          <cell r="H1128">
            <v>199000</v>
          </cell>
          <cell r="I1128">
            <v>300000</v>
          </cell>
          <cell r="J1128">
            <v>1500000</v>
          </cell>
          <cell r="K1128">
            <v>0</v>
          </cell>
          <cell r="L1128">
            <v>3172000</v>
          </cell>
        </row>
        <row r="1129">
          <cell r="A1129" t="str">
            <v>P81243</v>
          </cell>
          <cell r="B1129" t="str">
            <v>HERMANUS, S.H.</v>
          </cell>
          <cell r="C1129" t="str">
            <v>K2</v>
          </cell>
          <cell r="D1129" t="str">
            <v>12410</v>
          </cell>
          <cell r="E1129" t="str">
            <v>Kantor Cabang Gianyar</v>
          </cell>
          <cell r="F1129">
            <v>1523000</v>
          </cell>
          <cell r="G1129">
            <v>152300</v>
          </cell>
          <cell r="H1129">
            <v>152300</v>
          </cell>
          <cell r="I1129">
            <v>300000</v>
          </cell>
          <cell r="J1129">
            <v>0</v>
          </cell>
          <cell r="K1129">
            <v>825000</v>
          </cell>
          <cell r="L1129">
            <v>2054000</v>
          </cell>
        </row>
        <row r="1130">
          <cell r="A1130" t="str">
            <v>P81837</v>
          </cell>
          <cell r="B1130" t="str">
            <v>I WAYAN TARJANA</v>
          </cell>
          <cell r="C1130" t="str">
            <v>K2</v>
          </cell>
          <cell r="D1130" t="str">
            <v>12410</v>
          </cell>
          <cell r="E1130" t="str">
            <v>Kantor Cabang Gianyar</v>
          </cell>
          <cell r="F1130">
            <v>1246000</v>
          </cell>
          <cell r="G1130">
            <v>124600</v>
          </cell>
          <cell r="H1130">
            <v>124600</v>
          </cell>
          <cell r="I1130">
            <v>300000</v>
          </cell>
          <cell r="J1130">
            <v>0</v>
          </cell>
          <cell r="K1130">
            <v>825000</v>
          </cell>
          <cell r="L1130">
            <v>1852000</v>
          </cell>
        </row>
        <row r="1131">
          <cell r="A1131" t="str">
            <v>P76746</v>
          </cell>
          <cell r="B1131" t="str">
            <v>HERDA JULIANA TOMPUNU</v>
          </cell>
          <cell r="C1131" t="str">
            <v>K2</v>
          </cell>
          <cell r="D1131" t="str">
            <v>15330</v>
          </cell>
          <cell r="E1131" t="str">
            <v>Kantor Cabang Girian</v>
          </cell>
          <cell r="F1131">
            <v>1689000</v>
          </cell>
          <cell r="G1131">
            <v>168900</v>
          </cell>
          <cell r="H1131">
            <v>168900</v>
          </cell>
          <cell r="I1131">
            <v>300000</v>
          </cell>
          <cell r="J1131">
            <v>0</v>
          </cell>
          <cell r="K1131">
            <v>495000</v>
          </cell>
          <cell r="L1131">
            <v>2037000</v>
          </cell>
        </row>
        <row r="1132">
          <cell r="A1132" t="str">
            <v>P77164</v>
          </cell>
          <cell r="B1132" t="str">
            <v>MUMU TOMY ROBIN DENNY</v>
          </cell>
          <cell r="C1132" t="str">
            <v>K1</v>
          </cell>
          <cell r="D1132" t="str">
            <v>15330</v>
          </cell>
          <cell r="E1132" t="str">
            <v>Kantor Cabang Girian</v>
          </cell>
          <cell r="F1132">
            <v>1806000</v>
          </cell>
          <cell r="G1132">
            <v>180600</v>
          </cell>
          <cell r="H1132">
            <v>90300</v>
          </cell>
          <cell r="I1132">
            <v>225000</v>
          </cell>
          <cell r="J1132">
            <v>0</v>
          </cell>
          <cell r="K1132">
            <v>726000</v>
          </cell>
          <cell r="L1132">
            <v>2208000</v>
          </cell>
        </row>
        <row r="1133">
          <cell r="A1133" t="str">
            <v>P78644</v>
          </cell>
          <cell r="B1133" t="str">
            <v>BARMO WAHYUDIONO, SE</v>
          </cell>
          <cell r="C1133" t="str">
            <v>K2</v>
          </cell>
          <cell r="D1133" t="str">
            <v>15330</v>
          </cell>
          <cell r="E1133" t="str">
            <v>Kantor Cabang Girian</v>
          </cell>
          <cell r="F1133">
            <v>1930000</v>
          </cell>
          <cell r="G1133">
            <v>193000</v>
          </cell>
          <cell r="H1133">
            <v>193000</v>
          </cell>
          <cell r="I1133">
            <v>300000</v>
          </cell>
          <cell r="J1133">
            <v>1500000</v>
          </cell>
          <cell r="K1133">
            <v>0</v>
          </cell>
          <cell r="L1133">
            <v>3432000</v>
          </cell>
        </row>
        <row r="1134">
          <cell r="A1134" t="str">
            <v>P80685</v>
          </cell>
          <cell r="B1134" t="str">
            <v>SUPRIYANTO</v>
          </cell>
          <cell r="C1134" t="str">
            <v>K2</v>
          </cell>
          <cell r="D1134" t="str">
            <v>15330</v>
          </cell>
          <cell r="E1134" t="str">
            <v>Kantor Cabang Girian</v>
          </cell>
          <cell r="F1134">
            <v>1333000</v>
          </cell>
          <cell r="G1134">
            <v>133300</v>
          </cell>
          <cell r="H1134">
            <v>133300</v>
          </cell>
          <cell r="I1134">
            <v>300000</v>
          </cell>
          <cell r="J1134">
            <v>0</v>
          </cell>
          <cell r="K1134">
            <v>825000</v>
          </cell>
          <cell r="L1134">
            <v>2077000</v>
          </cell>
        </row>
        <row r="1135">
          <cell r="A1135" t="str">
            <v>P81487</v>
          </cell>
          <cell r="B1135" t="str">
            <v>PAMUJI, SE</v>
          </cell>
          <cell r="C1135" t="str">
            <v>K2</v>
          </cell>
          <cell r="D1135" t="str">
            <v>15330</v>
          </cell>
          <cell r="E1135" t="str">
            <v>Kantor Cabang Girian</v>
          </cell>
          <cell r="F1135">
            <v>1168000</v>
          </cell>
          <cell r="G1135">
            <v>116800</v>
          </cell>
          <cell r="H1135">
            <v>116800</v>
          </cell>
          <cell r="I1135">
            <v>300000</v>
          </cell>
          <cell r="J1135">
            <v>0</v>
          </cell>
          <cell r="K1135">
            <v>330000</v>
          </cell>
          <cell r="L1135">
            <v>1859000</v>
          </cell>
        </row>
        <row r="1136">
          <cell r="A1136" t="str">
            <v>P81951</v>
          </cell>
          <cell r="B1136" t="str">
            <v>HENRY CALVYN TAMPUN, SE</v>
          </cell>
          <cell r="C1136" t="str">
            <v>K1</v>
          </cell>
          <cell r="D1136" t="str">
            <v>15330</v>
          </cell>
          <cell r="E1136" t="str">
            <v>Kantor Cabang Girian</v>
          </cell>
          <cell r="F1136">
            <v>1425000</v>
          </cell>
          <cell r="G1136">
            <v>142500</v>
          </cell>
          <cell r="H1136">
            <v>71250</v>
          </cell>
          <cell r="I1136">
            <v>225000</v>
          </cell>
          <cell r="J1136">
            <v>0</v>
          </cell>
          <cell r="K1136">
            <v>825000</v>
          </cell>
          <cell r="L1136">
            <v>2068000</v>
          </cell>
        </row>
        <row r="1137">
          <cell r="A1137" t="str">
            <v>P76569</v>
          </cell>
          <cell r="B1137" t="str">
            <v>ABDUL KADIR IBRAHIM</v>
          </cell>
          <cell r="C1137" t="str">
            <v>K2</v>
          </cell>
          <cell r="D1137" t="str">
            <v>15020</v>
          </cell>
          <cell r="E1137" t="str">
            <v>Kantor Cabang Gorontalo Selatan</v>
          </cell>
          <cell r="F1137">
            <v>1806000</v>
          </cell>
          <cell r="G1137">
            <v>180600</v>
          </cell>
          <cell r="H1137">
            <v>180600</v>
          </cell>
          <cell r="I1137">
            <v>300000</v>
          </cell>
          <cell r="J1137">
            <v>0</v>
          </cell>
          <cell r="K1137">
            <v>583000</v>
          </cell>
          <cell r="L1137">
            <v>2243000</v>
          </cell>
        </row>
        <row r="1138">
          <cell r="A1138" t="str">
            <v>P76574</v>
          </cell>
          <cell r="B1138" t="str">
            <v>LUSIANA LASANDE</v>
          </cell>
          <cell r="C1138" t="str">
            <v>TK</v>
          </cell>
          <cell r="D1138" t="str">
            <v>15020</v>
          </cell>
          <cell r="E1138" t="str">
            <v>Kantor Cabang Gorontalo Selatan</v>
          </cell>
          <cell r="F1138">
            <v>1635000</v>
          </cell>
          <cell r="G1138">
            <v>0</v>
          </cell>
          <cell r="H1138">
            <v>0</v>
          </cell>
          <cell r="I1138">
            <v>75000</v>
          </cell>
          <cell r="J1138">
            <v>0</v>
          </cell>
          <cell r="K1138">
            <v>825000</v>
          </cell>
          <cell r="L1138">
            <v>2101000</v>
          </cell>
        </row>
        <row r="1139">
          <cell r="A1139" t="str">
            <v>P78001</v>
          </cell>
          <cell r="B1139" t="str">
            <v>SANTOSO IBRAHIM</v>
          </cell>
          <cell r="C1139" t="str">
            <v>K2</v>
          </cell>
          <cell r="D1139" t="str">
            <v>15020</v>
          </cell>
          <cell r="E1139" t="str">
            <v>Kantor Cabang Gorontalo Selatan</v>
          </cell>
          <cell r="F1139">
            <v>1436000</v>
          </cell>
          <cell r="G1139">
            <v>143600</v>
          </cell>
          <cell r="H1139">
            <v>143600</v>
          </cell>
          <cell r="I1139">
            <v>300000</v>
          </cell>
          <cell r="J1139">
            <v>0</v>
          </cell>
          <cell r="K1139">
            <v>352000</v>
          </cell>
          <cell r="L1139">
            <v>1868000</v>
          </cell>
        </row>
        <row r="1140">
          <cell r="A1140" t="str">
            <v>P78594</v>
          </cell>
          <cell r="B1140" t="str">
            <v>MURTI SLAMET, SE</v>
          </cell>
          <cell r="C1140" t="str">
            <v>K2</v>
          </cell>
          <cell r="D1140" t="str">
            <v>15020</v>
          </cell>
          <cell r="E1140" t="str">
            <v>Kantor Cabang Gorontalo Selatan</v>
          </cell>
          <cell r="F1140">
            <v>1994000</v>
          </cell>
          <cell r="G1140">
            <v>199400</v>
          </cell>
          <cell r="H1140">
            <v>199400</v>
          </cell>
          <cell r="I1140">
            <v>300000</v>
          </cell>
          <cell r="J1140">
            <v>1600000</v>
          </cell>
          <cell r="K1140">
            <v>0</v>
          </cell>
          <cell r="L1140">
            <v>3741000</v>
          </cell>
        </row>
        <row r="1141">
          <cell r="A1141" t="str">
            <v>P79178</v>
          </cell>
          <cell r="B1141" t="str">
            <v>MAHDAWIAH</v>
          </cell>
          <cell r="C1141" t="str">
            <v>TK</v>
          </cell>
          <cell r="D1141" t="str">
            <v>15020</v>
          </cell>
          <cell r="E1141" t="str">
            <v>Kantor Cabang Gorontalo Selatan</v>
          </cell>
          <cell r="F1141">
            <v>1744000</v>
          </cell>
          <cell r="G1141">
            <v>0</v>
          </cell>
          <cell r="H1141">
            <v>0</v>
          </cell>
          <cell r="I1141">
            <v>75000</v>
          </cell>
          <cell r="J1141">
            <v>0</v>
          </cell>
          <cell r="K1141">
            <v>693000</v>
          </cell>
          <cell r="L1141">
            <v>2243000</v>
          </cell>
        </row>
        <row r="1142">
          <cell r="A1142" t="str">
            <v>P80194</v>
          </cell>
          <cell r="B1142" t="str">
            <v>AFANDY ANWAR</v>
          </cell>
          <cell r="C1142" t="str">
            <v>K2</v>
          </cell>
          <cell r="D1142" t="str">
            <v>15020</v>
          </cell>
          <cell r="E1142" t="str">
            <v>Kantor Cabang Gorontalo Selatan</v>
          </cell>
          <cell r="F1142">
            <v>1340000</v>
          </cell>
          <cell r="G1142">
            <v>134000</v>
          </cell>
          <cell r="H1142">
            <v>134000</v>
          </cell>
          <cell r="I1142">
            <v>300000</v>
          </cell>
          <cell r="J1142">
            <v>0</v>
          </cell>
          <cell r="K1142">
            <v>309760</v>
          </cell>
          <cell r="L1142">
            <v>1868000</v>
          </cell>
        </row>
        <row r="1143">
          <cell r="A1143" t="str">
            <v>P80318</v>
          </cell>
          <cell r="B1143" t="str">
            <v>AGUS PURWANTO, SE</v>
          </cell>
          <cell r="C1143" t="str">
            <v>K1</v>
          </cell>
          <cell r="D1143" t="str">
            <v>15020</v>
          </cell>
          <cell r="E1143" t="str">
            <v>Kantor Cabang Gorontalo Selatan</v>
          </cell>
          <cell r="F1143">
            <v>1686000</v>
          </cell>
          <cell r="G1143">
            <v>168600</v>
          </cell>
          <cell r="H1143">
            <v>84300</v>
          </cell>
          <cell r="I1143">
            <v>225000</v>
          </cell>
          <cell r="J1143">
            <v>1500000</v>
          </cell>
          <cell r="K1143">
            <v>0</v>
          </cell>
          <cell r="L1143">
            <v>2952000</v>
          </cell>
        </row>
        <row r="1144">
          <cell r="A1144" t="str">
            <v>P82477</v>
          </cell>
          <cell r="B1144" t="str">
            <v>MARSELINO J MANGINSIHI</v>
          </cell>
          <cell r="C1144" t="str">
            <v>TK</v>
          </cell>
          <cell r="D1144" t="str">
            <v>15020</v>
          </cell>
          <cell r="E1144" t="str">
            <v>Kantor Cabang Gorontalo Selatan</v>
          </cell>
          <cell r="F1144">
            <v>1204000</v>
          </cell>
          <cell r="G1144">
            <v>0</v>
          </cell>
          <cell r="H1144">
            <v>0</v>
          </cell>
          <cell r="I1144">
            <v>75000</v>
          </cell>
          <cell r="J1144">
            <v>0</v>
          </cell>
          <cell r="K1144">
            <v>825000</v>
          </cell>
          <cell r="L1144">
            <v>1959000</v>
          </cell>
        </row>
        <row r="1145">
          <cell r="A1145" t="str">
            <v>P76559</v>
          </cell>
          <cell r="B1145" t="str">
            <v>SAKILA DJIBRAN</v>
          </cell>
          <cell r="C1145" t="str">
            <v>K2</v>
          </cell>
          <cell r="D1145" t="str">
            <v>15340</v>
          </cell>
          <cell r="E1145" t="str">
            <v>Kantor Cabang Gorontalo Sentral</v>
          </cell>
          <cell r="F1145">
            <v>1806000</v>
          </cell>
          <cell r="G1145">
            <v>180600</v>
          </cell>
          <cell r="H1145">
            <v>180600</v>
          </cell>
          <cell r="I1145">
            <v>300000</v>
          </cell>
          <cell r="J1145">
            <v>0</v>
          </cell>
          <cell r="K1145">
            <v>726000</v>
          </cell>
          <cell r="L1145">
            <v>2138000</v>
          </cell>
        </row>
        <row r="1146">
          <cell r="A1146" t="str">
            <v>P76698</v>
          </cell>
          <cell r="B1146" t="str">
            <v>MUSLINA DARISE</v>
          </cell>
          <cell r="C1146" t="str">
            <v>K2</v>
          </cell>
          <cell r="D1146" t="str">
            <v>15340</v>
          </cell>
          <cell r="E1146" t="str">
            <v>Kantor Cabang Gorontalo Sentral</v>
          </cell>
          <cell r="F1146">
            <v>1635000</v>
          </cell>
          <cell r="G1146">
            <v>163500</v>
          </cell>
          <cell r="H1146">
            <v>163500</v>
          </cell>
          <cell r="I1146">
            <v>300000</v>
          </cell>
          <cell r="J1146">
            <v>0</v>
          </cell>
          <cell r="K1146">
            <v>825000</v>
          </cell>
          <cell r="L1146">
            <v>2003000</v>
          </cell>
        </row>
        <row r="1147">
          <cell r="A1147" t="str">
            <v>P80176</v>
          </cell>
          <cell r="B1147" t="str">
            <v>TEGUH</v>
          </cell>
          <cell r="C1147" t="str">
            <v>K2</v>
          </cell>
          <cell r="D1147" t="str">
            <v>15340</v>
          </cell>
          <cell r="E1147" t="str">
            <v>Kantor Cabang Gorontalo Sentral</v>
          </cell>
          <cell r="F1147">
            <v>1744000</v>
          </cell>
          <cell r="G1147">
            <v>174400</v>
          </cell>
          <cell r="H1147">
            <v>174400</v>
          </cell>
          <cell r="I1147">
            <v>300000</v>
          </cell>
          <cell r="J1147">
            <v>1500000</v>
          </cell>
          <cell r="K1147">
            <v>0</v>
          </cell>
          <cell r="L1147">
            <v>3741000</v>
          </cell>
        </row>
        <row r="1148">
          <cell r="A1148" t="str">
            <v>P82934</v>
          </cell>
          <cell r="B1148" t="str">
            <v>ANDHYKA SIKKA PUTERA</v>
          </cell>
          <cell r="C1148" t="str">
            <v>TK</v>
          </cell>
          <cell r="D1148" t="str">
            <v>15340</v>
          </cell>
          <cell r="E1148" t="str">
            <v>Kantor Cabang Gorontalo Sentral</v>
          </cell>
          <cell r="F1148">
            <v>1145000</v>
          </cell>
          <cell r="G1148">
            <v>0</v>
          </cell>
          <cell r="H1148">
            <v>0</v>
          </cell>
          <cell r="I1148">
            <v>75000</v>
          </cell>
          <cell r="J1148">
            <v>0</v>
          </cell>
          <cell r="K1148">
            <v>495000</v>
          </cell>
          <cell r="L1148">
            <v>1868000</v>
          </cell>
        </row>
        <row r="1149">
          <cell r="A1149" t="str">
            <v>P76573</v>
          </cell>
          <cell r="B1149" t="str">
            <v>SUTOMO NOHO TANIYO, SE</v>
          </cell>
          <cell r="C1149" t="str">
            <v>TK</v>
          </cell>
          <cell r="D1149" t="str">
            <v>15080</v>
          </cell>
          <cell r="E1149" t="str">
            <v>Kantor Cabang Gorontalo Utara</v>
          </cell>
          <cell r="F1149">
            <v>1635000</v>
          </cell>
          <cell r="G1149">
            <v>0</v>
          </cell>
          <cell r="H1149">
            <v>0</v>
          </cell>
          <cell r="I1149">
            <v>75000</v>
          </cell>
          <cell r="J1149">
            <v>0</v>
          </cell>
          <cell r="K1149">
            <v>583000</v>
          </cell>
          <cell r="L1149">
            <v>2101000</v>
          </cell>
        </row>
        <row r="1150">
          <cell r="A1150" t="str">
            <v>P76607</v>
          </cell>
          <cell r="B1150" t="str">
            <v>NIMI LAADI</v>
          </cell>
          <cell r="C1150" t="str">
            <v>K2</v>
          </cell>
          <cell r="D1150" t="str">
            <v>15080</v>
          </cell>
          <cell r="E1150" t="str">
            <v>Kantor Cabang Gorontalo Utara</v>
          </cell>
          <cell r="F1150">
            <v>1635000</v>
          </cell>
          <cell r="G1150">
            <v>163500</v>
          </cell>
          <cell r="H1150">
            <v>163500</v>
          </cell>
          <cell r="I1150">
            <v>300000</v>
          </cell>
          <cell r="J1150">
            <v>0</v>
          </cell>
          <cell r="K1150">
            <v>825000</v>
          </cell>
          <cell r="L1150">
            <v>2101000</v>
          </cell>
        </row>
        <row r="1151">
          <cell r="A1151" t="str">
            <v>P77405</v>
          </cell>
          <cell r="B1151" t="str">
            <v>BETTY J.  SUKARMAN</v>
          </cell>
          <cell r="C1151" t="str">
            <v>K2</v>
          </cell>
          <cell r="D1151" t="str">
            <v>15080</v>
          </cell>
          <cell r="E1151" t="str">
            <v>Kantor Cabang Gorontalo Utara</v>
          </cell>
          <cell r="F1151">
            <v>1635000</v>
          </cell>
          <cell r="G1151">
            <v>163500</v>
          </cell>
          <cell r="H1151">
            <v>163500</v>
          </cell>
          <cell r="I1151">
            <v>300000</v>
          </cell>
          <cell r="J1151">
            <v>0</v>
          </cell>
          <cell r="K1151">
            <v>825000</v>
          </cell>
          <cell r="L1151">
            <v>2101000</v>
          </cell>
        </row>
        <row r="1152">
          <cell r="A1152" t="str">
            <v>P78920</v>
          </cell>
          <cell r="B1152" t="str">
            <v>WIDI SUNARDI, SH.</v>
          </cell>
          <cell r="C1152" t="str">
            <v>K2</v>
          </cell>
          <cell r="D1152" t="str">
            <v>15080</v>
          </cell>
          <cell r="E1152" t="str">
            <v>Kantor Cabang Gorontalo Utara</v>
          </cell>
          <cell r="F1152">
            <v>1927000</v>
          </cell>
          <cell r="G1152">
            <v>192700</v>
          </cell>
          <cell r="H1152">
            <v>192700</v>
          </cell>
          <cell r="I1152">
            <v>300000</v>
          </cell>
          <cell r="J1152">
            <v>1600000</v>
          </cell>
          <cell r="K1152">
            <v>0</v>
          </cell>
          <cell r="L1152">
            <v>3741000</v>
          </cell>
        </row>
        <row r="1153">
          <cell r="A1153" t="str">
            <v>P80986</v>
          </cell>
          <cell r="B1153" t="str">
            <v>MUHAMMAD ANDI REZA RINALDI, SE</v>
          </cell>
          <cell r="C1153" t="str">
            <v>K2</v>
          </cell>
          <cell r="D1153" t="str">
            <v>15080</v>
          </cell>
          <cell r="E1153" t="str">
            <v>Kantor Cabang Gorontalo Utara</v>
          </cell>
          <cell r="F1153">
            <v>1738000</v>
          </cell>
          <cell r="G1153">
            <v>173800</v>
          </cell>
          <cell r="H1153">
            <v>173800</v>
          </cell>
          <cell r="I1153">
            <v>300000</v>
          </cell>
          <cell r="J1153">
            <v>1500000</v>
          </cell>
          <cell r="K1153">
            <v>0</v>
          </cell>
          <cell r="L1153">
            <v>4037000</v>
          </cell>
        </row>
        <row r="1154">
          <cell r="A1154" t="str">
            <v>P81557</v>
          </cell>
          <cell r="B1154" t="str">
            <v>ANIS ABAS</v>
          </cell>
          <cell r="C1154" t="str">
            <v>K2</v>
          </cell>
          <cell r="D1154" t="str">
            <v>15080</v>
          </cell>
          <cell r="E1154" t="str">
            <v>Kantor Cabang Gorontalo Utara</v>
          </cell>
          <cell r="F1154">
            <v>1207000</v>
          </cell>
          <cell r="G1154">
            <v>120700</v>
          </cell>
          <cell r="H1154">
            <v>120700</v>
          </cell>
          <cell r="I1154">
            <v>300000</v>
          </cell>
          <cell r="J1154">
            <v>0</v>
          </cell>
          <cell r="K1154">
            <v>352000</v>
          </cell>
          <cell r="L1154">
            <v>1800000</v>
          </cell>
        </row>
        <row r="1155">
          <cell r="A1155" t="str">
            <v>P82918</v>
          </cell>
          <cell r="B1155" t="str">
            <v>NOVIANTY MEILANI MUCHTAR</v>
          </cell>
          <cell r="C1155" t="str">
            <v>TK</v>
          </cell>
          <cell r="D1155" t="str">
            <v>15080</v>
          </cell>
          <cell r="E1155" t="str">
            <v>Kantor Cabang Gorontalo Utara</v>
          </cell>
          <cell r="F1155">
            <v>1145000</v>
          </cell>
          <cell r="G1155">
            <v>0</v>
          </cell>
          <cell r="H1155">
            <v>0</v>
          </cell>
          <cell r="I1155">
            <v>75000</v>
          </cell>
          <cell r="J1155">
            <v>0</v>
          </cell>
          <cell r="K1155">
            <v>792000</v>
          </cell>
          <cell r="L1155">
            <v>1868000</v>
          </cell>
        </row>
        <row r="1156">
          <cell r="A1156" t="str">
            <v>P83597</v>
          </cell>
          <cell r="B1156" t="str">
            <v>OLGHA REGINA MANENGKEY, SS</v>
          </cell>
          <cell r="C1156" t="str">
            <v>TK</v>
          </cell>
          <cell r="D1156" t="str">
            <v>15080</v>
          </cell>
          <cell r="E1156" t="str">
            <v>Kantor Cabang Gorontalo Utara</v>
          </cell>
          <cell r="F1156">
            <v>946400</v>
          </cell>
          <cell r="G1156">
            <v>0</v>
          </cell>
          <cell r="H1156">
            <v>0</v>
          </cell>
          <cell r="I1156">
            <v>75000</v>
          </cell>
          <cell r="J1156">
            <v>0</v>
          </cell>
          <cell r="K1156">
            <v>495000</v>
          </cell>
          <cell r="L1156">
            <v>1409600</v>
          </cell>
        </row>
        <row r="1157">
          <cell r="A1157" t="str">
            <v>P78756</v>
          </cell>
          <cell r="B1157" t="str">
            <v>MEDI JUNAEDI</v>
          </cell>
          <cell r="C1157" t="str">
            <v>K2</v>
          </cell>
          <cell r="D1157" t="str">
            <v>03A40</v>
          </cell>
          <cell r="E1157" t="str">
            <v>Kantor Cabang Gunung Batu</v>
          </cell>
          <cell r="F1157">
            <v>1436000</v>
          </cell>
          <cell r="G1157">
            <v>143600</v>
          </cell>
          <cell r="H1157">
            <v>143600</v>
          </cell>
          <cell r="I1157">
            <v>300000</v>
          </cell>
          <cell r="J1157">
            <v>0</v>
          </cell>
          <cell r="K1157">
            <v>0</v>
          </cell>
          <cell r="L1157">
            <v>1928000</v>
          </cell>
        </row>
        <row r="1158">
          <cell r="A1158" t="str">
            <v>P79511</v>
          </cell>
          <cell r="B1158" t="str">
            <v>RUSDI SARWONO, SE</v>
          </cell>
          <cell r="C1158" t="str">
            <v>K2</v>
          </cell>
          <cell r="D1158" t="str">
            <v>03A40</v>
          </cell>
          <cell r="E1158" t="str">
            <v>Kantor Cabang Gunung Batu</v>
          </cell>
          <cell r="F1158">
            <v>1686000</v>
          </cell>
          <cell r="G1158">
            <v>168600</v>
          </cell>
          <cell r="H1158">
            <v>168600</v>
          </cell>
          <cell r="I1158">
            <v>300000</v>
          </cell>
          <cell r="J1158">
            <v>1500000</v>
          </cell>
          <cell r="K1158">
            <v>0</v>
          </cell>
          <cell r="L1158">
            <v>3300000</v>
          </cell>
        </row>
        <row r="1159">
          <cell r="A1159" t="str">
            <v>P81357</v>
          </cell>
          <cell r="B1159" t="str">
            <v>DINDIN, SE.</v>
          </cell>
          <cell r="C1159" t="str">
            <v>K2</v>
          </cell>
          <cell r="D1159" t="str">
            <v>03A40</v>
          </cell>
          <cell r="E1159" t="str">
            <v>Kantor Cabang Gunung Batu</v>
          </cell>
          <cell r="F1159">
            <v>1207000</v>
          </cell>
          <cell r="G1159">
            <v>120700</v>
          </cell>
          <cell r="H1159">
            <v>120700</v>
          </cell>
          <cell r="I1159">
            <v>300000</v>
          </cell>
          <cell r="J1159">
            <v>0</v>
          </cell>
          <cell r="K1159">
            <v>297000</v>
          </cell>
          <cell r="L1159">
            <v>1932000</v>
          </cell>
        </row>
        <row r="1160">
          <cell r="A1160" t="str">
            <v>P82742</v>
          </cell>
          <cell r="B1160" t="str">
            <v>SONYA WARDHANIA</v>
          </cell>
          <cell r="C1160" t="str">
            <v>K1</v>
          </cell>
          <cell r="D1160" t="str">
            <v>03A40</v>
          </cell>
          <cell r="E1160" t="str">
            <v>Kantor Cabang Gunung Batu</v>
          </cell>
          <cell r="F1160">
            <v>1052000</v>
          </cell>
          <cell r="G1160">
            <v>105200</v>
          </cell>
          <cell r="H1160">
            <v>0</v>
          </cell>
          <cell r="I1160">
            <v>150000</v>
          </cell>
          <cell r="J1160">
            <v>0</v>
          </cell>
          <cell r="K1160">
            <v>407000</v>
          </cell>
          <cell r="L1160">
            <v>1932000</v>
          </cell>
        </row>
        <row r="1161">
          <cell r="A1161" t="str">
            <v>P83364</v>
          </cell>
          <cell r="B1161" t="str">
            <v>SUGIYO,S.H</v>
          </cell>
          <cell r="C1161" t="str">
            <v>TK</v>
          </cell>
          <cell r="D1161" t="str">
            <v>03A40</v>
          </cell>
          <cell r="E1161" t="str">
            <v>Kantor Cabang Gunung Batu</v>
          </cell>
          <cell r="F1161">
            <v>946400</v>
          </cell>
          <cell r="G1161">
            <v>0</v>
          </cell>
          <cell r="H1161">
            <v>0</v>
          </cell>
          <cell r="I1161">
            <v>75000</v>
          </cell>
          <cell r="J1161">
            <v>0</v>
          </cell>
          <cell r="K1161">
            <v>0</v>
          </cell>
          <cell r="L1161">
            <v>1447200</v>
          </cell>
        </row>
        <row r="1162">
          <cell r="A1162" t="str">
            <v>P76546</v>
          </cell>
          <cell r="B1162" t="str">
            <v>NI NYOMAN SUMIATI</v>
          </cell>
          <cell r="C1162" t="str">
            <v>TK</v>
          </cell>
          <cell r="D1162" t="str">
            <v>12370</v>
          </cell>
          <cell r="E1162" t="str">
            <v>Kantor Cabang Gunung Sari</v>
          </cell>
          <cell r="F1162">
            <v>1748000</v>
          </cell>
          <cell r="G1162">
            <v>0</v>
          </cell>
          <cell r="H1162">
            <v>0</v>
          </cell>
          <cell r="I1162">
            <v>75000</v>
          </cell>
          <cell r="J1162">
            <v>0</v>
          </cell>
          <cell r="K1162">
            <v>825000</v>
          </cell>
          <cell r="L1162">
            <v>2054000</v>
          </cell>
        </row>
        <row r="1163">
          <cell r="A1163" t="str">
            <v>P76591</v>
          </cell>
          <cell r="B1163" t="str">
            <v>TITIK NURHAJATI, S.Sos.</v>
          </cell>
          <cell r="C1163" t="str">
            <v>K2</v>
          </cell>
          <cell r="D1163" t="str">
            <v>12370</v>
          </cell>
          <cell r="E1163" t="str">
            <v>Kantor Cabang Gunung Sari</v>
          </cell>
          <cell r="F1163">
            <v>1806000</v>
          </cell>
          <cell r="G1163">
            <v>180600</v>
          </cell>
          <cell r="H1163">
            <v>180600</v>
          </cell>
          <cell r="I1163">
            <v>300000</v>
          </cell>
          <cell r="J1163">
            <v>0</v>
          </cell>
          <cell r="K1163">
            <v>825000</v>
          </cell>
          <cell r="L1163">
            <v>2121000</v>
          </cell>
        </row>
        <row r="1164">
          <cell r="A1164" t="str">
            <v>P79241</v>
          </cell>
          <cell r="B1164" t="str">
            <v>KARMINI, S.E.</v>
          </cell>
          <cell r="C1164" t="str">
            <v>K2</v>
          </cell>
          <cell r="D1164" t="str">
            <v>12370</v>
          </cell>
          <cell r="E1164" t="str">
            <v>Kantor Cabang Gunung Sari</v>
          </cell>
          <cell r="F1164">
            <v>1744000</v>
          </cell>
          <cell r="G1164">
            <v>174400</v>
          </cell>
          <cell r="H1164">
            <v>174400</v>
          </cell>
          <cell r="I1164">
            <v>300000</v>
          </cell>
          <cell r="J1164">
            <v>1500000</v>
          </cell>
          <cell r="K1164">
            <v>0</v>
          </cell>
          <cell r="L1164">
            <v>3172000</v>
          </cell>
        </row>
        <row r="1165">
          <cell r="A1165" t="str">
            <v>P80811</v>
          </cell>
          <cell r="B1165" t="str">
            <v>I WAYAN SUKRA</v>
          </cell>
          <cell r="C1165" t="str">
            <v>K1</v>
          </cell>
          <cell r="D1165" t="str">
            <v>12370</v>
          </cell>
          <cell r="E1165" t="str">
            <v>Kantor Cabang Gunung Sari</v>
          </cell>
          <cell r="F1165">
            <v>1425000</v>
          </cell>
          <cell r="G1165">
            <v>142500</v>
          </cell>
          <cell r="H1165">
            <v>71250</v>
          </cell>
          <cell r="I1165">
            <v>225000</v>
          </cell>
          <cell r="J1165">
            <v>0</v>
          </cell>
          <cell r="K1165">
            <v>825000</v>
          </cell>
          <cell r="L1165">
            <v>1987000</v>
          </cell>
        </row>
        <row r="1166">
          <cell r="A1166" t="str">
            <v>P81860</v>
          </cell>
          <cell r="B1166" t="str">
            <v>I MADE ARJANA</v>
          </cell>
          <cell r="C1166" t="str">
            <v>K2</v>
          </cell>
          <cell r="D1166" t="str">
            <v>12370</v>
          </cell>
          <cell r="E1166" t="str">
            <v>Kantor Cabang Gunung Sari</v>
          </cell>
          <cell r="F1166">
            <v>1207000</v>
          </cell>
          <cell r="G1166">
            <v>120700</v>
          </cell>
          <cell r="H1166">
            <v>120700</v>
          </cell>
          <cell r="I1166">
            <v>300000</v>
          </cell>
          <cell r="J1166">
            <v>0</v>
          </cell>
          <cell r="K1166">
            <v>319000</v>
          </cell>
          <cell r="L1166">
            <v>1785000</v>
          </cell>
        </row>
        <row r="1167">
          <cell r="A1167" t="str">
            <v>P82146</v>
          </cell>
          <cell r="B1167" t="str">
            <v>SEMUEL IMANUEL LESIK</v>
          </cell>
          <cell r="C1167" t="str">
            <v>K1</v>
          </cell>
          <cell r="D1167" t="str">
            <v>12370</v>
          </cell>
          <cell r="E1167" t="str">
            <v>Kantor Cabang Gunung Sari</v>
          </cell>
          <cell r="F1167">
            <v>1204000</v>
          </cell>
          <cell r="G1167">
            <v>120400</v>
          </cell>
          <cell r="H1167">
            <v>60200</v>
          </cell>
          <cell r="I1167">
            <v>225000</v>
          </cell>
          <cell r="J1167">
            <v>0</v>
          </cell>
          <cell r="K1167">
            <v>0</v>
          </cell>
          <cell r="L1167">
            <v>1959000</v>
          </cell>
        </row>
        <row r="1168">
          <cell r="A1168" t="str">
            <v>P82433</v>
          </cell>
          <cell r="B1168" t="str">
            <v>IMA SUWANDI SUHDI</v>
          </cell>
          <cell r="C1168" t="str">
            <v>TK</v>
          </cell>
          <cell r="D1168" t="str">
            <v>12370</v>
          </cell>
          <cell r="E1168" t="str">
            <v>Kantor Cabang Gunung Sari</v>
          </cell>
          <cell r="F1168">
            <v>1244000</v>
          </cell>
          <cell r="G1168">
            <v>0</v>
          </cell>
          <cell r="H1168">
            <v>0</v>
          </cell>
          <cell r="I1168">
            <v>75000</v>
          </cell>
          <cell r="J1168">
            <v>0</v>
          </cell>
          <cell r="K1168">
            <v>825000</v>
          </cell>
          <cell r="L1168">
            <v>1920000</v>
          </cell>
        </row>
        <row r="1169">
          <cell r="A1169" t="str">
            <v>P82850</v>
          </cell>
          <cell r="B1169" t="str">
            <v>JONIAR SATRIYO WIBOWO</v>
          </cell>
          <cell r="C1169" t="str">
            <v>K1</v>
          </cell>
          <cell r="D1169" t="str">
            <v>12370</v>
          </cell>
          <cell r="E1169" t="str">
            <v>Kantor Cabang Gunung Sari</v>
          </cell>
          <cell r="F1169">
            <v>1052000</v>
          </cell>
          <cell r="G1169">
            <v>105200</v>
          </cell>
          <cell r="H1169">
            <v>52600</v>
          </cell>
          <cell r="I1169">
            <v>225000</v>
          </cell>
          <cell r="J1169">
            <v>0</v>
          </cell>
          <cell r="K1169">
            <v>825000</v>
          </cell>
          <cell r="L1169">
            <v>1785000</v>
          </cell>
        </row>
        <row r="1170">
          <cell r="A1170" t="str">
            <v>P83935</v>
          </cell>
          <cell r="B1170" t="str">
            <v>NI NYOMAN AYU YULIARI WIDYANINGSIH,A.MD</v>
          </cell>
          <cell r="C1170" t="str">
            <v>TK</v>
          </cell>
          <cell r="D1170" t="str">
            <v>12370</v>
          </cell>
          <cell r="E1170" t="str">
            <v>Kantor Cabang Gunung Sari</v>
          </cell>
          <cell r="F1170">
            <v>946400</v>
          </cell>
          <cell r="G1170">
            <v>0</v>
          </cell>
          <cell r="H1170">
            <v>0</v>
          </cell>
          <cell r="I1170">
            <v>75000</v>
          </cell>
          <cell r="J1170">
            <v>0</v>
          </cell>
          <cell r="K1170">
            <v>0</v>
          </cell>
          <cell r="L1170">
            <v>1334400</v>
          </cell>
        </row>
        <row r="1171">
          <cell r="A1171" t="str">
            <v>P79014</v>
          </cell>
          <cell r="B1171" t="str">
            <v>SAUT LUMBAN GAOL</v>
          </cell>
          <cell r="C1171" t="str">
            <v>K2</v>
          </cell>
          <cell r="D1171" t="str">
            <v>01260</v>
          </cell>
          <cell r="E1171" t="str">
            <v>Kantor Cabang Gunungsitoli</v>
          </cell>
          <cell r="F1171">
            <v>1865000</v>
          </cell>
          <cell r="G1171">
            <v>186500</v>
          </cell>
          <cell r="H1171">
            <v>186500</v>
          </cell>
          <cell r="I1171">
            <v>300000</v>
          </cell>
          <cell r="J1171">
            <v>1500000</v>
          </cell>
          <cell r="K1171">
            <v>0</v>
          </cell>
          <cell r="L1171">
            <v>3354000</v>
          </cell>
        </row>
        <row r="1172">
          <cell r="A1172" t="str">
            <v>P79041</v>
          </cell>
          <cell r="B1172" t="str">
            <v>OTOMOSI ZEGA</v>
          </cell>
          <cell r="C1172" t="str">
            <v>K2</v>
          </cell>
          <cell r="D1172" t="str">
            <v>01260</v>
          </cell>
          <cell r="E1172" t="str">
            <v>Kantor Cabang Gunungsitoli</v>
          </cell>
          <cell r="F1172">
            <v>1744000</v>
          </cell>
          <cell r="G1172">
            <v>174400</v>
          </cell>
          <cell r="H1172">
            <v>174400</v>
          </cell>
          <cell r="I1172">
            <v>300000</v>
          </cell>
          <cell r="J1172">
            <v>0</v>
          </cell>
          <cell r="K1172">
            <v>495000</v>
          </cell>
          <cell r="L1172">
            <v>2243000</v>
          </cell>
        </row>
        <row r="1173">
          <cell r="A1173" t="str">
            <v>P80586</v>
          </cell>
          <cell r="B1173" t="str">
            <v>HEZEKIELI HIA</v>
          </cell>
          <cell r="C1173" t="str">
            <v>K2</v>
          </cell>
          <cell r="D1173" t="str">
            <v>01260</v>
          </cell>
          <cell r="E1173" t="str">
            <v>Kantor Cabang Gunungsitoli</v>
          </cell>
          <cell r="F1173">
            <v>1377000</v>
          </cell>
          <cell r="G1173">
            <v>137700</v>
          </cell>
          <cell r="H1173">
            <v>137700</v>
          </cell>
          <cell r="I1173">
            <v>300000</v>
          </cell>
          <cell r="J1173">
            <v>0</v>
          </cell>
          <cell r="K1173">
            <v>825000</v>
          </cell>
          <cell r="L1173">
            <v>2101000</v>
          </cell>
        </row>
        <row r="1174">
          <cell r="A1174" t="str">
            <v>P81276</v>
          </cell>
          <cell r="B1174" t="str">
            <v>USMAN PANDIANGAN</v>
          </cell>
          <cell r="C1174" t="str">
            <v>K2</v>
          </cell>
          <cell r="D1174" t="str">
            <v>01260</v>
          </cell>
          <cell r="E1174" t="str">
            <v>Kantor Cabang Gunungsitoli</v>
          </cell>
          <cell r="F1174">
            <v>1207000</v>
          </cell>
          <cell r="G1174">
            <v>120700</v>
          </cell>
          <cell r="H1174">
            <v>120700</v>
          </cell>
          <cell r="I1174">
            <v>300000</v>
          </cell>
          <cell r="J1174">
            <v>0</v>
          </cell>
          <cell r="K1174">
            <v>319000</v>
          </cell>
          <cell r="L1174">
            <v>1888000</v>
          </cell>
        </row>
        <row r="1175">
          <cell r="A1175" t="str">
            <v>P83527</v>
          </cell>
          <cell r="B1175" t="str">
            <v>RIKARDO SINAGA,S.SOS</v>
          </cell>
          <cell r="C1175" t="str">
            <v>TK</v>
          </cell>
          <cell r="D1175" t="str">
            <v>01260</v>
          </cell>
          <cell r="E1175" t="str">
            <v>Kantor Cabang Gunungsitoli</v>
          </cell>
          <cell r="F1175">
            <v>946400</v>
          </cell>
          <cell r="G1175">
            <v>0</v>
          </cell>
          <cell r="H1175">
            <v>0</v>
          </cell>
          <cell r="I1175">
            <v>75000</v>
          </cell>
          <cell r="J1175">
            <v>0</v>
          </cell>
          <cell r="K1175">
            <v>330000</v>
          </cell>
          <cell r="L1175">
            <v>1409600</v>
          </cell>
        </row>
        <row r="1176">
          <cell r="A1176" t="str">
            <v>P77174</v>
          </cell>
          <cell r="B1176" t="str">
            <v>IBNU UMAR, SE</v>
          </cell>
          <cell r="C1176" t="str">
            <v>K2</v>
          </cell>
          <cell r="D1176" t="str">
            <v>13520</v>
          </cell>
          <cell r="E1176" t="str">
            <v>Kantor Cabang Handil</v>
          </cell>
          <cell r="F1176">
            <v>1994000</v>
          </cell>
          <cell r="G1176">
            <v>199400</v>
          </cell>
          <cell r="H1176">
            <v>199400</v>
          </cell>
          <cell r="I1176">
            <v>300000</v>
          </cell>
          <cell r="J1176">
            <v>1500000</v>
          </cell>
          <cell r="K1176">
            <v>0</v>
          </cell>
          <cell r="L1176">
            <v>3475000</v>
          </cell>
        </row>
        <row r="1177">
          <cell r="A1177" t="str">
            <v>P82264</v>
          </cell>
          <cell r="B1177" t="str">
            <v>YUSRAN, S.SI.</v>
          </cell>
          <cell r="C1177" t="str">
            <v>K1</v>
          </cell>
          <cell r="D1177" t="str">
            <v>13520</v>
          </cell>
          <cell r="E1177" t="str">
            <v>Kantor Cabang Handil</v>
          </cell>
          <cell r="F1177">
            <v>1377000</v>
          </cell>
          <cell r="G1177">
            <v>137700</v>
          </cell>
          <cell r="H1177">
            <v>68850</v>
          </cell>
          <cell r="I1177">
            <v>225000</v>
          </cell>
          <cell r="J1177">
            <v>0</v>
          </cell>
          <cell r="K1177">
            <v>825000</v>
          </cell>
          <cell r="L1177">
            <v>2263000</v>
          </cell>
        </row>
        <row r="1178">
          <cell r="A1178" t="str">
            <v>P82967</v>
          </cell>
          <cell r="B1178" t="str">
            <v>HUMAM MUSADDAD</v>
          </cell>
          <cell r="C1178" t="str">
            <v>TK</v>
          </cell>
          <cell r="D1178" t="str">
            <v>13520</v>
          </cell>
          <cell r="E1178" t="str">
            <v>Kantor Cabang Handil</v>
          </cell>
          <cell r="F1178">
            <v>1145000</v>
          </cell>
          <cell r="G1178">
            <v>0</v>
          </cell>
          <cell r="H1178">
            <v>0</v>
          </cell>
          <cell r="I1178">
            <v>75000</v>
          </cell>
          <cell r="J1178">
            <v>0</v>
          </cell>
          <cell r="K1178">
            <v>407000</v>
          </cell>
          <cell r="L1178">
            <v>2111000</v>
          </cell>
        </row>
        <row r="1179">
          <cell r="A1179" t="str">
            <v>P54465</v>
          </cell>
          <cell r="B1179" t="str">
            <v>ROCHMAT</v>
          </cell>
          <cell r="C1179" t="str">
            <v>K2</v>
          </cell>
          <cell r="D1179" t="str">
            <v>04550</v>
          </cell>
          <cell r="E1179" t="str">
            <v>Kantor Cabang Harjamukti</v>
          </cell>
          <cell r="F1179">
            <v>2288000</v>
          </cell>
          <cell r="G1179">
            <v>228800</v>
          </cell>
          <cell r="H1179">
            <v>228800</v>
          </cell>
          <cell r="I1179">
            <v>300000</v>
          </cell>
          <cell r="J1179">
            <v>1500000</v>
          </cell>
          <cell r="K1179">
            <v>0</v>
          </cell>
          <cell r="L1179">
            <v>3068000</v>
          </cell>
        </row>
        <row r="1180">
          <cell r="A1180" t="str">
            <v>P59477</v>
          </cell>
          <cell r="B1180" t="str">
            <v>DIDI SUMARDI</v>
          </cell>
          <cell r="C1180" t="str">
            <v>K1</v>
          </cell>
          <cell r="D1180" t="str">
            <v>04550</v>
          </cell>
          <cell r="E1180" t="str">
            <v>Kantor Cabang Harjamukti</v>
          </cell>
          <cell r="F1180">
            <v>1872000</v>
          </cell>
          <cell r="G1180">
            <v>187200</v>
          </cell>
          <cell r="H1180">
            <v>93600</v>
          </cell>
          <cell r="I1180">
            <v>225000</v>
          </cell>
          <cell r="J1180">
            <v>0</v>
          </cell>
          <cell r="K1180">
            <v>550000</v>
          </cell>
          <cell r="L1180">
            <v>1986000</v>
          </cell>
        </row>
        <row r="1181">
          <cell r="A1181" t="str">
            <v>P76296</v>
          </cell>
          <cell r="B1181" t="str">
            <v>JUHARI</v>
          </cell>
          <cell r="C1181" t="str">
            <v>K2</v>
          </cell>
          <cell r="D1181" t="str">
            <v>04550</v>
          </cell>
          <cell r="E1181" t="str">
            <v>Kantor Cabang Harjamukti</v>
          </cell>
          <cell r="F1181">
            <v>1583000</v>
          </cell>
          <cell r="G1181">
            <v>158300</v>
          </cell>
          <cell r="H1181">
            <v>158300</v>
          </cell>
          <cell r="I1181">
            <v>300000</v>
          </cell>
          <cell r="J1181">
            <v>0</v>
          </cell>
          <cell r="K1181">
            <v>297000</v>
          </cell>
          <cell r="L1181">
            <v>1857000</v>
          </cell>
        </row>
        <row r="1182">
          <cell r="A1182" t="str">
            <v>P78934</v>
          </cell>
          <cell r="B1182" t="str">
            <v>IWAN NIRWANA, SE.</v>
          </cell>
          <cell r="C1182" t="str">
            <v>K2</v>
          </cell>
          <cell r="D1182" t="str">
            <v>04550</v>
          </cell>
          <cell r="E1182" t="str">
            <v>Kantor Cabang Harjamukti</v>
          </cell>
          <cell r="F1182">
            <v>1865000</v>
          </cell>
          <cell r="G1182">
            <v>186500</v>
          </cell>
          <cell r="H1182">
            <v>186500</v>
          </cell>
          <cell r="I1182">
            <v>300000</v>
          </cell>
          <cell r="J1182">
            <v>1500000</v>
          </cell>
          <cell r="K1182">
            <v>0</v>
          </cell>
          <cell r="L1182">
            <v>2938000</v>
          </cell>
        </row>
        <row r="1183">
          <cell r="A1183" t="str">
            <v>P80639</v>
          </cell>
          <cell r="B1183" t="str">
            <v>DENI ALDELA, SE</v>
          </cell>
          <cell r="C1183" t="str">
            <v>K2</v>
          </cell>
          <cell r="D1183" t="str">
            <v>04550</v>
          </cell>
          <cell r="E1183" t="str">
            <v>Kantor Cabang Harjamukti</v>
          </cell>
          <cell r="F1183">
            <v>1426000</v>
          </cell>
          <cell r="G1183">
            <v>142600</v>
          </cell>
          <cell r="H1183">
            <v>142600</v>
          </cell>
          <cell r="I1183">
            <v>300000</v>
          </cell>
          <cell r="J1183">
            <v>0</v>
          </cell>
          <cell r="K1183">
            <v>825000</v>
          </cell>
          <cell r="L1183">
            <v>1922000</v>
          </cell>
        </row>
        <row r="1184">
          <cell r="A1184" t="str">
            <v>P81475</v>
          </cell>
          <cell r="B1184" t="str">
            <v>IKIN SODIKIN</v>
          </cell>
          <cell r="C1184" t="str">
            <v>K2</v>
          </cell>
          <cell r="D1184" t="str">
            <v>04550</v>
          </cell>
          <cell r="E1184" t="str">
            <v>Kantor Cabang Harjamukti</v>
          </cell>
          <cell r="F1184">
            <v>1246000</v>
          </cell>
          <cell r="G1184">
            <v>124600</v>
          </cell>
          <cell r="H1184">
            <v>124600</v>
          </cell>
          <cell r="I1184">
            <v>300000</v>
          </cell>
          <cell r="J1184">
            <v>0</v>
          </cell>
          <cell r="K1184">
            <v>495000</v>
          </cell>
          <cell r="L1184">
            <v>1792000</v>
          </cell>
        </row>
        <row r="1185">
          <cell r="A1185" t="str">
            <v>P82050</v>
          </cell>
          <cell r="B1185" t="str">
            <v>HANDRI JUHANDA</v>
          </cell>
          <cell r="C1185" t="str">
            <v>K2</v>
          </cell>
          <cell r="D1185" t="str">
            <v>04550</v>
          </cell>
          <cell r="E1185" t="str">
            <v>Kantor Cabang Harjamukti</v>
          </cell>
          <cell r="F1185">
            <v>1166000</v>
          </cell>
          <cell r="G1185">
            <v>116600</v>
          </cell>
          <cell r="H1185">
            <v>116600</v>
          </cell>
          <cell r="I1185">
            <v>300000</v>
          </cell>
          <cell r="J1185">
            <v>0</v>
          </cell>
          <cell r="K1185">
            <v>319000</v>
          </cell>
          <cell r="L1185">
            <v>1727000</v>
          </cell>
        </row>
        <row r="1186">
          <cell r="A1186" t="str">
            <v>P83560</v>
          </cell>
          <cell r="B1186" t="str">
            <v>DADANG HERWIN P,S.SOS</v>
          </cell>
          <cell r="C1186" t="str">
            <v>TK</v>
          </cell>
          <cell r="D1186" t="str">
            <v>04550</v>
          </cell>
          <cell r="E1186" t="str">
            <v>Kantor Cabang Harjamukti</v>
          </cell>
          <cell r="F1186">
            <v>946400</v>
          </cell>
          <cell r="G1186">
            <v>0</v>
          </cell>
          <cell r="H1186">
            <v>0</v>
          </cell>
          <cell r="I1186">
            <v>75000</v>
          </cell>
          <cell r="J1186">
            <v>0</v>
          </cell>
          <cell r="K1186">
            <v>0</v>
          </cell>
          <cell r="L1186">
            <v>1296800</v>
          </cell>
        </row>
        <row r="1187">
          <cell r="A1187" t="str">
            <v>P83561</v>
          </cell>
          <cell r="B1187" t="str">
            <v>ANDRY WARDHANA,S.E</v>
          </cell>
          <cell r="C1187" t="str">
            <v>TK</v>
          </cell>
          <cell r="D1187" t="str">
            <v>04550</v>
          </cell>
          <cell r="E1187" t="str">
            <v>Kantor Cabang Harjamukti</v>
          </cell>
          <cell r="F1187">
            <v>946400</v>
          </cell>
          <cell r="G1187">
            <v>0</v>
          </cell>
          <cell r="H1187">
            <v>0</v>
          </cell>
          <cell r="I1187">
            <v>75000</v>
          </cell>
          <cell r="J1187">
            <v>0</v>
          </cell>
          <cell r="K1187">
            <v>0</v>
          </cell>
          <cell r="L1187">
            <v>1296800</v>
          </cell>
        </row>
        <row r="1188">
          <cell r="A1188" t="str">
            <v>P79034</v>
          </cell>
          <cell r="B1188" t="str">
            <v>JULIATI ROSLAENI</v>
          </cell>
          <cell r="C1188" t="str">
            <v>TK</v>
          </cell>
          <cell r="D1188" t="str">
            <v>01540</v>
          </cell>
          <cell r="E1188" t="str">
            <v>Kantor Cabang Helvetia</v>
          </cell>
          <cell r="F1188">
            <v>1744000</v>
          </cell>
          <cell r="G1188">
            <v>0</v>
          </cell>
          <cell r="H1188">
            <v>0</v>
          </cell>
          <cell r="I1188">
            <v>75000</v>
          </cell>
          <cell r="J1188">
            <v>0</v>
          </cell>
          <cell r="K1188">
            <v>575000</v>
          </cell>
          <cell r="L1188">
            <v>2295000</v>
          </cell>
        </row>
        <row r="1189">
          <cell r="A1189" t="str">
            <v>P80243</v>
          </cell>
          <cell r="B1189" t="str">
            <v>SUHARTONO, SE. AK</v>
          </cell>
          <cell r="C1189" t="str">
            <v>K1</v>
          </cell>
          <cell r="D1189" t="str">
            <v>01540</v>
          </cell>
          <cell r="E1189" t="str">
            <v>Kantor Cabang Helvetia</v>
          </cell>
          <cell r="F1189">
            <v>1990000</v>
          </cell>
          <cell r="G1189">
            <v>199000</v>
          </cell>
          <cell r="H1189">
            <v>99500</v>
          </cell>
          <cell r="I1189">
            <v>225000</v>
          </cell>
          <cell r="J1189">
            <v>1500000</v>
          </cell>
          <cell r="K1189">
            <v>0</v>
          </cell>
          <cell r="L1189">
            <v>3300000</v>
          </cell>
        </row>
        <row r="1190">
          <cell r="A1190" t="str">
            <v>P80863</v>
          </cell>
          <cell r="B1190" t="str">
            <v>HENRY SIMANDJUNTAK, S.E.</v>
          </cell>
          <cell r="C1190" t="str">
            <v>K0</v>
          </cell>
          <cell r="D1190" t="str">
            <v>01540</v>
          </cell>
          <cell r="E1190" t="str">
            <v>Kantor Cabang Helvetia</v>
          </cell>
          <cell r="F1190">
            <v>1738000</v>
          </cell>
          <cell r="G1190">
            <v>173800</v>
          </cell>
          <cell r="H1190">
            <v>86900</v>
          </cell>
          <cell r="I1190">
            <v>225000</v>
          </cell>
          <cell r="J1190">
            <v>0</v>
          </cell>
          <cell r="K1190">
            <v>825000</v>
          </cell>
          <cell r="L1190">
            <v>2440000</v>
          </cell>
        </row>
        <row r="1191">
          <cell r="A1191" t="str">
            <v>P82020</v>
          </cell>
          <cell r="B1191" t="str">
            <v>SYAHFITRI YOGA, SE</v>
          </cell>
          <cell r="C1191" t="str">
            <v>K1</v>
          </cell>
          <cell r="D1191" t="str">
            <v>01540</v>
          </cell>
          <cell r="E1191" t="str">
            <v>Kantor Cabang Helvetia</v>
          </cell>
          <cell r="F1191">
            <v>1204000</v>
          </cell>
          <cell r="G1191">
            <v>120400</v>
          </cell>
          <cell r="H1191">
            <v>60200</v>
          </cell>
          <cell r="I1191">
            <v>225000</v>
          </cell>
          <cell r="J1191">
            <v>0</v>
          </cell>
          <cell r="K1191">
            <v>297000</v>
          </cell>
          <cell r="L1191">
            <v>2004000</v>
          </cell>
        </row>
        <row r="1192">
          <cell r="A1192" t="str">
            <v>P76531</v>
          </cell>
          <cell r="B1192" t="str">
            <v>MUHAMMAD ISHAK</v>
          </cell>
          <cell r="C1192" t="str">
            <v>K2</v>
          </cell>
          <cell r="D1192" t="str">
            <v>05980</v>
          </cell>
          <cell r="E1192" t="str">
            <v>Kantor Cabang Hertasning</v>
          </cell>
          <cell r="F1192">
            <v>1806000</v>
          </cell>
          <cell r="G1192">
            <v>180600</v>
          </cell>
          <cell r="H1192">
            <v>270900</v>
          </cell>
          <cell r="I1192">
            <v>375000</v>
          </cell>
          <cell r="J1192">
            <v>0</v>
          </cell>
          <cell r="K1192">
            <v>825000</v>
          </cell>
          <cell r="L1192">
            <v>2129000</v>
          </cell>
        </row>
        <row r="1193">
          <cell r="A1193" t="str">
            <v>P79367</v>
          </cell>
          <cell r="B1193" t="str">
            <v>HERMAN INDRA SETIAWAN</v>
          </cell>
          <cell r="C1193" t="str">
            <v>K2</v>
          </cell>
          <cell r="D1193" t="str">
            <v>05980</v>
          </cell>
          <cell r="E1193" t="str">
            <v>Kantor Cabang Hertasning</v>
          </cell>
          <cell r="F1193">
            <v>1865000</v>
          </cell>
          <cell r="G1193">
            <v>186500</v>
          </cell>
          <cell r="H1193">
            <v>186500</v>
          </cell>
          <cell r="I1193">
            <v>300000</v>
          </cell>
          <cell r="J1193">
            <v>1500000</v>
          </cell>
          <cell r="K1193">
            <v>0</v>
          </cell>
          <cell r="L1193">
            <v>3075000</v>
          </cell>
        </row>
        <row r="1194">
          <cell r="A1194" t="str">
            <v>P81548</v>
          </cell>
          <cell r="B1194" t="str">
            <v>INDRI ASTUTI WONGSONEGORO,SE</v>
          </cell>
          <cell r="C1194" t="str">
            <v>K0</v>
          </cell>
          <cell r="D1194" t="str">
            <v>05980</v>
          </cell>
          <cell r="E1194" t="str">
            <v>Kantor Cabang Hertasning</v>
          </cell>
          <cell r="F1194">
            <v>1246000</v>
          </cell>
          <cell r="G1194">
            <v>124600</v>
          </cell>
          <cell r="H1194">
            <v>0</v>
          </cell>
          <cell r="I1194">
            <v>150000</v>
          </cell>
          <cell r="J1194">
            <v>0</v>
          </cell>
          <cell r="K1194">
            <v>407000</v>
          </cell>
          <cell r="L1194">
            <v>1959000</v>
          </cell>
        </row>
        <row r="1195">
          <cell r="A1195" t="str">
            <v>P82711</v>
          </cell>
          <cell r="B1195" t="str">
            <v>NUR IDAYANTI</v>
          </cell>
          <cell r="C1195" t="str">
            <v>TK</v>
          </cell>
          <cell r="D1195" t="str">
            <v>05980</v>
          </cell>
          <cell r="E1195" t="str">
            <v>Kantor Cabang Hertasning</v>
          </cell>
          <cell r="F1195">
            <v>1052000</v>
          </cell>
          <cell r="G1195">
            <v>0</v>
          </cell>
          <cell r="H1195">
            <v>0</v>
          </cell>
          <cell r="I1195">
            <v>75000</v>
          </cell>
          <cell r="J1195">
            <v>0</v>
          </cell>
          <cell r="K1195">
            <v>0</v>
          </cell>
          <cell r="L1195">
            <v>1639000</v>
          </cell>
        </row>
        <row r="1196">
          <cell r="A1196" t="str">
            <v>P79315</v>
          </cell>
          <cell r="B1196" t="str">
            <v>ARIYANTO, S.E.</v>
          </cell>
          <cell r="C1196" t="str">
            <v>TK</v>
          </cell>
          <cell r="D1196" t="str">
            <v>12770</v>
          </cell>
          <cell r="E1196" t="str">
            <v>Kantor Cabang Imam Bonjol</v>
          </cell>
          <cell r="F1196">
            <v>1865000</v>
          </cell>
          <cell r="G1196">
            <v>0</v>
          </cell>
          <cell r="H1196">
            <v>0</v>
          </cell>
          <cell r="I1196">
            <v>75000</v>
          </cell>
          <cell r="J1196">
            <v>1500000</v>
          </cell>
          <cell r="K1196">
            <v>0</v>
          </cell>
          <cell r="L1196">
            <v>2925000</v>
          </cell>
        </row>
        <row r="1197">
          <cell r="A1197" t="str">
            <v>P80111</v>
          </cell>
          <cell r="B1197" t="str">
            <v>GANDUNG SUPRIYADI, S.MN.</v>
          </cell>
          <cell r="C1197" t="str">
            <v>K2</v>
          </cell>
          <cell r="D1197" t="str">
            <v>13410</v>
          </cell>
          <cell r="E1197" t="str">
            <v>Kantor Cabang Imam Bonjol</v>
          </cell>
          <cell r="F1197">
            <v>1802000</v>
          </cell>
          <cell r="G1197">
            <v>180200</v>
          </cell>
          <cell r="H1197">
            <v>180200</v>
          </cell>
          <cell r="I1197">
            <v>300000</v>
          </cell>
          <cell r="J1197">
            <v>1500000</v>
          </cell>
          <cell r="K1197">
            <v>0</v>
          </cell>
          <cell r="L1197">
            <v>3250000</v>
          </cell>
        </row>
        <row r="1198">
          <cell r="A1198" t="str">
            <v>P80809</v>
          </cell>
          <cell r="B1198" t="str">
            <v>WIDADA</v>
          </cell>
          <cell r="C1198" t="str">
            <v>K0</v>
          </cell>
          <cell r="D1198" t="str">
            <v>12770</v>
          </cell>
          <cell r="E1198" t="str">
            <v>Kantor Cabang Imam Bonjol</v>
          </cell>
          <cell r="F1198">
            <v>1425000</v>
          </cell>
          <cell r="G1198">
            <v>142500</v>
          </cell>
          <cell r="H1198">
            <v>0</v>
          </cell>
          <cell r="I1198">
            <v>150000</v>
          </cell>
          <cell r="J1198">
            <v>0</v>
          </cell>
          <cell r="K1198">
            <v>407000</v>
          </cell>
          <cell r="L1198">
            <v>1987000</v>
          </cell>
        </row>
        <row r="1199">
          <cell r="A1199" t="str">
            <v>P81127</v>
          </cell>
          <cell r="B1199" t="str">
            <v>I NYOMAN GEDE SUARDIANA</v>
          </cell>
          <cell r="C1199" t="str">
            <v>K1</v>
          </cell>
          <cell r="D1199" t="str">
            <v>12770</v>
          </cell>
          <cell r="E1199" t="str">
            <v>Kantor Cabang Imam Bonjol</v>
          </cell>
          <cell r="F1199">
            <v>1425000</v>
          </cell>
          <cell r="G1199">
            <v>142500</v>
          </cell>
          <cell r="H1199">
            <v>71250</v>
          </cell>
          <cell r="I1199">
            <v>225000</v>
          </cell>
          <cell r="J1199">
            <v>0</v>
          </cell>
          <cell r="K1199">
            <v>825000</v>
          </cell>
          <cell r="L1199">
            <v>1987000</v>
          </cell>
        </row>
        <row r="1200">
          <cell r="A1200" t="str">
            <v>P81889</v>
          </cell>
          <cell r="B1200" t="str">
            <v>UMAR</v>
          </cell>
          <cell r="C1200" t="str">
            <v>K1</v>
          </cell>
          <cell r="D1200" t="str">
            <v>13410</v>
          </cell>
          <cell r="E1200" t="str">
            <v>Kantor Cabang Imam Bonjol</v>
          </cell>
          <cell r="F1200">
            <v>1207000</v>
          </cell>
          <cell r="G1200">
            <v>120700</v>
          </cell>
          <cell r="H1200">
            <v>60350</v>
          </cell>
          <cell r="I1200">
            <v>225000</v>
          </cell>
          <cell r="J1200">
            <v>0</v>
          </cell>
          <cell r="K1200">
            <v>330000</v>
          </cell>
          <cell r="L1200">
            <v>1829000</v>
          </cell>
        </row>
        <row r="1201">
          <cell r="A1201" t="str">
            <v>P81963</v>
          </cell>
          <cell r="B1201" t="str">
            <v>HENDRO SUSANTO, SE</v>
          </cell>
          <cell r="C1201" t="str">
            <v>K1</v>
          </cell>
          <cell r="D1201" t="str">
            <v>13410</v>
          </cell>
          <cell r="E1201" t="str">
            <v>Kantor Cabang Imam Bonjol</v>
          </cell>
          <cell r="F1201">
            <v>1520000</v>
          </cell>
          <cell r="G1201">
            <v>152000</v>
          </cell>
          <cell r="H1201">
            <v>76000</v>
          </cell>
          <cell r="I1201">
            <v>225000</v>
          </cell>
          <cell r="J1201">
            <v>0</v>
          </cell>
          <cell r="K1201">
            <v>583000</v>
          </cell>
          <cell r="L1201">
            <v>2173000</v>
          </cell>
        </row>
        <row r="1202">
          <cell r="A1202" t="str">
            <v>P83052</v>
          </cell>
          <cell r="B1202" t="str">
            <v>APRIANI</v>
          </cell>
          <cell r="C1202" t="str">
            <v>TK</v>
          </cell>
          <cell r="D1202" t="str">
            <v>13410</v>
          </cell>
          <cell r="E1202" t="str">
            <v>Kantor Cabang Imam Bonjol</v>
          </cell>
          <cell r="F1202">
            <v>1145000</v>
          </cell>
          <cell r="G1202">
            <v>0</v>
          </cell>
          <cell r="H1202">
            <v>0</v>
          </cell>
          <cell r="I1202">
            <v>75000</v>
          </cell>
          <cell r="J1202">
            <v>0</v>
          </cell>
          <cell r="K1202">
            <v>495000</v>
          </cell>
          <cell r="L1202">
            <v>1655000</v>
          </cell>
        </row>
        <row r="1203">
          <cell r="A1203" t="str">
            <v>P68976</v>
          </cell>
          <cell r="B1203" t="str">
            <v>ADE SYUKUR</v>
          </cell>
          <cell r="C1203" t="str">
            <v>K2</v>
          </cell>
          <cell r="D1203" t="str">
            <v>04360</v>
          </cell>
          <cell r="E1203" t="str">
            <v>Kantor Cabang Indramayu</v>
          </cell>
          <cell r="F1203">
            <v>1692000</v>
          </cell>
          <cell r="G1203">
            <v>169200</v>
          </cell>
          <cell r="H1203">
            <v>169200</v>
          </cell>
          <cell r="I1203">
            <v>300000</v>
          </cell>
          <cell r="J1203">
            <v>0</v>
          </cell>
          <cell r="K1203">
            <v>319000</v>
          </cell>
          <cell r="L1203">
            <v>1922000</v>
          </cell>
        </row>
        <row r="1204">
          <cell r="A1204" t="str">
            <v>P79581</v>
          </cell>
          <cell r="B1204" t="str">
            <v>SUSILAWATI, SE.</v>
          </cell>
          <cell r="C1204" t="str">
            <v>K2</v>
          </cell>
          <cell r="D1204" t="str">
            <v>04360</v>
          </cell>
          <cell r="E1204" t="str">
            <v>Kantor Cabang Indramayu</v>
          </cell>
          <cell r="F1204">
            <v>1686000</v>
          </cell>
          <cell r="G1204">
            <v>168600</v>
          </cell>
          <cell r="H1204">
            <v>168600</v>
          </cell>
          <cell r="I1204">
            <v>300000</v>
          </cell>
          <cell r="J1204">
            <v>0</v>
          </cell>
          <cell r="K1204">
            <v>0</v>
          </cell>
          <cell r="L1204">
            <v>2051000</v>
          </cell>
        </row>
        <row r="1205">
          <cell r="A1205" t="str">
            <v>P79959</v>
          </cell>
          <cell r="B1205" t="str">
            <v>NURAINI, S.Sos</v>
          </cell>
          <cell r="C1205" t="str">
            <v>K2</v>
          </cell>
          <cell r="D1205" t="str">
            <v>04360</v>
          </cell>
          <cell r="E1205" t="str">
            <v>Kantor Cabang Indramayu</v>
          </cell>
          <cell r="F1205">
            <v>1802000</v>
          </cell>
          <cell r="G1205">
            <v>180200</v>
          </cell>
          <cell r="H1205">
            <v>180200</v>
          </cell>
          <cell r="I1205">
            <v>300000</v>
          </cell>
          <cell r="J1205">
            <v>1500000</v>
          </cell>
          <cell r="K1205">
            <v>0</v>
          </cell>
          <cell r="L1205">
            <v>3068000</v>
          </cell>
        </row>
        <row r="1206">
          <cell r="A1206" t="str">
            <v>P80643</v>
          </cell>
          <cell r="B1206" t="str">
            <v>RUSMANA</v>
          </cell>
          <cell r="C1206" t="str">
            <v>K2</v>
          </cell>
          <cell r="D1206" t="str">
            <v>04360</v>
          </cell>
          <cell r="E1206" t="str">
            <v>Kantor Cabang Indramayu</v>
          </cell>
          <cell r="F1206">
            <v>1426000</v>
          </cell>
          <cell r="G1206">
            <v>142600</v>
          </cell>
          <cell r="H1206">
            <v>142600</v>
          </cell>
          <cell r="I1206">
            <v>300000</v>
          </cell>
          <cell r="J1206">
            <v>0</v>
          </cell>
          <cell r="K1206">
            <v>550000</v>
          </cell>
          <cell r="L1206">
            <v>1922000</v>
          </cell>
        </row>
        <row r="1207">
          <cell r="A1207" t="str">
            <v>P81379</v>
          </cell>
          <cell r="B1207" t="str">
            <v>SANA SETIABUDI</v>
          </cell>
          <cell r="C1207" t="str">
            <v>K2</v>
          </cell>
          <cell r="D1207" t="str">
            <v>04360</v>
          </cell>
          <cell r="E1207" t="str">
            <v>Kantor Cabang Indramayu</v>
          </cell>
          <cell r="F1207">
            <v>1168000</v>
          </cell>
          <cell r="G1207">
            <v>116800</v>
          </cell>
          <cell r="H1207">
            <v>116800</v>
          </cell>
          <cell r="I1207">
            <v>300000</v>
          </cell>
          <cell r="J1207">
            <v>0</v>
          </cell>
          <cell r="K1207">
            <v>319000</v>
          </cell>
          <cell r="L1207">
            <v>1662000</v>
          </cell>
        </row>
        <row r="1208">
          <cell r="A1208" t="str">
            <v>P81417</v>
          </cell>
          <cell r="B1208" t="str">
            <v>NURYAMAN</v>
          </cell>
          <cell r="C1208" t="str">
            <v>K2</v>
          </cell>
          <cell r="D1208" t="str">
            <v>04360</v>
          </cell>
          <cell r="E1208" t="str">
            <v>Kantor Cabang Indramayu</v>
          </cell>
          <cell r="F1208">
            <v>1246000</v>
          </cell>
          <cell r="G1208">
            <v>124600</v>
          </cell>
          <cell r="H1208">
            <v>124600</v>
          </cell>
          <cell r="I1208">
            <v>300000</v>
          </cell>
          <cell r="J1208">
            <v>0</v>
          </cell>
          <cell r="K1208">
            <v>495000</v>
          </cell>
          <cell r="L1208">
            <v>1792000</v>
          </cell>
        </row>
        <row r="1209">
          <cell r="A1209" t="str">
            <v>P66200</v>
          </cell>
          <cell r="B1209" t="str">
            <v>ABD. RAHMAN LUAWO</v>
          </cell>
          <cell r="C1209" t="str">
            <v>K3</v>
          </cell>
          <cell r="D1209" t="str">
            <v>15300</v>
          </cell>
          <cell r="E1209" t="str">
            <v>Kantor Cabang Inobonto</v>
          </cell>
          <cell r="F1209">
            <v>2211000</v>
          </cell>
          <cell r="G1209">
            <v>221100</v>
          </cell>
          <cell r="H1209">
            <v>331650</v>
          </cell>
          <cell r="I1209">
            <v>375000</v>
          </cell>
          <cell r="J1209">
            <v>1500000</v>
          </cell>
          <cell r="K1209">
            <v>0</v>
          </cell>
          <cell r="L1209">
            <v>3300000</v>
          </cell>
        </row>
        <row r="1210">
          <cell r="A1210" t="str">
            <v>P81492</v>
          </cell>
          <cell r="B1210" t="str">
            <v>NOPIANUS EDUARD BOHANG</v>
          </cell>
          <cell r="C1210" t="str">
            <v>K1</v>
          </cell>
          <cell r="D1210" t="str">
            <v>15300</v>
          </cell>
          <cell r="E1210" t="str">
            <v>Kantor Cabang Inobonto</v>
          </cell>
          <cell r="F1210">
            <v>1168000</v>
          </cell>
          <cell r="G1210">
            <v>116800</v>
          </cell>
          <cell r="H1210">
            <v>58400</v>
          </cell>
          <cell r="I1210">
            <v>225000</v>
          </cell>
          <cell r="J1210">
            <v>0</v>
          </cell>
          <cell r="K1210">
            <v>225720</v>
          </cell>
          <cell r="L1210">
            <v>1789000</v>
          </cell>
        </row>
        <row r="1211">
          <cell r="A1211" t="str">
            <v>P81501</v>
          </cell>
          <cell r="B1211" t="str">
            <v>SUPRIADI</v>
          </cell>
          <cell r="C1211" t="str">
            <v>K2</v>
          </cell>
          <cell r="D1211" t="str">
            <v>15300</v>
          </cell>
          <cell r="E1211" t="str">
            <v>Kantor Cabang Inobonto</v>
          </cell>
          <cell r="F1211">
            <v>1168000</v>
          </cell>
          <cell r="G1211">
            <v>116800</v>
          </cell>
          <cell r="H1211">
            <v>116800</v>
          </cell>
          <cell r="I1211">
            <v>300000</v>
          </cell>
          <cell r="J1211">
            <v>0</v>
          </cell>
          <cell r="K1211">
            <v>297000</v>
          </cell>
          <cell r="L1211">
            <v>1789000</v>
          </cell>
        </row>
        <row r="1212">
          <cell r="A1212" t="str">
            <v>P82928</v>
          </cell>
          <cell r="B1212" t="str">
            <v>JUNIORS BASTEN TAMPINONGKOL</v>
          </cell>
          <cell r="C1212" t="str">
            <v>TK</v>
          </cell>
          <cell r="D1212" t="str">
            <v>15300</v>
          </cell>
          <cell r="E1212" t="str">
            <v>Kantor Cabang Inobonto</v>
          </cell>
          <cell r="F1212">
            <v>1145000</v>
          </cell>
          <cell r="G1212">
            <v>0</v>
          </cell>
          <cell r="H1212">
            <v>0</v>
          </cell>
          <cell r="I1212">
            <v>75000</v>
          </cell>
          <cell r="J1212">
            <v>0</v>
          </cell>
          <cell r="K1212">
            <v>825000</v>
          </cell>
          <cell r="L1212">
            <v>1928000</v>
          </cell>
        </row>
        <row r="1213">
          <cell r="A1213" t="str">
            <v>P83120</v>
          </cell>
          <cell r="B1213" t="str">
            <v>HENDRO MICHAEL FRECELY KONDOY</v>
          </cell>
          <cell r="C1213" t="str">
            <v>TK</v>
          </cell>
          <cell r="D1213" t="str">
            <v>15300</v>
          </cell>
          <cell r="E1213" t="str">
            <v>Kantor Cabang Inobonto</v>
          </cell>
          <cell r="F1213">
            <v>1145000</v>
          </cell>
          <cell r="G1213">
            <v>0</v>
          </cell>
          <cell r="H1213">
            <v>0</v>
          </cell>
          <cell r="I1213">
            <v>75000</v>
          </cell>
          <cell r="J1213">
            <v>0</v>
          </cell>
          <cell r="K1213">
            <v>407000</v>
          </cell>
          <cell r="L1213">
            <v>1746000</v>
          </cell>
        </row>
        <row r="1214">
          <cell r="A1214" t="str">
            <v>P83130</v>
          </cell>
          <cell r="B1214" t="str">
            <v>OKWAN SAKTI MADUNDANG</v>
          </cell>
          <cell r="C1214" t="str">
            <v>TK</v>
          </cell>
          <cell r="D1214" t="str">
            <v>15300</v>
          </cell>
          <cell r="E1214" t="str">
            <v>Kantor Cabang Inobonto</v>
          </cell>
          <cell r="F1214">
            <v>1145000</v>
          </cell>
          <cell r="G1214">
            <v>0</v>
          </cell>
          <cell r="H1214">
            <v>0</v>
          </cell>
          <cell r="I1214">
            <v>75000</v>
          </cell>
          <cell r="J1214">
            <v>0</v>
          </cell>
          <cell r="K1214">
            <v>352000</v>
          </cell>
          <cell r="L1214">
            <v>1746000</v>
          </cell>
        </row>
        <row r="1215">
          <cell r="A1215" t="str">
            <v>P52907</v>
          </cell>
          <cell r="B1215" t="str">
            <v>DJUMENA</v>
          </cell>
          <cell r="C1215" t="str">
            <v>K2</v>
          </cell>
          <cell r="D1215" t="str">
            <v>04130</v>
          </cell>
          <cell r="E1215" t="str">
            <v>Kantor Cabang Jamblang</v>
          </cell>
          <cell r="F1215">
            <v>1938000</v>
          </cell>
          <cell r="G1215">
            <v>193800</v>
          </cell>
          <cell r="H1215">
            <v>193800</v>
          </cell>
          <cell r="I1215">
            <v>300000</v>
          </cell>
          <cell r="J1215">
            <v>0</v>
          </cell>
          <cell r="K1215">
            <v>319000</v>
          </cell>
          <cell r="L1215">
            <v>1986000</v>
          </cell>
        </row>
        <row r="1216">
          <cell r="A1216" t="str">
            <v>P77206</v>
          </cell>
          <cell r="B1216" t="str">
            <v>NURLIS MUNANDAR, SE</v>
          </cell>
          <cell r="C1216" t="str">
            <v>K2</v>
          </cell>
          <cell r="D1216" t="str">
            <v>04130</v>
          </cell>
          <cell r="E1216" t="str">
            <v>Kantor Cabang Jamblang</v>
          </cell>
          <cell r="F1216">
            <v>1930000</v>
          </cell>
          <cell r="G1216">
            <v>193000</v>
          </cell>
          <cell r="H1216">
            <v>193000</v>
          </cell>
          <cell r="I1216">
            <v>300000</v>
          </cell>
          <cell r="J1216">
            <v>1500000</v>
          </cell>
          <cell r="K1216">
            <v>0</v>
          </cell>
          <cell r="L1216">
            <v>2825000</v>
          </cell>
        </row>
        <row r="1217">
          <cell r="A1217" t="str">
            <v>P79103</v>
          </cell>
          <cell r="B1217" t="str">
            <v>ACEP RUDI HAELADI, SE.</v>
          </cell>
          <cell r="C1217" t="str">
            <v>K2</v>
          </cell>
          <cell r="D1217" t="str">
            <v>04130</v>
          </cell>
          <cell r="E1217" t="str">
            <v>Kantor Cabang Jamblang</v>
          </cell>
          <cell r="F1217">
            <v>1744000</v>
          </cell>
          <cell r="G1217">
            <v>174400</v>
          </cell>
          <cell r="H1217">
            <v>174400</v>
          </cell>
          <cell r="I1217">
            <v>300000</v>
          </cell>
          <cell r="J1217">
            <v>0</v>
          </cell>
          <cell r="K1217">
            <v>550000</v>
          </cell>
          <cell r="L1217">
            <v>2051000</v>
          </cell>
        </row>
        <row r="1218">
          <cell r="A1218" t="str">
            <v>P79587</v>
          </cell>
          <cell r="B1218" t="str">
            <v>SUGIHARTO, SE</v>
          </cell>
          <cell r="C1218" t="str">
            <v>K2</v>
          </cell>
          <cell r="D1218" t="str">
            <v>04130</v>
          </cell>
          <cell r="E1218" t="str">
            <v>Kantor Cabang Jamblang</v>
          </cell>
          <cell r="F1218">
            <v>1686000</v>
          </cell>
          <cell r="G1218">
            <v>168600</v>
          </cell>
          <cell r="H1218">
            <v>168600</v>
          </cell>
          <cell r="I1218">
            <v>300000</v>
          </cell>
          <cell r="J1218">
            <v>1500000</v>
          </cell>
          <cell r="K1218">
            <v>0</v>
          </cell>
          <cell r="L1218">
            <v>2938000</v>
          </cell>
        </row>
        <row r="1219">
          <cell r="A1219" t="str">
            <v>P80655</v>
          </cell>
          <cell r="B1219" t="str">
            <v>SUPRIYADI</v>
          </cell>
          <cell r="C1219" t="str">
            <v>K2</v>
          </cell>
          <cell r="D1219" t="str">
            <v>04130</v>
          </cell>
          <cell r="E1219" t="str">
            <v>Kantor Cabang Jamblang</v>
          </cell>
          <cell r="F1219">
            <v>641700</v>
          </cell>
          <cell r="G1219">
            <v>64170</v>
          </cell>
          <cell r="H1219">
            <v>64170</v>
          </cell>
          <cell r="I1219">
            <v>135000</v>
          </cell>
          <cell r="J1219">
            <v>0</v>
          </cell>
          <cell r="K1219">
            <v>0</v>
          </cell>
          <cell r="L1219">
            <v>754650</v>
          </cell>
        </row>
        <row r="1220">
          <cell r="A1220" t="str">
            <v>P81380</v>
          </cell>
          <cell r="B1220" t="str">
            <v>TARWIN</v>
          </cell>
          <cell r="C1220" t="str">
            <v>K1</v>
          </cell>
          <cell r="D1220" t="str">
            <v>04130</v>
          </cell>
          <cell r="E1220" t="str">
            <v>Kantor Cabang Jamblang</v>
          </cell>
          <cell r="F1220">
            <v>1168000</v>
          </cell>
          <cell r="G1220">
            <v>116800</v>
          </cell>
          <cell r="H1220">
            <v>58400</v>
          </cell>
          <cell r="I1220">
            <v>225000</v>
          </cell>
          <cell r="J1220">
            <v>0</v>
          </cell>
          <cell r="K1220">
            <v>0</v>
          </cell>
          <cell r="L1220">
            <v>1662000</v>
          </cell>
        </row>
        <row r="1221">
          <cell r="A1221" t="str">
            <v>P81388</v>
          </cell>
          <cell r="B1221" t="str">
            <v>SUJONI</v>
          </cell>
          <cell r="C1221" t="str">
            <v>K1</v>
          </cell>
          <cell r="D1221" t="str">
            <v>04130</v>
          </cell>
          <cell r="E1221" t="str">
            <v>Kantor Cabang Jamblang</v>
          </cell>
          <cell r="F1221">
            <v>1207000</v>
          </cell>
          <cell r="G1221">
            <v>120700</v>
          </cell>
          <cell r="H1221">
            <v>60350</v>
          </cell>
          <cell r="I1221">
            <v>225000</v>
          </cell>
          <cell r="J1221">
            <v>0</v>
          </cell>
          <cell r="K1221">
            <v>297000</v>
          </cell>
          <cell r="L1221">
            <v>1727000</v>
          </cell>
        </row>
        <row r="1222">
          <cell r="A1222" t="str">
            <v>P83562</v>
          </cell>
          <cell r="B1222" t="str">
            <v>EKA YUWANA P,S.E</v>
          </cell>
          <cell r="C1222" t="str">
            <v>TK</v>
          </cell>
          <cell r="D1222" t="str">
            <v>04130</v>
          </cell>
          <cell r="E1222" t="str">
            <v>Kantor Cabang Jamblang</v>
          </cell>
          <cell r="F1222">
            <v>946400</v>
          </cell>
          <cell r="G1222">
            <v>0</v>
          </cell>
          <cell r="H1222">
            <v>0</v>
          </cell>
          <cell r="I1222">
            <v>75000</v>
          </cell>
          <cell r="J1222">
            <v>0</v>
          </cell>
          <cell r="K1222">
            <v>0</v>
          </cell>
          <cell r="L1222">
            <v>1296800</v>
          </cell>
        </row>
        <row r="1223">
          <cell r="A1223" t="str">
            <v>P66359</v>
          </cell>
          <cell r="B1223" t="str">
            <v>CASAN</v>
          </cell>
          <cell r="C1223" t="str">
            <v>K2</v>
          </cell>
          <cell r="D1223" t="str">
            <v>04380</v>
          </cell>
          <cell r="E1223" t="str">
            <v>Kantor Cabang Jatibarang</v>
          </cell>
          <cell r="F1223">
            <v>1592000</v>
          </cell>
          <cell r="G1223">
            <v>159200</v>
          </cell>
          <cell r="H1223">
            <v>159200</v>
          </cell>
          <cell r="I1223">
            <v>300000</v>
          </cell>
          <cell r="J1223">
            <v>0</v>
          </cell>
          <cell r="K1223">
            <v>297000</v>
          </cell>
          <cell r="L1223">
            <v>1716000</v>
          </cell>
        </row>
        <row r="1224">
          <cell r="A1224" t="str">
            <v>P78716</v>
          </cell>
          <cell r="B1224" t="str">
            <v>TANI</v>
          </cell>
          <cell r="C1224" t="str">
            <v>K2</v>
          </cell>
          <cell r="D1224" t="str">
            <v>04380</v>
          </cell>
          <cell r="E1224" t="str">
            <v>Kantor Cabang Jatibarang</v>
          </cell>
          <cell r="F1224">
            <v>1436000</v>
          </cell>
          <cell r="G1224">
            <v>143600</v>
          </cell>
          <cell r="H1224">
            <v>143600</v>
          </cell>
          <cell r="I1224">
            <v>300000</v>
          </cell>
          <cell r="J1224">
            <v>0</v>
          </cell>
          <cell r="K1224">
            <v>319000</v>
          </cell>
          <cell r="L1224">
            <v>1716000</v>
          </cell>
        </row>
        <row r="1225">
          <cell r="A1225" t="str">
            <v>P79376</v>
          </cell>
          <cell r="B1225" t="str">
            <v>WAWAN NURHASANUDDIN</v>
          </cell>
          <cell r="C1225" t="str">
            <v>K2</v>
          </cell>
          <cell r="D1225" t="str">
            <v>04380</v>
          </cell>
          <cell r="E1225" t="str">
            <v>Kantor Cabang Jatibarang</v>
          </cell>
          <cell r="F1225">
            <v>1806000</v>
          </cell>
          <cell r="G1225">
            <v>180600</v>
          </cell>
          <cell r="H1225">
            <v>180600</v>
          </cell>
          <cell r="I1225">
            <v>300000</v>
          </cell>
          <cell r="J1225">
            <v>1500000</v>
          </cell>
          <cell r="K1225">
            <v>0</v>
          </cell>
          <cell r="L1225">
            <v>3068000</v>
          </cell>
        </row>
        <row r="1226">
          <cell r="A1226" t="str">
            <v>P79652</v>
          </cell>
          <cell r="B1226" t="str">
            <v>EDY SUDARYANTO,SE</v>
          </cell>
          <cell r="C1226" t="str">
            <v>K2</v>
          </cell>
          <cell r="D1226" t="str">
            <v>04380</v>
          </cell>
          <cell r="E1226" t="str">
            <v>Kantor Cabang Jatibarang</v>
          </cell>
          <cell r="F1226">
            <v>1686000</v>
          </cell>
          <cell r="G1226">
            <v>168600</v>
          </cell>
          <cell r="H1226">
            <v>168600</v>
          </cell>
          <cell r="I1226">
            <v>300000</v>
          </cell>
          <cell r="J1226">
            <v>0</v>
          </cell>
          <cell r="K1226">
            <v>605000</v>
          </cell>
          <cell r="L1226">
            <v>1964000</v>
          </cell>
        </row>
        <row r="1227">
          <cell r="A1227" t="str">
            <v>P80127</v>
          </cell>
          <cell r="B1227" t="str">
            <v>LILIES SOELISTIJAWATI, SE.</v>
          </cell>
          <cell r="C1227" t="str">
            <v>K2</v>
          </cell>
          <cell r="D1227" t="str">
            <v>04380</v>
          </cell>
          <cell r="E1227" t="str">
            <v>Kantor Cabang Jatibarang</v>
          </cell>
          <cell r="F1227">
            <v>1744000</v>
          </cell>
          <cell r="G1227">
            <v>174400</v>
          </cell>
          <cell r="H1227">
            <v>174400</v>
          </cell>
          <cell r="I1227">
            <v>300000</v>
          </cell>
          <cell r="J1227">
            <v>0</v>
          </cell>
          <cell r="K1227">
            <v>605000</v>
          </cell>
          <cell r="L1227">
            <v>2051000</v>
          </cell>
        </row>
        <row r="1228">
          <cell r="A1228" t="str">
            <v>P80653</v>
          </cell>
          <cell r="B1228" t="str">
            <v>TARMIN</v>
          </cell>
          <cell r="C1228" t="str">
            <v>D2</v>
          </cell>
          <cell r="D1228" t="str">
            <v>04380</v>
          </cell>
          <cell r="E1228" t="str">
            <v>Kantor Cabang Jatibarang</v>
          </cell>
          <cell r="F1228">
            <v>1426000</v>
          </cell>
          <cell r="G1228">
            <v>0</v>
          </cell>
          <cell r="H1228">
            <v>142600</v>
          </cell>
          <cell r="I1228">
            <v>225000</v>
          </cell>
          <cell r="J1228">
            <v>0</v>
          </cell>
          <cell r="K1228">
            <v>825000</v>
          </cell>
          <cell r="L1228">
            <v>1922000</v>
          </cell>
        </row>
        <row r="1229">
          <cell r="A1229" t="str">
            <v>P81442</v>
          </cell>
          <cell r="B1229" t="str">
            <v>EMAN SUDIRMAN</v>
          </cell>
          <cell r="C1229" t="str">
            <v>K1</v>
          </cell>
          <cell r="D1229" t="str">
            <v>04380</v>
          </cell>
          <cell r="E1229" t="str">
            <v>Kantor Cabang Jatibarang</v>
          </cell>
          <cell r="F1229">
            <v>1207000</v>
          </cell>
          <cell r="G1229">
            <v>120700</v>
          </cell>
          <cell r="H1229">
            <v>60350</v>
          </cell>
          <cell r="I1229">
            <v>225000</v>
          </cell>
          <cell r="J1229">
            <v>0</v>
          </cell>
          <cell r="K1229">
            <v>825000</v>
          </cell>
          <cell r="L1229">
            <v>1727000</v>
          </cell>
        </row>
        <row r="1230">
          <cell r="A1230" t="str">
            <v>P82047</v>
          </cell>
          <cell r="B1230" t="str">
            <v>WARSO</v>
          </cell>
          <cell r="C1230" t="str">
            <v>K2</v>
          </cell>
          <cell r="D1230" t="str">
            <v>04380</v>
          </cell>
          <cell r="E1230" t="str">
            <v>Kantor Cabang Jatibarang</v>
          </cell>
          <cell r="F1230">
            <v>1204000</v>
          </cell>
          <cell r="G1230">
            <v>120400</v>
          </cell>
          <cell r="H1230">
            <v>120400</v>
          </cell>
          <cell r="I1230">
            <v>300000</v>
          </cell>
          <cell r="J1230">
            <v>0</v>
          </cell>
          <cell r="K1230">
            <v>825000</v>
          </cell>
          <cell r="L1230">
            <v>1716000</v>
          </cell>
        </row>
        <row r="1231">
          <cell r="A1231" t="str">
            <v>P83563</v>
          </cell>
          <cell r="B1231" t="str">
            <v>SANDI MAWARDI,S.PT</v>
          </cell>
          <cell r="C1231" t="str">
            <v>TK</v>
          </cell>
          <cell r="D1231" t="str">
            <v>04380</v>
          </cell>
          <cell r="E1231" t="str">
            <v>Kantor Cabang Jatibarang</v>
          </cell>
          <cell r="F1231">
            <v>946400</v>
          </cell>
          <cell r="G1231">
            <v>0</v>
          </cell>
          <cell r="H1231">
            <v>0</v>
          </cell>
          <cell r="I1231">
            <v>75000</v>
          </cell>
          <cell r="J1231">
            <v>0</v>
          </cell>
          <cell r="K1231">
            <v>0</v>
          </cell>
          <cell r="L1231">
            <v>1296800</v>
          </cell>
        </row>
        <row r="1232">
          <cell r="A1232" t="str">
            <v>P83564</v>
          </cell>
          <cell r="B1232" t="str">
            <v>IPAN WAHYU GANTIKA,S.E</v>
          </cell>
          <cell r="C1232" t="str">
            <v>TK</v>
          </cell>
          <cell r="D1232" t="str">
            <v>04380</v>
          </cell>
          <cell r="E1232" t="str">
            <v>Kantor Cabang Jatibarang</v>
          </cell>
          <cell r="F1232">
            <v>946400</v>
          </cell>
          <cell r="G1232">
            <v>0</v>
          </cell>
          <cell r="H1232">
            <v>0</v>
          </cell>
          <cell r="I1232">
            <v>75000</v>
          </cell>
          <cell r="J1232">
            <v>0</v>
          </cell>
          <cell r="K1232">
            <v>0</v>
          </cell>
          <cell r="L1232">
            <v>1296800</v>
          </cell>
        </row>
        <row r="1233">
          <cell r="A1233" t="str">
            <v>P50750</v>
          </cell>
          <cell r="B1233" t="str">
            <v>SULARNO A</v>
          </cell>
          <cell r="C1233" t="str">
            <v>K1</v>
          </cell>
          <cell r="D1233" t="str">
            <v>03110</v>
          </cell>
          <cell r="E1233" t="str">
            <v>Kantor Cabang Jatinegara</v>
          </cell>
          <cell r="F1233">
            <v>2527000</v>
          </cell>
          <cell r="G1233">
            <v>252700</v>
          </cell>
          <cell r="H1233">
            <v>0</v>
          </cell>
          <cell r="I1233">
            <v>150000</v>
          </cell>
          <cell r="J1233">
            <v>1500000</v>
          </cell>
          <cell r="K1233">
            <v>0</v>
          </cell>
          <cell r="L1233">
            <v>3432000</v>
          </cell>
        </row>
        <row r="1234">
          <cell r="A1234" t="str">
            <v>P50791</v>
          </cell>
          <cell r="B1234" t="str">
            <v>SOFYAN,SE</v>
          </cell>
          <cell r="C1234" t="str">
            <v>K0</v>
          </cell>
          <cell r="D1234" t="str">
            <v>03110</v>
          </cell>
          <cell r="E1234" t="str">
            <v>Kantor Cabang Jatinegara</v>
          </cell>
          <cell r="F1234">
            <v>2442000</v>
          </cell>
          <cell r="G1234">
            <v>244200</v>
          </cell>
          <cell r="H1234">
            <v>0</v>
          </cell>
          <cell r="I1234">
            <v>150000</v>
          </cell>
          <cell r="J1234">
            <v>2700000</v>
          </cell>
          <cell r="K1234">
            <v>0</v>
          </cell>
          <cell r="L1234">
            <v>5506000</v>
          </cell>
        </row>
        <row r="1235">
          <cell r="A1235" t="str">
            <v>P77165</v>
          </cell>
          <cell r="B1235" t="str">
            <v>LILIH SUHERLAN</v>
          </cell>
          <cell r="C1235" t="str">
            <v>K1</v>
          </cell>
          <cell r="D1235" t="str">
            <v>03110</v>
          </cell>
          <cell r="E1235" t="str">
            <v>Kantor Cabang Jatinegara</v>
          </cell>
          <cell r="F1235">
            <v>1486000</v>
          </cell>
          <cell r="G1235">
            <v>148600</v>
          </cell>
          <cell r="H1235">
            <v>74300</v>
          </cell>
          <cell r="I1235">
            <v>225000</v>
          </cell>
          <cell r="J1235">
            <v>0</v>
          </cell>
          <cell r="K1235">
            <v>319000</v>
          </cell>
          <cell r="L1235">
            <v>2171000</v>
          </cell>
        </row>
        <row r="1236">
          <cell r="A1236" t="str">
            <v>P79489</v>
          </cell>
          <cell r="B1236" t="str">
            <v>SURYANINGSIH</v>
          </cell>
          <cell r="C1236" t="str">
            <v>K2</v>
          </cell>
          <cell r="D1236" t="str">
            <v>03110</v>
          </cell>
          <cell r="E1236" t="str">
            <v>Kantor Cabang Jatinegara</v>
          </cell>
          <cell r="F1236">
            <v>1577000</v>
          </cell>
          <cell r="G1236">
            <v>157700</v>
          </cell>
          <cell r="H1236">
            <v>157700</v>
          </cell>
          <cell r="I1236">
            <v>300000</v>
          </cell>
          <cell r="J1236">
            <v>0</v>
          </cell>
          <cell r="K1236">
            <v>374000</v>
          </cell>
          <cell r="L1236">
            <v>2407000</v>
          </cell>
        </row>
        <row r="1237">
          <cell r="A1237" t="str">
            <v>P79491</v>
          </cell>
          <cell r="B1237" t="str">
            <v>KAMSINAH, S.SOS</v>
          </cell>
          <cell r="C1237" t="str">
            <v>K2</v>
          </cell>
          <cell r="D1237" t="str">
            <v>03110</v>
          </cell>
          <cell r="E1237" t="str">
            <v>Kantor Cabang Jatinegara</v>
          </cell>
          <cell r="F1237">
            <v>1686000</v>
          </cell>
          <cell r="G1237">
            <v>168600</v>
          </cell>
          <cell r="H1237">
            <v>168600</v>
          </cell>
          <cell r="I1237">
            <v>300000</v>
          </cell>
          <cell r="J1237">
            <v>0</v>
          </cell>
          <cell r="K1237">
            <v>825000</v>
          </cell>
          <cell r="L1237">
            <v>2486000</v>
          </cell>
        </row>
        <row r="1238">
          <cell r="A1238" t="str">
            <v>P79881</v>
          </cell>
          <cell r="B1238" t="str">
            <v>AGUS PRAMONO, SE</v>
          </cell>
          <cell r="C1238" t="str">
            <v>K0</v>
          </cell>
          <cell r="D1238" t="str">
            <v>03110</v>
          </cell>
          <cell r="E1238" t="str">
            <v>Kantor Cabang Jatinegara</v>
          </cell>
          <cell r="F1238">
            <v>1629000</v>
          </cell>
          <cell r="G1238">
            <v>162900</v>
          </cell>
          <cell r="H1238">
            <v>0</v>
          </cell>
          <cell r="I1238">
            <v>150000</v>
          </cell>
          <cell r="J1238">
            <v>0</v>
          </cell>
          <cell r="K1238">
            <v>825000</v>
          </cell>
          <cell r="L1238">
            <v>2486000</v>
          </cell>
        </row>
        <row r="1239">
          <cell r="A1239" t="str">
            <v>P80440</v>
          </cell>
          <cell r="B1239" t="str">
            <v>ARNOLD NAINGGOLAN, Ir.MM.</v>
          </cell>
          <cell r="C1239" t="str">
            <v>K1</v>
          </cell>
          <cell r="D1239" t="str">
            <v>03110</v>
          </cell>
          <cell r="E1239" t="str">
            <v>Kantor Cabang Jatinegara</v>
          </cell>
          <cell r="F1239">
            <v>1799000</v>
          </cell>
          <cell r="G1239">
            <v>179900</v>
          </cell>
          <cell r="H1239">
            <v>89950</v>
          </cell>
          <cell r="I1239">
            <v>225000</v>
          </cell>
          <cell r="J1239">
            <v>1500000</v>
          </cell>
          <cell r="K1239">
            <v>0</v>
          </cell>
          <cell r="L1239">
            <v>3432000</v>
          </cell>
        </row>
        <row r="1240">
          <cell r="A1240" t="str">
            <v>P81053</v>
          </cell>
          <cell r="B1240" t="str">
            <v>WISNU NUGROHO SASONGKO, SH</v>
          </cell>
          <cell r="C1240" t="str">
            <v>K1</v>
          </cell>
          <cell r="D1240" t="str">
            <v>03110</v>
          </cell>
          <cell r="E1240" t="str">
            <v>Kantor Cabang Jatinegara</v>
          </cell>
          <cell r="F1240">
            <v>1523000</v>
          </cell>
          <cell r="G1240">
            <v>152300</v>
          </cell>
          <cell r="H1240">
            <v>76150</v>
          </cell>
          <cell r="I1240">
            <v>225000</v>
          </cell>
          <cell r="J1240">
            <v>0</v>
          </cell>
          <cell r="K1240">
            <v>825000</v>
          </cell>
          <cell r="L1240">
            <v>2407000</v>
          </cell>
        </row>
        <row r="1241">
          <cell r="A1241" t="str">
            <v>P82186</v>
          </cell>
          <cell r="B1241" t="str">
            <v>BEBY HERAWATI BULOTO, SE</v>
          </cell>
          <cell r="C1241" t="str">
            <v>K0</v>
          </cell>
          <cell r="D1241" t="str">
            <v>03110</v>
          </cell>
          <cell r="E1241" t="str">
            <v>Kantor Cabang Jatinegara</v>
          </cell>
          <cell r="F1241">
            <v>1126000</v>
          </cell>
          <cell r="G1241">
            <v>112600</v>
          </cell>
          <cell r="H1241">
            <v>0</v>
          </cell>
          <cell r="I1241">
            <v>150000</v>
          </cell>
          <cell r="J1241">
            <v>0</v>
          </cell>
          <cell r="K1241">
            <v>374000</v>
          </cell>
          <cell r="L1241">
            <v>2093000</v>
          </cell>
        </row>
        <row r="1242">
          <cell r="A1242" t="str">
            <v>P82512</v>
          </cell>
          <cell r="B1242" t="str">
            <v>KUSUMO SENO AJI, SE</v>
          </cell>
          <cell r="C1242" t="str">
            <v>TK</v>
          </cell>
          <cell r="D1242" t="str">
            <v>03110</v>
          </cell>
          <cell r="E1242" t="str">
            <v>Kantor Cabang Jatinegara</v>
          </cell>
          <cell r="F1242">
            <v>1204000</v>
          </cell>
          <cell r="G1242">
            <v>0</v>
          </cell>
          <cell r="H1242">
            <v>0</v>
          </cell>
          <cell r="I1242">
            <v>75000</v>
          </cell>
          <cell r="J1242">
            <v>0</v>
          </cell>
          <cell r="K1242">
            <v>825000</v>
          </cell>
          <cell r="L1242">
            <v>2171000</v>
          </cell>
        </row>
        <row r="1243">
          <cell r="A1243" t="str">
            <v>P82725</v>
          </cell>
          <cell r="B1243" t="str">
            <v>KONIK NASROKHATI, SE.</v>
          </cell>
          <cell r="C1243" t="str">
            <v>K1</v>
          </cell>
          <cell r="D1243" t="str">
            <v>03110</v>
          </cell>
          <cell r="E1243" t="str">
            <v>Kantor Cabang Jatinegara</v>
          </cell>
          <cell r="F1243">
            <v>1052000</v>
          </cell>
          <cell r="G1243">
            <v>105200</v>
          </cell>
          <cell r="H1243">
            <v>105200</v>
          </cell>
          <cell r="I1243">
            <v>300000</v>
          </cell>
          <cell r="J1243">
            <v>0</v>
          </cell>
          <cell r="K1243">
            <v>550000</v>
          </cell>
          <cell r="L1243">
            <v>2093000</v>
          </cell>
        </row>
        <row r="1244">
          <cell r="A1244" t="str">
            <v>P83073</v>
          </cell>
          <cell r="B1244" t="str">
            <v>PRIYO DWI SATYA</v>
          </cell>
          <cell r="C1244" t="str">
            <v>TK</v>
          </cell>
          <cell r="D1244" t="str">
            <v>03110</v>
          </cell>
          <cell r="E1244" t="str">
            <v>Kantor Cabang Jatinegara</v>
          </cell>
          <cell r="F1244">
            <v>1145000</v>
          </cell>
          <cell r="G1244">
            <v>0</v>
          </cell>
          <cell r="H1244">
            <v>0</v>
          </cell>
          <cell r="I1244">
            <v>75000</v>
          </cell>
          <cell r="J1244">
            <v>0</v>
          </cell>
          <cell r="K1244">
            <v>550000</v>
          </cell>
          <cell r="L1244">
            <v>1883000</v>
          </cell>
        </row>
        <row r="1245">
          <cell r="A1245" t="str">
            <v>P83336</v>
          </cell>
          <cell r="B1245" t="str">
            <v>SUDIYANTO,S.E</v>
          </cell>
          <cell r="C1245" t="str">
            <v>TK</v>
          </cell>
          <cell r="D1245" t="str">
            <v>03110</v>
          </cell>
          <cell r="E1245" t="str">
            <v>Kantor Cabang Jatinegara</v>
          </cell>
          <cell r="F1245">
            <v>946400</v>
          </cell>
          <cell r="G1245">
            <v>0</v>
          </cell>
          <cell r="H1245">
            <v>0</v>
          </cell>
          <cell r="I1245">
            <v>75000</v>
          </cell>
          <cell r="J1245">
            <v>0</v>
          </cell>
          <cell r="K1245">
            <v>374000</v>
          </cell>
          <cell r="L1245">
            <v>1560800</v>
          </cell>
        </row>
        <row r="1246">
          <cell r="A1246" t="str">
            <v>P83378</v>
          </cell>
          <cell r="B1246" t="str">
            <v>ANDI WIRAWAN,S.E</v>
          </cell>
          <cell r="C1246" t="str">
            <v>TK</v>
          </cell>
          <cell r="D1246" t="str">
            <v>03110</v>
          </cell>
          <cell r="E1246" t="str">
            <v>Kantor Cabang Jatinegara</v>
          </cell>
          <cell r="F1246">
            <v>946400</v>
          </cell>
          <cell r="G1246">
            <v>0</v>
          </cell>
          <cell r="H1246">
            <v>0</v>
          </cell>
          <cell r="I1246">
            <v>75000</v>
          </cell>
          <cell r="J1246">
            <v>0</v>
          </cell>
          <cell r="K1246">
            <v>319000</v>
          </cell>
          <cell r="L1246">
            <v>1560800</v>
          </cell>
        </row>
        <row r="1247">
          <cell r="A1247" t="str">
            <v>P80314</v>
          </cell>
          <cell r="B1247" t="str">
            <v>SUBAKDO, S.E.</v>
          </cell>
          <cell r="C1247" t="str">
            <v>K2</v>
          </cell>
          <cell r="D1247" t="str">
            <v>06600</v>
          </cell>
          <cell r="E1247" t="str">
            <v>Kantor Cabang Jatingaleh</v>
          </cell>
          <cell r="F1247">
            <v>1923000</v>
          </cell>
          <cell r="G1247">
            <v>192300</v>
          </cell>
          <cell r="H1247">
            <v>192300</v>
          </cell>
          <cell r="I1247">
            <v>300000</v>
          </cell>
          <cell r="J1247">
            <v>1500000</v>
          </cell>
          <cell r="K1247">
            <v>0</v>
          </cell>
          <cell r="L1247">
            <v>2925000</v>
          </cell>
        </row>
        <row r="1248">
          <cell r="A1248" t="str">
            <v>P81355</v>
          </cell>
          <cell r="B1248" t="str">
            <v>INDAH ADIAWATI, SE</v>
          </cell>
          <cell r="C1248" t="str">
            <v>K0</v>
          </cell>
          <cell r="D1248" t="str">
            <v>06600</v>
          </cell>
          <cell r="E1248" t="str">
            <v>Kantor Cabang Jatingaleh</v>
          </cell>
          <cell r="F1248">
            <v>1246000</v>
          </cell>
          <cell r="G1248">
            <v>124600</v>
          </cell>
          <cell r="H1248">
            <v>0</v>
          </cell>
          <cell r="I1248">
            <v>150000</v>
          </cell>
          <cell r="J1248">
            <v>0</v>
          </cell>
          <cell r="K1248">
            <v>495000</v>
          </cell>
          <cell r="L1248">
            <v>1852000</v>
          </cell>
        </row>
        <row r="1249">
          <cell r="A1249" t="str">
            <v>P81616</v>
          </cell>
          <cell r="B1249" t="str">
            <v>YULI SANTOSO</v>
          </cell>
          <cell r="C1249" t="str">
            <v>K1</v>
          </cell>
          <cell r="D1249" t="str">
            <v>06600</v>
          </cell>
          <cell r="E1249" t="str">
            <v>Kantor Cabang Jatingaleh</v>
          </cell>
          <cell r="F1249">
            <v>1207000</v>
          </cell>
          <cell r="G1249">
            <v>120700</v>
          </cell>
          <cell r="H1249">
            <v>60350</v>
          </cell>
          <cell r="I1249">
            <v>225000</v>
          </cell>
          <cell r="J1249">
            <v>0</v>
          </cell>
          <cell r="K1249">
            <v>330000</v>
          </cell>
          <cell r="L1249">
            <v>1785000</v>
          </cell>
        </row>
        <row r="1250">
          <cell r="A1250" t="str">
            <v>P76751</v>
          </cell>
          <cell r="B1250" t="str">
            <v>RUSMAN</v>
          </cell>
          <cell r="C1250" t="str">
            <v>K2</v>
          </cell>
          <cell r="D1250" t="str">
            <v>04320</v>
          </cell>
          <cell r="E1250" t="str">
            <v>Kantor Cabang Jatiwangi</v>
          </cell>
          <cell r="F1250">
            <v>1632000</v>
          </cell>
          <cell r="G1250">
            <v>163200</v>
          </cell>
          <cell r="H1250">
            <v>163200</v>
          </cell>
          <cell r="I1250">
            <v>300000</v>
          </cell>
          <cell r="J1250">
            <v>0</v>
          </cell>
          <cell r="K1250">
            <v>550000</v>
          </cell>
          <cell r="L1250">
            <v>1902000</v>
          </cell>
        </row>
        <row r="1251">
          <cell r="A1251" t="str">
            <v>P81389</v>
          </cell>
          <cell r="B1251" t="str">
            <v>SURYANA</v>
          </cell>
          <cell r="C1251" t="str">
            <v>K2</v>
          </cell>
          <cell r="D1251" t="str">
            <v>04320</v>
          </cell>
          <cell r="E1251" t="str">
            <v>Kantor Cabang Jatiwangi</v>
          </cell>
          <cell r="F1251">
            <v>1207000</v>
          </cell>
          <cell r="G1251">
            <v>120700</v>
          </cell>
          <cell r="H1251">
            <v>120700</v>
          </cell>
          <cell r="I1251">
            <v>300000</v>
          </cell>
          <cell r="J1251">
            <v>0</v>
          </cell>
          <cell r="K1251">
            <v>297000</v>
          </cell>
          <cell r="L1251">
            <v>1654000</v>
          </cell>
        </row>
        <row r="1252">
          <cell r="A1252" t="str">
            <v>P81436</v>
          </cell>
          <cell r="B1252" t="str">
            <v>HERMAWAN, S.A.B</v>
          </cell>
          <cell r="C1252" t="str">
            <v>K2</v>
          </cell>
          <cell r="D1252" t="str">
            <v>04320</v>
          </cell>
          <cell r="E1252" t="str">
            <v>Kantor Cabang Jatiwangi</v>
          </cell>
          <cell r="F1252">
            <v>1246000</v>
          </cell>
          <cell r="G1252">
            <v>124600</v>
          </cell>
          <cell r="H1252">
            <v>124600</v>
          </cell>
          <cell r="I1252">
            <v>300000</v>
          </cell>
          <cell r="J1252">
            <v>0</v>
          </cell>
          <cell r="K1252">
            <v>407000</v>
          </cell>
          <cell r="L1252">
            <v>1716000</v>
          </cell>
        </row>
        <row r="1253">
          <cell r="A1253" t="str">
            <v>P81480</v>
          </cell>
          <cell r="B1253" t="str">
            <v>JAJA SUMARJA</v>
          </cell>
          <cell r="C1253" t="str">
            <v>K2</v>
          </cell>
          <cell r="D1253" t="str">
            <v>04320</v>
          </cell>
          <cell r="E1253" t="str">
            <v>Kantor Cabang Jatiwangi</v>
          </cell>
          <cell r="F1253">
            <v>1207000</v>
          </cell>
          <cell r="G1253">
            <v>120700</v>
          </cell>
          <cell r="H1253">
            <v>120700</v>
          </cell>
          <cell r="I1253">
            <v>300000</v>
          </cell>
          <cell r="J1253">
            <v>0</v>
          </cell>
          <cell r="K1253">
            <v>319000</v>
          </cell>
          <cell r="L1253">
            <v>1654000</v>
          </cell>
        </row>
        <row r="1254">
          <cell r="A1254" t="str">
            <v>P47447</v>
          </cell>
          <cell r="B1254" t="str">
            <v>NGADIYO</v>
          </cell>
          <cell r="C1254" t="str">
            <v>K2</v>
          </cell>
          <cell r="D1254" t="str">
            <v>03700</v>
          </cell>
          <cell r="E1254" t="str">
            <v>Kantor Cabang Jatiwaringin</v>
          </cell>
          <cell r="F1254">
            <v>2368000</v>
          </cell>
          <cell r="G1254">
            <v>236800</v>
          </cell>
          <cell r="H1254">
            <v>236800</v>
          </cell>
          <cell r="I1254">
            <v>300000</v>
          </cell>
          <cell r="J1254">
            <v>1600000</v>
          </cell>
          <cell r="K1254">
            <v>0</v>
          </cell>
          <cell r="L1254">
            <v>3828000</v>
          </cell>
        </row>
        <row r="1255">
          <cell r="A1255" t="str">
            <v>P59454</v>
          </cell>
          <cell r="B1255" t="str">
            <v>TIDJA</v>
          </cell>
          <cell r="C1255" t="str">
            <v>K1</v>
          </cell>
          <cell r="D1255" t="str">
            <v>03700</v>
          </cell>
          <cell r="E1255" t="str">
            <v>Kantor Cabang Jatiwaringin</v>
          </cell>
          <cell r="F1255">
            <v>1872000</v>
          </cell>
          <cell r="G1255">
            <v>187200</v>
          </cell>
          <cell r="H1255">
            <v>93600</v>
          </cell>
          <cell r="I1255">
            <v>225000</v>
          </cell>
          <cell r="J1255">
            <v>0</v>
          </cell>
          <cell r="K1255">
            <v>352000</v>
          </cell>
          <cell r="L1255">
            <v>2222000</v>
          </cell>
        </row>
        <row r="1256">
          <cell r="A1256" t="str">
            <v>P79993</v>
          </cell>
          <cell r="B1256" t="str">
            <v>ANNA WAHYUNI, SE</v>
          </cell>
          <cell r="C1256" t="str">
            <v>TK</v>
          </cell>
          <cell r="D1256" t="str">
            <v>03700</v>
          </cell>
          <cell r="E1256" t="str">
            <v>Kantor Cabang Jatiwaringin</v>
          </cell>
          <cell r="F1256">
            <v>1744000</v>
          </cell>
          <cell r="G1256">
            <v>0</v>
          </cell>
          <cell r="H1256">
            <v>0</v>
          </cell>
          <cell r="I1256">
            <v>75000</v>
          </cell>
          <cell r="J1256">
            <v>0</v>
          </cell>
          <cell r="K1256">
            <v>605000</v>
          </cell>
          <cell r="L1256">
            <v>2295000</v>
          </cell>
        </row>
        <row r="1257">
          <cell r="A1257" t="str">
            <v>P80085</v>
          </cell>
          <cell r="B1257" t="str">
            <v>ANAS SULISTYO, SE.</v>
          </cell>
          <cell r="C1257" t="str">
            <v>K1</v>
          </cell>
          <cell r="D1257" t="str">
            <v>03700</v>
          </cell>
          <cell r="E1257" t="str">
            <v>Kantor Cabang Jatiwaringin</v>
          </cell>
          <cell r="F1257">
            <v>1744000</v>
          </cell>
          <cell r="G1257">
            <v>174400</v>
          </cell>
          <cell r="H1257">
            <v>87200</v>
          </cell>
          <cell r="I1257">
            <v>225000</v>
          </cell>
          <cell r="J1257">
            <v>900000</v>
          </cell>
          <cell r="K1257">
            <v>0</v>
          </cell>
          <cell r="L1257">
            <v>2708000</v>
          </cell>
        </row>
        <row r="1258">
          <cell r="A1258" t="str">
            <v>P81105</v>
          </cell>
          <cell r="B1258" t="str">
            <v>MAWAR WATI DEWI, A.MD</v>
          </cell>
          <cell r="C1258" t="str">
            <v>TK</v>
          </cell>
          <cell r="D1258" t="str">
            <v>03700</v>
          </cell>
          <cell r="E1258" t="str">
            <v>Kantor Cabang Jatiwaringin</v>
          </cell>
          <cell r="F1258">
            <v>1523000</v>
          </cell>
          <cell r="G1258">
            <v>0</v>
          </cell>
          <cell r="H1258">
            <v>0</v>
          </cell>
          <cell r="I1258">
            <v>75000</v>
          </cell>
          <cell r="J1258">
            <v>0</v>
          </cell>
          <cell r="K1258">
            <v>495000</v>
          </cell>
          <cell r="L1258">
            <v>2222000</v>
          </cell>
        </row>
        <row r="1259">
          <cell r="A1259" t="str">
            <v>P81258</v>
          </cell>
          <cell r="B1259" t="str">
            <v>MUQOROBIN</v>
          </cell>
          <cell r="C1259" t="str">
            <v>K2</v>
          </cell>
          <cell r="D1259" t="str">
            <v>03700</v>
          </cell>
          <cell r="E1259" t="str">
            <v>Kantor Cabang Jatiwaringin</v>
          </cell>
          <cell r="F1259">
            <v>1207000</v>
          </cell>
          <cell r="G1259">
            <v>120700</v>
          </cell>
          <cell r="H1259">
            <v>120700</v>
          </cell>
          <cell r="I1259">
            <v>300000</v>
          </cell>
          <cell r="J1259">
            <v>0</v>
          </cell>
          <cell r="K1259">
            <v>319000</v>
          </cell>
          <cell r="L1259">
            <v>1932000</v>
          </cell>
        </row>
        <row r="1260">
          <cell r="A1260" t="str">
            <v>P82768</v>
          </cell>
          <cell r="B1260" t="str">
            <v>ANA RAHMA KURNIAWATI,SE</v>
          </cell>
          <cell r="C1260" t="str">
            <v>TK</v>
          </cell>
          <cell r="D1260" t="str">
            <v>03700</v>
          </cell>
          <cell r="E1260" t="str">
            <v>Kantor Cabang Jatiwaringin</v>
          </cell>
          <cell r="F1260">
            <v>1145000</v>
          </cell>
          <cell r="G1260">
            <v>114500</v>
          </cell>
          <cell r="H1260">
            <v>0</v>
          </cell>
          <cell r="I1260">
            <v>150000</v>
          </cell>
          <cell r="J1260">
            <v>0</v>
          </cell>
          <cell r="K1260">
            <v>495000</v>
          </cell>
          <cell r="L1260">
            <v>2004000</v>
          </cell>
        </row>
        <row r="1261">
          <cell r="A1261" t="str">
            <v>P83031</v>
          </cell>
          <cell r="B1261" t="str">
            <v>ERIKA NURFITRIYANI</v>
          </cell>
          <cell r="C1261" t="str">
            <v>TK</v>
          </cell>
          <cell r="D1261" t="str">
            <v>03700</v>
          </cell>
          <cell r="E1261" t="str">
            <v>Kantor Cabang Jatiwaringin</v>
          </cell>
          <cell r="F1261">
            <v>1145000</v>
          </cell>
          <cell r="G1261">
            <v>0</v>
          </cell>
          <cell r="H1261">
            <v>0</v>
          </cell>
          <cell r="I1261">
            <v>75000</v>
          </cell>
          <cell r="J1261">
            <v>0</v>
          </cell>
          <cell r="K1261">
            <v>352000</v>
          </cell>
          <cell r="L1261">
            <v>2004000</v>
          </cell>
        </row>
        <row r="1262">
          <cell r="A1262" t="str">
            <v>P83406</v>
          </cell>
          <cell r="B1262" t="str">
            <v>ASTYO NUGROHO,A.MD</v>
          </cell>
          <cell r="C1262" t="str">
            <v>TK</v>
          </cell>
          <cell r="D1262" t="str">
            <v>03700</v>
          </cell>
          <cell r="E1262" t="str">
            <v>Kantor Cabang Jatiwaringin</v>
          </cell>
          <cell r="F1262">
            <v>946400</v>
          </cell>
          <cell r="G1262">
            <v>0</v>
          </cell>
          <cell r="H1262">
            <v>0</v>
          </cell>
          <cell r="I1262">
            <v>75000</v>
          </cell>
          <cell r="J1262">
            <v>0</v>
          </cell>
          <cell r="K1262">
            <v>0</v>
          </cell>
          <cell r="L1262">
            <v>1447200</v>
          </cell>
        </row>
        <row r="1263">
          <cell r="A1263" t="str">
            <v>P79601</v>
          </cell>
          <cell r="B1263" t="str">
            <v>MARTHINUS SIAMPA, SE, MM</v>
          </cell>
          <cell r="C1263" t="str">
            <v>K2</v>
          </cell>
          <cell r="D1263" t="str">
            <v>15200</v>
          </cell>
          <cell r="E1263" t="str">
            <v>Kantor Cabang Jayapura</v>
          </cell>
          <cell r="F1263">
            <v>2128000</v>
          </cell>
          <cell r="G1263">
            <v>212800</v>
          </cell>
          <cell r="H1263">
            <v>212800</v>
          </cell>
          <cell r="I1263">
            <v>300000</v>
          </cell>
          <cell r="J1263">
            <v>2100000</v>
          </cell>
          <cell r="K1263">
            <v>0</v>
          </cell>
          <cell r="L1263">
            <v>5037000</v>
          </cell>
        </row>
        <row r="1264">
          <cell r="A1264" t="str">
            <v>P81933</v>
          </cell>
          <cell r="B1264" t="str">
            <v>MUHAMMAD JAYA MULYADI, SE.</v>
          </cell>
          <cell r="C1264" t="str">
            <v>K2</v>
          </cell>
          <cell r="D1264" t="str">
            <v>15200</v>
          </cell>
          <cell r="E1264" t="str">
            <v>Kantor Cabang Jayapura</v>
          </cell>
          <cell r="F1264">
            <v>1425000</v>
          </cell>
          <cell r="G1264">
            <v>142500</v>
          </cell>
          <cell r="H1264">
            <v>142500</v>
          </cell>
          <cell r="I1264">
            <v>300000</v>
          </cell>
          <cell r="J1264">
            <v>0</v>
          </cell>
          <cell r="K1264">
            <v>825000</v>
          </cell>
          <cell r="L1264">
            <v>2377000</v>
          </cell>
        </row>
        <row r="1265">
          <cell r="A1265" t="str">
            <v>P82464</v>
          </cell>
          <cell r="B1265" t="str">
            <v>AHMAD FADLY SANJAYA</v>
          </cell>
          <cell r="C1265" t="str">
            <v>TK</v>
          </cell>
          <cell r="D1265" t="str">
            <v>15200</v>
          </cell>
          <cell r="E1265" t="str">
            <v>Kantor Cabang Jayapura</v>
          </cell>
          <cell r="F1265">
            <v>1204000</v>
          </cell>
          <cell r="G1265">
            <v>0</v>
          </cell>
          <cell r="H1265">
            <v>0</v>
          </cell>
          <cell r="I1265">
            <v>75000</v>
          </cell>
          <cell r="J1265">
            <v>0</v>
          </cell>
          <cell r="K1265">
            <v>583000</v>
          </cell>
          <cell r="L1265">
            <v>2217000</v>
          </cell>
        </row>
        <row r="1266">
          <cell r="A1266" t="str">
            <v>P82575</v>
          </cell>
          <cell r="B1266" t="str">
            <v>FADLI MUNTIR</v>
          </cell>
          <cell r="C1266" t="str">
            <v>TK</v>
          </cell>
          <cell r="D1266" t="str">
            <v>15200</v>
          </cell>
          <cell r="E1266" t="str">
            <v>Kantor Cabang Jayapura</v>
          </cell>
          <cell r="F1266">
            <v>1164000</v>
          </cell>
          <cell r="G1266">
            <v>0</v>
          </cell>
          <cell r="H1266">
            <v>0</v>
          </cell>
          <cell r="I1266">
            <v>75000</v>
          </cell>
          <cell r="J1266">
            <v>0</v>
          </cell>
          <cell r="K1266">
            <v>484000</v>
          </cell>
          <cell r="L1266">
            <v>2217000</v>
          </cell>
        </row>
        <row r="1267">
          <cell r="A1267" t="str">
            <v>P82588</v>
          </cell>
          <cell r="B1267" t="str">
            <v>HAIRUDIN</v>
          </cell>
          <cell r="C1267" t="str">
            <v>TK</v>
          </cell>
          <cell r="D1267" t="str">
            <v>15200</v>
          </cell>
          <cell r="E1267" t="str">
            <v>Kantor Cabang Jayapura</v>
          </cell>
          <cell r="F1267">
            <v>1164000</v>
          </cell>
          <cell r="G1267">
            <v>0</v>
          </cell>
          <cell r="H1267">
            <v>0</v>
          </cell>
          <cell r="I1267">
            <v>75000</v>
          </cell>
          <cell r="J1267">
            <v>0</v>
          </cell>
          <cell r="K1267">
            <v>825000</v>
          </cell>
          <cell r="L1267">
            <v>2217000</v>
          </cell>
        </row>
        <row r="1268">
          <cell r="A1268" t="str">
            <v>P83131</v>
          </cell>
          <cell r="B1268" t="str">
            <v>PANGALINAN MATANDUNG</v>
          </cell>
          <cell r="C1268" t="str">
            <v>TK</v>
          </cell>
          <cell r="D1268" t="str">
            <v>15200</v>
          </cell>
          <cell r="E1268" t="str">
            <v>Kantor Cabang Jayapura</v>
          </cell>
          <cell r="F1268">
            <v>1145000</v>
          </cell>
          <cell r="G1268">
            <v>0</v>
          </cell>
          <cell r="H1268">
            <v>0</v>
          </cell>
          <cell r="I1268">
            <v>75000</v>
          </cell>
          <cell r="J1268">
            <v>0</v>
          </cell>
          <cell r="K1268">
            <v>344080</v>
          </cell>
          <cell r="L1268">
            <v>1928000</v>
          </cell>
        </row>
        <row r="1269">
          <cell r="A1269" t="str">
            <v>P83599</v>
          </cell>
          <cell r="B1269" t="str">
            <v>DELVIANI,SE</v>
          </cell>
          <cell r="C1269" t="str">
            <v>TK</v>
          </cell>
          <cell r="D1269" t="str">
            <v>15200</v>
          </cell>
          <cell r="E1269" t="str">
            <v>Kantor Cabang Jayapura</v>
          </cell>
          <cell r="F1269">
            <v>946400</v>
          </cell>
          <cell r="G1269">
            <v>0</v>
          </cell>
          <cell r="H1269">
            <v>0</v>
          </cell>
          <cell r="I1269">
            <v>75000</v>
          </cell>
          <cell r="J1269">
            <v>0</v>
          </cell>
          <cell r="K1269">
            <v>0</v>
          </cell>
          <cell r="L1269">
            <v>1598400</v>
          </cell>
        </row>
        <row r="1270">
          <cell r="A1270" t="str">
            <v>P78989</v>
          </cell>
          <cell r="B1270" t="str">
            <v>MURTIYANTO, SE</v>
          </cell>
          <cell r="C1270" t="str">
            <v>K2</v>
          </cell>
          <cell r="D1270" t="str">
            <v>13440</v>
          </cell>
          <cell r="E1270" t="str">
            <v>Kantor Cabang Jembatan Landak</v>
          </cell>
          <cell r="F1270">
            <v>1865000</v>
          </cell>
          <cell r="G1270">
            <v>186500</v>
          </cell>
          <cell r="H1270">
            <v>186500</v>
          </cell>
          <cell r="I1270">
            <v>300000</v>
          </cell>
          <cell r="J1270">
            <v>1500000</v>
          </cell>
          <cell r="K1270">
            <v>0</v>
          </cell>
          <cell r="L1270">
            <v>3250000</v>
          </cell>
        </row>
        <row r="1271">
          <cell r="A1271" t="str">
            <v>P81896</v>
          </cell>
          <cell r="B1271" t="str">
            <v>URAI  NUR ANOM</v>
          </cell>
          <cell r="C1271" t="str">
            <v>K2</v>
          </cell>
          <cell r="D1271" t="str">
            <v>13440</v>
          </cell>
          <cell r="E1271" t="str">
            <v>Kantor Cabang Jembatan Landak</v>
          </cell>
          <cell r="F1271">
            <v>1168000</v>
          </cell>
          <cell r="G1271">
            <v>116800</v>
          </cell>
          <cell r="H1271">
            <v>116800</v>
          </cell>
          <cell r="I1271">
            <v>300000</v>
          </cell>
          <cell r="J1271">
            <v>0</v>
          </cell>
          <cell r="K1271">
            <v>330000</v>
          </cell>
          <cell r="L1271">
            <v>1760000</v>
          </cell>
        </row>
        <row r="1272">
          <cell r="A1272" t="str">
            <v>P81904</v>
          </cell>
          <cell r="B1272" t="str">
            <v>DWI WAHYUNI, SE</v>
          </cell>
          <cell r="C1272" t="str">
            <v>K2</v>
          </cell>
          <cell r="D1272" t="str">
            <v>13440</v>
          </cell>
          <cell r="E1272" t="str">
            <v>Kantor Cabang Jembatan Landak</v>
          </cell>
          <cell r="F1272">
            <v>1246000</v>
          </cell>
          <cell r="G1272">
            <v>124600</v>
          </cell>
          <cell r="H1272">
            <v>124600</v>
          </cell>
          <cell r="I1272">
            <v>300000</v>
          </cell>
          <cell r="J1272">
            <v>0</v>
          </cell>
          <cell r="K1272">
            <v>495000</v>
          </cell>
          <cell r="L1272">
            <v>1898000</v>
          </cell>
        </row>
        <row r="1273">
          <cell r="A1273" t="str">
            <v>P81960</v>
          </cell>
          <cell r="B1273" t="str">
            <v>AGUSTINUS EKO CAHYANTO, SE.MM</v>
          </cell>
          <cell r="C1273" t="str">
            <v>K2</v>
          </cell>
          <cell r="D1273" t="str">
            <v>13440</v>
          </cell>
          <cell r="E1273" t="str">
            <v>Kantor Cabang Jembatan Landak</v>
          </cell>
          <cell r="F1273">
            <v>1520000</v>
          </cell>
          <cell r="G1273">
            <v>152000</v>
          </cell>
          <cell r="H1273">
            <v>152000</v>
          </cell>
          <cell r="I1273">
            <v>300000</v>
          </cell>
          <cell r="J1273">
            <v>0</v>
          </cell>
          <cell r="K1273">
            <v>825000</v>
          </cell>
          <cell r="L1273">
            <v>2173000</v>
          </cell>
        </row>
        <row r="1274">
          <cell r="A1274" t="str">
            <v>P80225</v>
          </cell>
          <cell r="B1274" t="str">
            <v>ACHMAD HAIRUZZAKI, SE.</v>
          </cell>
          <cell r="C1274" t="str">
            <v>K2</v>
          </cell>
          <cell r="D1274" t="str">
            <v>05710</v>
          </cell>
          <cell r="E1274" t="str">
            <v>Kantor Cabang Jeneponto</v>
          </cell>
          <cell r="F1274">
            <v>1923000</v>
          </cell>
          <cell r="G1274">
            <v>192300</v>
          </cell>
          <cell r="H1274">
            <v>192300</v>
          </cell>
          <cell r="I1274">
            <v>300000</v>
          </cell>
          <cell r="J1274">
            <v>1500000</v>
          </cell>
          <cell r="K1274">
            <v>0</v>
          </cell>
          <cell r="L1274">
            <v>3250000</v>
          </cell>
        </row>
        <row r="1275">
          <cell r="A1275" t="str">
            <v>P81504</v>
          </cell>
          <cell r="B1275" t="str">
            <v>MUNATSIR, SE</v>
          </cell>
          <cell r="C1275" t="str">
            <v>K2</v>
          </cell>
          <cell r="D1275" t="str">
            <v>05710</v>
          </cell>
          <cell r="E1275" t="str">
            <v>Kantor Cabang Jeneponto</v>
          </cell>
          <cell r="F1275">
            <v>1168000</v>
          </cell>
          <cell r="G1275">
            <v>116800</v>
          </cell>
          <cell r="H1275">
            <v>116800</v>
          </cell>
          <cell r="I1275">
            <v>300000</v>
          </cell>
          <cell r="J1275">
            <v>0</v>
          </cell>
          <cell r="K1275">
            <v>280720</v>
          </cell>
          <cell r="L1275">
            <v>1690000</v>
          </cell>
        </row>
        <row r="1276">
          <cell r="A1276" t="str">
            <v>P82406</v>
          </cell>
          <cell r="B1276" t="str">
            <v>KURNIAWAN RADITYA PUTRA</v>
          </cell>
          <cell r="C1276" t="str">
            <v>TK</v>
          </cell>
          <cell r="D1276" t="str">
            <v>05710</v>
          </cell>
          <cell r="E1276" t="str">
            <v>Kantor Cabang Jeneponto</v>
          </cell>
          <cell r="F1276">
            <v>1204000</v>
          </cell>
          <cell r="G1276">
            <v>0</v>
          </cell>
          <cell r="H1276">
            <v>0</v>
          </cell>
          <cell r="I1276">
            <v>75000</v>
          </cell>
          <cell r="J1276">
            <v>0</v>
          </cell>
          <cell r="K1276">
            <v>825000</v>
          </cell>
          <cell r="L1276">
            <v>1898000</v>
          </cell>
        </row>
        <row r="1277">
          <cell r="A1277" t="str">
            <v>P82709</v>
          </cell>
          <cell r="B1277" t="str">
            <v>ZULKIFLY</v>
          </cell>
          <cell r="C1277" t="str">
            <v>TK</v>
          </cell>
          <cell r="D1277" t="str">
            <v>05710</v>
          </cell>
          <cell r="E1277" t="str">
            <v>Kantor Cabang Jeneponto</v>
          </cell>
          <cell r="F1277">
            <v>1052000</v>
          </cell>
          <cell r="G1277">
            <v>0</v>
          </cell>
          <cell r="H1277">
            <v>0</v>
          </cell>
          <cell r="I1277">
            <v>75000</v>
          </cell>
          <cell r="J1277">
            <v>0</v>
          </cell>
          <cell r="K1277">
            <v>495000</v>
          </cell>
          <cell r="L1277">
            <v>1829000</v>
          </cell>
        </row>
        <row r="1278">
          <cell r="A1278" t="str">
            <v>P82892</v>
          </cell>
          <cell r="B1278" t="str">
            <v>GINARWANTO</v>
          </cell>
          <cell r="C1278" t="str">
            <v>TK</v>
          </cell>
          <cell r="D1278" t="str">
            <v>05710</v>
          </cell>
          <cell r="E1278" t="str">
            <v>Kantor Cabang Jeneponto</v>
          </cell>
          <cell r="F1278">
            <v>1164000</v>
          </cell>
          <cell r="G1278">
            <v>0</v>
          </cell>
          <cell r="H1278">
            <v>0</v>
          </cell>
          <cell r="I1278">
            <v>75000</v>
          </cell>
          <cell r="J1278">
            <v>0</v>
          </cell>
          <cell r="K1278">
            <v>495000</v>
          </cell>
          <cell r="L1278">
            <v>1655000</v>
          </cell>
        </row>
        <row r="1279">
          <cell r="A1279" t="str">
            <v>P83149</v>
          </cell>
          <cell r="B1279" t="str">
            <v>MUHAMMAD HASBI</v>
          </cell>
          <cell r="C1279" t="str">
            <v>TK</v>
          </cell>
          <cell r="D1279" t="str">
            <v>05710</v>
          </cell>
          <cell r="E1279" t="str">
            <v>Kantor Cabang Jeneponto</v>
          </cell>
          <cell r="F1279">
            <v>1145000</v>
          </cell>
          <cell r="G1279">
            <v>0</v>
          </cell>
          <cell r="H1279">
            <v>0</v>
          </cell>
          <cell r="I1279">
            <v>75000</v>
          </cell>
          <cell r="J1279">
            <v>0</v>
          </cell>
          <cell r="K1279">
            <v>825000</v>
          </cell>
          <cell r="L1279">
            <v>1655000</v>
          </cell>
        </row>
        <row r="1280">
          <cell r="A1280" t="str">
            <v>P83437</v>
          </cell>
          <cell r="B1280" t="str">
            <v>LIZA PURNAMASARI,S.H</v>
          </cell>
          <cell r="C1280" t="str">
            <v>TK</v>
          </cell>
          <cell r="D1280" t="str">
            <v>05710</v>
          </cell>
          <cell r="E1280" t="str">
            <v>Kantor Cabang Jeneponto</v>
          </cell>
          <cell r="F1280">
            <v>946400</v>
          </cell>
          <cell r="G1280">
            <v>0</v>
          </cell>
          <cell r="H1280">
            <v>0</v>
          </cell>
          <cell r="I1280">
            <v>75000</v>
          </cell>
          <cell r="J1280">
            <v>0</v>
          </cell>
          <cell r="K1280">
            <v>158400</v>
          </cell>
          <cell r="L1280">
            <v>1372000</v>
          </cell>
        </row>
        <row r="1281">
          <cell r="A1281" t="str">
            <v>P50708</v>
          </cell>
          <cell r="B1281" t="str">
            <v>KUSMANTO, BSC.</v>
          </cell>
          <cell r="C1281" t="str">
            <v>K1</v>
          </cell>
          <cell r="D1281" t="str">
            <v>06220</v>
          </cell>
          <cell r="E1281" t="str">
            <v>Kantor Cabang Jepara</v>
          </cell>
          <cell r="F1281">
            <v>2072000</v>
          </cell>
          <cell r="G1281">
            <v>207200</v>
          </cell>
          <cell r="H1281">
            <v>103600</v>
          </cell>
          <cell r="I1281">
            <v>225000</v>
          </cell>
          <cell r="J1281">
            <v>0</v>
          </cell>
          <cell r="K1281">
            <v>0</v>
          </cell>
          <cell r="L1281">
            <v>1791000</v>
          </cell>
        </row>
        <row r="1282">
          <cell r="A1282" t="str">
            <v>P52438</v>
          </cell>
          <cell r="B1282" t="str">
            <v>SLAMET SUGITO</v>
          </cell>
          <cell r="C1282" t="str">
            <v>K1</v>
          </cell>
          <cell r="D1282" t="str">
            <v>06220</v>
          </cell>
          <cell r="E1282" t="str">
            <v>Kantor Cabang Jepara</v>
          </cell>
          <cell r="F1282">
            <v>2211000</v>
          </cell>
          <cell r="G1282">
            <v>221100</v>
          </cell>
          <cell r="H1282">
            <v>0</v>
          </cell>
          <cell r="I1282">
            <v>150000</v>
          </cell>
          <cell r="J1282">
            <v>1500000</v>
          </cell>
          <cell r="K1282">
            <v>0</v>
          </cell>
          <cell r="L1282">
            <v>2825000</v>
          </cell>
        </row>
        <row r="1283">
          <cell r="A1283" t="str">
            <v>P52469</v>
          </cell>
          <cell r="B1283" t="str">
            <v>SUROSO</v>
          </cell>
          <cell r="C1283" t="str">
            <v>K0</v>
          </cell>
          <cell r="D1283" t="str">
            <v>06220</v>
          </cell>
          <cell r="E1283" t="str">
            <v>Kantor Cabang Jepara</v>
          </cell>
          <cell r="F1283">
            <v>2211000</v>
          </cell>
          <cell r="G1283">
            <v>221100</v>
          </cell>
          <cell r="H1283">
            <v>0</v>
          </cell>
          <cell r="I1283">
            <v>150000</v>
          </cell>
          <cell r="J1283">
            <v>0</v>
          </cell>
          <cell r="K1283">
            <v>605000</v>
          </cell>
          <cell r="L1283">
            <v>2600000</v>
          </cell>
        </row>
        <row r="1284">
          <cell r="A1284" t="str">
            <v>P54117</v>
          </cell>
          <cell r="B1284" t="str">
            <v>SALAWI</v>
          </cell>
          <cell r="C1284" t="str">
            <v>K1</v>
          </cell>
          <cell r="D1284" t="str">
            <v>06220</v>
          </cell>
          <cell r="E1284" t="str">
            <v>Kantor Cabang Jepara</v>
          </cell>
          <cell r="F1284">
            <v>1942000</v>
          </cell>
          <cell r="G1284">
            <v>194200</v>
          </cell>
          <cell r="H1284">
            <v>97100</v>
          </cell>
          <cell r="I1284">
            <v>225000</v>
          </cell>
          <cell r="J1284">
            <v>0</v>
          </cell>
          <cell r="K1284">
            <v>297000</v>
          </cell>
          <cell r="L1284">
            <v>1840000</v>
          </cell>
        </row>
        <row r="1285">
          <cell r="A1285" t="str">
            <v>P54467</v>
          </cell>
          <cell r="B1285" t="str">
            <v>SRIYONO</v>
          </cell>
          <cell r="C1285" t="str">
            <v>K3</v>
          </cell>
          <cell r="D1285" t="str">
            <v>06220</v>
          </cell>
          <cell r="E1285" t="str">
            <v>Kantor Cabang Jepara</v>
          </cell>
          <cell r="F1285">
            <v>2288000</v>
          </cell>
          <cell r="G1285">
            <v>228800</v>
          </cell>
          <cell r="H1285">
            <v>228800</v>
          </cell>
          <cell r="I1285">
            <v>300000</v>
          </cell>
          <cell r="J1285">
            <v>1500000</v>
          </cell>
          <cell r="K1285">
            <v>0</v>
          </cell>
          <cell r="L1285">
            <v>2938000</v>
          </cell>
        </row>
        <row r="1286">
          <cell r="A1286" t="str">
            <v>P66098</v>
          </cell>
          <cell r="B1286" t="str">
            <v>SUWAHJO</v>
          </cell>
          <cell r="C1286" t="str">
            <v>K1</v>
          </cell>
          <cell r="D1286" t="str">
            <v>06220</v>
          </cell>
          <cell r="E1286" t="str">
            <v>Kantor Cabang Jepara</v>
          </cell>
          <cell r="F1286">
            <v>1692000</v>
          </cell>
          <cell r="G1286">
            <v>169200</v>
          </cell>
          <cell r="H1286">
            <v>84600</v>
          </cell>
          <cell r="I1286">
            <v>225000</v>
          </cell>
          <cell r="J1286">
            <v>0</v>
          </cell>
          <cell r="K1286">
            <v>0</v>
          </cell>
          <cell r="L1286">
            <v>1677000</v>
          </cell>
        </row>
        <row r="1287">
          <cell r="A1287" t="str">
            <v>P79672</v>
          </cell>
          <cell r="B1287" t="str">
            <v>MUJIANTO</v>
          </cell>
          <cell r="C1287" t="str">
            <v>K2</v>
          </cell>
          <cell r="D1287" t="str">
            <v>06220</v>
          </cell>
          <cell r="E1287" t="str">
            <v>Kantor Cabang Jepara</v>
          </cell>
          <cell r="F1287">
            <v>1686000</v>
          </cell>
          <cell r="G1287">
            <v>168600</v>
          </cell>
          <cell r="H1287">
            <v>168600</v>
          </cell>
          <cell r="I1287">
            <v>300000</v>
          </cell>
          <cell r="J1287">
            <v>0</v>
          </cell>
          <cell r="K1287">
            <v>825000</v>
          </cell>
          <cell r="L1287">
            <v>1964000</v>
          </cell>
        </row>
        <row r="1288">
          <cell r="A1288" t="str">
            <v>P79688</v>
          </cell>
          <cell r="B1288" t="str">
            <v>C. CAHYO YULIANTO, SE</v>
          </cell>
          <cell r="C1288" t="str">
            <v>K2</v>
          </cell>
          <cell r="D1288" t="str">
            <v>06220</v>
          </cell>
          <cell r="E1288" t="str">
            <v>Kantor Cabang Jepara</v>
          </cell>
          <cell r="F1288">
            <v>1744000</v>
          </cell>
          <cell r="G1288">
            <v>174400</v>
          </cell>
          <cell r="H1288">
            <v>174400</v>
          </cell>
          <cell r="I1288">
            <v>300000</v>
          </cell>
          <cell r="J1288">
            <v>0</v>
          </cell>
          <cell r="K1288">
            <v>825000</v>
          </cell>
          <cell r="L1288">
            <v>2051000</v>
          </cell>
        </row>
        <row r="1289">
          <cell r="A1289" t="str">
            <v>P80706</v>
          </cell>
          <cell r="B1289" t="str">
            <v>MARYOSO</v>
          </cell>
          <cell r="C1289" t="str">
            <v>K2</v>
          </cell>
          <cell r="D1289" t="str">
            <v>06220</v>
          </cell>
          <cell r="E1289" t="str">
            <v>Kantor Cabang Jepara</v>
          </cell>
          <cell r="F1289">
            <v>1333000</v>
          </cell>
          <cell r="G1289">
            <v>133300</v>
          </cell>
          <cell r="H1289">
            <v>133300</v>
          </cell>
          <cell r="I1289">
            <v>300000</v>
          </cell>
          <cell r="J1289">
            <v>0</v>
          </cell>
          <cell r="K1289">
            <v>0</v>
          </cell>
          <cell r="L1289">
            <v>1778000</v>
          </cell>
        </row>
        <row r="1290">
          <cell r="A1290" t="str">
            <v>P80707</v>
          </cell>
          <cell r="B1290" t="str">
            <v>RUKIN</v>
          </cell>
          <cell r="C1290" t="str">
            <v>K2</v>
          </cell>
          <cell r="D1290" t="str">
            <v>06220</v>
          </cell>
          <cell r="E1290" t="str">
            <v>Kantor Cabang Jepara</v>
          </cell>
          <cell r="F1290">
            <v>1333000</v>
          </cell>
          <cell r="G1290">
            <v>133300</v>
          </cell>
          <cell r="H1290">
            <v>133300</v>
          </cell>
          <cell r="I1290">
            <v>300000</v>
          </cell>
          <cell r="J1290">
            <v>0</v>
          </cell>
          <cell r="K1290">
            <v>0</v>
          </cell>
          <cell r="L1290">
            <v>1778000</v>
          </cell>
        </row>
        <row r="1291">
          <cell r="A1291" t="str">
            <v>P80979</v>
          </cell>
          <cell r="B1291" t="str">
            <v>SITI CHOIRIYAH,S.Sos</v>
          </cell>
          <cell r="C1291" t="str">
            <v>K2</v>
          </cell>
          <cell r="D1291" t="str">
            <v>06220</v>
          </cell>
          <cell r="E1291" t="str">
            <v>Kantor Cabang Jepara</v>
          </cell>
          <cell r="F1291">
            <v>1625000</v>
          </cell>
          <cell r="G1291">
            <v>162500</v>
          </cell>
          <cell r="H1291">
            <v>162500</v>
          </cell>
          <cell r="I1291">
            <v>300000</v>
          </cell>
          <cell r="J1291">
            <v>0</v>
          </cell>
          <cell r="K1291">
            <v>825000</v>
          </cell>
          <cell r="L1291">
            <v>2116000</v>
          </cell>
        </row>
        <row r="1292">
          <cell r="A1292" t="str">
            <v>P81594</v>
          </cell>
          <cell r="B1292" t="str">
            <v>SUMARLAN</v>
          </cell>
          <cell r="C1292" t="str">
            <v>K2</v>
          </cell>
          <cell r="D1292" t="str">
            <v>06220</v>
          </cell>
          <cell r="E1292" t="str">
            <v>Kantor Cabang Jepara</v>
          </cell>
          <cell r="F1292">
            <v>1207000</v>
          </cell>
          <cell r="G1292">
            <v>120700</v>
          </cell>
          <cell r="H1292">
            <v>120700</v>
          </cell>
          <cell r="I1292">
            <v>300000</v>
          </cell>
          <cell r="J1292">
            <v>0</v>
          </cell>
          <cell r="K1292">
            <v>319000</v>
          </cell>
          <cell r="L1292">
            <v>1654000</v>
          </cell>
        </row>
        <row r="1293">
          <cell r="A1293" t="str">
            <v>P81624</v>
          </cell>
          <cell r="B1293" t="str">
            <v>MEGENG SUPRAPTO</v>
          </cell>
          <cell r="C1293" t="str">
            <v>K2</v>
          </cell>
          <cell r="D1293" t="str">
            <v>06220</v>
          </cell>
          <cell r="E1293" t="str">
            <v>Kantor Cabang Jepara</v>
          </cell>
          <cell r="F1293">
            <v>1207000</v>
          </cell>
          <cell r="G1293">
            <v>120700</v>
          </cell>
          <cell r="H1293">
            <v>120700</v>
          </cell>
          <cell r="I1293">
            <v>300000</v>
          </cell>
          <cell r="J1293">
            <v>0</v>
          </cell>
          <cell r="K1293">
            <v>407000</v>
          </cell>
          <cell r="L1293">
            <v>1654000</v>
          </cell>
        </row>
        <row r="1294">
          <cell r="A1294" t="str">
            <v>P82773</v>
          </cell>
          <cell r="B1294" t="str">
            <v>R.DWITOMO WAHYU SANTOSO</v>
          </cell>
          <cell r="C1294" t="str">
            <v>K1</v>
          </cell>
          <cell r="D1294" t="str">
            <v>06220</v>
          </cell>
          <cell r="E1294" t="str">
            <v>Kantor Cabang Jepara</v>
          </cell>
          <cell r="F1294">
            <v>1052000</v>
          </cell>
          <cell r="G1294">
            <v>105200</v>
          </cell>
          <cell r="H1294">
            <v>52600</v>
          </cell>
          <cell r="I1294">
            <v>225000</v>
          </cell>
          <cell r="J1294">
            <v>0</v>
          </cell>
          <cell r="K1294">
            <v>583000</v>
          </cell>
          <cell r="L1294">
            <v>1654000</v>
          </cell>
        </row>
        <row r="1295">
          <cell r="A1295" t="str">
            <v>P82774</v>
          </cell>
          <cell r="B1295" t="str">
            <v>RAHMANTO SUSILO</v>
          </cell>
          <cell r="C1295" t="str">
            <v>TK</v>
          </cell>
          <cell r="D1295" t="str">
            <v>06220</v>
          </cell>
          <cell r="E1295" t="str">
            <v>Kantor Cabang Jepara</v>
          </cell>
          <cell r="F1295">
            <v>1052000</v>
          </cell>
          <cell r="G1295">
            <v>0</v>
          </cell>
          <cell r="H1295">
            <v>0</v>
          </cell>
          <cell r="I1295">
            <v>75000</v>
          </cell>
          <cell r="J1295">
            <v>0</v>
          </cell>
          <cell r="K1295">
            <v>407000</v>
          </cell>
          <cell r="L1295">
            <v>1727000</v>
          </cell>
        </row>
        <row r="1296">
          <cell r="A1296" t="str">
            <v>P76279</v>
          </cell>
          <cell r="B1296" t="str">
            <v>KASMURI</v>
          </cell>
          <cell r="C1296" t="str">
            <v>K2</v>
          </cell>
          <cell r="D1296" t="str">
            <v>13240</v>
          </cell>
          <cell r="E1296" t="str">
            <v>Kantor Cabang Jeruju</v>
          </cell>
          <cell r="F1296">
            <v>1538000</v>
          </cell>
          <cell r="G1296">
            <v>153800</v>
          </cell>
          <cell r="H1296">
            <v>153800</v>
          </cell>
          <cell r="I1296">
            <v>300000</v>
          </cell>
          <cell r="J1296">
            <v>0</v>
          </cell>
          <cell r="K1296">
            <v>330000</v>
          </cell>
          <cell r="L1296">
            <v>1898000</v>
          </cell>
        </row>
        <row r="1297">
          <cell r="A1297" t="str">
            <v>P78757</v>
          </cell>
          <cell r="B1297" t="str">
            <v>HENDRI USKA</v>
          </cell>
          <cell r="C1297" t="str">
            <v>K2</v>
          </cell>
          <cell r="D1297" t="str">
            <v>13240</v>
          </cell>
          <cell r="E1297" t="str">
            <v>Kantor Cabang Jeruju</v>
          </cell>
          <cell r="F1297">
            <v>1526000</v>
          </cell>
          <cell r="G1297">
            <v>152600</v>
          </cell>
          <cell r="H1297">
            <v>152600</v>
          </cell>
          <cell r="I1297">
            <v>300000</v>
          </cell>
          <cell r="J1297">
            <v>0</v>
          </cell>
          <cell r="K1297">
            <v>825000</v>
          </cell>
          <cell r="L1297">
            <v>2035000</v>
          </cell>
        </row>
        <row r="1298">
          <cell r="A1298" t="str">
            <v>P78884</v>
          </cell>
          <cell r="B1298" t="str">
            <v>ZAILANI, SE</v>
          </cell>
          <cell r="C1298" t="str">
            <v>K2</v>
          </cell>
          <cell r="D1298" t="str">
            <v>13240</v>
          </cell>
          <cell r="E1298" t="str">
            <v>Kantor Cabang Jeruju</v>
          </cell>
          <cell r="F1298">
            <v>1477000</v>
          </cell>
          <cell r="G1298">
            <v>147700</v>
          </cell>
          <cell r="H1298">
            <v>147700</v>
          </cell>
          <cell r="I1298">
            <v>300000</v>
          </cell>
          <cell r="J1298">
            <v>0</v>
          </cell>
          <cell r="K1298">
            <v>825000</v>
          </cell>
          <cell r="L1298">
            <v>1967000</v>
          </cell>
        </row>
        <row r="1299">
          <cell r="A1299" t="str">
            <v>P79352</v>
          </cell>
          <cell r="B1299" t="str">
            <v>EDY RUSMANTO, SE</v>
          </cell>
          <cell r="C1299" t="str">
            <v>K2</v>
          </cell>
          <cell r="D1299" t="str">
            <v>13240</v>
          </cell>
          <cell r="E1299" t="str">
            <v>Kantor Cabang Jeruju</v>
          </cell>
          <cell r="F1299">
            <v>1865000</v>
          </cell>
          <cell r="G1299">
            <v>186500</v>
          </cell>
          <cell r="H1299">
            <v>186500</v>
          </cell>
          <cell r="I1299">
            <v>300000</v>
          </cell>
          <cell r="J1299">
            <v>1500000</v>
          </cell>
          <cell r="K1299">
            <v>0</v>
          </cell>
          <cell r="L1299">
            <v>3250000</v>
          </cell>
        </row>
        <row r="1300">
          <cell r="A1300" t="str">
            <v>P81215</v>
          </cell>
          <cell r="B1300" t="str">
            <v>INDRA MAULANA, SE</v>
          </cell>
          <cell r="C1300" t="str">
            <v>K2</v>
          </cell>
          <cell r="D1300" t="str">
            <v>13240</v>
          </cell>
          <cell r="E1300" t="str">
            <v>Kantor Cabang Jeruju</v>
          </cell>
          <cell r="F1300">
            <v>1523000</v>
          </cell>
          <cell r="G1300">
            <v>152300</v>
          </cell>
          <cell r="H1300">
            <v>152300</v>
          </cell>
          <cell r="I1300">
            <v>300000</v>
          </cell>
          <cell r="J1300">
            <v>0</v>
          </cell>
          <cell r="K1300">
            <v>825000</v>
          </cell>
          <cell r="L1300">
            <v>2104000</v>
          </cell>
        </row>
        <row r="1301">
          <cell r="A1301" t="str">
            <v>P81962</v>
          </cell>
          <cell r="B1301" t="str">
            <v>FITRIANDI OKTAVIAN, SE</v>
          </cell>
          <cell r="C1301" t="str">
            <v>K2</v>
          </cell>
          <cell r="D1301" t="str">
            <v>13240</v>
          </cell>
          <cell r="E1301" t="str">
            <v>Kantor Cabang Jeruju</v>
          </cell>
          <cell r="F1301">
            <v>1520000</v>
          </cell>
          <cell r="G1301">
            <v>152000</v>
          </cell>
          <cell r="H1301">
            <v>152000</v>
          </cell>
          <cell r="I1301">
            <v>300000</v>
          </cell>
          <cell r="J1301">
            <v>0</v>
          </cell>
          <cell r="K1301">
            <v>583000</v>
          </cell>
          <cell r="L1301">
            <v>2173000</v>
          </cell>
        </row>
        <row r="1302">
          <cell r="A1302" t="str">
            <v>P82942</v>
          </cell>
          <cell r="B1302" t="str">
            <v>ADELINA TRISYANI</v>
          </cell>
          <cell r="C1302" t="str">
            <v>TK</v>
          </cell>
          <cell r="D1302" t="str">
            <v>13240</v>
          </cell>
          <cell r="E1302" t="str">
            <v>Kantor Cabang Jeruju</v>
          </cell>
          <cell r="F1302">
            <v>1145000</v>
          </cell>
          <cell r="G1302">
            <v>0</v>
          </cell>
          <cell r="H1302">
            <v>0</v>
          </cell>
          <cell r="I1302">
            <v>75000</v>
          </cell>
          <cell r="J1302">
            <v>0</v>
          </cell>
          <cell r="K1302">
            <v>495000</v>
          </cell>
          <cell r="L1302">
            <v>1898000</v>
          </cell>
        </row>
        <row r="1303">
          <cell r="A1303" t="str">
            <v>P77321</v>
          </cell>
          <cell r="B1303" t="str">
            <v>T. PARULIAN SIHOMBING</v>
          </cell>
          <cell r="C1303" t="str">
            <v>K1</v>
          </cell>
          <cell r="D1303" t="str">
            <v>01400</v>
          </cell>
          <cell r="E1303" t="str">
            <v>Kantor Cabang Kabanjahe</v>
          </cell>
          <cell r="F1303">
            <v>1869000</v>
          </cell>
          <cell r="G1303">
            <v>186900</v>
          </cell>
          <cell r="H1303">
            <v>93450</v>
          </cell>
          <cell r="I1303">
            <v>225000</v>
          </cell>
          <cell r="J1303">
            <v>0</v>
          </cell>
          <cell r="K1303">
            <v>407000</v>
          </cell>
          <cell r="L1303">
            <v>2138000</v>
          </cell>
        </row>
        <row r="1304">
          <cell r="A1304" t="str">
            <v>P79037</v>
          </cell>
          <cell r="B1304" t="str">
            <v>DIWANTO PINEM</v>
          </cell>
          <cell r="C1304" t="str">
            <v>K0</v>
          </cell>
          <cell r="D1304" t="str">
            <v>01400</v>
          </cell>
          <cell r="E1304" t="str">
            <v>Kantor Cabang Kabanjahe</v>
          </cell>
          <cell r="F1304">
            <v>1744000</v>
          </cell>
          <cell r="G1304">
            <v>174400</v>
          </cell>
          <cell r="H1304">
            <v>0</v>
          </cell>
          <cell r="I1304">
            <v>150000</v>
          </cell>
          <cell r="J1304">
            <v>0</v>
          </cell>
          <cell r="K1304">
            <v>825000</v>
          </cell>
          <cell r="L1304">
            <v>2138000</v>
          </cell>
        </row>
        <row r="1305">
          <cell r="A1305" t="str">
            <v>P80430</v>
          </cell>
          <cell r="B1305" t="str">
            <v>RESMIN NADEAK, S.H.</v>
          </cell>
          <cell r="C1305" t="str">
            <v>K2</v>
          </cell>
          <cell r="D1305" t="str">
            <v>01400</v>
          </cell>
          <cell r="E1305" t="str">
            <v>Kantor Cabang Kabanjahe</v>
          </cell>
          <cell r="F1305">
            <v>1799000</v>
          </cell>
          <cell r="G1305">
            <v>179900</v>
          </cell>
          <cell r="H1305">
            <v>179900</v>
          </cell>
          <cell r="I1305">
            <v>300000</v>
          </cell>
          <cell r="J1305">
            <v>0</v>
          </cell>
          <cell r="K1305">
            <v>0</v>
          </cell>
          <cell r="L1305">
            <v>3225000</v>
          </cell>
        </row>
        <row r="1306">
          <cell r="A1306" t="str">
            <v>P83517</v>
          </cell>
          <cell r="B1306" t="str">
            <v>RISA NOVITA SITORUS,S.SOS</v>
          </cell>
          <cell r="C1306" t="str">
            <v>TK</v>
          </cell>
          <cell r="D1306" t="str">
            <v>01400</v>
          </cell>
          <cell r="E1306" t="str">
            <v>Kantor Cabang Kabanjahe</v>
          </cell>
          <cell r="F1306">
            <v>946400</v>
          </cell>
          <cell r="G1306">
            <v>0</v>
          </cell>
          <cell r="H1306">
            <v>0</v>
          </cell>
          <cell r="I1306">
            <v>75000</v>
          </cell>
          <cell r="J1306">
            <v>0</v>
          </cell>
          <cell r="K1306">
            <v>0</v>
          </cell>
          <cell r="L1306">
            <v>1409600</v>
          </cell>
        </row>
        <row r="1307">
          <cell r="A1307" t="str">
            <v>P78790</v>
          </cell>
          <cell r="B1307" t="str">
            <v>ENDANG RUSKANDAR</v>
          </cell>
          <cell r="C1307" t="str">
            <v>K2</v>
          </cell>
          <cell r="D1307" t="str">
            <v>04330</v>
          </cell>
          <cell r="E1307" t="str">
            <v>Kantor Cabang Kadipaten</v>
          </cell>
          <cell r="F1307">
            <v>1436000</v>
          </cell>
          <cell r="G1307">
            <v>143600</v>
          </cell>
          <cell r="H1307">
            <v>143600</v>
          </cell>
          <cell r="I1307">
            <v>300000</v>
          </cell>
          <cell r="J1307">
            <v>0</v>
          </cell>
          <cell r="K1307">
            <v>319000</v>
          </cell>
          <cell r="L1307">
            <v>1792000</v>
          </cell>
        </row>
        <row r="1308">
          <cell r="A1308" t="str">
            <v>P78928</v>
          </cell>
          <cell r="B1308" t="str">
            <v>ASEP SOFYAN</v>
          </cell>
          <cell r="C1308" t="str">
            <v>K1</v>
          </cell>
          <cell r="D1308" t="str">
            <v>04330</v>
          </cell>
          <cell r="E1308" t="str">
            <v>Kantor Cabang Kadipaten</v>
          </cell>
          <cell r="F1308">
            <v>1865000</v>
          </cell>
          <cell r="G1308">
            <v>186500</v>
          </cell>
          <cell r="H1308">
            <v>93250</v>
          </cell>
          <cell r="I1308">
            <v>225000</v>
          </cell>
          <cell r="J1308">
            <v>1500000</v>
          </cell>
          <cell r="K1308">
            <v>0</v>
          </cell>
          <cell r="L1308">
            <v>2938000</v>
          </cell>
        </row>
        <row r="1309">
          <cell r="A1309" t="str">
            <v>P81476</v>
          </cell>
          <cell r="B1309" t="str">
            <v>SITI ROHMAH</v>
          </cell>
          <cell r="C1309" t="str">
            <v>K1</v>
          </cell>
          <cell r="D1309" t="str">
            <v>04330</v>
          </cell>
          <cell r="E1309" t="str">
            <v>Kantor Cabang Kadipaten</v>
          </cell>
          <cell r="F1309">
            <v>1246000</v>
          </cell>
          <cell r="G1309">
            <v>124600</v>
          </cell>
          <cell r="H1309">
            <v>62300</v>
          </cell>
          <cell r="I1309">
            <v>225000</v>
          </cell>
          <cell r="J1309">
            <v>0</v>
          </cell>
          <cell r="K1309">
            <v>407000</v>
          </cell>
          <cell r="L1309">
            <v>1792000</v>
          </cell>
        </row>
        <row r="1310">
          <cell r="A1310" t="str">
            <v>P79263</v>
          </cell>
          <cell r="B1310" t="str">
            <v>NIKODEMUS A.M.</v>
          </cell>
          <cell r="C1310" t="str">
            <v>K2</v>
          </cell>
          <cell r="D1310" t="str">
            <v>12590</v>
          </cell>
          <cell r="E1310" t="str">
            <v>Kantor Cabang Kalabahi</v>
          </cell>
          <cell r="F1310">
            <v>1744000</v>
          </cell>
          <cell r="G1310">
            <v>174400</v>
          </cell>
          <cell r="H1310">
            <v>174400</v>
          </cell>
          <cell r="I1310">
            <v>300000</v>
          </cell>
          <cell r="J1310">
            <v>1500000</v>
          </cell>
          <cell r="K1310">
            <v>0</v>
          </cell>
          <cell r="L1310">
            <v>3198000</v>
          </cell>
        </row>
        <row r="1311">
          <cell r="A1311" t="str">
            <v>P81242</v>
          </cell>
          <cell r="B1311" t="str">
            <v>WELMI  LATUPARISSA, S.SOS.</v>
          </cell>
          <cell r="C1311" t="str">
            <v>K0</v>
          </cell>
          <cell r="D1311" t="str">
            <v>12590</v>
          </cell>
          <cell r="E1311" t="str">
            <v>Kantor Cabang Kalabahi</v>
          </cell>
          <cell r="F1311">
            <v>1523000</v>
          </cell>
          <cell r="G1311">
            <v>152300</v>
          </cell>
          <cell r="H1311">
            <v>0</v>
          </cell>
          <cell r="I1311">
            <v>150000</v>
          </cell>
          <cell r="J1311">
            <v>0</v>
          </cell>
          <cell r="K1311">
            <v>407000</v>
          </cell>
          <cell r="L1311">
            <v>2172000</v>
          </cell>
        </row>
        <row r="1312">
          <cell r="A1312" t="str">
            <v>P81906</v>
          </cell>
          <cell r="B1312" t="str">
            <v>YUSAK AHUNAT BOIMAU</v>
          </cell>
          <cell r="C1312" t="str">
            <v>K2</v>
          </cell>
          <cell r="D1312" t="str">
            <v>12590</v>
          </cell>
          <cell r="E1312" t="str">
            <v>Kantor Cabang Kalabahi</v>
          </cell>
          <cell r="F1312">
            <v>1207000</v>
          </cell>
          <cell r="G1312">
            <v>120700</v>
          </cell>
          <cell r="H1312">
            <v>120700</v>
          </cell>
          <cell r="I1312">
            <v>300000</v>
          </cell>
          <cell r="J1312">
            <v>0</v>
          </cell>
          <cell r="K1312">
            <v>297000</v>
          </cell>
          <cell r="L1312">
            <v>1888000</v>
          </cell>
        </row>
        <row r="1313">
          <cell r="A1313" t="str">
            <v>P52465</v>
          </cell>
          <cell r="B1313" t="str">
            <v>SUGIARTO</v>
          </cell>
          <cell r="C1313" t="str">
            <v>K0</v>
          </cell>
          <cell r="D1313" t="str">
            <v>06560</v>
          </cell>
          <cell r="E1313" t="str">
            <v>Kantor Cabang Kalibanteng</v>
          </cell>
          <cell r="F1313">
            <v>2072000</v>
          </cell>
          <cell r="G1313">
            <v>207200</v>
          </cell>
          <cell r="H1313">
            <v>0</v>
          </cell>
          <cell r="I1313">
            <v>150000</v>
          </cell>
          <cell r="J1313">
            <v>0</v>
          </cell>
          <cell r="K1313">
            <v>825000</v>
          </cell>
          <cell r="L1313">
            <v>2121000</v>
          </cell>
        </row>
        <row r="1314">
          <cell r="A1314" t="str">
            <v>P54311</v>
          </cell>
          <cell r="B1314" t="str">
            <v>AKROM</v>
          </cell>
          <cell r="C1314" t="str">
            <v>K0</v>
          </cell>
          <cell r="D1314" t="str">
            <v>06560</v>
          </cell>
          <cell r="E1314" t="str">
            <v>Kantor Cabang Kalibanteng</v>
          </cell>
          <cell r="F1314">
            <v>2288000</v>
          </cell>
          <cell r="G1314">
            <v>228800</v>
          </cell>
          <cell r="H1314">
            <v>0</v>
          </cell>
          <cell r="I1314">
            <v>150000</v>
          </cell>
          <cell r="J1314">
            <v>1500000</v>
          </cell>
          <cell r="K1314">
            <v>0</v>
          </cell>
          <cell r="L1314">
            <v>3172000</v>
          </cell>
        </row>
        <row r="1315">
          <cell r="A1315" t="str">
            <v>P80506</v>
          </cell>
          <cell r="B1315" t="str">
            <v>JOKO SUSENO, SE</v>
          </cell>
          <cell r="C1315" t="str">
            <v>K2</v>
          </cell>
          <cell r="D1315" t="str">
            <v>06560</v>
          </cell>
          <cell r="E1315" t="str">
            <v>Kantor Cabang Kalibanteng</v>
          </cell>
          <cell r="F1315">
            <v>1799000</v>
          </cell>
          <cell r="G1315">
            <v>179900</v>
          </cell>
          <cell r="H1315">
            <v>179900</v>
          </cell>
          <cell r="I1315">
            <v>300000</v>
          </cell>
          <cell r="J1315">
            <v>0</v>
          </cell>
          <cell r="K1315">
            <v>825000</v>
          </cell>
          <cell r="L1315">
            <v>2255000</v>
          </cell>
        </row>
        <row r="1316">
          <cell r="A1316" t="str">
            <v>P82106</v>
          </cell>
          <cell r="B1316" t="str">
            <v>MUNJAYIN, AMD</v>
          </cell>
          <cell r="C1316" t="str">
            <v>K1</v>
          </cell>
          <cell r="D1316" t="str">
            <v>06560</v>
          </cell>
          <cell r="E1316" t="str">
            <v>Kantor Cabang Kalibanteng</v>
          </cell>
          <cell r="F1316">
            <v>1126000</v>
          </cell>
          <cell r="G1316">
            <v>112600</v>
          </cell>
          <cell r="H1316">
            <v>56300</v>
          </cell>
          <cell r="I1316">
            <v>225000</v>
          </cell>
          <cell r="J1316">
            <v>0</v>
          </cell>
          <cell r="K1316">
            <v>330000</v>
          </cell>
          <cell r="L1316">
            <v>1785000</v>
          </cell>
        </row>
        <row r="1317">
          <cell r="A1317" t="str">
            <v>P82781</v>
          </cell>
          <cell r="B1317" t="str">
            <v>DONY AGUS SETYAWAN,SE</v>
          </cell>
          <cell r="C1317" t="str">
            <v>K2</v>
          </cell>
          <cell r="D1317" t="str">
            <v>06560</v>
          </cell>
          <cell r="E1317" t="str">
            <v>Kantor Cabang Kalibanteng</v>
          </cell>
          <cell r="F1317">
            <v>1052000</v>
          </cell>
          <cell r="G1317">
            <v>105200</v>
          </cell>
          <cell r="H1317">
            <v>105200</v>
          </cell>
          <cell r="I1317">
            <v>300000</v>
          </cell>
          <cell r="J1317">
            <v>0</v>
          </cell>
          <cell r="K1317">
            <v>495000</v>
          </cell>
          <cell r="L1317">
            <v>1785000</v>
          </cell>
        </row>
        <row r="1318">
          <cell r="A1318" t="str">
            <v>P47485</v>
          </cell>
          <cell r="B1318" t="str">
            <v>HAMZAH, B.Ac</v>
          </cell>
          <cell r="C1318" t="str">
            <v>K2</v>
          </cell>
          <cell r="D1318" t="str">
            <v>03430</v>
          </cell>
          <cell r="E1318" t="str">
            <v>Kantor Cabang Kalimalang</v>
          </cell>
          <cell r="F1318">
            <v>2364000</v>
          </cell>
          <cell r="G1318">
            <v>236400</v>
          </cell>
          <cell r="H1318">
            <v>236400</v>
          </cell>
          <cell r="I1318">
            <v>300000</v>
          </cell>
          <cell r="J1318">
            <v>1500000</v>
          </cell>
          <cell r="K1318">
            <v>0</v>
          </cell>
          <cell r="L1318">
            <v>3168000</v>
          </cell>
        </row>
        <row r="1319">
          <cell r="A1319" t="str">
            <v>P54422</v>
          </cell>
          <cell r="B1319" t="str">
            <v>KARTONO, B.AC</v>
          </cell>
          <cell r="C1319" t="str">
            <v>K2</v>
          </cell>
          <cell r="D1319" t="str">
            <v>03430</v>
          </cell>
          <cell r="E1319" t="str">
            <v>Kantor Cabang Kalimalang</v>
          </cell>
          <cell r="F1319">
            <v>2364000</v>
          </cell>
          <cell r="G1319">
            <v>236400</v>
          </cell>
          <cell r="H1319">
            <v>236400</v>
          </cell>
          <cell r="I1319">
            <v>300000</v>
          </cell>
          <cell r="J1319">
            <v>2100000</v>
          </cell>
          <cell r="K1319">
            <v>0</v>
          </cell>
          <cell r="L1319">
            <v>4554000</v>
          </cell>
        </row>
        <row r="1320">
          <cell r="A1320" t="str">
            <v>P62913</v>
          </cell>
          <cell r="B1320" t="str">
            <v>ABDUL HAMID SITI GUMILANG</v>
          </cell>
          <cell r="C1320" t="str">
            <v>K3</v>
          </cell>
          <cell r="D1320" t="str">
            <v>03430</v>
          </cell>
          <cell r="E1320" t="str">
            <v>Kantor Cabang Kalimalang</v>
          </cell>
          <cell r="F1320">
            <v>2136000</v>
          </cell>
          <cell r="G1320">
            <v>213600</v>
          </cell>
          <cell r="H1320">
            <v>320400</v>
          </cell>
          <cell r="I1320">
            <v>375000</v>
          </cell>
          <cell r="J1320">
            <v>1500000</v>
          </cell>
          <cell r="K1320">
            <v>0</v>
          </cell>
          <cell r="L1320">
            <v>3168000</v>
          </cell>
        </row>
        <row r="1321">
          <cell r="A1321" t="str">
            <v>P77245</v>
          </cell>
          <cell r="B1321" t="str">
            <v>ROSDIANA HERLINA SIMATUPANG</v>
          </cell>
          <cell r="C1321" t="str">
            <v>K2</v>
          </cell>
          <cell r="D1321" t="str">
            <v>03430</v>
          </cell>
          <cell r="E1321" t="str">
            <v>Kantor Cabang Kalimalang</v>
          </cell>
          <cell r="F1321">
            <v>1689000</v>
          </cell>
          <cell r="G1321">
            <v>168900</v>
          </cell>
          <cell r="H1321">
            <v>168900</v>
          </cell>
          <cell r="I1321">
            <v>300000</v>
          </cell>
          <cell r="J1321">
            <v>0</v>
          </cell>
          <cell r="K1321">
            <v>550000</v>
          </cell>
          <cell r="L1321">
            <v>2222000</v>
          </cell>
        </row>
        <row r="1322">
          <cell r="A1322" t="str">
            <v>P77301</v>
          </cell>
          <cell r="B1322" t="str">
            <v>R. BINTARMAN</v>
          </cell>
          <cell r="C1322" t="str">
            <v>K3</v>
          </cell>
          <cell r="D1322" t="str">
            <v>03430</v>
          </cell>
          <cell r="E1322" t="str">
            <v>Kantor Cabang Kalimalang</v>
          </cell>
          <cell r="F1322">
            <v>1869000</v>
          </cell>
          <cell r="G1322">
            <v>186900</v>
          </cell>
          <cell r="H1322">
            <v>280350</v>
          </cell>
          <cell r="I1322">
            <v>375000</v>
          </cell>
          <cell r="J1322">
            <v>0</v>
          </cell>
          <cell r="K1322">
            <v>825000</v>
          </cell>
          <cell r="L1322">
            <v>2295000</v>
          </cell>
        </row>
        <row r="1323">
          <cell r="A1323" t="str">
            <v>P77333</v>
          </cell>
          <cell r="B1323" t="str">
            <v>NUR ENDAH ASTUTI</v>
          </cell>
          <cell r="C1323" t="str">
            <v>K2</v>
          </cell>
          <cell r="D1323" t="str">
            <v>03430</v>
          </cell>
          <cell r="E1323" t="str">
            <v>Kantor Cabang Kalimalang</v>
          </cell>
          <cell r="F1323">
            <v>1632000</v>
          </cell>
          <cell r="G1323">
            <v>163200</v>
          </cell>
          <cell r="H1323">
            <v>163200</v>
          </cell>
          <cell r="I1323">
            <v>300000</v>
          </cell>
          <cell r="J1323">
            <v>0</v>
          </cell>
          <cell r="K1323">
            <v>374000</v>
          </cell>
          <cell r="L1323">
            <v>2222000</v>
          </cell>
        </row>
        <row r="1324">
          <cell r="A1324" t="str">
            <v>P79558</v>
          </cell>
          <cell r="B1324" t="str">
            <v>TRI JUMIATI, SE</v>
          </cell>
          <cell r="C1324" t="str">
            <v>TK</v>
          </cell>
          <cell r="D1324" t="str">
            <v>03430</v>
          </cell>
          <cell r="E1324" t="str">
            <v>Kantor Cabang Kalimalang</v>
          </cell>
          <cell r="F1324">
            <v>1686000</v>
          </cell>
          <cell r="G1324">
            <v>0</v>
          </cell>
          <cell r="H1324">
            <v>0</v>
          </cell>
          <cell r="I1324">
            <v>75000</v>
          </cell>
          <cell r="J1324">
            <v>0</v>
          </cell>
          <cell r="K1324">
            <v>825000</v>
          </cell>
          <cell r="L1324">
            <v>2295000</v>
          </cell>
        </row>
        <row r="1325">
          <cell r="A1325" t="str">
            <v>P81318</v>
          </cell>
          <cell r="B1325" t="str">
            <v>SUPRIATNA</v>
          </cell>
          <cell r="C1325" t="str">
            <v>K2</v>
          </cell>
          <cell r="D1325" t="str">
            <v>03430</v>
          </cell>
          <cell r="E1325" t="str">
            <v>Kantor Cabang Kalimalang</v>
          </cell>
          <cell r="F1325">
            <v>1207000</v>
          </cell>
          <cell r="G1325">
            <v>120700</v>
          </cell>
          <cell r="H1325">
            <v>120700</v>
          </cell>
          <cell r="I1325">
            <v>300000</v>
          </cell>
          <cell r="J1325">
            <v>0</v>
          </cell>
          <cell r="K1325">
            <v>374000</v>
          </cell>
          <cell r="L1325">
            <v>1932000</v>
          </cell>
        </row>
        <row r="1326">
          <cell r="A1326" t="str">
            <v>P82603</v>
          </cell>
          <cell r="B1326" t="str">
            <v>ROY ANANTO, SH.</v>
          </cell>
          <cell r="C1326" t="str">
            <v>K2</v>
          </cell>
          <cell r="D1326" t="str">
            <v>03430</v>
          </cell>
          <cell r="E1326" t="str">
            <v>Kantor Cabang Kalimalang</v>
          </cell>
          <cell r="F1326">
            <v>1052000</v>
          </cell>
          <cell r="G1326">
            <v>105200</v>
          </cell>
          <cell r="H1326">
            <v>105200</v>
          </cell>
          <cell r="I1326">
            <v>300000</v>
          </cell>
          <cell r="J1326">
            <v>0</v>
          </cell>
          <cell r="K1326">
            <v>550000</v>
          </cell>
          <cell r="L1326">
            <v>1932000</v>
          </cell>
        </row>
        <row r="1327">
          <cell r="A1327" t="str">
            <v>P82731</v>
          </cell>
          <cell r="B1327" t="str">
            <v>PONI RAHAYUNINGSIH, SE</v>
          </cell>
          <cell r="C1327" t="str">
            <v>K0</v>
          </cell>
          <cell r="D1327" t="str">
            <v>03430</v>
          </cell>
          <cell r="E1327" t="str">
            <v>Kantor Cabang Kalimalang</v>
          </cell>
          <cell r="F1327">
            <v>1164000</v>
          </cell>
          <cell r="G1327">
            <v>116400</v>
          </cell>
          <cell r="H1327">
            <v>0</v>
          </cell>
          <cell r="I1327">
            <v>150000</v>
          </cell>
          <cell r="J1327">
            <v>0</v>
          </cell>
          <cell r="K1327">
            <v>550000</v>
          </cell>
          <cell r="L1327">
            <v>2004000</v>
          </cell>
        </row>
        <row r="1328">
          <cell r="A1328" t="str">
            <v>P83337</v>
          </cell>
          <cell r="B1328" t="str">
            <v>AMAN FIRMANSYAH,S.E</v>
          </cell>
          <cell r="C1328" t="str">
            <v>TK</v>
          </cell>
          <cell r="D1328" t="str">
            <v>03430</v>
          </cell>
          <cell r="E1328" t="str">
            <v>Kantor Cabang Kalimalang</v>
          </cell>
          <cell r="F1328">
            <v>946400</v>
          </cell>
          <cell r="G1328">
            <v>0</v>
          </cell>
          <cell r="H1328">
            <v>0</v>
          </cell>
          <cell r="I1328">
            <v>75000</v>
          </cell>
          <cell r="J1328">
            <v>0</v>
          </cell>
          <cell r="K1328">
            <v>319000</v>
          </cell>
          <cell r="L1328">
            <v>1447200</v>
          </cell>
        </row>
        <row r="1329">
          <cell r="A1329" t="str">
            <v>P83396</v>
          </cell>
          <cell r="B1329" t="str">
            <v>IKE JAYANTI,A.MD</v>
          </cell>
          <cell r="C1329" t="str">
            <v>TK</v>
          </cell>
          <cell r="D1329" t="str">
            <v>03430</v>
          </cell>
          <cell r="E1329" t="str">
            <v>Kantor Cabang Kalimalang</v>
          </cell>
          <cell r="F1329">
            <v>946400</v>
          </cell>
          <cell r="G1329">
            <v>0</v>
          </cell>
          <cell r="H1329">
            <v>0</v>
          </cell>
          <cell r="I1329">
            <v>75000</v>
          </cell>
          <cell r="J1329">
            <v>0</v>
          </cell>
          <cell r="K1329">
            <v>374000</v>
          </cell>
          <cell r="L1329">
            <v>1447200</v>
          </cell>
        </row>
        <row r="1330">
          <cell r="A1330" t="str">
            <v>P47220</v>
          </cell>
          <cell r="B1330" t="str">
            <v>ABAS</v>
          </cell>
          <cell r="C1330" t="str">
            <v>K0</v>
          </cell>
          <cell r="D1330" t="str">
            <v>06100</v>
          </cell>
          <cell r="E1330" t="str">
            <v>Kantor Cabang Kaliwungu</v>
          </cell>
          <cell r="F1330">
            <v>1942000</v>
          </cell>
          <cell r="G1330">
            <v>194200</v>
          </cell>
          <cell r="H1330">
            <v>0</v>
          </cell>
          <cell r="I1330">
            <v>150000</v>
          </cell>
          <cell r="J1330">
            <v>0</v>
          </cell>
          <cell r="K1330">
            <v>0</v>
          </cell>
          <cell r="L1330">
            <v>1840000</v>
          </cell>
        </row>
        <row r="1331">
          <cell r="A1331" t="str">
            <v>P52797</v>
          </cell>
          <cell r="B1331" t="str">
            <v>DARNO MATEUS</v>
          </cell>
          <cell r="C1331" t="str">
            <v>K2</v>
          </cell>
          <cell r="D1331" t="str">
            <v>06100</v>
          </cell>
          <cell r="E1331" t="str">
            <v>Kantor Cabang Kaliwungu</v>
          </cell>
          <cell r="F1331">
            <v>2211000</v>
          </cell>
          <cell r="G1331">
            <v>221100</v>
          </cell>
          <cell r="H1331">
            <v>221100</v>
          </cell>
          <cell r="I1331">
            <v>300000</v>
          </cell>
          <cell r="J1331">
            <v>1500000</v>
          </cell>
          <cell r="K1331">
            <v>0</v>
          </cell>
          <cell r="L1331">
            <v>2825000</v>
          </cell>
        </row>
        <row r="1332">
          <cell r="A1332" t="str">
            <v>P62764</v>
          </cell>
          <cell r="B1332" t="str">
            <v>PURNOMO</v>
          </cell>
          <cell r="C1332" t="str">
            <v>K2</v>
          </cell>
          <cell r="D1332" t="str">
            <v>06100</v>
          </cell>
          <cell r="E1332" t="str">
            <v>Kantor Cabang Kaliwungu</v>
          </cell>
          <cell r="F1332">
            <v>2140000</v>
          </cell>
          <cell r="G1332">
            <v>214000</v>
          </cell>
          <cell r="H1332">
            <v>214000</v>
          </cell>
          <cell r="I1332">
            <v>300000</v>
          </cell>
          <cell r="J1332">
            <v>1500000</v>
          </cell>
          <cell r="K1332">
            <v>0</v>
          </cell>
          <cell r="L1332">
            <v>3172000</v>
          </cell>
        </row>
        <row r="1333">
          <cell r="A1333" t="str">
            <v>P62766</v>
          </cell>
          <cell r="B1333" t="str">
            <v>KUSTIAH</v>
          </cell>
          <cell r="C1333" t="str">
            <v>TK</v>
          </cell>
          <cell r="D1333" t="str">
            <v>06100</v>
          </cell>
          <cell r="E1333" t="str">
            <v>Kantor Cabang Kaliwungu</v>
          </cell>
          <cell r="F1333">
            <v>1872000</v>
          </cell>
          <cell r="G1333">
            <v>0</v>
          </cell>
          <cell r="H1333">
            <v>0</v>
          </cell>
          <cell r="I1333">
            <v>75000</v>
          </cell>
          <cell r="J1333">
            <v>0</v>
          </cell>
          <cell r="K1333">
            <v>407000</v>
          </cell>
          <cell r="L1333">
            <v>1986000</v>
          </cell>
        </row>
        <row r="1334">
          <cell r="A1334" t="str">
            <v>P63734</v>
          </cell>
          <cell r="B1334" t="str">
            <v>MULJADI</v>
          </cell>
          <cell r="C1334" t="str">
            <v>K1</v>
          </cell>
          <cell r="D1334" t="str">
            <v>06100</v>
          </cell>
          <cell r="E1334" t="str">
            <v>Kantor Cabang Kaliwungu</v>
          </cell>
          <cell r="F1334">
            <v>1751000</v>
          </cell>
          <cell r="G1334">
            <v>175100</v>
          </cell>
          <cell r="H1334">
            <v>87550</v>
          </cell>
          <cell r="I1334">
            <v>225000</v>
          </cell>
          <cell r="J1334">
            <v>0</v>
          </cell>
          <cell r="K1334">
            <v>0</v>
          </cell>
          <cell r="L1334">
            <v>1922000</v>
          </cell>
        </row>
        <row r="1335">
          <cell r="A1335" t="str">
            <v>P66099</v>
          </cell>
          <cell r="B1335" t="str">
            <v>SUGENG</v>
          </cell>
          <cell r="C1335" t="str">
            <v>K2</v>
          </cell>
          <cell r="D1335" t="str">
            <v>06100</v>
          </cell>
          <cell r="E1335" t="str">
            <v>Kantor Cabang Kaliwungu</v>
          </cell>
          <cell r="F1335">
            <v>1751000</v>
          </cell>
          <cell r="G1335">
            <v>175100</v>
          </cell>
          <cell r="H1335">
            <v>175100</v>
          </cell>
          <cell r="I1335">
            <v>300000</v>
          </cell>
          <cell r="J1335">
            <v>0</v>
          </cell>
          <cell r="K1335">
            <v>319000</v>
          </cell>
          <cell r="L1335">
            <v>1840000</v>
          </cell>
        </row>
        <row r="1336">
          <cell r="A1336" t="str">
            <v>P81604</v>
          </cell>
          <cell r="B1336" t="str">
            <v>DJUHARTONO</v>
          </cell>
          <cell r="C1336" t="str">
            <v>K2</v>
          </cell>
          <cell r="D1336" t="str">
            <v>06100</v>
          </cell>
          <cell r="E1336" t="str">
            <v>Kantor Cabang Kaliwungu</v>
          </cell>
          <cell r="F1336">
            <v>1207000</v>
          </cell>
          <cell r="G1336">
            <v>120700</v>
          </cell>
          <cell r="H1336">
            <v>120700</v>
          </cell>
          <cell r="I1336">
            <v>300000</v>
          </cell>
          <cell r="J1336">
            <v>0</v>
          </cell>
          <cell r="K1336">
            <v>0</v>
          </cell>
          <cell r="L1336">
            <v>1727000</v>
          </cell>
        </row>
        <row r="1337">
          <cell r="A1337" t="str">
            <v>P81631</v>
          </cell>
          <cell r="B1337" t="str">
            <v>SUDIANTO</v>
          </cell>
          <cell r="C1337" t="str">
            <v>K2</v>
          </cell>
          <cell r="D1337" t="str">
            <v>06100</v>
          </cell>
          <cell r="E1337" t="str">
            <v>Kantor Cabang Kaliwungu</v>
          </cell>
          <cell r="F1337">
            <v>1207000</v>
          </cell>
          <cell r="G1337">
            <v>120700</v>
          </cell>
          <cell r="H1337">
            <v>120700</v>
          </cell>
          <cell r="I1337">
            <v>300000</v>
          </cell>
          <cell r="J1337">
            <v>0</v>
          </cell>
          <cell r="K1337">
            <v>297000</v>
          </cell>
          <cell r="L1337">
            <v>1727000</v>
          </cell>
        </row>
        <row r="1338">
          <cell r="A1338" t="str">
            <v>P82767</v>
          </cell>
          <cell r="B1338" t="str">
            <v>ARIS RAMDANI</v>
          </cell>
          <cell r="C1338" t="str">
            <v>K0</v>
          </cell>
          <cell r="D1338" t="str">
            <v>06100</v>
          </cell>
          <cell r="E1338" t="str">
            <v>Kantor Cabang Kaliwungu</v>
          </cell>
          <cell r="F1338">
            <v>1052000</v>
          </cell>
          <cell r="G1338">
            <v>105200</v>
          </cell>
          <cell r="H1338">
            <v>0</v>
          </cell>
          <cell r="I1338">
            <v>150000</v>
          </cell>
          <cell r="J1338">
            <v>0</v>
          </cell>
          <cell r="K1338">
            <v>495000</v>
          </cell>
          <cell r="L1338">
            <v>1654000</v>
          </cell>
        </row>
        <row r="1339">
          <cell r="A1339" t="str">
            <v>P54415</v>
          </cell>
          <cell r="B1339" t="str">
            <v>SUDARTO,S.E.</v>
          </cell>
          <cell r="C1339" t="str">
            <v>K2</v>
          </cell>
          <cell r="D1339" t="str">
            <v>13330</v>
          </cell>
          <cell r="E1339" t="str">
            <v>Kantor Cabang Kampung Baru</v>
          </cell>
          <cell r="F1339">
            <v>2442000</v>
          </cell>
          <cell r="G1339">
            <v>244200</v>
          </cell>
          <cell r="H1339">
            <v>244200</v>
          </cell>
          <cell r="I1339">
            <v>300000</v>
          </cell>
          <cell r="J1339">
            <v>1600000</v>
          </cell>
          <cell r="K1339">
            <v>0</v>
          </cell>
          <cell r="L1339">
            <v>3614000</v>
          </cell>
        </row>
        <row r="1340">
          <cell r="A1340" t="str">
            <v>P82163</v>
          </cell>
          <cell r="B1340" t="str">
            <v>RUSWIYANTI</v>
          </cell>
          <cell r="C1340" t="str">
            <v>K1</v>
          </cell>
          <cell r="D1340" t="str">
            <v>13330</v>
          </cell>
          <cell r="E1340" t="str">
            <v>Kantor Cabang Kampung Baru</v>
          </cell>
          <cell r="F1340">
            <v>1204000</v>
          </cell>
          <cell r="G1340">
            <v>120400</v>
          </cell>
          <cell r="H1340">
            <v>60200</v>
          </cell>
          <cell r="I1340">
            <v>225000</v>
          </cell>
          <cell r="J1340">
            <v>0</v>
          </cell>
          <cell r="K1340">
            <v>0</v>
          </cell>
          <cell r="L1340">
            <v>2111000</v>
          </cell>
        </row>
        <row r="1341">
          <cell r="A1341" t="str">
            <v>P82268</v>
          </cell>
          <cell r="B1341" t="str">
            <v>SARDIANSYAH, A.MD.</v>
          </cell>
          <cell r="C1341" t="str">
            <v>K0</v>
          </cell>
          <cell r="D1341" t="str">
            <v>13330</v>
          </cell>
          <cell r="E1341" t="str">
            <v>Kantor Cabang Kampung Baru</v>
          </cell>
          <cell r="F1341">
            <v>1377000</v>
          </cell>
          <cell r="G1341">
            <v>137700</v>
          </cell>
          <cell r="H1341">
            <v>0</v>
          </cell>
          <cell r="I1341">
            <v>150000</v>
          </cell>
          <cell r="J1341">
            <v>0</v>
          </cell>
          <cell r="K1341">
            <v>825000</v>
          </cell>
          <cell r="L1341">
            <v>2263000</v>
          </cell>
        </row>
        <row r="1342">
          <cell r="A1342" t="str">
            <v>P82442</v>
          </cell>
          <cell r="B1342" t="str">
            <v>ERIK TOMIJANARKO, SE</v>
          </cell>
          <cell r="C1342" t="str">
            <v>TK</v>
          </cell>
          <cell r="D1342" t="str">
            <v>13330</v>
          </cell>
          <cell r="E1342" t="str">
            <v>Kantor Cabang Kampung Baru</v>
          </cell>
          <cell r="F1342">
            <v>1204000</v>
          </cell>
          <cell r="G1342">
            <v>0</v>
          </cell>
          <cell r="H1342">
            <v>0</v>
          </cell>
          <cell r="I1342">
            <v>75000</v>
          </cell>
          <cell r="J1342">
            <v>0</v>
          </cell>
          <cell r="K1342">
            <v>825000</v>
          </cell>
          <cell r="L1342">
            <v>2111000</v>
          </cell>
        </row>
        <row r="1343">
          <cell r="A1343" t="str">
            <v>P82671</v>
          </cell>
          <cell r="B1343" t="str">
            <v>SLAMET PURWANTO</v>
          </cell>
          <cell r="C1343" t="str">
            <v>TK</v>
          </cell>
          <cell r="D1343" t="str">
            <v>13330</v>
          </cell>
          <cell r="E1343" t="str">
            <v>Kantor Cabang Kampung Baru</v>
          </cell>
          <cell r="F1343">
            <v>1052000</v>
          </cell>
          <cell r="G1343">
            <v>0</v>
          </cell>
          <cell r="H1343">
            <v>0</v>
          </cell>
          <cell r="I1343">
            <v>75000</v>
          </cell>
          <cell r="J1343">
            <v>0</v>
          </cell>
          <cell r="K1343">
            <v>330000</v>
          </cell>
          <cell r="L1343">
            <v>2034000</v>
          </cell>
        </row>
        <row r="1344">
          <cell r="A1344" t="str">
            <v>P82939</v>
          </cell>
          <cell r="B1344" t="str">
            <v>SOFYAN HAIRUN</v>
          </cell>
          <cell r="C1344" t="str">
            <v>TK</v>
          </cell>
          <cell r="D1344" t="str">
            <v>13330</v>
          </cell>
          <cell r="E1344" t="str">
            <v>Kantor Cabang Kampung Baru</v>
          </cell>
          <cell r="F1344">
            <v>1145000</v>
          </cell>
          <cell r="G1344">
            <v>0</v>
          </cell>
          <cell r="H1344">
            <v>0</v>
          </cell>
          <cell r="I1344">
            <v>75000</v>
          </cell>
          <cell r="J1344">
            <v>0</v>
          </cell>
          <cell r="K1344">
            <v>495000</v>
          </cell>
          <cell r="L1344">
            <v>2111000</v>
          </cell>
        </row>
        <row r="1345">
          <cell r="A1345" t="str">
            <v>P79051</v>
          </cell>
          <cell r="B1345" t="str">
            <v>ASRI KHALIDI, SE</v>
          </cell>
          <cell r="C1345" t="str">
            <v>K2</v>
          </cell>
          <cell r="D1345" t="str">
            <v>01520</v>
          </cell>
          <cell r="E1345" t="str">
            <v>Kantor Cabang Kampung Lalang</v>
          </cell>
          <cell r="F1345">
            <v>1744000</v>
          </cell>
          <cell r="G1345">
            <v>174400</v>
          </cell>
          <cell r="H1345">
            <v>174400</v>
          </cell>
          <cell r="I1345">
            <v>300000</v>
          </cell>
          <cell r="J1345">
            <v>0</v>
          </cell>
          <cell r="K1345">
            <v>825000</v>
          </cell>
          <cell r="L1345">
            <v>2295000</v>
          </cell>
        </row>
        <row r="1346">
          <cell r="A1346" t="str">
            <v>P79062</v>
          </cell>
          <cell r="B1346" t="str">
            <v>SEMI, SE</v>
          </cell>
          <cell r="C1346" t="str">
            <v>K2</v>
          </cell>
          <cell r="D1346" t="str">
            <v>01520</v>
          </cell>
          <cell r="E1346" t="str">
            <v>Kantor Cabang Kampung Lalang</v>
          </cell>
          <cell r="F1346">
            <v>1744000</v>
          </cell>
          <cell r="G1346">
            <v>174400</v>
          </cell>
          <cell r="H1346">
            <v>174400</v>
          </cell>
          <cell r="I1346">
            <v>300000</v>
          </cell>
          <cell r="J1346">
            <v>1500000</v>
          </cell>
          <cell r="K1346">
            <v>0</v>
          </cell>
          <cell r="L1346">
            <v>3300000</v>
          </cell>
        </row>
        <row r="1347">
          <cell r="A1347" t="str">
            <v>P80866</v>
          </cell>
          <cell r="B1347" t="str">
            <v>ROZALIDA, SE, MM</v>
          </cell>
          <cell r="C1347" t="str">
            <v>TK</v>
          </cell>
          <cell r="D1347" t="str">
            <v>01520</v>
          </cell>
          <cell r="E1347" t="str">
            <v>Kantor Cabang Kampung Lalang</v>
          </cell>
          <cell r="F1347">
            <v>1682000</v>
          </cell>
          <cell r="G1347">
            <v>0</v>
          </cell>
          <cell r="H1347">
            <v>0</v>
          </cell>
          <cell r="I1347">
            <v>75000</v>
          </cell>
          <cell r="J1347">
            <v>0</v>
          </cell>
          <cell r="K1347">
            <v>0</v>
          </cell>
          <cell r="L1347">
            <v>2367000</v>
          </cell>
        </row>
        <row r="1348">
          <cell r="A1348" t="str">
            <v>P81283</v>
          </cell>
          <cell r="B1348" t="str">
            <v>MARWANSYAH</v>
          </cell>
          <cell r="C1348" t="str">
            <v>K2</v>
          </cell>
          <cell r="D1348" t="str">
            <v>01520</v>
          </cell>
          <cell r="E1348" t="str">
            <v>Kantor Cabang Kampung Lalang</v>
          </cell>
          <cell r="F1348">
            <v>1207000</v>
          </cell>
          <cell r="G1348">
            <v>120700</v>
          </cell>
          <cell r="H1348">
            <v>120700</v>
          </cell>
          <cell r="I1348">
            <v>300000</v>
          </cell>
          <cell r="J1348">
            <v>0</v>
          </cell>
          <cell r="K1348">
            <v>0</v>
          </cell>
          <cell r="L1348">
            <v>1932000</v>
          </cell>
        </row>
        <row r="1349">
          <cell r="A1349" t="str">
            <v>P82025</v>
          </cell>
          <cell r="B1349" t="str">
            <v>FAISAL DANY LUBIS</v>
          </cell>
          <cell r="C1349" t="str">
            <v>K2</v>
          </cell>
          <cell r="D1349" t="str">
            <v>01520</v>
          </cell>
          <cell r="E1349" t="str">
            <v>Kantor Cabang Kampung Lalang</v>
          </cell>
          <cell r="F1349">
            <v>1166000</v>
          </cell>
          <cell r="G1349">
            <v>116600</v>
          </cell>
          <cell r="H1349">
            <v>116600</v>
          </cell>
          <cell r="I1349">
            <v>300000</v>
          </cell>
          <cell r="J1349">
            <v>0</v>
          </cell>
          <cell r="K1349">
            <v>407000</v>
          </cell>
          <cell r="L1349">
            <v>1932000</v>
          </cell>
        </row>
        <row r="1350">
          <cell r="A1350" t="str">
            <v>P82339</v>
          </cell>
          <cell r="B1350" t="str">
            <v>DESVIALDY</v>
          </cell>
          <cell r="C1350" t="str">
            <v>TK</v>
          </cell>
          <cell r="D1350" t="str">
            <v>01520</v>
          </cell>
          <cell r="E1350" t="str">
            <v>Kantor Cabang Kampung Lalang</v>
          </cell>
          <cell r="F1350">
            <v>1244000</v>
          </cell>
          <cell r="G1350">
            <v>0</v>
          </cell>
          <cell r="H1350">
            <v>0</v>
          </cell>
          <cell r="I1350">
            <v>75000</v>
          </cell>
          <cell r="J1350">
            <v>0</v>
          </cell>
          <cell r="K1350">
            <v>825000</v>
          </cell>
          <cell r="L1350">
            <v>2030000</v>
          </cell>
        </row>
        <row r="1351">
          <cell r="A1351" t="str">
            <v>P82341</v>
          </cell>
          <cell r="B1351" t="str">
            <v>FERI ANDIKA SYAH PUTRA PELAWI</v>
          </cell>
          <cell r="C1351" t="str">
            <v>TK</v>
          </cell>
          <cell r="D1351" t="str">
            <v>01520</v>
          </cell>
          <cell r="E1351" t="str">
            <v>Kantor Cabang Kampung Lalang</v>
          </cell>
          <cell r="F1351">
            <v>1244000</v>
          </cell>
          <cell r="G1351">
            <v>0</v>
          </cell>
          <cell r="H1351">
            <v>0</v>
          </cell>
          <cell r="I1351">
            <v>75000</v>
          </cell>
          <cell r="J1351">
            <v>0</v>
          </cell>
          <cell r="K1351">
            <v>0</v>
          </cell>
          <cell r="L1351">
            <v>2030000</v>
          </cell>
        </row>
        <row r="1352">
          <cell r="A1352" t="str">
            <v>P54406</v>
          </cell>
          <cell r="B1352" t="str">
            <v>RADILAH, SE.</v>
          </cell>
          <cell r="C1352" t="str">
            <v>K2</v>
          </cell>
          <cell r="D1352" t="str">
            <v>04370</v>
          </cell>
          <cell r="E1352" t="str">
            <v>Kantor Cabang Karangampel</v>
          </cell>
          <cell r="F1352">
            <v>2364000</v>
          </cell>
          <cell r="G1352">
            <v>236400</v>
          </cell>
          <cell r="H1352">
            <v>236400</v>
          </cell>
          <cell r="I1352">
            <v>300000</v>
          </cell>
          <cell r="J1352">
            <v>1500000</v>
          </cell>
          <cell r="K1352">
            <v>0</v>
          </cell>
          <cell r="L1352">
            <v>2938000</v>
          </cell>
        </row>
        <row r="1353">
          <cell r="A1353" t="str">
            <v>P59475</v>
          </cell>
          <cell r="B1353" t="str">
            <v>KARDIWAN</v>
          </cell>
          <cell r="C1353" t="str">
            <v>K2</v>
          </cell>
          <cell r="D1353" t="str">
            <v>04370</v>
          </cell>
          <cell r="E1353" t="str">
            <v>Kantor Cabang Karangampel</v>
          </cell>
          <cell r="F1353">
            <v>1872000</v>
          </cell>
          <cell r="G1353">
            <v>187200</v>
          </cell>
          <cell r="H1353">
            <v>187200</v>
          </cell>
          <cell r="I1353">
            <v>300000</v>
          </cell>
          <cell r="J1353">
            <v>0</v>
          </cell>
          <cell r="K1353">
            <v>330000</v>
          </cell>
          <cell r="L1353">
            <v>1902000</v>
          </cell>
        </row>
        <row r="1354">
          <cell r="A1354" t="str">
            <v>P80635</v>
          </cell>
          <cell r="B1354" t="str">
            <v>LILIES NURHAYATI</v>
          </cell>
          <cell r="C1354" t="str">
            <v>K2</v>
          </cell>
          <cell r="D1354" t="str">
            <v>04370</v>
          </cell>
          <cell r="E1354" t="str">
            <v>Kantor Cabang Karangampel</v>
          </cell>
          <cell r="F1354">
            <v>1577000</v>
          </cell>
          <cell r="G1354">
            <v>157700</v>
          </cell>
          <cell r="H1354">
            <v>157700</v>
          </cell>
          <cell r="I1354">
            <v>300000</v>
          </cell>
          <cell r="J1354">
            <v>0</v>
          </cell>
          <cell r="K1354">
            <v>825000</v>
          </cell>
          <cell r="L1354">
            <v>1902000</v>
          </cell>
        </row>
        <row r="1355">
          <cell r="A1355" t="str">
            <v>P80662</v>
          </cell>
          <cell r="B1355" t="str">
            <v>TOSIN</v>
          </cell>
          <cell r="C1355" t="str">
            <v>K2</v>
          </cell>
          <cell r="D1355" t="str">
            <v>04370</v>
          </cell>
          <cell r="E1355" t="str">
            <v>Kantor Cabang Karangampel</v>
          </cell>
          <cell r="F1355">
            <v>1333000</v>
          </cell>
          <cell r="G1355">
            <v>133300</v>
          </cell>
          <cell r="H1355">
            <v>133300</v>
          </cell>
          <cell r="I1355">
            <v>300000</v>
          </cell>
          <cell r="J1355">
            <v>0</v>
          </cell>
          <cell r="K1355">
            <v>0</v>
          </cell>
          <cell r="L1355">
            <v>1778000</v>
          </cell>
        </row>
        <row r="1356">
          <cell r="A1356" t="str">
            <v>P81393</v>
          </cell>
          <cell r="B1356" t="str">
            <v>EDI HERIYANOTO</v>
          </cell>
          <cell r="C1356" t="str">
            <v>K2</v>
          </cell>
          <cell r="D1356" t="str">
            <v>04370</v>
          </cell>
          <cell r="E1356" t="str">
            <v>Kantor Cabang Karangampel</v>
          </cell>
          <cell r="F1356">
            <v>1207000</v>
          </cell>
          <cell r="G1356">
            <v>120700</v>
          </cell>
          <cell r="H1356">
            <v>120700</v>
          </cell>
          <cell r="I1356">
            <v>300000</v>
          </cell>
          <cell r="J1356">
            <v>0</v>
          </cell>
          <cell r="K1356">
            <v>0</v>
          </cell>
          <cell r="L1356">
            <v>1654000</v>
          </cell>
        </row>
        <row r="1357">
          <cell r="A1357" t="str">
            <v>P81418</v>
          </cell>
          <cell r="B1357" t="str">
            <v>TARYONO, SE.</v>
          </cell>
          <cell r="C1357" t="str">
            <v>K2</v>
          </cell>
          <cell r="D1357" t="str">
            <v>04370</v>
          </cell>
          <cell r="E1357" t="str">
            <v>Kantor Cabang Karangampel</v>
          </cell>
          <cell r="F1357">
            <v>1207000</v>
          </cell>
          <cell r="G1357">
            <v>120700</v>
          </cell>
          <cell r="H1357">
            <v>120700</v>
          </cell>
          <cell r="I1357">
            <v>300000</v>
          </cell>
          <cell r="J1357">
            <v>0</v>
          </cell>
          <cell r="K1357">
            <v>407000</v>
          </cell>
          <cell r="L1357">
            <v>1727000</v>
          </cell>
        </row>
        <row r="1358">
          <cell r="A1358" t="str">
            <v>P83565</v>
          </cell>
          <cell r="B1358" t="str">
            <v>R DEDI NURDIANSAH,S.E</v>
          </cell>
          <cell r="C1358" t="str">
            <v>TK</v>
          </cell>
          <cell r="D1358" t="str">
            <v>04370</v>
          </cell>
          <cell r="E1358" t="str">
            <v>Kantor Cabang Karangampel</v>
          </cell>
          <cell r="F1358">
            <v>946400</v>
          </cell>
          <cell r="G1358">
            <v>0</v>
          </cell>
          <cell r="H1358">
            <v>0</v>
          </cell>
          <cell r="I1358">
            <v>75000</v>
          </cell>
          <cell r="J1358">
            <v>0</v>
          </cell>
          <cell r="K1358">
            <v>319000</v>
          </cell>
          <cell r="L1358">
            <v>1296800</v>
          </cell>
        </row>
        <row r="1359">
          <cell r="A1359" t="str">
            <v>P52494</v>
          </cell>
          <cell r="B1359" t="str">
            <v>DJOKO SETYONO, B.SC</v>
          </cell>
          <cell r="C1359" t="str">
            <v>K2</v>
          </cell>
          <cell r="D1359" t="str">
            <v>06070</v>
          </cell>
          <cell r="E1359" t="str">
            <v>Kantor Cabang Karangturi</v>
          </cell>
          <cell r="F1359">
            <v>2527000</v>
          </cell>
          <cell r="G1359">
            <v>252700</v>
          </cell>
          <cell r="H1359">
            <v>252700</v>
          </cell>
          <cell r="I1359">
            <v>300000</v>
          </cell>
          <cell r="J1359">
            <v>2100000</v>
          </cell>
          <cell r="K1359">
            <v>0</v>
          </cell>
          <cell r="L1359">
            <v>4209000</v>
          </cell>
        </row>
        <row r="1360">
          <cell r="A1360" t="str">
            <v>P53884</v>
          </cell>
          <cell r="B1360" t="str">
            <v>KARSIDI, SE</v>
          </cell>
          <cell r="C1360" t="str">
            <v>TK</v>
          </cell>
          <cell r="D1360" t="str">
            <v>06070</v>
          </cell>
          <cell r="E1360" t="str">
            <v>Kantor Cabang Karangturi</v>
          </cell>
          <cell r="F1360">
            <v>2288000</v>
          </cell>
          <cell r="G1360">
            <v>0</v>
          </cell>
          <cell r="H1360">
            <v>0</v>
          </cell>
          <cell r="I1360">
            <v>75000</v>
          </cell>
          <cell r="J1360">
            <v>1500000</v>
          </cell>
          <cell r="K1360">
            <v>0</v>
          </cell>
          <cell r="L1360">
            <v>3048000</v>
          </cell>
        </row>
        <row r="1361">
          <cell r="A1361" t="str">
            <v>P80500</v>
          </cell>
          <cell r="B1361" t="str">
            <v>TONI HARSONO,SE</v>
          </cell>
          <cell r="C1361" t="str">
            <v>K2</v>
          </cell>
          <cell r="D1361" t="str">
            <v>06070</v>
          </cell>
          <cell r="E1361" t="str">
            <v>Kantor Cabang Karangturi</v>
          </cell>
          <cell r="F1361">
            <v>1799000</v>
          </cell>
          <cell r="G1361">
            <v>179900</v>
          </cell>
          <cell r="H1361">
            <v>179900</v>
          </cell>
          <cell r="I1361">
            <v>300000</v>
          </cell>
          <cell r="J1361">
            <v>0</v>
          </cell>
          <cell r="K1361">
            <v>825000</v>
          </cell>
          <cell r="L1361">
            <v>2255000</v>
          </cell>
        </row>
        <row r="1362">
          <cell r="A1362" t="str">
            <v>P80510</v>
          </cell>
          <cell r="B1362" t="str">
            <v>HARI WIJAYANTA, SE</v>
          </cell>
          <cell r="C1362" t="str">
            <v>K2</v>
          </cell>
          <cell r="D1362" t="str">
            <v>06070</v>
          </cell>
          <cell r="E1362" t="str">
            <v>Kantor Cabang Karangturi</v>
          </cell>
          <cell r="F1362">
            <v>1799000</v>
          </cell>
          <cell r="G1362">
            <v>179900</v>
          </cell>
          <cell r="H1362">
            <v>179900</v>
          </cell>
          <cell r="I1362">
            <v>300000</v>
          </cell>
          <cell r="J1362">
            <v>0</v>
          </cell>
          <cell r="K1362">
            <v>825000</v>
          </cell>
          <cell r="L1362">
            <v>2347000</v>
          </cell>
        </row>
        <row r="1363">
          <cell r="A1363" t="str">
            <v>P80695</v>
          </cell>
          <cell r="B1363" t="str">
            <v>A. ROCHMAD HIDAYAT</v>
          </cell>
          <cell r="C1363" t="str">
            <v>K2</v>
          </cell>
          <cell r="D1363" t="str">
            <v>06070</v>
          </cell>
          <cell r="E1363" t="str">
            <v>Kantor Cabang Karangturi</v>
          </cell>
          <cell r="F1363">
            <v>1425000</v>
          </cell>
          <cell r="G1363">
            <v>142500</v>
          </cell>
          <cell r="H1363">
            <v>142500</v>
          </cell>
          <cell r="I1363">
            <v>300000</v>
          </cell>
          <cell r="J1363">
            <v>0</v>
          </cell>
          <cell r="K1363">
            <v>583000</v>
          </cell>
          <cell r="L1363">
            <v>2068000</v>
          </cell>
        </row>
        <row r="1364">
          <cell r="A1364" t="str">
            <v>P81112</v>
          </cell>
          <cell r="B1364" t="str">
            <v>SRI MAHARTINI, A.Md.</v>
          </cell>
          <cell r="C1364" t="str">
            <v>K1</v>
          </cell>
          <cell r="D1364" t="str">
            <v>06070</v>
          </cell>
          <cell r="E1364" t="str">
            <v>Kantor Cabang Karangturi</v>
          </cell>
          <cell r="F1364">
            <v>1523000</v>
          </cell>
          <cell r="G1364">
            <v>152300</v>
          </cell>
          <cell r="H1364">
            <v>76150</v>
          </cell>
          <cell r="I1364">
            <v>225000</v>
          </cell>
          <cell r="J1364">
            <v>0</v>
          </cell>
          <cell r="K1364">
            <v>495000</v>
          </cell>
          <cell r="L1364">
            <v>2138000</v>
          </cell>
        </row>
        <row r="1365">
          <cell r="A1365" t="str">
            <v>P82108</v>
          </cell>
          <cell r="B1365" t="str">
            <v>HARI SOENGKOWO</v>
          </cell>
          <cell r="C1365" t="str">
            <v>K2</v>
          </cell>
          <cell r="D1365" t="str">
            <v>06070</v>
          </cell>
          <cell r="E1365" t="str">
            <v>Kantor Cabang Karangturi</v>
          </cell>
          <cell r="F1365">
            <v>1126000</v>
          </cell>
          <cell r="G1365">
            <v>112600</v>
          </cell>
          <cell r="H1365">
            <v>112600</v>
          </cell>
          <cell r="I1365">
            <v>300000</v>
          </cell>
          <cell r="J1365">
            <v>0</v>
          </cell>
          <cell r="K1365">
            <v>352000</v>
          </cell>
          <cell r="L1365">
            <v>1859000</v>
          </cell>
        </row>
        <row r="1366">
          <cell r="A1366" t="str">
            <v>P82765</v>
          </cell>
          <cell r="B1366" t="str">
            <v>YUNITA PRIHATNASARI,SE</v>
          </cell>
          <cell r="C1366" t="str">
            <v>TK</v>
          </cell>
          <cell r="D1366" t="str">
            <v>06070</v>
          </cell>
          <cell r="E1366" t="str">
            <v>Kantor Cabang Karangturi</v>
          </cell>
          <cell r="F1366">
            <v>1183000</v>
          </cell>
          <cell r="G1366">
            <v>0</v>
          </cell>
          <cell r="H1366">
            <v>0</v>
          </cell>
          <cell r="I1366">
            <v>75000</v>
          </cell>
          <cell r="J1366">
            <v>0</v>
          </cell>
          <cell r="K1366">
            <v>495000</v>
          </cell>
          <cell r="L1366">
            <v>1998000</v>
          </cell>
        </row>
        <row r="1367">
          <cell r="A1367" t="str">
            <v>P47407</v>
          </cell>
          <cell r="B1367" t="str">
            <v>MURYANTO</v>
          </cell>
          <cell r="C1367" t="str">
            <v>K1</v>
          </cell>
          <cell r="D1367" t="str">
            <v>03250</v>
          </cell>
          <cell r="E1367" t="str">
            <v>Kantor Cabang Karawang</v>
          </cell>
          <cell r="F1367">
            <v>2288000</v>
          </cell>
          <cell r="G1367">
            <v>228800</v>
          </cell>
          <cell r="H1367">
            <v>114400</v>
          </cell>
          <cell r="I1367">
            <v>225000</v>
          </cell>
          <cell r="J1367">
            <v>1500000</v>
          </cell>
          <cell r="K1367">
            <v>0</v>
          </cell>
          <cell r="L1367">
            <v>2832000</v>
          </cell>
        </row>
        <row r="1368">
          <cell r="A1368" t="str">
            <v>P78582</v>
          </cell>
          <cell r="B1368" t="str">
            <v>SUHARDI</v>
          </cell>
          <cell r="C1368" t="str">
            <v>K2</v>
          </cell>
          <cell r="D1368" t="str">
            <v>03250</v>
          </cell>
          <cell r="E1368" t="str">
            <v>Kantor Cabang Karawang</v>
          </cell>
          <cell r="F1368">
            <v>1994000</v>
          </cell>
          <cell r="G1368">
            <v>199400</v>
          </cell>
          <cell r="H1368">
            <v>199400</v>
          </cell>
          <cell r="I1368">
            <v>300000</v>
          </cell>
          <cell r="J1368">
            <v>1600000</v>
          </cell>
          <cell r="K1368">
            <v>0</v>
          </cell>
          <cell r="L1368">
            <v>3422000</v>
          </cell>
        </row>
        <row r="1369">
          <cell r="A1369" t="str">
            <v>P79520</v>
          </cell>
          <cell r="B1369" t="str">
            <v>PARDJU, SE</v>
          </cell>
          <cell r="C1369" t="str">
            <v>K2</v>
          </cell>
          <cell r="D1369" t="str">
            <v>03250</v>
          </cell>
          <cell r="E1369" t="str">
            <v>Kantor Cabang Karawang</v>
          </cell>
          <cell r="F1369">
            <v>1686000</v>
          </cell>
          <cell r="G1369">
            <v>168600</v>
          </cell>
          <cell r="H1369">
            <v>168600</v>
          </cell>
          <cell r="I1369">
            <v>300000</v>
          </cell>
          <cell r="J1369">
            <v>0</v>
          </cell>
          <cell r="K1369">
            <v>605000</v>
          </cell>
          <cell r="L1369">
            <v>2051000</v>
          </cell>
        </row>
        <row r="1370">
          <cell r="A1370" t="str">
            <v>P80339</v>
          </cell>
          <cell r="B1370" t="str">
            <v>RANTI SRI HARJANTI</v>
          </cell>
          <cell r="C1370" t="str">
            <v>TK</v>
          </cell>
          <cell r="D1370" t="str">
            <v>03250</v>
          </cell>
          <cell r="E1370" t="str">
            <v>Kantor Cabang Karawang</v>
          </cell>
          <cell r="F1370">
            <v>1806000</v>
          </cell>
          <cell r="G1370">
            <v>0</v>
          </cell>
          <cell r="H1370">
            <v>0</v>
          </cell>
          <cell r="I1370">
            <v>75000</v>
          </cell>
          <cell r="J1370">
            <v>0</v>
          </cell>
          <cell r="K1370">
            <v>825000</v>
          </cell>
          <cell r="L1370">
            <v>2051000</v>
          </cell>
        </row>
        <row r="1371">
          <cell r="A1371" t="str">
            <v>P81094</v>
          </cell>
          <cell r="B1371" t="str">
            <v>LILIS NURUL HIDAYAH, S.SOS</v>
          </cell>
          <cell r="C1371" t="str">
            <v>K2</v>
          </cell>
          <cell r="D1371" t="str">
            <v>03250</v>
          </cell>
          <cell r="E1371" t="str">
            <v>Kantor Cabang Karawang</v>
          </cell>
          <cell r="F1371">
            <v>1523000</v>
          </cell>
          <cell r="G1371">
            <v>152300</v>
          </cell>
          <cell r="H1371">
            <v>152300</v>
          </cell>
          <cell r="I1371">
            <v>300000</v>
          </cell>
          <cell r="J1371">
            <v>0</v>
          </cell>
          <cell r="K1371">
            <v>495000</v>
          </cell>
          <cell r="L1371">
            <v>1986000</v>
          </cell>
        </row>
        <row r="1372">
          <cell r="A1372" t="str">
            <v>P81122</v>
          </cell>
          <cell r="B1372" t="str">
            <v>NIKO CAESAR, S.E.</v>
          </cell>
          <cell r="C1372" t="str">
            <v>K1</v>
          </cell>
          <cell r="D1372" t="str">
            <v>03250</v>
          </cell>
          <cell r="E1372" t="str">
            <v>Kantor Cabang Karawang</v>
          </cell>
          <cell r="F1372">
            <v>1523000</v>
          </cell>
          <cell r="G1372">
            <v>152300</v>
          </cell>
          <cell r="H1372">
            <v>76150</v>
          </cell>
          <cell r="I1372">
            <v>225000</v>
          </cell>
          <cell r="J1372">
            <v>0</v>
          </cell>
          <cell r="K1372">
            <v>825000</v>
          </cell>
          <cell r="L1372">
            <v>1986000</v>
          </cell>
        </row>
        <row r="1373">
          <cell r="A1373" t="str">
            <v>P81341</v>
          </cell>
          <cell r="B1373" t="str">
            <v>PRANA HERMANTO</v>
          </cell>
          <cell r="C1373" t="str">
            <v>K2</v>
          </cell>
          <cell r="D1373" t="str">
            <v>03250</v>
          </cell>
          <cell r="E1373" t="str">
            <v>Kantor Cabang Karawang</v>
          </cell>
          <cell r="F1373">
            <v>1168000</v>
          </cell>
          <cell r="G1373">
            <v>116800</v>
          </cell>
          <cell r="H1373">
            <v>116800</v>
          </cell>
          <cell r="I1373">
            <v>300000</v>
          </cell>
          <cell r="J1373">
            <v>0</v>
          </cell>
          <cell r="K1373">
            <v>297000</v>
          </cell>
          <cell r="L1373">
            <v>1662000</v>
          </cell>
        </row>
        <row r="1374">
          <cell r="A1374" t="str">
            <v>P81370</v>
          </cell>
          <cell r="B1374" t="str">
            <v>ADE DUDUNG KOSASIH</v>
          </cell>
          <cell r="C1374" t="str">
            <v>K2</v>
          </cell>
          <cell r="D1374" t="str">
            <v>03250</v>
          </cell>
          <cell r="E1374" t="str">
            <v>Kantor Cabang Karawang</v>
          </cell>
          <cell r="F1374">
            <v>1168000</v>
          </cell>
          <cell r="G1374">
            <v>116800</v>
          </cell>
          <cell r="H1374">
            <v>116800</v>
          </cell>
          <cell r="I1374">
            <v>300000</v>
          </cell>
          <cell r="J1374">
            <v>0</v>
          </cell>
          <cell r="K1374">
            <v>352000</v>
          </cell>
          <cell r="L1374">
            <v>1662000</v>
          </cell>
        </row>
        <row r="1375">
          <cell r="A1375" t="str">
            <v>P82758</v>
          </cell>
          <cell r="B1375" t="str">
            <v>EKO BUDI SULISTIO</v>
          </cell>
          <cell r="C1375" t="str">
            <v>TK</v>
          </cell>
          <cell r="D1375" t="str">
            <v>03250</v>
          </cell>
          <cell r="E1375" t="str">
            <v>Kantor Cabang Karawang</v>
          </cell>
          <cell r="F1375">
            <v>1052000</v>
          </cell>
          <cell r="G1375">
            <v>0</v>
          </cell>
          <cell r="H1375">
            <v>0</v>
          </cell>
          <cell r="I1375">
            <v>75000</v>
          </cell>
          <cell r="J1375">
            <v>0</v>
          </cell>
          <cell r="K1375">
            <v>495000</v>
          </cell>
          <cell r="L1375">
            <v>1727000</v>
          </cell>
        </row>
        <row r="1376">
          <cell r="A1376" t="str">
            <v>P83386</v>
          </cell>
          <cell r="B1376" t="str">
            <v>NUNIK SRIWIDYAWATI,S.T</v>
          </cell>
          <cell r="C1376" t="str">
            <v>TK</v>
          </cell>
          <cell r="D1376" t="str">
            <v>03250</v>
          </cell>
          <cell r="E1376" t="str">
            <v>Kantor Cabang Karawang</v>
          </cell>
          <cell r="F1376">
            <v>946400</v>
          </cell>
          <cell r="G1376">
            <v>0</v>
          </cell>
          <cell r="H1376">
            <v>0</v>
          </cell>
          <cell r="I1376">
            <v>75000</v>
          </cell>
          <cell r="J1376">
            <v>0</v>
          </cell>
          <cell r="K1376">
            <v>352000</v>
          </cell>
          <cell r="L1376">
            <v>1296800</v>
          </cell>
        </row>
        <row r="1377">
          <cell r="A1377" t="str">
            <v>P76560</v>
          </cell>
          <cell r="B1377" t="str">
            <v>RASIDA TUTUPO, SE</v>
          </cell>
          <cell r="C1377" t="str">
            <v>TK</v>
          </cell>
          <cell r="D1377" t="str">
            <v>15280</v>
          </cell>
          <cell r="E1377" t="str">
            <v>Kantor Cabang Karombasan</v>
          </cell>
          <cell r="F1377">
            <v>1806000</v>
          </cell>
          <cell r="G1377">
            <v>0</v>
          </cell>
          <cell r="H1377">
            <v>0</v>
          </cell>
          <cell r="I1377">
            <v>75000</v>
          </cell>
          <cell r="J1377">
            <v>0</v>
          </cell>
          <cell r="K1377">
            <v>429000</v>
          </cell>
          <cell r="L1377">
            <v>2364000</v>
          </cell>
        </row>
        <row r="1378">
          <cell r="A1378" t="str">
            <v>P79176</v>
          </cell>
          <cell r="B1378" t="str">
            <v>SUNARDI</v>
          </cell>
          <cell r="C1378" t="str">
            <v>K1</v>
          </cell>
          <cell r="D1378" t="str">
            <v>15280</v>
          </cell>
          <cell r="E1378" t="str">
            <v>Kantor Cabang Karombasan</v>
          </cell>
          <cell r="F1378">
            <v>1689000</v>
          </cell>
          <cell r="G1378">
            <v>168900</v>
          </cell>
          <cell r="H1378">
            <v>84450</v>
          </cell>
          <cell r="I1378">
            <v>225000</v>
          </cell>
          <cell r="J1378">
            <v>0</v>
          </cell>
          <cell r="K1378">
            <v>825000</v>
          </cell>
          <cell r="L1378">
            <v>2289000</v>
          </cell>
        </row>
        <row r="1379">
          <cell r="A1379" t="str">
            <v>P80134</v>
          </cell>
          <cell r="B1379" t="str">
            <v>MOCH. SOGHIR, SE</v>
          </cell>
          <cell r="C1379" t="str">
            <v>K2</v>
          </cell>
          <cell r="D1379" t="str">
            <v>15280</v>
          </cell>
          <cell r="E1379" t="str">
            <v>Kantor Cabang Karombasan</v>
          </cell>
          <cell r="F1379">
            <v>1744000</v>
          </cell>
          <cell r="G1379">
            <v>174400</v>
          </cell>
          <cell r="H1379">
            <v>174400</v>
          </cell>
          <cell r="I1379">
            <v>300000</v>
          </cell>
          <cell r="J1379">
            <v>1500000</v>
          </cell>
          <cell r="K1379">
            <v>0</v>
          </cell>
          <cell r="L1379">
            <v>3944000</v>
          </cell>
        </row>
        <row r="1380">
          <cell r="A1380" t="str">
            <v>P82185</v>
          </cell>
          <cell r="B1380" t="str">
            <v>HARIYONO</v>
          </cell>
          <cell r="C1380" t="str">
            <v>K2</v>
          </cell>
          <cell r="D1380" t="str">
            <v>15280</v>
          </cell>
          <cell r="E1380" t="str">
            <v>Kantor Cabang Karombasan</v>
          </cell>
          <cell r="F1380">
            <v>1126000</v>
          </cell>
          <cell r="G1380">
            <v>112600</v>
          </cell>
          <cell r="H1380">
            <v>112600</v>
          </cell>
          <cell r="I1380">
            <v>300000</v>
          </cell>
          <cell r="J1380">
            <v>0</v>
          </cell>
          <cell r="K1380">
            <v>495000</v>
          </cell>
          <cell r="L1380">
            <v>1990000</v>
          </cell>
        </row>
        <row r="1381">
          <cell r="A1381" t="str">
            <v>P82333</v>
          </cell>
          <cell r="B1381" t="str">
            <v>RIYANTI HADJI ALI, A.MD.</v>
          </cell>
          <cell r="C1381" t="str">
            <v>K1</v>
          </cell>
          <cell r="D1381" t="str">
            <v>15280</v>
          </cell>
          <cell r="E1381" t="str">
            <v>Kantor Cabang Karombasan</v>
          </cell>
          <cell r="F1381">
            <v>1377000</v>
          </cell>
          <cell r="G1381">
            <v>137700</v>
          </cell>
          <cell r="H1381">
            <v>68850</v>
          </cell>
          <cell r="I1381">
            <v>225000</v>
          </cell>
          <cell r="J1381">
            <v>0</v>
          </cell>
          <cell r="K1381">
            <v>211200</v>
          </cell>
          <cell r="L1381">
            <v>2215000</v>
          </cell>
        </row>
        <row r="1382">
          <cell r="A1382" t="str">
            <v>P82937</v>
          </cell>
          <cell r="B1382" t="str">
            <v>AGNES KIM KALALO</v>
          </cell>
          <cell r="C1382" t="str">
            <v>TK</v>
          </cell>
          <cell r="D1382" t="str">
            <v>15280</v>
          </cell>
          <cell r="E1382" t="str">
            <v>Kantor Cabang Karombasan</v>
          </cell>
          <cell r="F1382">
            <v>1145000</v>
          </cell>
          <cell r="G1382">
            <v>0</v>
          </cell>
          <cell r="H1382">
            <v>0</v>
          </cell>
          <cell r="I1382">
            <v>75000</v>
          </cell>
          <cell r="J1382">
            <v>0</v>
          </cell>
          <cell r="K1382">
            <v>726000</v>
          </cell>
          <cell r="L1382">
            <v>2065000</v>
          </cell>
        </row>
        <row r="1383">
          <cell r="A1383" t="str">
            <v>P80454</v>
          </cell>
          <cell r="B1383" t="str">
            <v>ACHMAD HADORI, S.SOS.</v>
          </cell>
          <cell r="C1383" t="str">
            <v>K2</v>
          </cell>
          <cell r="D1383" t="str">
            <v>13430</v>
          </cell>
          <cell r="E1383" t="str">
            <v>Kantor Cabang Kawi</v>
          </cell>
          <cell r="F1383">
            <v>1799000</v>
          </cell>
          <cell r="G1383">
            <v>179900</v>
          </cell>
          <cell r="H1383">
            <v>179900</v>
          </cell>
          <cell r="I1383">
            <v>300000</v>
          </cell>
          <cell r="J1383">
            <v>1500000</v>
          </cell>
          <cell r="K1383">
            <v>0</v>
          </cell>
          <cell r="L1383">
            <v>3614000</v>
          </cell>
        </row>
        <row r="1384">
          <cell r="A1384" t="str">
            <v>P81885</v>
          </cell>
          <cell r="B1384" t="str">
            <v>SYAMSUL ANWAR</v>
          </cell>
          <cell r="C1384" t="str">
            <v>K2</v>
          </cell>
          <cell r="D1384" t="str">
            <v>13430</v>
          </cell>
          <cell r="E1384" t="str">
            <v>Kantor Cabang Kawi</v>
          </cell>
          <cell r="F1384">
            <v>1207000</v>
          </cell>
          <cell r="G1384">
            <v>120700</v>
          </cell>
          <cell r="H1384">
            <v>120700</v>
          </cell>
          <cell r="I1384">
            <v>300000</v>
          </cell>
          <cell r="J1384">
            <v>0</v>
          </cell>
          <cell r="K1384">
            <v>330000</v>
          </cell>
          <cell r="L1384">
            <v>2034000</v>
          </cell>
        </row>
        <row r="1385">
          <cell r="A1385" t="str">
            <v>P82267</v>
          </cell>
          <cell r="B1385" t="str">
            <v>ARIE KUSUMA, A.MD.</v>
          </cell>
          <cell r="C1385" t="str">
            <v>K1</v>
          </cell>
          <cell r="D1385" t="str">
            <v>13430</v>
          </cell>
          <cell r="E1385" t="str">
            <v>Kantor Cabang Kawi</v>
          </cell>
          <cell r="F1385">
            <v>1377000</v>
          </cell>
          <cell r="G1385">
            <v>137700</v>
          </cell>
          <cell r="H1385">
            <v>68850</v>
          </cell>
          <cell r="I1385">
            <v>225000</v>
          </cell>
          <cell r="J1385">
            <v>0</v>
          </cell>
          <cell r="K1385">
            <v>495000</v>
          </cell>
          <cell r="L1385">
            <v>2263000</v>
          </cell>
        </row>
        <row r="1386">
          <cell r="A1386" t="str">
            <v>P82456</v>
          </cell>
          <cell r="B1386" t="str">
            <v>SANDI SETIAWAN</v>
          </cell>
          <cell r="C1386" t="str">
            <v>TK</v>
          </cell>
          <cell r="D1386" t="str">
            <v>13430</v>
          </cell>
          <cell r="E1386" t="str">
            <v>Kantor Cabang Kawi</v>
          </cell>
          <cell r="F1386">
            <v>1204000</v>
          </cell>
          <cell r="G1386">
            <v>0</v>
          </cell>
          <cell r="H1386">
            <v>0</v>
          </cell>
          <cell r="I1386">
            <v>75000</v>
          </cell>
          <cell r="J1386">
            <v>0</v>
          </cell>
          <cell r="K1386">
            <v>825000</v>
          </cell>
          <cell r="L1386">
            <v>2111000</v>
          </cell>
        </row>
        <row r="1387">
          <cell r="A1387" t="str">
            <v>P80313</v>
          </cell>
          <cell r="B1387" t="str">
            <v>RAHMANI, S.E.</v>
          </cell>
          <cell r="C1387" t="str">
            <v>K2</v>
          </cell>
          <cell r="D1387" t="str">
            <v>13350</v>
          </cell>
          <cell r="E1387" t="str">
            <v>Kantor Cabang Kayutangi</v>
          </cell>
          <cell r="F1387">
            <v>1923000</v>
          </cell>
          <cell r="G1387">
            <v>192300</v>
          </cell>
          <cell r="H1387">
            <v>192300</v>
          </cell>
          <cell r="I1387">
            <v>300000</v>
          </cell>
          <cell r="J1387">
            <v>1500000</v>
          </cell>
          <cell r="K1387">
            <v>0</v>
          </cell>
          <cell r="L1387">
            <v>3354000</v>
          </cell>
        </row>
        <row r="1388">
          <cell r="A1388" t="str">
            <v>P80846</v>
          </cell>
          <cell r="B1388" t="str">
            <v>GUSTI  KESUMA, S.E</v>
          </cell>
          <cell r="C1388" t="str">
            <v>K1</v>
          </cell>
          <cell r="D1388" t="str">
            <v>13350</v>
          </cell>
          <cell r="E1388" t="str">
            <v>Kantor Cabang Kayutangi</v>
          </cell>
          <cell r="F1388">
            <v>1425000</v>
          </cell>
          <cell r="G1388">
            <v>142500</v>
          </cell>
          <cell r="H1388">
            <v>71250</v>
          </cell>
          <cell r="I1388">
            <v>225000</v>
          </cell>
          <cell r="J1388">
            <v>0</v>
          </cell>
          <cell r="K1388">
            <v>583000</v>
          </cell>
          <cell r="L1388">
            <v>2101000</v>
          </cell>
        </row>
        <row r="1389">
          <cell r="A1389" t="str">
            <v>P81875</v>
          </cell>
          <cell r="B1389" t="str">
            <v>NASRUL</v>
          </cell>
          <cell r="C1389" t="str">
            <v>K2</v>
          </cell>
          <cell r="D1389" t="str">
            <v>13350</v>
          </cell>
          <cell r="E1389" t="str">
            <v>Kantor Cabang Kayutangi</v>
          </cell>
          <cell r="F1389">
            <v>1207000</v>
          </cell>
          <cell r="G1389">
            <v>120700</v>
          </cell>
          <cell r="H1389">
            <v>120700</v>
          </cell>
          <cell r="I1389">
            <v>300000</v>
          </cell>
          <cell r="J1389">
            <v>0</v>
          </cell>
          <cell r="K1389">
            <v>330000</v>
          </cell>
          <cell r="L1389">
            <v>1888000</v>
          </cell>
        </row>
        <row r="1390">
          <cell r="A1390" t="str">
            <v>P81887</v>
          </cell>
          <cell r="B1390" t="str">
            <v>ANITA MULYANTI</v>
          </cell>
          <cell r="C1390" t="str">
            <v>K2</v>
          </cell>
          <cell r="D1390" t="str">
            <v>13350</v>
          </cell>
          <cell r="E1390" t="str">
            <v>Kantor Cabang Kayutangi</v>
          </cell>
          <cell r="F1390">
            <v>1246000</v>
          </cell>
          <cell r="G1390">
            <v>124600</v>
          </cell>
          <cell r="H1390">
            <v>124600</v>
          </cell>
          <cell r="I1390">
            <v>300000</v>
          </cell>
          <cell r="J1390">
            <v>0</v>
          </cell>
          <cell r="K1390">
            <v>825000</v>
          </cell>
          <cell r="L1390">
            <v>1959000</v>
          </cell>
        </row>
        <row r="1391">
          <cell r="A1391" t="str">
            <v>P82161</v>
          </cell>
          <cell r="B1391" t="str">
            <v>PARJIMIN</v>
          </cell>
          <cell r="C1391" t="str">
            <v>K2</v>
          </cell>
          <cell r="D1391" t="str">
            <v>13350</v>
          </cell>
          <cell r="E1391" t="str">
            <v>Kantor Cabang Kayutangi</v>
          </cell>
          <cell r="F1391">
            <v>1204000</v>
          </cell>
          <cell r="G1391">
            <v>120400</v>
          </cell>
          <cell r="H1391">
            <v>120400</v>
          </cell>
          <cell r="I1391">
            <v>300000</v>
          </cell>
          <cell r="J1391">
            <v>0</v>
          </cell>
          <cell r="K1391">
            <v>495000</v>
          </cell>
          <cell r="L1391">
            <v>1959000</v>
          </cell>
        </row>
        <row r="1392">
          <cell r="A1392" t="str">
            <v>P83420</v>
          </cell>
          <cell r="B1392" t="str">
            <v>FADLIANSYAH</v>
          </cell>
          <cell r="C1392" t="str">
            <v>TK</v>
          </cell>
          <cell r="D1392" t="str">
            <v>13350</v>
          </cell>
          <cell r="E1392" t="str">
            <v>Kantor Cabang Kayutangi</v>
          </cell>
          <cell r="F1392">
            <v>946400</v>
          </cell>
          <cell r="G1392">
            <v>0</v>
          </cell>
          <cell r="H1392">
            <v>0</v>
          </cell>
          <cell r="I1392">
            <v>75000</v>
          </cell>
          <cell r="J1392">
            <v>0</v>
          </cell>
          <cell r="K1392">
            <v>0</v>
          </cell>
          <cell r="L1392">
            <v>1409600</v>
          </cell>
        </row>
        <row r="1393">
          <cell r="A1393" t="str">
            <v>P80323</v>
          </cell>
          <cell r="B1393" t="str">
            <v>DIEN WAHDINIE, SE</v>
          </cell>
          <cell r="C1393" t="str">
            <v>TK</v>
          </cell>
          <cell r="D1393" t="str">
            <v>03990</v>
          </cell>
          <cell r="E1393" t="str">
            <v>Kantor Cabang Kedung Halang</v>
          </cell>
          <cell r="F1393">
            <v>1741000</v>
          </cell>
          <cell r="G1393">
            <v>0</v>
          </cell>
          <cell r="H1393">
            <v>0</v>
          </cell>
          <cell r="I1393">
            <v>75000</v>
          </cell>
          <cell r="J1393">
            <v>1500000</v>
          </cell>
          <cell r="K1393">
            <v>0</v>
          </cell>
          <cell r="L1393">
            <v>3300000</v>
          </cell>
        </row>
        <row r="1394">
          <cell r="A1394" t="str">
            <v>P82501</v>
          </cell>
          <cell r="B1394" t="str">
            <v>DWI PAMANGSAH UTOMO</v>
          </cell>
          <cell r="C1394" t="str">
            <v>K1</v>
          </cell>
          <cell r="D1394" t="str">
            <v>03990</v>
          </cell>
          <cell r="E1394" t="str">
            <v>Kantor Cabang Kedung Halang</v>
          </cell>
          <cell r="F1394">
            <v>1204000</v>
          </cell>
          <cell r="G1394">
            <v>120400</v>
          </cell>
          <cell r="H1394">
            <v>60200</v>
          </cell>
          <cell r="I1394">
            <v>225000</v>
          </cell>
          <cell r="J1394">
            <v>0</v>
          </cell>
          <cell r="K1394">
            <v>825000</v>
          </cell>
          <cell r="L1394">
            <v>2004000</v>
          </cell>
        </row>
        <row r="1395">
          <cell r="A1395" t="str">
            <v>P82516</v>
          </cell>
          <cell r="B1395" t="str">
            <v>MUHAMMAD SAIFUL BAHRI</v>
          </cell>
          <cell r="C1395" t="str">
            <v>TK</v>
          </cell>
          <cell r="D1395" t="str">
            <v>03990</v>
          </cell>
          <cell r="E1395" t="str">
            <v>Kantor Cabang Kedung Halang</v>
          </cell>
          <cell r="F1395">
            <v>1204000</v>
          </cell>
          <cell r="G1395">
            <v>0</v>
          </cell>
          <cell r="H1395">
            <v>0</v>
          </cell>
          <cell r="I1395">
            <v>75000</v>
          </cell>
          <cell r="J1395">
            <v>0</v>
          </cell>
          <cell r="K1395">
            <v>825000</v>
          </cell>
          <cell r="L1395">
            <v>2004000</v>
          </cell>
        </row>
        <row r="1396">
          <cell r="A1396" t="str">
            <v>P83360</v>
          </cell>
          <cell r="B1396" t="str">
            <v>EDY SUPRIYONO,S.SOS</v>
          </cell>
          <cell r="C1396" t="str">
            <v>TK</v>
          </cell>
          <cell r="D1396" t="str">
            <v>03990</v>
          </cell>
          <cell r="E1396" t="str">
            <v>Kantor Cabang Kedung Halang</v>
          </cell>
          <cell r="F1396">
            <v>946400</v>
          </cell>
          <cell r="G1396">
            <v>0</v>
          </cell>
          <cell r="H1396">
            <v>0</v>
          </cell>
          <cell r="I1396">
            <v>75000</v>
          </cell>
          <cell r="J1396">
            <v>0</v>
          </cell>
          <cell r="K1396">
            <v>0</v>
          </cell>
          <cell r="L1396">
            <v>1447200</v>
          </cell>
        </row>
        <row r="1397">
          <cell r="A1397" t="str">
            <v>P54274</v>
          </cell>
          <cell r="B1397" t="str">
            <v>DRS.  ANANG SYAMSUDDIN</v>
          </cell>
          <cell r="C1397" t="str">
            <v>K2</v>
          </cell>
          <cell r="D1397" t="str">
            <v>06360</v>
          </cell>
          <cell r="E1397" t="str">
            <v>Kantor Cabang Kedungwuni</v>
          </cell>
          <cell r="F1397">
            <v>2364000</v>
          </cell>
          <cell r="G1397">
            <v>236400</v>
          </cell>
          <cell r="H1397">
            <v>236400</v>
          </cell>
          <cell r="I1397">
            <v>300000</v>
          </cell>
          <cell r="J1397">
            <v>1500000</v>
          </cell>
          <cell r="K1397">
            <v>0</v>
          </cell>
          <cell r="L1397">
            <v>2825000</v>
          </cell>
        </row>
        <row r="1398">
          <cell r="A1398" t="str">
            <v>P63733</v>
          </cell>
          <cell r="B1398" t="str">
            <v>SAMAN</v>
          </cell>
          <cell r="C1398" t="str">
            <v>K0</v>
          </cell>
          <cell r="D1398" t="str">
            <v>06360</v>
          </cell>
          <cell r="E1398" t="str">
            <v>Kantor Cabang Kedungwuni</v>
          </cell>
          <cell r="F1398">
            <v>1648000</v>
          </cell>
          <cell r="G1398">
            <v>164800</v>
          </cell>
          <cell r="H1398">
            <v>0</v>
          </cell>
          <cell r="I1398">
            <v>150000</v>
          </cell>
          <cell r="J1398">
            <v>0</v>
          </cell>
          <cell r="K1398">
            <v>0</v>
          </cell>
          <cell r="L1398">
            <v>1716000</v>
          </cell>
        </row>
        <row r="1399">
          <cell r="A1399" t="str">
            <v>P77939</v>
          </cell>
          <cell r="B1399" t="str">
            <v>EDY SUNARNO,SE</v>
          </cell>
          <cell r="C1399" t="str">
            <v>K2</v>
          </cell>
          <cell r="D1399" t="str">
            <v>06360</v>
          </cell>
          <cell r="E1399" t="str">
            <v>Kantor Cabang Kedungwuni</v>
          </cell>
          <cell r="F1399">
            <v>2064000</v>
          </cell>
          <cell r="G1399">
            <v>206400</v>
          </cell>
          <cell r="H1399">
            <v>206400</v>
          </cell>
          <cell r="I1399">
            <v>300000</v>
          </cell>
          <cell r="J1399">
            <v>1800000</v>
          </cell>
          <cell r="K1399">
            <v>0</v>
          </cell>
          <cell r="L1399">
            <v>3277000</v>
          </cell>
        </row>
        <row r="1400">
          <cell r="A1400" t="str">
            <v>P77959</v>
          </cell>
          <cell r="B1400" t="str">
            <v>MIHARDI</v>
          </cell>
          <cell r="C1400" t="str">
            <v>K3</v>
          </cell>
          <cell r="D1400" t="str">
            <v>06360</v>
          </cell>
          <cell r="E1400" t="str">
            <v>Kantor Cabang Kedungwuni</v>
          </cell>
          <cell r="F1400">
            <v>1436000</v>
          </cell>
          <cell r="G1400">
            <v>143600</v>
          </cell>
          <cell r="H1400">
            <v>215400</v>
          </cell>
          <cell r="I1400">
            <v>375000</v>
          </cell>
          <cell r="J1400">
            <v>0</v>
          </cell>
          <cell r="K1400">
            <v>297000</v>
          </cell>
          <cell r="L1400">
            <v>1792000</v>
          </cell>
        </row>
        <row r="1401">
          <cell r="A1401" t="str">
            <v>P79646</v>
          </cell>
          <cell r="B1401" t="str">
            <v>NUR  'ATIYAH, SE</v>
          </cell>
          <cell r="C1401" t="str">
            <v>TK</v>
          </cell>
          <cell r="D1401" t="str">
            <v>06360</v>
          </cell>
          <cell r="E1401" t="str">
            <v>Kantor Cabang Kedungwuni</v>
          </cell>
          <cell r="F1401">
            <v>1629000</v>
          </cell>
          <cell r="G1401">
            <v>0</v>
          </cell>
          <cell r="H1401">
            <v>0</v>
          </cell>
          <cell r="I1401">
            <v>75000</v>
          </cell>
          <cell r="J1401">
            <v>0</v>
          </cell>
          <cell r="K1401">
            <v>407000</v>
          </cell>
          <cell r="L1401">
            <v>2051000</v>
          </cell>
        </row>
        <row r="1402">
          <cell r="A1402" t="str">
            <v>P82110</v>
          </cell>
          <cell r="B1402" t="str">
            <v>SEKO TRI KAMPANYE</v>
          </cell>
          <cell r="C1402" t="str">
            <v>K1</v>
          </cell>
          <cell r="D1402" t="str">
            <v>06360</v>
          </cell>
          <cell r="E1402" t="str">
            <v>Kantor Cabang Kedungwuni</v>
          </cell>
          <cell r="F1402">
            <v>1126000</v>
          </cell>
          <cell r="G1402">
            <v>112600</v>
          </cell>
          <cell r="H1402">
            <v>56300</v>
          </cell>
          <cell r="I1402">
            <v>225000</v>
          </cell>
          <cell r="J1402">
            <v>0</v>
          </cell>
          <cell r="K1402">
            <v>0</v>
          </cell>
          <cell r="L1402">
            <v>1727000</v>
          </cell>
        </row>
        <row r="1403">
          <cell r="A1403" t="str">
            <v>P82777</v>
          </cell>
          <cell r="B1403" t="str">
            <v>AGUNG RISDIYANTO</v>
          </cell>
          <cell r="C1403" t="str">
            <v>K2</v>
          </cell>
          <cell r="D1403" t="str">
            <v>06360</v>
          </cell>
          <cell r="E1403" t="str">
            <v>Kantor Cabang Kedungwuni</v>
          </cell>
          <cell r="F1403">
            <v>1052000</v>
          </cell>
          <cell r="G1403">
            <v>105200</v>
          </cell>
          <cell r="H1403">
            <v>105200</v>
          </cell>
          <cell r="I1403">
            <v>300000</v>
          </cell>
          <cell r="J1403">
            <v>0</v>
          </cell>
          <cell r="K1403">
            <v>407000</v>
          </cell>
          <cell r="L1403">
            <v>1654000</v>
          </cell>
        </row>
        <row r="1404">
          <cell r="A1404" t="str">
            <v>P69006</v>
          </cell>
          <cell r="B1404" t="str">
            <v>MELIANUS NENOBAIS</v>
          </cell>
          <cell r="C1404" t="str">
            <v>K2</v>
          </cell>
          <cell r="D1404" t="str">
            <v>12480</v>
          </cell>
          <cell r="E1404" t="str">
            <v>Kantor Cabang Kefamenanu</v>
          </cell>
          <cell r="F1404">
            <v>1806000</v>
          </cell>
          <cell r="G1404">
            <v>180600</v>
          </cell>
          <cell r="H1404">
            <v>180600</v>
          </cell>
          <cell r="I1404">
            <v>300000</v>
          </cell>
          <cell r="J1404">
            <v>1500000</v>
          </cell>
          <cell r="K1404">
            <v>0</v>
          </cell>
          <cell r="L1404">
            <v>3354000</v>
          </cell>
        </row>
        <row r="1405">
          <cell r="A1405" t="str">
            <v>P79258</v>
          </cell>
          <cell r="B1405" t="str">
            <v>NURSYITTA HUSNAH AIN</v>
          </cell>
          <cell r="C1405" t="str">
            <v>K2</v>
          </cell>
          <cell r="D1405" t="str">
            <v>12480</v>
          </cell>
          <cell r="E1405" t="str">
            <v>Kantor Cabang Kefamenanu</v>
          </cell>
          <cell r="F1405">
            <v>1744000</v>
          </cell>
          <cell r="G1405">
            <v>174400</v>
          </cell>
          <cell r="H1405">
            <v>174400</v>
          </cell>
          <cell r="I1405">
            <v>300000</v>
          </cell>
          <cell r="J1405">
            <v>0</v>
          </cell>
          <cell r="K1405">
            <v>825000</v>
          </cell>
          <cell r="L1405">
            <v>2329000</v>
          </cell>
        </row>
        <row r="1406">
          <cell r="A1406" t="str">
            <v>P80828</v>
          </cell>
          <cell r="B1406" t="str">
            <v>JUDSON TENNYSON  PINGGA</v>
          </cell>
          <cell r="C1406" t="str">
            <v>K2</v>
          </cell>
          <cell r="D1406" t="str">
            <v>12480</v>
          </cell>
          <cell r="E1406" t="str">
            <v>Kantor Cabang Kefamenanu</v>
          </cell>
          <cell r="F1406">
            <v>1425000</v>
          </cell>
          <cell r="G1406">
            <v>142500</v>
          </cell>
          <cell r="H1406">
            <v>142500</v>
          </cell>
          <cell r="I1406">
            <v>300000</v>
          </cell>
          <cell r="J1406">
            <v>0</v>
          </cell>
          <cell r="K1406">
            <v>825000</v>
          </cell>
          <cell r="L1406">
            <v>2101000</v>
          </cell>
        </row>
        <row r="1407">
          <cell r="A1407" t="str">
            <v>P80833</v>
          </cell>
          <cell r="B1407" t="str">
            <v>ANTHONIUS ENA BLEGUR</v>
          </cell>
          <cell r="C1407" t="str">
            <v>K2</v>
          </cell>
          <cell r="D1407" t="str">
            <v>12480</v>
          </cell>
          <cell r="E1407" t="str">
            <v>Kantor Cabang Kefamenanu</v>
          </cell>
          <cell r="F1407">
            <v>1425000</v>
          </cell>
          <cell r="G1407">
            <v>142500</v>
          </cell>
          <cell r="H1407">
            <v>142500</v>
          </cell>
          <cell r="I1407">
            <v>300000</v>
          </cell>
          <cell r="J1407">
            <v>0</v>
          </cell>
          <cell r="K1407">
            <v>583000</v>
          </cell>
          <cell r="L1407">
            <v>2101000</v>
          </cell>
        </row>
        <row r="1408">
          <cell r="A1408" t="str">
            <v>P80835</v>
          </cell>
          <cell r="B1408" t="str">
            <v>FRANSISKUS SINYO DJONI, S.E.</v>
          </cell>
          <cell r="C1408" t="str">
            <v>K2</v>
          </cell>
          <cell r="D1408" t="str">
            <v>12480</v>
          </cell>
          <cell r="E1408" t="str">
            <v>Kantor Cabang Kefamenanu</v>
          </cell>
          <cell r="F1408">
            <v>1333000</v>
          </cell>
          <cell r="G1408">
            <v>133300</v>
          </cell>
          <cell r="H1408">
            <v>133300</v>
          </cell>
          <cell r="I1408">
            <v>300000</v>
          </cell>
          <cell r="J1408">
            <v>0</v>
          </cell>
          <cell r="K1408">
            <v>495000</v>
          </cell>
          <cell r="L1408">
            <v>1935000</v>
          </cell>
        </row>
        <row r="1409">
          <cell r="A1409" t="str">
            <v>P81913</v>
          </cell>
          <cell r="B1409" t="str">
            <v>ALEXANDER DJINGI</v>
          </cell>
          <cell r="C1409" t="str">
            <v>K2</v>
          </cell>
          <cell r="D1409" t="str">
            <v>12480</v>
          </cell>
          <cell r="E1409" t="str">
            <v>Kantor Cabang Kefamenanu</v>
          </cell>
          <cell r="F1409">
            <v>1246000</v>
          </cell>
          <cell r="G1409">
            <v>124600</v>
          </cell>
          <cell r="H1409">
            <v>124600</v>
          </cell>
          <cell r="I1409">
            <v>300000</v>
          </cell>
          <cell r="J1409">
            <v>0</v>
          </cell>
          <cell r="K1409">
            <v>330000</v>
          </cell>
          <cell r="L1409">
            <v>1959000</v>
          </cell>
        </row>
        <row r="1410">
          <cell r="A1410" t="str">
            <v>P81972</v>
          </cell>
          <cell r="B1410" t="str">
            <v>ANDERIAS YUNIOR MEDA</v>
          </cell>
          <cell r="C1410" t="str">
            <v>K1</v>
          </cell>
          <cell r="D1410" t="str">
            <v>12480</v>
          </cell>
          <cell r="E1410" t="str">
            <v>Kantor Cabang Kefamenanu</v>
          </cell>
          <cell r="F1410">
            <v>1129000</v>
          </cell>
          <cell r="G1410">
            <v>112900</v>
          </cell>
          <cell r="H1410">
            <v>56450</v>
          </cell>
          <cell r="I1410">
            <v>225000</v>
          </cell>
          <cell r="J1410">
            <v>0</v>
          </cell>
          <cell r="K1410">
            <v>319000</v>
          </cell>
          <cell r="L1410">
            <v>1577000</v>
          </cell>
        </row>
        <row r="1411">
          <cell r="A1411" t="str">
            <v>P78942</v>
          </cell>
          <cell r="B1411" t="str">
            <v>JAMAL MUTAQIN, SE</v>
          </cell>
          <cell r="C1411" t="str">
            <v>K2</v>
          </cell>
          <cell r="D1411" t="str">
            <v>06440</v>
          </cell>
          <cell r="E1411" t="str">
            <v>Kantor Cabang Kejambon</v>
          </cell>
          <cell r="F1411">
            <v>1865000</v>
          </cell>
          <cell r="G1411">
            <v>186500</v>
          </cell>
          <cell r="H1411">
            <v>186500</v>
          </cell>
          <cell r="I1411">
            <v>300000</v>
          </cell>
          <cell r="J1411">
            <v>1500000</v>
          </cell>
          <cell r="K1411">
            <v>0</v>
          </cell>
          <cell r="L1411">
            <v>2825000</v>
          </cell>
        </row>
        <row r="1412">
          <cell r="A1412" t="str">
            <v>P78954</v>
          </cell>
          <cell r="B1412" t="str">
            <v>SODIKIN</v>
          </cell>
          <cell r="C1412" t="str">
            <v>TK</v>
          </cell>
          <cell r="D1412" t="str">
            <v>06440</v>
          </cell>
          <cell r="E1412" t="str">
            <v>Kantor Cabang Kejambon</v>
          </cell>
          <cell r="F1412">
            <v>1806000</v>
          </cell>
          <cell r="G1412">
            <v>0</v>
          </cell>
          <cell r="H1412">
            <v>0</v>
          </cell>
          <cell r="I1412">
            <v>75000</v>
          </cell>
          <cell r="J1412">
            <v>0</v>
          </cell>
          <cell r="K1412">
            <v>825000</v>
          </cell>
          <cell r="L1412">
            <v>2051000</v>
          </cell>
        </row>
        <row r="1413">
          <cell r="A1413" t="str">
            <v>P79651</v>
          </cell>
          <cell r="B1413" t="str">
            <v>ANTON HARWINOKO</v>
          </cell>
          <cell r="C1413" t="str">
            <v>K2</v>
          </cell>
          <cell r="D1413" t="str">
            <v>06440</v>
          </cell>
          <cell r="E1413" t="str">
            <v>Kantor Cabang Kejambon</v>
          </cell>
          <cell r="F1413">
            <v>1577000</v>
          </cell>
          <cell r="G1413">
            <v>157700</v>
          </cell>
          <cell r="H1413">
            <v>157700</v>
          </cell>
          <cell r="I1413">
            <v>300000</v>
          </cell>
          <cell r="J1413">
            <v>0</v>
          </cell>
          <cell r="K1413">
            <v>407000</v>
          </cell>
          <cell r="L1413">
            <v>1986000</v>
          </cell>
        </row>
        <row r="1414">
          <cell r="A1414" t="str">
            <v>P79996</v>
          </cell>
          <cell r="B1414" t="str">
            <v>MA'MURI</v>
          </cell>
          <cell r="C1414" t="str">
            <v>K2</v>
          </cell>
          <cell r="D1414" t="str">
            <v>06440</v>
          </cell>
          <cell r="E1414" t="str">
            <v>Kantor Cabang Kejambon</v>
          </cell>
          <cell r="F1414">
            <v>1744000</v>
          </cell>
          <cell r="G1414">
            <v>174400</v>
          </cell>
          <cell r="H1414">
            <v>174400</v>
          </cell>
          <cell r="I1414">
            <v>300000</v>
          </cell>
          <cell r="J1414">
            <v>0</v>
          </cell>
          <cell r="K1414">
            <v>825000</v>
          </cell>
          <cell r="L1414">
            <v>2051000</v>
          </cell>
        </row>
        <row r="1415">
          <cell r="A1415" t="str">
            <v>P80704</v>
          </cell>
          <cell r="B1415" t="str">
            <v>SISWANTO</v>
          </cell>
          <cell r="C1415" t="str">
            <v>K2</v>
          </cell>
          <cell r="D1415" t="str">
            <v>06440</v>
          </cell>
          <cell r="E1415" t="str">
            <v>Kantor Cabang Kejambon</v>
          </cell>
          <cell r="F1415">
            <v>1333000</v>
          </cell>
          <cell r="G1415">
            <v>133300</v>
          </cell>
          <cell r="H1415">
            <v>133300</v>
          </cell>
          <cell r="I1415">
            <v>300000</v>
          </cell>
          <cell r="J1415">
            <v>0</v>
          </cell>
          <cell r="K1415">
            <v>297000</v>
          </cell>
          <cell r="L1415">
            <v>1778000</v>
          </cell>
        </row>
        <row r="1416">
          <cell r="A1416" t="str">
            <v>P80708</v>
          </cell>
          <cell r="B1416" t="str">
            <v>ACHMAD SUBADI</v>
          </cell>
          <cell r="C1416" t="str">
            <v>K2</v>
          </cell>
          <cell r="D1416" t="str">
            <v>06440</v>
          </cell>
          <cell r="E1416" t="str">
            <v>Kantor Cabang Kejambon</v>
          </cell>
          <cell r="F1416">
            <v>1333000</v>
          </cell>
          <cell r="G1416">
            <v>133300</v>
          </cell>
          <cell r="H1416">
            <v>133300</v>
          </cell>
          <cell r="I1416">
            <v>300000</v>
          </cell>
          <cell r="J1416">
            <v>0</v>
          </cell>
          <cell r="K1416">
            <v>319000</v>
          </cell>
          <cell r="L1416">
            <v>1778000</v>
          </cell>
        </row>
        <row r="1417">
          <cell r="A1417" t="str">
            <v>P80710</v>
          </cell>
          <cell r="B1417" t="str">
            <v>KASTAM</v>
          </cell>
          <cell r="C1417" t="str">
            <v>K1</v>
          </cell>
          <cell r="D1417" t="str">
            <v>06440</v>
          </cell>
          <cell r="E1417" t="str">
            <v>Kantor Cabang Kejambon</v>
          </cell>
          <cell r="F1417">
            <v>1379000</v>
          </cell>
          <cell r="G1417">
            <v>137900</v>
          </cell>
          <cell r="H1417">
            <v>68950</v>
          </cell>
          <cell r="I1417">
            <v>225000</v>
          </cell>
          <cell r="J1417">
            <v>0</v>
          </cell>
          <cell r="K1417">
            <v>0</v>
          </cell>
          <cell r="L1417">
            <v>1778000</v>
          </cell>
        </row>
        <row r="1418">
          <cell r="A1418" t="str">
            <v>P79112</v>
          </cell>
          <cell r="B1418" t="str">
            <v>MAURITS ALFA</v>
          </cell>
          <cell r="C1418" t="str">
            <v>K2</v>
          </cell>
          <cell r="D1418" t="str">
            <v>03810</v>
          </cell>
          <cell r="E1418" t="str">
            <v>Kantor Cabang Kelapa Dua</v>
          </cell>
          <cell r="F1418">
            <v>1686000</v>
          </cell>
          <cell r="G1418">
            <v>168600</v>
          </cell>
          <cell r="H1418">
            <v>168600</v>
          </cell>
          <cell r="I1418">
            <v>300000</v>
          </cell>
          <cell r="J1418">
            <v>0</v>
          </cell>
          <cell r="K1418">
            <v>825000</v>
          </cell>
          <cell r="L1418">
            <v>2295000</v>
          </cell>
        </row>
        <row r="1419">
          <cell r="A1419" t="str">
            <v>P79370</v>
          </cell>
          <cell r="B1419" t="str">
            <v>YANTI TRI REZEKI</v>
          </cell>
          <cell r="C1419" t="str">
            <v>K2</v>
          </cell>
          <cell r="D1419" t="str">
            <v>03810</v>
          </cell>
          <cell r="E1419" t="str">
            <v>Kantor Cabang Kelapa Dua</v>
          </cell>
          <cell r="F1419">
            <v>1865000</v>
          </cell>
          <cell r="G1419">
            <v>186500</v>
          </cell>
          <cell r="H1419">
            <v>186500</v>
          </cell>
          <cell r="I1419">
            <v>300000</v>
          </cell>
          <cell r="J1419">
            <v>1500000</v>
          </cell>
          <cell r="K1419">
            <v>0</v>
          </cell>
          <cell r="L1419">
            <v>3432000</v>
          </cell>
        </row>
        <row r="1420">
          <cell r="A1420" t="str">
            <v>P81125</v>
          </cell>
          <cell r="B1420" t="str">
            <v>RINA ADHININGTYAS</v>
          </cell>
          <cell r="C1420" t="str">
            <v>TK</v>
          </cell>
          <cell r="D1420" t="str">
            <v>03810</v>
          </cell>
          <cell r="E1420" t="str">
            <v>Kantor Cabang Kelapa Dua</v>
          </cell>
          <cell r="F1420">
            <v>1425000</v>
          </cell>
          <cell r="G1420">
            <v>0</v>
          </cell>
          <cell r="H1420">
            <v>0</v>
          </cell>
          <cell r="I1420">
            <v>75000</v>
          </cell>
          <cell r="J1420">
            <v>0</v>
          </cell>
          <cell r="K1420">
            <v>319000</v>
          </cell>
          <cell r="L1420">
            <v>2149000</v>
          </cell>
        </row>
        <row r="1421">
          <cell r="A1421" t="str">
            <v>P83016</v>
          </cell>
          <cell r="B1421" t="str">
            <v>ERMILA MEGAWATI</v>
          </cell>
          <cell r="C1421" t="str">
            <v>TK</v>
          </cell>
          <cell r="D1421" t="str">
            <v>03810</v>
          </cell>
          <cell r="E1421" t="str">
            <v>Kantor Cabang Kelapa Dua</v>
          </cell>
          <cell r="F1421">
            <v>1145000</v>
          </cell>
          <cell r="G1421">
            <v>0</v>
          </cell>
          <cell r="H1421">
            <v>0</v>
          </cell>
          <cell r="I1421">
            <v>75000</v>
          </cell>
          <cell r="J1421">
            <v>0</v>
          </cell>
          <cell r="K1421">
            <v>495000</v>
          </cell>
          <cell r="L1421">
            <v>2004000</v>
          </cell>
        </row>
        <row r="1422">
          <cell r="A1422" t="str">
            <v>P83354</v>
          </cell>
          <cell r="B1422" t="str">
            <v>MOCHAMMAD ICHWAN,S.KOM</v>
          </cell>
          <cell r="C1422" t="str">
            <v>TK</v>
          </cell>
          <cell r="D1422" t="str">
            <v>03810</v>
          </cell>
          <cell r="E1422" t="str">
            <v>Kantor Cabang Kelapa Dua</v>
          </cell>
          <cell r="F1422">
            <v>946400</v>
          </cell>
          <cell r="G1422">
            <v>0</v>
          </cell>
          <cell r="H1422">
            <v>0</v>
          </cell>
          <cell r="I1422">
            <v>75000</v>
          </cell>
          <cell r="J1422">
            <v>0</v>
          </cell>
          <cell r="K1422">
            <v>330000</v>
          </cell>
          <cell r="L1422">
            <v>1447200</v>
          </cell>
        </row>
        <row r="1423">
          <cell r="A1423" t="str">
            <v>P77023</v>
          </cell>
          <cell r="B1423" t="str">
            <v>BUDI SUWARMAN</v>
          </cell>
          <cell r="C1423" t="str">
            <v>K2</v>
          </cell>
          <cell r="D1423" t="str">
            <v>03970</v>
          </cell>
          <cell r="E1423" t="str">
            <v>Kantor Cabang Kemang Pratama</v>
          </cell>
          <cell r="F1423">
            <v>1526000</v>
          </cell>
          <cell r="G1423">
            <v>152600</v>
          </cell>
          <cell r="H1423">
            <v>152600</v>
          </cell>
          <cell r="I1423">
            <v>300000</v>
          </cell>
          <cell r="J1423">
            <v>0</v>
          </cell>
          <cell r="K1423">
            <v>330000</v>
          </cell>
          <cell r="L1423">
            <v>2149000</v>
          </cell>
        </row>
        <row r="1424">
          <cell r="A1424" t="str">
            <v>P79357</v>
          </cell>
          <cell r="B1424" t="str">
            <v>ADE YAYAT, S.SOS.</v>
          </cell>
          <cell r="C1424" t="str">
            <v>K2</v>
          </cell>
          <cell r="D1424" t="str">
            <v>03970</v>
          </cell>
          <cell r="E1424" t="str">
            <v>Kantor Cabang Kemang Pratama</v>
          </cell>
          <cell r="F1424">
            <v>1927000</v>
          </cell>
          <cell r="G1424">
            <v>192700</v>
          </cell>
          <cell r="H1424">
            <v>192700</v>
          </cell>
          <cell r="I1424">
            <v>300000</v>
          </cell>
          <cell r="J1424">
            <v>1500000</v>
          </cell>
          <cell r="K1424">
            <v>0</v>
          </cell>
          <cell r="L1424">
            <v>3450000</v>
          </cell>
        </row>
        <row r="1425">
          <cell r="A1425" t="str">
            <v>P80526</v>
          </cell>
          <cell r="B1425" t="str">
            <v>SHINTA RINI KUSMINI, S.KOM.</v>
          </cell>
          <cell r="C1425" t="str">
            <v>K0</v>
          </cell>
          <cell r="D1425" t="str">
            <v>03970</v>
          </cell>
          <cell r="E1425" t="str">
            <v>Kantor Cabang Kemang Pratama</v>
          </cell>
          <cell r="F1425">
            <v>1738000</v>
          </cell>
          <cell r="G1425">
            <v>173800</v>
          </cell>
          <cell r="H1425">
            <v>0</v>
          </cell>
          <cell r="I1425">
            <v>150000</v>
          </cell>
          <cell r="J1425">
            <v>0</v>
          </cell>
          <cell r="K1425">
            <v>825000</v>
          </cell>
          <cell r="L1425">
            <v>2440000</v>
          </cell>
        </row>
        <row r="1426">
          <cell r="A1426" t="str">
            <v>P81152</v>
          </cell>
          <cell r="B1426" t="str">
            <v>TATI TRISNAWATI, SE</v>
          </cell>
          <cell r="C1426" t="str">
            <v>K1</v>
          </cell>
          <cell r="D1426" t="str">
            <v>03970</v>
          </cell>
          <cell r="E1426" t="str">
            <v>Kantor Cabang Kemang Pratama</v>
          </cell>
          <cell r="F1426">
            <v>1377000</v>
          </cell>
          <cell r="G1426">
            <v>137700</v>
          </cell>
          <cell r="H1426">
            <v>68850</v>
          </cell>
          <cell r="I1426">
            <v>225000</v>
          </cell>
          <cell r="J1426">
            <v>0</v>
          </cell>
          <cell r="K1426">
            <v>495000</v>
          </cell>
          <cell r="L1426">
            <v>2149000</v>
          </cell>
        </row>
        <row r="1427">
          <cell r="A1427" t="str">
            <v>P81261</v>
          </cell>
          <cell r="B1427" t="str">
            <v>TOTO RUDIANTO</v>
          </cell>
          <cell r="C1427" t="str">
            <v>K2</v>
          </cell>
          <cell r="D1427" t="str">
            <v>03970</v>
          </cell>
          <cell r="E1427" t="str">
            <v>Kantor Cabang Kemang Pratama</v>
          </cell>
          <cell r="F1427">
            <v>1207000</v>
          </cell>
          <cell r="G1427">
            <v>120700</v>
          </cell>
          <cell r="H1427">
            <v>120700</v>
          </cell>
          <cell r="I1427">
            <v>300000</v>
          </cell>
          <cell r="J1427">
            <v>0</v>
          </cell>
          <cell r="K1427">
            <v>319000</v>
          </cell>
          <cell r="L1427">
            <v>1932000</v>
          </cell>
        </row>
        <row r="1428">
          <cell r="A1428" t="str">
            <v>P83345</v>
          </cell>
          <cell r="B1428" t="str">
            <v>BENNY FRANKY H S,S.E</v>
          </cell>
          <cell r="C1428" t="str">
            <v>TK</v>
          </cell>
          <cell r="D1428" t="str">
            <v>03970</v>
          </cell>
          <cell r="E1428" t="str">
            <v>Kantor Cabang Kemang Pratama</v>
          </cell>
          <cell r="F1428">
            <v>946400</v>
          </cell>
          <cell r="G1428">
            <v>0</v>
          </cell>
          <cell r="H1428">
            <v>0</v>
          </cell>
          <cell r="I1428">
            <v>75000</v>
          </cell>
          <cell r="J1428">
            <v>0</v>
          </cell>
          <cell r="K1428">
            <v>495000</v>
          </cell>
          <cell r="L1428">
            <v>1809000</v>
          </cell>
        </row>
        <row r="1429">
          <cell r="A1429" t="str">
            <v>P83359</v>
          </cell>
          <cell r="B1429" t="str">
            <v>IQBAL ARIFIN,S.TP</v>
          </cell>
          <cell r="C1429" t="str">
            <v>TK</v>
          </cell>
          <cell r="D1429" t="str">
            <v>03970</v>
          </cell>
          <cell r="E1429" t="str">
            <v>Kantor Cabang Kemang Pratama</v>
          </cell>
          <cell r="F1429">
            <v>946400</v>
          </cell>
          <cell r="G1429">
            <v>0</v>
          </cell>
          <cell r="H1429">
            <v>0</v>
          </cell>
          <cell r="I1429">
            <v>75000</v>
          </cell>
          <cell r="J1429">
            <v>0</v>
          </cell>
          <cell r="K1429">
            <v>495000</v>
          </cell>
          <cell r="L1429">
            <v>1447200</v>
          </cell>
        </row>
        <row r="1430">
          <cell r="A1430" t="str">
            <v>P78971</v>
          </cell>
          <cell r="B1430" t="str">
            <v>CAHYO WIDODO WIDIYATMOKO</v>
          </cell>
          <cell r="C1430" t="str">
            <v>K2</v>
          </cell>
          <cell r="D1430" t="str">
            <v>13580</v>
          </cell>
          <cell r="E1430" t="str">
            <v>Kantor Cabang Kemuning</v>
          </cell>
          <cell r="F1430">
            <v>1865000</v>
          </cell>
          <cell r="G1430">
            <v>186500</v>
          </cell>
          <cell r="H1430">
            <v>186500</v>
          </cell>
          <cell r="I1430">
            <v>300000</v>
          </cell>
          <cell r="J1430">
            <v>1500000</v>
          </cell>
          <cell r="K1430">
            <v>0</v>
          </cell>
          <cell r="L1430">
            <v>3125000</v>
          </cell>
        </row>
        <row r="1431">
          <cell r="A1431" t="str">
            <v>P82661</v>
          </cell>
          <cell r="B1431" t="str">
            <v>RITA DESRIWATI, S. KOM.</v>
          </cell>
          <cell r="C1431" t="str">
            <v>K0</v>
          </cell>
          <cell r="D1431" t="str">
            <v>13580</v>
          </cell>
          <cell r="E1431" t="str">
            <v>Kantor Cabang Kemuning</v>
          </cell>
          <cell r="F1431">
            <v>1052000</v>
          </cell>
          <cell r="G1431">
            <v>105200</v>
          </cell>
          <cell r="H1431">
            <v>0</v>
          </cell>
          <cell r="I1431">
            <v>150000</v>
          </cell>
          <cell r="J1431">
            <v>0</v>
          </cell>
          <cell r="K1431">
            <v>407000</v>
          </cell>
          <cell r="L1431">
            <v>1829000</v>
          </cell>
        </row>
        <row r="1432">
          <cell r="A1432" t="str">
            <v>P50746</v>
          </cell>
          <cell r="B1432" t="str">
            <v>KISWANTO, B.A.</v>
          </cell>
          <cell r="C1432" t="str">
            <v>K2</v>
          </cell>
          <cell r="D1432" t="str">
            <v>06110</v>
          </cell>
          <cell r="E1432" t="str">
            <v>Kantor Cabang Kendal</v>
          </cell>
          <cell r="F1432">
            <v>2211000</v>
          </cell>
          <cell r="G1432">
            <v>221100</v>
          </cell>
          <cell r="H1432">
            <v>221100</v>
          </cell>
          <cell r="I1432">
            <v>300000</v>
          </cell>
          <cell r="J1432">
            <v>1500000</v>
          </cell>
          <cell r="K1432">
            <v>0</v>
          </cell>
          <cell r="L1432">
            <v>2950000</v>
          </cell>
        </row>
        <row r="1433">
          <cell r="A1433" t="str">
            <v>P52447</v>
          </cell>
          <cell r="B1433" t="str">
            <v>DJOKO PURWANTO</v>
          </cell>
          <cell r="C1433" t="str">
            <v>K1</v>
          </cell>
          <cell r="D1433" t="str">
            <v>06110</v>
          </cell>
          <cell r="E1433" t="str">
            <v>Kantor Cabang Kendal</v>
          </cell>
          <cell r="F1433">
            <v>1942000</v>
          </cell>
          <cell r="G1433">
            <v>194200</v>
          </cell>
          <cell r="H1433">
            <v>97100</v>
          </cell>
          <cell r="I1433">
            <v>225000</v>
          </cell>
          <cell r="J1433">
            <v>0</v>
          </cell>
          <cell r="K1433">
            <v>825000</v>
          </cell>
          <cell r="L1433">
            <v>1922000</v>
          </cell>
        </row>
        <row r="1434">
          <cell r="A1434" t="str">
            <v>P71276</v>
          </cell>
          <cell r="B1434" t="str">
            <v>KUSTIYANA</v>
          </cell>
          <cell r="C1434" t="str">
            <v>K2</v>
          </cell>
          <cell r="D1434" t="str">
            <v>06110</v>
          </cell>
          <cell r="E1434" t="str">
            <v>Kantor Cabang Kendal</v>
          </cell>
          <cell r="F1434">
            <v>1638000</v>
          </cell>
          <cell r="G1434">
            <v>163800</v>
          </cell>
          <cell r="H1434">
            <v>163800</v>
          </cell>
          <cell r="I1434">
            <v>300000</v>
          </cell>
          <cell r="J1434">
            <v>0</v>
          </cell>
          <cell r="K1434">
            <v>319000</v>
          </cell>
          <cell r="L1434">
            <v>1857000</v>
          </cell>
        </row>
        <row r="1435">
          <cell r="A1435" t="str">
            <v>P71576</v>
          </cell>
          <cell r="B1435" t="str">
            <v>TRIYONO</v>
          </cell>
          <cell r="C1435" t="str">
            <v>D0</v>
          </cell>
          <cell r="D1435" t="str">
            <v>06110</v>
          </cell>
          <cell r="E1435" t="str">
            <v>Kantor Cabang Kendal</v>
          </cell>
          <cell r="F1435">
            <v>1744000</v>
          </cell>
          <cell r="G1435">
            <v>0</v>
          </cell>
          <cell r="H1435">
            <v>0</v>
          </cell>
          <cell r="I1435">
            <v>75000</v>
          </cell>
          <cell r="J1435">
            <v>0</v>
          </cell>
          <cell r="K1435">
            <v>319000</v>
          </cell>
          <cell r="L1435">
            <v>2051000</v>
          </cell>
        </row>
        <row r="1436">
          <cell r="A1436" t="str">
            <v>P79412</v>
          </cell>
          <cell r="B1436" t="str">
            <v>NANDANG HERMAWAN</v>
          </cell>
          <cell r="C1436" t="str">
            <v>K2</v>
          </cell>
          <cell r="D1436" t="str">
            <v>06110</v>
          </cell>
          <cell r="E1436" t="str">
            <v>Kantor Cabang Kendal</v>
          </cell>
          <cell r="F1436">
            <v>1806000</v>
          </cell>
          <cell r="G1436">
            <v>180600</v>
          </cell>
          <cell r="H1436">
            <v>180600</v>
          </cell>
          <cell r="I1436">
            <v>300000</v>
          </cell>
          <cell r="J1436">
            <v>0</v>
          </cell>
          <cell r="K1436">
            <v>825000</v>
          </cell>
          <cell r="L1436">
            <v>2051000</v>
          </cell>
        </row>
        <row r="1437">
          <cell r="A1437" t="str">
            <v>P80694</v>
          </cell>
          <cell r="B1437" t="str">
            <v>DENY YUDA PERMANA</v>
          </cell>
          <cell r="C1437" t="str">
            <v>K2</v>
          </cell>
          <cell r="D1437" t="str">
            <v>06110</v>
          </cell>
          <cell r="E1437" t="str">
            <v>Kantor Cabang Kendal</v>
          </cell>
          <cell r="F1437">
            <v>1425000</v>
          </cell>
          <cell r="G1437">
            <v>142500</v>
          </cell>
          <cell r="H1437">
            <v>142500</v>
          </cell>
          <cell r="I1437">
            <v>300000</v>
          </cell>
          <cell r="J1437">
            <v>0</v>
          </cell>
          <cell r="K1437">
            <v>825000</v>
          </cell>
          <cell r="L1437">
            <v>1922000</v>
          </cell>
        </row>
        <row r="1438">
          <cell r="A1438" t="str">
            <v>P82770</v>
          </cell>
          <cell r="B1438" t="str">
            <v>DWI RUSYANTO</v>
          </cell>
          <cell r="C1438" t="str">
            <v>K1</v>
          </cell>
          <cell r="D1438" t="str">
            <v>06110</v>
          </cell>
          <cell r="E1438" t="str">
            <v>Kantor Cabang Kendal</v>
          </cell>
          <cell r="F1438">
            <v>1052000</v>
          </cell>
          <cell r="G1438">
            <v>105200</v>
          </cell>
          <cell r="H1438">
            <v>52600</v>
          </cell>
          <cell r="I1438">
            <v>225000</v>
          </cell>
          <cell r="J1438">
            <v>0</v>
          </cell>
          <cell r="K1438">
            <v>495000</v>
          </cell>
          <cell r="L1438">
            <v>1727000</v>
          </cell>
        </row>
        <row r="1439">
          <cell r="A1439" t="str">
            <v>P77942</v>
          </cell>
          <cell r="B1439" t="str">
            <v>WAHYU HASTADI, SE</v>
          </cell>
          <cell r="C1439" t="str">
            <v>K2</v>
          </cell>
          <cell r="D1439" t="str">
            <v>05100</v>
          </cell>
          <cell r="E1439" t="str">
            <v>Kantor Cabang Kendari</v>
          </cell>
          <cell r="F1439">
            <v>1994000</v>
          </cell>
          <cell r="G1439">
            <v>199400</v>
          </cell>
          <cell r="H1439">
            <v>199400</v>
          </cell>
          <cell r="I1439">
            <v>300000</v>
          </cell>
          <cell r="J1439">
            <v>1600000</v>
          </cell>
          <cell r="K1439">
            <v>0</v>
          </cell>
          <cell r="L1439">
            <v>3393000</v>
          </cell>
        </row>
        <row r="1440">
          <cell r="A1440" t="str">
            <v>P78775</v>
          </cell>
          <cell r="B1440" t="str">
            <v>I WAYAN JAYA</v>
          </cell>
          <cell r="C1440" t="str">
            <v>K1</v>
          </cell>
          <cell r="D1440" t="str">
            <v>05100</v>
          </cell>
          <cell r="E1440" t="str">
            <v>Kantor Cabang Kendari</v>
          </cell>
          <cell r="F1440">
            <v>1436000</v>
          </cell>
          <cell r="G1440">
            <v>143600</v>
          </cell>
          <cell r="H1440">
            <v>71800</v>
          </cell>
          <cell r="I1440">
            <v>225000</v>
          </cell>
          <cell r="J1440">
            <v>0</v>
          </cell>
          <cell r="K1440">
            <v>319000</v>
          </cell>
          <cell r="L1440">
            <v>1852000</v>
          </cell>
        </row>
        <row r="1441">
          <cell r="A1441" t="str">
            <v>P78780</v>
          </cell>
          <cell r="B1441" t="str">
            <v>ADNAN</v>
          </cell>
          <cell r="C1441" t="str">
            <v>K2</v>
          </cell>
          <cell r="D1441" t="str">
            <v>05100</v>
          </cell>
          <cell r="E1441" t="str">
            <v>Kantor Cabang Kendari</v>
          </cell>
          <cell r="F1441">
            <v>1436000</v>
          </cell>
          <cell r="G1441">
            <v>143600</v>
          </cell>
          <cell r="H1441">
            <v>143600</v>
          </cell>
          <cell r="I1441">
            <v>300000</v>
          </cell>
          <cell r="J1441">
            <v>0</v>
          </cell>
          <cell r="K1441">
            <v>0</v>
          </cell>
          <cell r="L1441">
            <v>1777000</v>
          </cell>
        </row>
        <row r="1442">
          <cell r="A1442" t="str">
            <v>P81942</v>
          </cell>
          <cell r="B1442" t="str">
            <v>SYAMSUL TASMAN, SE</v>
          </cell>
          <cell r="C1442" t="str">
            <v>K1</v>
          </cell>
          <cell r="D1442" t="str">
            <v>05100</v>
          </cell>
          <cell r="E1442" t="str">
            <v>Kantor Cabang Kendari</v>
          </cell>
          <cell r="F1442">
            <v>1425000</v>
          </cell>
          <cell r="G1442">
            <v>142500</v>
          </cell>
          <cell r="H1442">
            <v>71250</v>
          </cell>
          <cell r="I1442">
            <v>225000</v>
          </cell>
          <cell r="J1442">
            <v>0</v>
          </cell>
          <cell r="K1442">
            <v>376200</v>
          </cell>
          <cell r="L1442">
            <v>1987000</v>
          </cell>
        </row>
        <row r="1443">
          <cell r="A1443" t="str">
            <v>P82562</v>
          </cell>
          <cell r="B1443" t="str">
            <v>ALFIAN</v>
          </cell>
          <cell r="C1443" t="str">
            <v>TK</v>
          </cell>
          <cell r="D1443" t="str">
            <v>05100</v>
          </cell>
          <cell r="E1443" t="str">
            <v>Kantor Cabang Kendari</v>
          </cell>
          <cell r="F1443">
            <v>1164000</v>
          </cell>
          <cell r="G1443">
            <v>0</v>
          </cell>
          <cell r="H1443">
            <v>0</v>
          </cell>
          <cell r="I1443">
            <v>75000</v>
          </cell>
          <cell r="J1443">
            <v>0</v>
          </cell>
          <cell r="K1443">
            <v>726000</v>
          </cell>
          <cell r="L1443">
            <v>1852000</v>
          </cell>
        </row>
        <row r="1444">
          <cell r="A1444" t="str">
            <v>P83459</v>
          </cell>
          <cell r="B1444" t="str">
            <v>MUHAMMAD ZARKASYI,S.T</v>
          </cell>
          <cell r="C1444" t="str">
            <v>TK</v>
          </cell>
          <cell r="D1444" t="str">
            <v>05100</v>
          </cell>
          <cell r="E1444" t="str">
            <v>Kantor Cabang Kendari</v>
          </cell>
          <cell r="F1444">
            <v>946400</v>
          </cell>
          <cell r="G1444">
            <v>0</v>
          </cell>
          <cell r="H1444">
            <v>0</v>
          </cell>
          <cell r="I1444">
            <v>75000</v>
          </cell>
          <cell r="J1444">
            <v>0</v>
          </cell>
          <cell r="K1444">
            <v>154880</v>
          </cell>
          <cell r="L1444">
            <v>1334400</v>
          </cell>
        </row>
        <row r="1445">
          <cell r="A1445" t="str">
            <v>P83488</v>
          </cell>
          <cell r="B1445" t="str">
            <v>NAZARUDDIN ANWAR,S.SOS</v>
          </cell>
          <cell r="C1445" t="str">
            <v>TK</v>
          </cell>
          <cell r="D1445" t="str">
            <v>05100</v>
          </cell>
          <cell r="E1445" t="str">
            <v>Kantor Cabang Kendari</v>
          </cell>
          <cell r="F1445">
            <v>946400</v>
          </cell>
          <cell r="G1445">
            <v>0</v>
          </cell>
          <cell r="H1445">
            <v>0</v>
          </cell>
          <cell r="I1445">
            <v>75000</v>
          </cell>
          <cell r="J1445">
            <v>0</v>
          </cell>
          <cell r="K1445">
            <v>130680</v>
          </cell>
          <cell r="L1445">
            <v>1334400</v>
          </cell>
        </row>
        <row r="1446">
          <cell r="A1446" t="str">
            <v>P76627</v>
          </cell>
          <cell r="B1446" t="str">
            <v>ENI RUSMIATI</v>
          </cell>
          <cell r="C1446" t="str">
            <v>TK</v>
          </cell>
          <cell r="D1446" t="str">
            <v>12430</v>
          </cell>
          <cell r="E1446" t="str">
            <v>Kantor Cabang Kerobokan</v>
          </cell>
          <cell r="F1446">
            <v>1806000</v>
          </cell>
          <cell r="G1446">
            <v>0</v>
          </cell>
          <cell r="H1446">
            <v>0</v>
          </cell>
          <cell r="I1446">
            <v>75000</v>
          </cell>
          <cell r="J1446">
            <v>0</v>
          </cell>
          <cell r="K1446">
            <v>0</v>
          </cell>
          <cell r="L1446">
            <v>2121000</v>
          </cell>
        </row>
        <row r="1447">
          <cell r="A1447" t="str">
            <v>P79001</v>
          </cell>
          <cell r="B1447" t="str">
            <v>ICHWAN PRASETIYO, S.E.</v>
          </cell>
          <cell r="C1447" t="str">
            <v>K2</v>
          </cell>
          <cell r="D1447" t="str">
            <v>12430</v>
          </cell>
          <cell r="E1447" t="str">
            <v>Kantor Cabang Kerobokan</v>
          </cell>
          <cell r="F1447">
            <v>1990000</v>
          </cell>
          <cell r="G1447">
            <v>199000</v>
          </cell>
          <cell r="H1447">
            <v>199000</v>
          </cell>
          <cell r="I1447">
            <v>300000</v>
          </cell>
          <cell r="J1447">
            <v>1500000</v>
          </cell>
          <cell r="K1447">
            <v>0</v>
          </cell>
          <cell r="L1447">
            <v>3172000</v>
          </cell>
        </row>
        <row r="1448">
          <cell r="A1448" t="str">
            <v>P79204</v>
          </cell>
          <cell r="B1448" t="str">
            <v>LUH KOMANG SRIE ADNYADEWI, S.E.</v>
          </cell>
          <cell r="C1448" t="str">
            <v>K0</v>
          </cell>
          <cell r="D1448" t="str">
            <v>12430</v>
          </cell>
          <cell r="E1448" t="str">
            <v>Kantor Cabang Kerobokan</v>
          </cell>
          <cell r="F1448">
            <v>1744000</v>
          </cell>
          <cell r="G1448">
            <v>174400</v>
          </cell>
          <cell r="H1448">
            <v>0</v>
          </cell>
          <cell r="I1448">
            <v>150000</v>
          </cell>
          <cell r="J1448">
            <v>0</v>
          </cell>
          <cell r="K1448">
            <v>825000</v>
          </cell>
          <cell r="L1448">
            <v>2121000</v>
          </cell>
        </row>
        <row r="1449">
          <cell r="A1449" t="str">
            <v>P79239</v>
          </cell>
          <cell r="B1449" t="str">
            <v>ANAK AGUNG MIKA AMBARA</v>
          </cell>
          <cell r="C1449" t="str">
            <v>K1</v>
          </cell>
          <cell r="D1449" t="str">
            <v>12430</v>
          </cell>
          <cell r="E1449" t="str">
            <v>Kantor Cabang Kerobokan</v>
          </cell>
          <cell r="F1449">
            <v>1744000</v>
          </cell>
          <cell r="G1449">
            <v>174400</v>
          </cell>
          <cell r="H1449">
            <v>87200</v>
          </cell>
          <cell r="I1449">
            <v>225000</v>
          </cell>
          <cell r="J1449">
            <v>0</v>
          </cell>
          <cell r="K1449">
            <v>825000</v>
          </cell>
          <cell r="L1449">
            <v>2121000</v>
          </cell>
        </row>
        <row r="1450">
          <cell r="A1450" t="str">
            <v>P79268</v>
          </cell>
          <cell r="B1450" t="str">
            <v>RIRIN ROSDIANI KAMIDIN</v>
          </cell>
          <cell r="C1450" t="str">
            <v>TK</v>
          </cell>
          <cell r="D1450" t="str">
            <v>12430</v>
          </cell>
          <cell r="E1450" t="str">
            <v>Kantor Cabang Kerobokan</v>
          </cell>
          <cell r="F1450">
            <v>1744000</v>
          </cell>
          <cell r="G1450">
            <v>0</v>
          </cell>
          <cell r="H1450">
            <v>0</v>
          </cell>
          <cell r="I1450">
            <v>75000</v>
          </cell>
          <cell r="J1450">
            <v>0</v>
          </cell>
          <cell r="K1450">
            <v>825000</v>
          </cell>
          <cell r="L1450">
            <v>2208000</v>
          </cell>
        </row>
        <row r="1451">
          <cell r="A1451" t="str">
            <v>P80805</v>
          </cell>
          <cell r="B1451" t="str">
            <v>MULYONO, S.E.</v>
          </cell>
          <cell r="C1451" t="str">
            <v>K2</v>
          </cell>
          <cell r="D1451" t="str">
            <v>12430</v>
          </cell>
          <cell r="E1451" t="str">
            <v>Kantor Cabang Kerobokan</v>
          </cell>
          <cell r="F1451">
            <v>1425000</v>
          </cell>
          <cell r="G1451">
            <v>142500</v>
          </cell>
          <cell r="H1451">
            <v>142500</v>
          </cell>
          <cell r="I1451">
            <v>300000</v>
          </cell>
          <cell r="J1451">
            <v>0</v>
          </cell>
          <cell r="K1451">
            <v>407000</v>
          </cell>
          <cell r="L1451">
            <v>1726000</v>
          </cell>
        </row>
        <row r="1452">
          <cell r="A1452" t="str">
            <v>P82145</v>
          </cell>
          <cell r="B1452" t="str">
            <v>I NYOMAN SUKARDI</v>
          </cell>
          <cell r="C1452" t="str">
            <v>K1</v>
          </cell>
          <cell r="D1452" t="str">
            <v>12430</v>
          </cell>
          <cell r="E1452" t="str">
            <v>Kantor Cabang Kerobokan</v>
          </cell>
          <cell r="F1452">
            <v>1166000</v>
          </cell>
          <cell r="G1452">
            <v>116600</v>
          </cell>
          <cell r="H1452">
            <v>58300</v>
          </cell>
          <cell r="I1452">
            <v>225000</v>
          </cell>
          <cell r="J1452">
            <v>0</v>
          </cell>
          <cell r="K1452">
            <v>319000</v>
          </cell>
          <cell r="L1452">
            <v>1785000</v>
          </cell>
        </row>
        <row r="1453">
          <cell r="A1453" t="str">
            <v>P82148</v>
          </cell>
          <cell r="B1453" t="str">
            <v>GREGORIUS GERODA</v>
          </cell>
          <cell r="C1453" t="str">
            <v>K0</v>
          </cell>
          <cell r="D1453" t="str">
            <v>12430</v>
          </cell>
          <cell r="E1453" t="str">
            <v>Kantor Cabang Kerobokan</v>
          </cell>
          <cell r="F1453">
            <v>1204000</v>
          </cell>
          <cell r="G1453">
            <v>120400</v>
          </cell>
          <cell r="H1453">
            <v>0</v>
          </cell>
          <cell r="I1453">
            <v>150000</v>
          </cell>
          <cell r="J1453">
            <v>0</v>
          </cell>
          <cell r="K1453">
            <v>825000</v>
          </cell>
          <cell r="L1453">
            <v>1852000</v>
          </cell>
        </row>
        <row r="1454">
          <cell r="A1454" t="str">
            <v>P83109</v>
          </cell>
          <cell r="B1454" t="str">
            <v>LUH ENI SULENI</v>
          </cell>
          <cell r="C1454" t="str">
            <v>TK</v>
          </cell>
          <cell r="D1454" t="str">
            <v>12430</v>
          </cell>
          <cell r="E1454" t="str">
            <v>Kantor Cabang Kerobokan</v>
          </cell>
          <cell r="F1454">
            <v>1145000</v>
          </cell>
          <cell r="G1454">
            <v>0</v>
          </cell>
          <cell r="H1454">
            <v>0</v>
          </cell>
          <cell r="I1454">
            <v>75000</v>
          </cell>
          <cell r="J1454">
            <v>0</v>
          </cell>
          <cell r="K1454">
            <v>495000</v>
          </cell>
          <cell r="L1454">
            <v>1610000</v>
          </cell>
        </row>
        <row r="1455">
          <cell r="A1455" t="str">
            <v>P80195</v>
          </cell>
          <cell r="B1455" t="str">
            <v>ANASTAH SYAM</v>
          </cell>
          <cell r="C1455" t="str">
            <v>K2</v>
          </cell>
          <cell r="D1455" t="str">
            <v>13290</v>
          </cell>
          <cell r="E1455" t="str">
            <v>Kantor Cabang Kertak Hanyar</v>
          </cell>
          <cell r="F1455">
            <v>1538000</v>
          </cell>
          <cell r="G1455">
            <v>153800</v>
          </cell>
          <cell r="H1455">
            <v>153800</v>
          </cell>
          <cell r="I1455">
            <v>300000</v>
          </cell>
          <cell r="J1455">
            <v>0</v>
          </cell>
          <cell r="K1455">
            <v>297000</v>
          </cell>
          <cell r="L1455">
            <v>1959000</v>
          </cell>
        </row>
        <row r="1456">
          <cell r="A1456" t="str">
            <v>P80461</v>
          </cell>
          <cell r="B1456" t="str">
            <v>SETYO PRABOWO, SE</v>
          </cell>
          <cell r="C1456" t="str">
            <v>K1</v>
          </cell>
          <cell r="D1456" t="str">
            <v>13290</v>
          </cell>
          <cell r="E1456" t="str">
            <v>Kantor Cabang Kertak Hanyar</v>
          </cell>
          <cell r="F1456">
            <v>1923000</v>
          </cell>
          <cell r="G1456">
            <v>192300</v>
          </cell>
          <cell r="H1456">
            <v>96150</v>
          </cell>
          <cell r="I1456">
            <v>225000</v>
          </cell>
          <cell r="J1456">
            <v>1500000</v>
          </cell>
          <cell r="K1456">
            <v>0</v>
          </cell>
          <cell r="L1456">
            <v>1873600</v>
          </cell>
        </row>
        <row r="1457">
          <cell r="A1457" t="str">
            <v>P81891</v>
          </cell>
          <cell r="B1457" t="str">
            <v>FITRI YANTINAH</v>
          </cell>
          <cell r="C1457" t="str">
            <v>K2</v>
          </cell>
          <cell r="D1457" t="str">
            <v>13290</v>
          </cell>
          <cell r="E1457" t="str">
            <v>Kantor Cabang Kertak Hanyar</v>
          </cell>
          <cell r="F1457">
            <v>1246000</v>
          </cell>
          <cell r="G1457">
            <v>124600</v>
          </cell>
          <cell r="H1457">
            <v>124600</v>
          </cell>
          <cell r="I1457">
            <v>300000</v>
          </cell>
          <cell r="J1457">
            <v>0</v>
          </cell>
          <cell r="K1457">
            <v>825000</v>
          </cell>
          <cell r="L1457">
            <v>1959000</v>
          </cell>
        </row>
        <row r="1458">
          <cell r="A1458" t="str">
            <v>P83419</v>
          </cell>
          <cell r="B1458" t="str">
            <v>MUHAMMAD IRFANDY IZHAR</v>
          </cell>
          <cell r="C1458" t="str">
            <v>TK</v>
          </cell>
          <cell r="D1458" t="str">
            <v>13290</v>
          </cell>
          <cell r="E1458" t="str">
            <v>Kantor Cabang Kertak Hanyar</v>
          </cell>
          <cell r="F1458">
            <v>946400</v>
          </cell>
          <cell r="G1458">
            <v>0</v>
          </cell>
          <cell r="H1458">
            <v>0</v>
          </cell>
          <cell r="I1458">
            <v>75000</v>
          </cell>
          <cell r="J1458">
            <v>0</v>
          </cell>
          <cell r="K1458">
            <v>0</v>
          </cell>
          <cell r="L1458">
            <v>1409600</v>
          </cell>
        </row>
        <row r="1459">
          <cell r="A1459" t="str">
            <v>P71725</v>
          </cell>
          <cell r="B1459" t="str">
            <v>ASIKIN</v>
          </cell>
          <cell r="C1459" t="str">
            <v>TK</v>
          </cell>
          <cell r="D1459" t="str">
            <v>12380</v>
          </cell>
          <cell r="E1459" t="str">
            <v>Kantor Cabang Keruak</v>
          </cell>
          <cell r="F1459">
            <v>1689000</v>
          </cell>
          <cell r="G1459">
            <v>0</v>
          </cell>
          <cell r="H1459">
            <v>0</v>
          </cell>
          <cell r="I1459">
            <v>75000</v>
          </cell>
          <cell r="J1459">
            <v>0</v>
          </cell>
          <cell r="K1459">
            <v>825000</v>
          </cell>
          <cell r="L1459">
            <v>2054000</v>
          </cell>
        </row>
        <row r="1460">
          <cell r="A1460" t="str">
            <v>P76284</v>
          </cell>
          <cell r="B1460" t="str">
            <v>SUPADMO</v>
          </cell>
          <cell r="C1460" t="str">
            <v>K2</v>
          </cell>
          <cell r="D1460" t="str">
            <v>12380</v>
          </cell>
          <cell r="E1460" t="str">
            <v>Kantor Cabang Keruak</v>
          </cell>
          <cell r="F1460">
            <v>1592000</v>
          </cell>
          <cell r="G1460">
            <v>159200</v>
          </cell>
          <cell r="H1460">
            <v>159200</v>
          </cell>
          <cell r="I1460">
            <v>300000</v>
          </cell>
          <cell r="J1460">
            <v>0</v>
          </cell>
          <cell r="K1460">
            <v>330000</v>
          </cell>
          <cell r="L1460">
            <v>1852000</v>
          </cell>
        </row>
        <row r="1461">
          <cell r="A1461" t="str">
            <v>P76543</v>
          </cell>
          <cell r="B1461" t="str">
            <v>MISBAH</v>
          </cell>
          <cell r="C1461" t="str">
            <v>K2</v>
          </cell>
          <cell r="D1461" t="str">
            <v>12380</v>
          </cell>
          <cell r="E1461" t="str">
            <v>Kantor Cabang Keruak</v>
          </cell>
          <cell r="F1461">
            <v>1748000</v>
          </cell>
          <cell r="G1461">
            <v>174800</v>
          </cell>
          <cell r="H1461">
            <v>174800</v>
          </cell>
          <cell r="I1461">
            <v>300000</v>
          </cell>
          <cell r="J1461">
            <v>0</v>
          </cell>
          <cell r="K1461">
            <v>583000</v>
          </cell>
          <cell r="L1461">
            <v>2054000</v>
          </cell>
        </row>
        <row r="1462">
          <cell r="A1462" t="str">
            <v>P78618</v>
          </cell>
          <cell r="B1462" t="str">
            <v>TAHIR SAID</v>
          </cell>
          <cell r="C1462" t="str">
            <v>K2</v>
          </cell>
          <cell r="D1462" t="str">
            <v>12380</v>
          </cell>
          <cell r="E1462" t="str">
            <v>Kantor Cabang Keruak</v>
          </cell>
          <cell r="F1462">
            <v>1632000</v>
          </cell>
          <cell r="G1462">
            <v>163200</v>
          </cell>
          <cell r="H1462">
            <v>163200</v>
          </cell>
          <cell r="I1462">
            <v>300000</v>
          </cell>
          <cell r="J1462">
            <v>0</v>
          </cell>
          <cell r="K1462">
            <v>825000</v>
          </cell>
          <cell r="L1462">
            <v>2054000</v>
          </cell>
        </row>
        <row r="1463">
          <cell r="A1463" t="str">
            <v>P80117</v>
          </cell>
          <cell r="B1463" t="str">
            <v>I NYOMAN MAS ARYANA, S.E.</v>
          </cell>
          <cell r="C1463" t="str">
            <v>K1</v>
          </cell>
          <cell r="D1463" t="str">
            <v>12380</v>
          </cell>
          <cell r="E1463" t="str">
            <v>Kantor Cabang Keruak</v>
          </cell>
          <cell r="F1463">
            <v>1861000</v>
          </cell>
          <cell r="G1463">
            <v>186100</v>
          </cell>
          <cell r="H1463">
            <v>93050</v>
          </cell>
          <cell r="I1463">
            <v>225000</v>
          </cell>
          <cell r="J1463">
            <v>1500000</v>
          </cell>
          <cell r="K1463">
            <v>0</v>
          </cell>
          <cell r="L1463">
            <v>3172000</v>
          </cell>
        </row>
        <row r="1464">
          <cell r="A1464" t="str">
            <v>P80817</v>
          </cell>
          <cell r="B1464" t="str">
            <v>KAHARUDDIN</v>
          </cell>
          <cell r="C1464" t="str">
            <v>K2</v>
          </cell>
          <cell r="D1464" t="str">
            <v>12380</v>
          </cell>
          <cell r="E1464" t="str">
            <v>Kantor Cabang Keruak</v>
          </cell>
          <cell r="F1464">
            <v>1377000</v>
          </cell>
          <cell r="G1464">
            <v>137700</v>
          </cell>
          <cell r="H1464">
            <v>137700</v>
          </cell>
          <cell r="I1464">
            <v>300000</v>
          </cell>
          <cell r="J1464">
            <v>0</v>
          </cell>
          <cell r="K1464">
            <v>825000</v>
          </cell>
          <cell r="L1464">
            <v>1987000</v>
          </cell>
        </row>
        <row r="1465">
          <cell r="A1465" t="str">
            <v>P81849</v>
          </cell>
          <cell r="B1465" t="str">
            <v>SABARDI</v>
          </cell>
          <cell r="C1465" t="str">
            <v>K1</v>
          </cell>
          <cell r="D1465" t="str">
            <v>12380</v>
          </cell>
          <cell r="E1465" t="str">
            <v>Kantor Cabang Keruak</v>
          </cell>
          <cell r="F1465">
            <v>1246000</v>
          </cell>
          <cell r="G1465">
            <v>124600</v>
          </cell>
          <cell r="H1465">
            <v>62300</v>
          </cell>
          <cell r="I1465">
            <v>225000</v>
          </cell>
          <cell r="J1465">
            <v>0</v>
          </cell>
          <cell r="K1465">
            <v>319000</v>
          </cell>
          <cell r="L1465">
            <v>1852000</v>
          </cell>
        </row>
        <row r="1466">
          <cell r="A1466" t="str">
            <v>P82115</v>
          </cell>
          <cell r="B1466" t="str">
            <v>DARMAWATI</v>
          </cell>
          <cell r="C1466" t="str">
            <v>K2</v>
          </cell>
          <cell r="D1466" t="str">
            <v>12380</v>
          </cell>
          <cell r="E1466" t="str">
            <v>Kantor Cabang Keruak</v>
          </cell>
          <cell r="F1466">
            <v>1204000</v>
          </cell>
          <cell r="G1466">
            <v>120400</v>
          </cell>
          <cell r="H1466">
            <v>120400</v>
          </cell>
          <cell r="I1466">
            <v>300000</v>
          </cell>
          <cell r="J1466">
            <v>0</v>
          </cell>
          <cell r="K1466">
            <v>495000</v>
          </cell>
          <cell r="L1466">
            <v>1852000</v>
          </cell>
        </row>
        <row r="1467">
          <cell r="A1467" t="str">
            <v>P83943</v>
          </cell>
          <cell r="B1467" t="str">
            <v>PANDE PUTU WIDIARTHA;S.E</v>
          </cell>
          <cell r="C1467" t="str">
            <v>TK</v>
          </cell>
          <cell r="D1467" t="str">
            <v>12380</v>
          </cell>
          <cell r="E1467" t="str">
            <v>Kantor Cabang Keruak</v>
          </cell>
          <cell r="F1467">
            <v>946400</v>
          </cell>
          <cell r="G1467">
            <v>0</v>
          </cell>
          <cell r="H1467">
            <v>0</v>
          </cell>
          <cell r="I1467">
            <v>75000</v>
          </cell>
          <cell r="J1467">
            <v>0</v>
          </cell>
          <cell r="K1467">
            <v>0</v>
          </cell>
          <cell r="L1467">
            <v>1334400</v>
          </cell>
        </row>
        <row r="1468">
          <cell r="A1468" t="str">
            <v>P78625</v>
          </cell>
          <cell r="B1468" t="str">
            <v>MUHAMMAD ALI FAHMI, SE</v>
          </cell>
          <cell r="C1468" t="str">
            <v>K2</v>
          </cell>
          <cell r="D1468" t="str">
            <v>13160</v>
          </cell>
          <cell r="E1468" t="str">
            <v>Kantor Cabang Ketapang</v>
          </cell>
          <cell r="F1468">
            <v>1994000</v>
          </cell>
          <cell r="G1468">
            <v>199400</v>
          </cell>
          <cell r="H1468">
            <v>199400</v>
          </cell>
          <cell r="I1468">
            <v>300000</v>
          </cell>
          <cell r="J1468">
            <v>1600000</v>
          </cell>
          <cell r="K1468">
            <v>0</v>
          </cell>
          <cell r="L1468">
            <v>3250000</v>
          </cell>
        </row>
        <row r="1469">
          <cell r="A1469" t="str">
            <v>P81895</v>
          </cell>
          <cell r="B1469" t="str">
            <v>JONI</v>
          </cell>
          <cell r="C1469" t="str">
            <v>K2</v>
          </cell>
          <cell r="D1469" t="str">
            <v>13160</v>
          </cell>
          <cell r="E1469" t="str">
            <v>Kantor Cabang Ketapang</v>
          </cell>
          <cell r="F1469">
            <v>1168000</v>
          </cell>
          <cell r="G1469">
            <v>116800</v>
          </cell>
          <cell r="H1469">
            <v>116800</v>
          </cell>
          <cell r="I1469">
            <v>300000</v>
          </cell>
          <cell r="J1469">
            <v>0</v>
          </cell>
          <cell r="K1469">
            <v>330000</v>
          </cell>
          <cell r="L1469">
            <v>1760000</v>
          </cell>
        </row>
        <row r="1470">
          <cell r="A1470" t="str">
            <v>P82172</v>
          </cell>
          <cell r="B1470" t="str">
            <v>SUWANDI</v>
          </cell>
          <cell r="C1470" t="str">
            <v>K1</v>
          </cell>
          <cell r="D1470" t="str">
            <v>13160</v>
          </cell>
          <cell r="E1470" t="str">
            <v>Kantor Cabang Ketapang</v>
          </cell>
          <cell r="F1470">
            <v>1204000</v>
          </cell>
          <cell r="G1470">
            <v>120400</v>
          </cell>
          <cell r="H1470">
            <v>60200</v>
          </cell>
          <cell r="I1470">
            <v>225000</v>
          </cell>
          <cell r="J1470">
            <v>0</v>
          </cell>
          <cell r="K1470">
            <v>825000</v>
          </cell>
          <cell r="L1470">
            <v>1898000</v>
          </cell>
        </row>
        <row r="1471">
          <cell r="A1471" t="str">
            <v>P82173</v>
          </cell>
          <cell r="B1471" t="str">
            <v>MUNZIRI</v>
          </cell>
          <cell r="C1471" t="str">
            <v>K1</v>
          </cell>
          <cell r="D1471" t="str">
            <v>13160</v>
          </cell>
          <cell r="E1471" t="str">
            <v>Kantor Cabang Ketapang</v>
          </cell>
          <cell r="F1471">
            <v>1204000</v>
          </cell>
          <cell r="G1471">
            <v>120400</v>
          </cell>
          <cell r="H1471">
            <v>60200</v>
          </cell>
          <cell r="I1471">
            <v>225000</v>
          </cell>
          <cell r="J1471">
            <v>0</v>
          </cell>
          <cell r="K1471">
            <v>495000</v>
          </cell>
          <cell r="L1471">
            <v>1898000</v>
          </cell>
        </row>
        <row r="1472">
          <cell r="A1472" t="str">
            <v>P82459</v>
          </cell>
          <cell r="B1472" t="str">
            <v>UMAR AFANDI</v>
          </cell>
          <cell r="C1472" t="str">
            <v>K1</v>
          </cell>
          <cell r="D1472" t="str">
            <v>13160</v>
          </cell>
          <cell r="E1472" t="str">
            <v>Kantor Cabang Ketapang</v>
          </cell>
          <cell r="F1472">
            <v>1204000</v>
          </cell>
          <cell r="G1472">
            <v>120400</v>
          </cell>
          <cell r="H1472">
            <v>60200</v>
          </cell>
          <cell r="I1472">
            <v>225000</v>
          </cell>
          <cell r="J1472">
            <v>0</v>
          </cell>
          <cell r="K1472">
            <v>583000</v>
          </cell>
          <cell r="L1472">
            <v>1898000</v>
          </cell>
        </row>
        <row r="1473">
          <cell r="A1473" t="str">
            <v>P78869</v>
          </cell>
          <cell r="B1473" t="str">
            <v>BAMBANG HARYANTO</v>
          </cell>
          <cell r="C1473" t="str">
            <v>K2</v>
          </cell>
          <cell r="D1473" t="str">
            <v>12640</v>
          </cell>
          <cell r="E1473" t="str">
            <v>Kantor Cabang Kewapante</v>
          </cell>
          <cell r="F1473">
            <v>1583000</v>
          </cell>
          <cell r="G1473">
            <v>158300</v>
          </cell>
          <cell r="H1473">
            <v>158300</v>
          </cell>
          <cell r="I1473">
            <v>300000</v>
          </cell>
          <cell r="J1473">
            <v>0</v>
          </cell>
          <cell r="K1473">
            <v>319000</v>
          </cell>
          <cell r="L1473">
            <v>2030000</v>
          </cell>
        </row>
        <row r="1474">
          <cell r="A1474" t="str">
            <v>P80288</v>
          </cell>
          <cell r="B1474" t="str">
            <v>MUHAMMAD ASFANY, S.E.</v>
          </cell>
          <cell r="C1474" t="str">
            <v>K2</v>
          </cell>
          <cell r="D1474" t="str">
            <v>12640</v>
          </cell>
          <cell r="E1474" t="str">
            <v>Kantor Cabang Kewapante</v>
          </cell>
          <cell r="F1474">
            <v>1990000</v>
          </cell>
          <cell r="G1474">
            <v>199000</v>
          </cell>
          <cell r="H1474">
            <v>199000</v>
          </cell>
          <cell r="I1474">
            <v>300000</v>
          </cell>
          <cell r="J1474">
            <v>1500000</v>
          </cell>
          <cell r="K1474">
            <v>0</v>
          </cell>
          <cell r="L1474">
            <v>3354000</v>
          </cell>
        </row>
        <row r="1475">
          <cell r="A1475" t="str">
            <v>P81244</v>
          </cell>
          <cell r="B1475" t="str">
            <v>JATY PLAIKOL, S.Sos.</v>
          </cell>
          <cell r="C1475" t="str">
            <v>TK</v>
          </cell>
          <cell r="D1475" t="str">
            <v>12640</v>
          </cell>
          <cell r="E1475" t="str">
            <v>Kantor Cabang Kewapante</v>
          </cell>
          <cell r="F1475">
            <v>1523000</v>
          </cell>
          <cell r="G1475">
            <v>0</v>
          </cell>
          <cell r="H1475">
            <v>0</v>
          </cell>
          <cell r="I1475">
            <v>75000</v>
          </cell>
          <cell r="J1475">
            <v>0</v>
          </cell>
          <cell r="K1475">
            <v>495000</v>
          </cell>
          <cell r="L1475">
            <v>2071000</v>
          </cell>
        </row>
        <row r="1476">
          <cell r="A1476" t="str">
            <v>P82000</v>
          </cell>
          <cell r="B1476" t="str">
            <v>APRILIA LYDIANA SADUK</v>
          </cell>
          <cell r="C1476" t="str">
            <v>TK</v>
          </cell>
          <cell r="D1476" t="str">
            <v>12640</v>
          </cell>
          <cell r="E1476" t="str">
            <v>Kantor Cabang Kewapante</v>
          </cell>
          <cell r="F1476">
            <v>1204000</v>
          </cell>
          <cell r="G1476">
            <v>0</v>
          </cell>
          <cell r="H1476">
            <v>0</v>
          </cell>
          <cell r="I1476">
            <v>75000</v>
          </cell>
          <cell r="J1476">
            <v>0</v>
          </cell>
          <cell r="K1476">
            <v>825000</v>
          </cell>
          <cell r="L1476">
            <v>1959000</v>
          </cell>
        </row>
        <row r="1477">
          <cell r="A1477" t="str">
            <v>P54377</v>
          </cell>
          <cell r="B1477" t="str">
            <v>SUHARTONO, SE.</v>
          </cell>
          <cell r="C1477" t="str">
            <v>K1</v>
          </cell>
          <cell r="D1477" t="str">
            <v>04420</v>
          </cell>
          <cell r="E1477" t="str">
            <v>Kantor Cabang Kiara Condong</v>
          </cell>
          <cell r="F1477">
            <v>2442000</v>
          </cell>
          <cell r="G1477">
            <v>244200</v>
          </cell>
          <cell r="H1477">
            <v>122100</v>
          </cell>
          <cell r="I1477">
            <v>225000</v>
          </cell>
          <cell r="J1477">
            <v>2100000</v>
          </cell>
          <cell r="K1477">
            <v>0</v>
          </cell>
          <cell r="L1477">
            <v>3625000</v>
          </cell>
        </row>
        <row r="1478">
          <cell r="A1478" t="str">
            <v>P79562</v>
          </cell>
          <cell r="B1478" t="str">
            <v>ERNAWATI, S.SOS</v>
          </cell>
          <cell r="C1478" t="str">
            <v>K1</v>
          </cell>
          <cell r="D1478" t="str">
            <v>04420</v>
          </cell>
          <cell r="E1478" t="str">
            <v>Kantor Cabang Kiara Condong</v>
          </cell>
          <cell r="F1478">
            <v>1741000</v>
          </cell>
          <cell r="G1478">
            <v>174100</v>
          </cell>
          <cell r="H1478">
            <v>87050</v>
          </cell>
          <cell r="I1478">
            <v>225000</v>
          </cell>
          <cell r="J1478">
            <v>0</v>
          </cell>
          <cell r="K1478">
            <v>605000</v>
          </cell>
          <cell r="L1478">
            <v>2349000</v>
          </cell>
        </row>
        <row r="1479">
          <cell r="A1479" t="str">
            <v>P79595</v>
          </cell>
          <cell r="B1479" t="str">
            <v>TUTI LESTARI</v>
          </cell>
          <cell r="C1479" t="str">
            <v>TK</v>
          </cell>
          <cell r="D1479" t="str">
            <v>04420</v>
          </cell>
          <cell r="E1479" t="str">
            <v>Kantor Cabang Kiara Condong</v>
          </cell>
          <cell r="F1479">
            <v>1686000</v>
          </cell>
          <cell r="G1479">
            <v>0</v>
          </cell>
          <cell r="H1479">
            <v>0</v>
          </cell>
          <cell r="I1479">
            <v>75000</v>
          </cell>
          <cell r="J1479">
            <v>0</v>
          </cell>
          <cell r="K1479">
            <v>550000</v>
          </cell>
          <cell r="L1479">
            <v>2173000</v>
          </cell>
        </row>
        <row r="1480">
          <cell r="A1480" t="str">
            <v>P79992</v>
          </cell>
          <cell r="B1480" t="str">
            <v>HANI SUSANTINI</v>
          </cell>
          <cell r="C1480" t="str">
            <v>TK</v>
          </cell>
          <cell r="D1480" t="str">
            <v>04420</v>
          </cell>
          <cell r="E1480" t="str">
            <v>Kantor Cabang Kiara Condong</v>
          </cell>
          <cell r="F1480">
            <v>1802000</v>
          </cell>
          <cell r="G1480">
            <v>0</v>
          </cell>
          <cell r="H1480">
            <v>0</v>
          </cell>
          <cell r="I1480">
            <v>75000</v>
          </cell>
          <cell r="J1480">
            <v>1500000</v>
          </cell>
          <cell r="K1480">
            <v>0</v>
          </cell>
          <cell r="L1480">
            <v>3000000</v>
          </cell>
        </row>
        <row r="1481">
          <cell r="A1481" t="str">
            <v>P80996</v>
          </cell>
          <cell r="B1481" t="str">
            <v>MANDA JATNIKA KURNIA, SE</v>
          </cell>
          <cell r="C1481" t="str">
            <v>K1</v>
          </cell>
          <cell r="D1481" t="str">
            <v>04420</v>
          </cell>
          <cell r="E1481" t="str">
            <v>Kantor Cabang Kiara Condong</v>
          </cell>
          <cell r="F1481">
            <v>1629000</v>
          </cell>
          <cell r="G1481">
            <v>162900</v>
          </cell>
          <cell r="H1481">
            <v>81450</v>
          </cell>
          <cell r="I1481">
            <v>225000</v>
          </cell>
          <cell r="J1481">
            <v>0</v>
          </cell>
          <cell r="K1481">
            <v>0</v>
          </cell>
          <cell r="L1481">
            <v>1799000</v>
          </cell>
        </row>
        <row r="1482">
          <cell r="A1482" t="str">
            <v>P81444</v>
          </cell>
          <cell r="B1482" t="str">
            <v>ACHMAD ZEIN</v>
          </cell>
          <cell r="C1482" t="str">
            <v>K1</v>
          </cell>
          <cell r="D1482" t="str">
            <v>04420</v>
          </cell>
          <cell r="E1482" t="str">
            <v>Kantor Cabang Kiara Condong</v>
          </cell>
          <cell r="F1482">
            <v>1168000</v>
          </cell>
          <cell r="G1482">
            <v>116800</v>
          </cell>
          <cell r="H1482">
            <v>58400</v>
          </cell>
          <cell r="I1482">
            <v>225000</v>
          </cell>
          <cell r="J1482">
            <v>0</v>
          </cell>
          <cell r="K1482">
            <v>352000</v>
          </cell>
          <cell r="L1482">
            <v>1760000</v>
          </cell>
        </row>
        <row r="1483">
          <cell r="A1483" t="str">
            <v>P81485</v>
          </cell>
          <cell r="B1483" t="str">
            <v>MINARDI</v>
          </cell>
          <cell r="C1483" t="str">
            <v>K1</v>
          </cell>
          <cell r="D1483" t="str">
            <v>04420</v>
          </cell>
          <cell r="E1483" t="str">
            <v>Kantor Cabang Kiara Condong</v>
          </cell>
          <cell r="F1483">
            <v>1207000</v>
          </cell>
          <cell r="G1483">
            <v>120700</v>
          </cell>
          <cell r="H1483">
            <v>60350</v>
          </cell>
          <cell r="I1483">
            <v>225000</v>
          </cell>
          <cell r="J1483">
            <v>0</v>
          </cell>
          <cell r="K1483">
            <v>495000</v>
          </cell>
          <cell r="L1483">
            <v>1829000</v>
          </cell>
        </row>
        <row r="1484">
          <cell r="A1484" t="str">
            <v>P82782</v>
          </cell>
          <cell r="B1484" t="str">
            <v>NURHAYATI, SE</v>
          </cell>
          <cell r="C1484" t="str">
            <v>TK</v>
          </cell>
          <cell r="D1484" t="str">
            <v>04420</v>
          </cell>
          <cell r="E1484" t="str">
            <v>Kantor Cabang Kiara Condong</v>
          </cell>
          <cell r="F1484">
            <v>1183000</v>
          </cell>
          <cell r="G1484">
            <v>0</v>
          </cell>
          <cell r="H1484">
            <v>0</v>
          </cell>
          <cell r="I1484">
            <v>75000</v>
          </cell>
          <cell r="J1484">
            <v>0</v>
          </cell>
          <cell r="K1484">
            <v>550000</v>
          </cell>
          <cell r="L1484">
            <v>1967000</v>
          </cell>
        </row>
        <row r="1485">
          <cell r="A1485" t="str">
            <v>P83566</v>
          </cell>
          <cell r="B1485" t="str">
            <v>NURAROVAH B,S.E</v>
          </cell>
          <cell r="C1485" t="str">
            <v>TK</v>
          </cell>
          <cell r="D1485" t="str">
            <v>04420</v>
          </cell>
          <cell r="E1485" t="str">
            <v>Kantor Cabang Kiara Condong</v>
          </cell>
          <cell r="F1485">
            <v>946400</v>
          </cell>
          <cell r="G1485">
            <v>0</v>
          </cell>
          <cell r="H1485">
            <v>0</v>
          </cell>
          <cell r="I1485">
            <v>75000</v>
          </cell>
          <cell r="J1485">
            <v>0</v>
          </cell>
          <cell r="K1485">
            <v>319000</v>
          </cell>
          <cell r="L1485">
            <v>1372000</v>
          </cell>
        </row>
        <row r="1486">
          <cell r="A1486" t="str">
            <v>P52214</v>
          </cell>
          <cell r="B1486" t="str">
            <v>KETUT KEMPEN, Drs.</v>
          </cell>
          <cell r="C1486" t="str">
            <v>K0</v>
          </cell>
          <cell r="D1486" t="str">
            <v>12260</v>
          </cell>
          <cell r="E1486" t="str">
            <v>Kantor Cabang Kintamani</v>
          </cell>
          <cell r="F1486">
            <v>2211000</v>
          </cell>
          <cell r="G1486">
            <v>221100</v>
          </cell>
          <cell r="H1486">
            <v>0</v>
          </cell>
          <cell r="I1486">
            <v>150000</v>
          </cell>
          <cell r="J1486">
            <v>1600000</v>
          </cell>
          <cell r="K1486">
            <v>0</v>
          </cell>
          <cell r="L1486">
            <v>3050000</v>
          </cell>
        </row>
        <row r="1487">
          <cell r="A1487" t="str">
            <v>P76675</v>
          </cell>
          <cell r="B1487" t="str">
            <v>I NYOMAN DANA</v>
          </cell>
          <cell r="C1487" t="str">
            <v>K2</v>
          </cell>
          <cell r="D1487" t="str">
            <v>12260</v>
          </cell>
          <cell r="E1487" t="str">
            <v>Kantor Cabang Kintamani</v>
          </cell>
          <cell r="F1487">
            <v>1748000</v>
          </cell>
          <cell r="G1487">
            <v>174800</v>
          </cell>
          <cell r="H1487">
            <v>174800</v>
          </cell>
          <cell r="I1487">
            <v>300000</v>
          </cell>
          <cell r="J1487">
            <v>0</v>
          </cell>
          <cell r="K1487">
            <v>825000</v>
          </cell>
          <cell r="L1487">
            <v>2054000</v>
          </cell>
        </row>
        <row r="1488">
          <cell r="A1488" t="str">
            <v>P76705</v>
          </cell>
          <cell r="B1488" t="str">
            <v>BAGUS GEDE TIRTA, S.E.</v>
          </cell>
          <cell r="C1488" t="str">
            <v>K2</v>
          </cell>
          <cell r="D1488" t="str">
            <v>12260</v>
          </cell>
          <cell r="E1488" t="str">
            <v>Kantor Cabang Kintamani</v>
          </cell>
          <cell r="F1488">
            <v>1806000</v>
          </cell>
          <cell r="G1488">
            <v>180600</v>
          </cell>
          <cell r="H1488">
            <v>180600</v>
          </cell>
          <cell r="I1488">
            <v>300000</v>
          </cell>
          <cell r="J1488">
            <v>0</v>
          </cell>
          <cell r="K1488">
            <v>0</v>
          </cell>
          <cell r="L1488">
            <v>2925000</v>
          </cell>
        </row>
        <row r="1489">
          <cell r="A1489" t="str">
            <v>P80808</v>
          </cell>
          <cell r="B1489" t="str">
            <v>AGUS UMAR</v>
          </cell>
          <cell r="C1489" t="str">
            <v>K2</v>
          </cell>
          <cell r="D1489" t="str">
            <v>12260</v>
          </cell>
          <cell r="E1489" t="str">
            <v>Kantor Cabang Kintamani</v>
          </cell>
          <cell r="F1489">
            <v>1425000</v>
          </cell>
          <cell r="G1489">
            <v>142500</v>
          </cell>
          <cell r="H1489">
            <v>142500</v>
          </cell>
          <cell r="I1489">
            <v>300000</v>
          </cell>
          <cell r="J1489">
            <v>0</v>
          </cell>
          <cell r="K1489">
            <v>407000</v>
          </cell>
          <cell r="L1489">
            <v>1987000</v>
          </cell>
        </row>
        <row r="1490">
          <cell r="A1490" t="str">
            <v>P81847</v>
          </cell>
          <cell r="B1490" t="str">
            <v>I DEWA KETUT MASA</v>
          </cell>
          <cell r="C1490" t="str">
            <v>K2</v>
          </cell>
          <cell r="D1490" t="str">
            <v>12260</v>
          </cell>
          <cell r="E1490" t="str">
            <v>Kantor Cabang Kintamani</v>
          </cell>
          <cell r="F1490">
            <v>1207000</v>
          </cell>
          <cell r="G1490">
            <v>120700</v>
          </cell>
          <cell r="H1490">
            <v>120700</v>
          </cell>
          <cell r="I1490">
            <v>300000</v>
          </cell>
          <cell r="J1490">
            <v>0</v>
          </cell>
          <cell r="K1490">
            <v>297000</v>
          </cell>
          <cell r="L1490">
            <v>1785000</v>
          </cell>
        </row>
        <row r="1491">
          <cell r="A1491" t="str">
            <v>P55228</v>
          </cell>
          <cell r="B1491" t="str">
            <v>MARTOGI SIDABUTAR</v>
          </cell>
          <cell r="C1491" t="str">
            <v>K2</v>
          </cell>
          <cell r="D1491" t="str">
            <v>01300</v>
          </cell>
          <cell r="E1491" t="str">
            <v>Kantor Cabang Kisaran</v>
          </cell>
          <cell r="F1491">
            <v>2288000</v>
          </cell>
          <cell r="G1491">
            <v>228800</v>
          </cell>
          <cell r="H1491">
            <v>228800</v>
          </cell>
          <cell r="I1491">
            <v>300000</v>
          </cell>
          <cell r="J1491">
            <v>1500000</v>
          </cell>
          <cell r="K1491">
            <v>0</v>
          </cell>
          <cell r="L1491">
            <v>3225000</v>
          </cell>
        </row>
        <row r="1492">
          <cell r="A1492" t="str">
            <v>P76264</v>
          </cell>
          <cell r="B1492" t="str">
            <v>SIHOL GULTOM</v>
          </cell>
          <cell r="C1492" t="str">
            <v>K0</v>
          </cell>
          <cell r="D1492" t="str">
            <v>01300</v>
          </cell>
          <cell r="E1492" t="str">
            <v>Kantor Cabang Kisaran</v>
          </cell>
          <cell r="F1492">
            <v>1583000</v>
          </cell>
          <cell r="G1492">
            <v>158300</v>
          </cell>
          <cell r="H1492">
            <v>0</v>
          </cell>
          <cell r="I1492">
            <v>150000</v>
          </cell>
          <cell r="J1492">
            <v>0</v>
          </cell>
          <cell r="K1492">
            <v>0</v>
          </cell>
          <cell r="L1492">
            <v>1935000</v>
          </cell>
        </row>
        <row r="1493">
          <cell r="A1493" t="str">
            <v>P78823</v>
          </cell>
          <cell r="B1493" t="str">
            <v>SAIMAN</v>
          </cell>
          <cell r="C1493" t="str">
            <v>K2</v>
          </cell>
          <cell r="D1493" t="str">
            <v>01300</v>
          </cell>
          <cell r="E1493" t="str">
            <v>Kantor Cabang Kisaran</v>
          </cell>
          <cell r="F1493">
            <v>1436000</v>
          </cell>
          <cell r="G1493">
            <v>143600</v>
          </cell>
          <cell r="H1493">
            <v>143600</v>
          </cell>
          <cell r="I1493">
            <v>300000</v>
          </cell>
          <cell r="J1493">
            <v>0</v>
          </cell>
          <cell r="K1493">
            <v>0</v>
          </cell>
          <cell r="L1493">
            <v>1868000</v>
          </cell>
        </row>
        <row r="1494">
          <cell r="A1494" t="str">
            <v>P81280</v>
          </cell>
          <cell r="B1494" t="str">
            <v>MARTHA THERESIA SIHOMBING</v>
          </cell>
          <cell r="C1494" t="str">
            <v>TK</v>
          </cell>
          <cell r="D1494" t="str">
            <v>01300</v>
          </cell>
          <cell r="E1494" t="str">
            <v>Kantor Cabang Kisaran</v>
          </cell>
          <cell r="F1494">
            <v>1207000</v>
          </cell>
          <cell r="G1494">
            <v>0</v>
          </cell>
          <cell r="H1494">
            <v>0</v>
          </cell>
          <cell r="I1494">
            <v>75000</v>
          </cell>
          <cell r="J1494">
            <v>0</v>
          </cell>
          <cell r="K1494">
            <v>297000</v>
          </cell>
          <cell r="L1494">
            <v>1888000</v>
          </cell>
        </row>
        <row r="1495">
          <cell r="A1495" t="str">
            <v>P82017</v>
          </cell>
          <cell r="B1495" t="str">
            <v>SUMARDI</v>
          </cell>
          <cell r="C1495" t="str">
            <v>K2</v>
          </cell>
          <cell r="D1495" t="str">
            <v>01300</v>
          </cell>
          <cell r="E1495" t="str">
            <v>Kantor Cabang Kisaran</v>
          </cell>
          <cell r="F1495">
            <v>1204000</v>
          </cell>
          <cell r="G1495">
            <v>120400</v>
          </cell>
          <cell r="H1495">
            <v>120400</v>
          </cell>
          <cell r="I1495">
            <v>300000</v>
          </cell>
          <cell r="J1495">
            <v>0</v>
          </cell>
          <cell r="K1495">
            <v>825000</v>
          </cell>
          <cell r="L1495">
            <v>1959000</v>
          </cell>
        </row>
        <row r="1496">
          <cell r="A1496" t="str">
            <v>P82024</v>
          </cell>
          <cell r="B1496" t="str">
            <v>JHON PELITA, SH</v>
          </cell>
          <cell r="C1496" t="str">
            <v>K2</v>
          </cell>
          <cell r="D1496" t="str">
            <v>01300</v>
          </cell>
          <cell r="E1496" t="str">
            <v>Kantor Cabang Kisaran</v>
          </cell>
          <cell r="F1496">
            <v>1166000</v>
          </cell>
          <cell r="G1496">
            <v>116600</v>
          </cell>
          <cell r="H1496">
            <v>116600</v>
          </cell>
          <cell r="I1496">
            <v>300000</v>
          </cell>
          <cell r="J1496">
            <v>0</v>
          </cell>
          <cell r="K1496">
            <v>495000</v>
          </cell>
          <cell r="L1496">
            <v>1932000</v>
          </cell>
        </row>
        <row r="1497">
          <cell r="A1497" t="str">
            <v>P83503</v>
          </cell>
          <cell r="B1497" t="str">
            <v>GOPHER MANURUNG,S.E</v>
          </cell>
          <cell r="C1497" t="str">
            <v>TK</v>
          </cell>
          <cell r="D1497" t="str">
            <v>01300</v>
          </cell>
          <cell r="E1497" t="str">
            <v>Kantor Cabang Kisaran</v>
          </cell>
          <cell r="F1497">
            <v>946400</v>
          </cell>
          <cell r="G1497">
            <v>0</v>
          </cell>
          <cell r="H1497">
            <v>0</v>
          </cell>
          <cell r="I1497">
            <v>75000</v>
          </cell>
          <cell r="J1497">
            <v>0</v>
          </cell>
          <cell r="K1497">
            <v>0</v>
          </cell>
          <cell r="L1497">
            <v>1409600</v>
          </cell>
        </row>
        <row r="1498">
          <cell r="A1498" t="str">
            <v>P79574</v>
          </cell>
          <cell r="B1498" t="str">
            <v>YUHANAH</v>
          </cell>
          <cell r="C1498" t="str">
            <v>K1</v>
          </cell>
          <cell r="D1498" t="str">
            <v>04570</v>
          </cell>
          <cell r="E1498" t="str">
            <v>Kantor Cabang Klayan</v>
          </cell>
          <cell r="F1498">
            <v>1686000</v>
          </cell>
          <cell r="G1498">
            <v>168600</v>
          </cell>
          <cell r="H1498">
            <v>84300</v>
          </cell>
          <cell r="I1498">
            <v>225000</v>
          </cell>
          <cell r="J1498">
            <v>0</v>
          </cell>
          <cell r="K1498">
            <v>825000</v>
          </cell>
          <cell r="L1498">
            <v>2156000</v>
          </cell>
        </row>
        <row r="1499">
          <cell r="A1499" t="str">
            <v>P80000</v>
          </cell>
          <cell r="B1499" t="str">
            <v>HANDY BUDIONO, SE.</v>
          </cell>
          <cell r="C1499" t="str">
            <v>K2</v>
          </cell>
          <cell r="D1499" t="str">
            <v>04570</v>
          </cell>
          <cell r="E1499" t="str">
            <v>Kantor Cabang Klayan</v>
          </cell>
          <cell r="F1499">
            <v>1802000</v>
          </cell>
          <cell r="G1499">
            <v>180200</v>
          </cell>
          <cell r="H1499">
            <v>180200</v>
          </cell>
          <cell r="I1499">
            <v>300000</v>
          </cell>
          <cell r="J1499">
            <v>1500000</v>
          </cell>
          <cell r="K1499">
            <v>0</v>
          </cell>
          <cell r="L1499">
            <v>3068000</v>
          </cell>
        </row>
        <row r="1500">
          <cell r="A1500" t="str">
            <v>P80651</v>
          </cell>
          <cell r="B1500" t="str">
            <v>ASEP SUMARNO</v>
          </cell>
          <cell r="C1500" t="str">
            <v>K2</v>
          </cell>
          <cell r="D1500" t="str">
            <v>04570</v>
          </cell>
          <cell r="E1500" t="str">
            <v>Kantor Cabang Klayan</v>
          </cell>
          <cell r="F1500">
            <v>1426000</v>
          </cell>
          <cell r="G1500">
            <v>142600</v>
          </cell>
          <cell r="H1500">
            <v>142600</v>
          </cell>
          <cell r="I1500">
            <v>300000</v>
          </cell>
          <cell r="J1500">
            <v>0</v>
          </cell>
          <cell r="K1500">
            <v>495000</v>
          </cell>
          <cell r="L1500">
            <v>2019000</v>
          </cell>
        </row>
        <row r="1501">
          <cell r="A1501" t="str">
            <v>P81452</v>
          </cell>
          <cell r="B1501" t="str">
            <v>YUNI PUJI LESTARI, SE.</v>
          </cell>
          <cell r="C1501" t="str">
            <v>K0</v>
          </cell>
          <cell r="D1501" t="str">
            <v>04570</v>
          </cell>
          <cell r="E1501" t="str">
            <v>Kantor Cabang Klayan</v>
          </cell>
          <cell r="F1501">
            <v>1207000</v>
          </cell>
          <cell r="G1501">
            <v>120700</v>
          </cell>
          <cell r="H1501">
            <v>0</v>
          </cell>
          <cell r="I1501">
            <v>150000</v>
          </cell>
          <cell r="J1501">
            <v>0</v>
          </cell>
          <cell r="K1501">
            <v>330000</v>
          </cell>
          <cell r="L1501">
            <v>1815000</v>
          </cell>
        </row>
        <row r="1502">
          <cell r="A1502" t="str">
            <v>P82804</v>
          </cell>
          <cell r="B1502" t="str">
            <v>R. TRIYADI JAYANINGRAT</v>
          </cell>
          <cell r="C1502" t="str">
            <v>K1</v>
          </cell>
          <cell r="D1502" t="str">
            <v>04570</v>
          </cell>
          <cell r="E1502" t="str">
            <v>Kantor Cabang Klayan</v>
          </cell>
          <cell r="F1502">
            <v>1052000</v>
          </cell>
          <cell r="G1502">
            <v>105200</v>
          </cell>
          <cell r="H1502">
            <v>52600</v>
          </cell>
          <cell r="I1502">
            <v>225000</v>
          </cell>
          <cell r="J1502">
            <v>0</v>
          </cell>
          <cell r="K1502">
            <v>0</v>
          </cell>
          <cell r="L1502">
            <v>1815000</v>
          </cell>
        </row>
        <row r="1503">
          <cell r="A1503" t="str">
            <v>P83567</v>
          </cell>
          <cell r="B1503" t="str">
            <v>GUMILAR HENDRIANA H,S.PT</v>
          </cell>
          <cell r="C1503" t="str">
            <v>TK</v>
          </cell>
          <cell r="D1503" t="str">
            <v>04570</v>
          </cell>
          <cell r="E1503" t="str">
            <v>Kantor Cabang Klayan</v>
          </cell>
          <cell r="F1503">
            <v>946400</v>
          </cell>
          <cell r="G1503">
            <v>0</v>
          </cell>
          <cell r="H1503">
            <v>0</v>
          </cell>
          <cell r="I1503">
            <v>75000</v>
          </cell>
          <cell r="J1503">
            <v>0</v>
          </cell>
          <cell r="K1503">
            <v>319000</v>
          </cell>
          <cell r="L1503">
            <v>1296800</v>
          </cell>
        </row>
        <row r="1504">
          <cell r="A1504" t="str">
            <v>P79179</v>
          </cell>
          <cell r="B1504" t="str">
            <v>AHMAD NAIM</v>
          </cell>
          <cell r="C1504" t="str">
            <v>K2</v>
          </cell>
          <cell r="D1504" t="str">
            <v>05370</v>
          </cell>
          <cell r="E1504" t="str">
            <v>Kantor Cabang Kolaka</v>
          </cell>
          <cell r="F1504">
            <v>1744000</v>
          </cell>
          <cell r="G1504">
            <v>174400</v>
          </cell>
          <cell r="H1504">
            <v>174400</v>
          </cell>
          <cell r="I1504">
            <v>300000</v>
          </cell>
          <cell r="J1504">
            <v>0</v>
          </cell>
          <cell r="K1504">
            <v>605000</v>
          </cell>
          <cell r="L1504">
            <v>2051000</v>
          </cell>
        </row>
        <row r="1505">
          <cell r="A1505" t="str">
            <v>P80255</v>
          </cell>
          <cell r="B1505" t="str">
            <v>HASANUDDIN,SE</v>
          </cell>
          <cell r="C1505" t="str">
            <v>K1</v>
          </cell>
          <cell r="D1505" t="str">
            <v>05370</v>
          </cell>
          <cell r="E1505" t="str">
            <v>Kantor Cabang Kolaka</v>
          </cell>
          <cell r="F1505">
            <v>1923000</v>
          </cell>
          <cell r="G1505">
            <v>192300</v>
          </cell>
          <cell r="H1505">
            <v>96150</v>
          </cell>
          <cell r="I1505">
            <v>225000</v>
          </cell>
          <cell r="J1505">
            <v>1600000</v>
          </cell>
          <cell r="K1505">
            <v>0</v>
          </cell>
          <cell r="L1505">
            <v>3422000</v>
          </cell>
        </row>
        <row r="1506">
          <cell r="A1506" t="str">
            <v>P81558</v>
          </cell>
          <cell r="B1506" t="str">
            <v>AGUS HARYADI</v>
          </cell>
          <cell r="C1506" t="str">
            <v>K2</v>
          </cell>
          <cell r="D1506" t="str">
            <v>05370</v>
          </cell>
          <cell r="E1506" t="str">
            <v>Kantor Cabang Kolaka</v>
          </cell>
          <cell r="F1506">
            <v>1246000</v>
          </cell>
          <cell r="G1506">
            <v>124600</v>
          </cell>
          <cell r="H1506">
            <v>124600</v>
          </cell>
          <cell r="I1506">
            <v>300000</v>
          </cell>
          <cell r="J1506">
            <v>0</v>
          </cell>
          <cell r="K1506">
            <v>352000</v>
          </cell>
          <cell r="L1506">
            <v>1792000</v>
          </cell>
        </row>
        <row r="1507">
          <cell r="A1507" t="str">
            <v>P81937</v>
          </cell>
          <cell r="B1507" t="str">
            <v>JUARMIN RIVAI, SE</v>
          </cell>
          <cell r="C1507" t="str">
            <v>K1</v>
          </cell>
          <cell r="D1507" t="str">
            <v>05370</v>
          </cell>
          <cell r="E1507" t="str">
            <v>Kantor Cabang Kolaka</v>
          </cell>
          <cell r="F1507">
            <v>1425000</v>
          </cell>
          <cell r="G1507">
            <v>142500</v>
          </cell>
          <cell r="H1507">
            <v>71250</v>
          </cell>
          <cell r="I1507">
            <v>225000</v>
          </cell>
          <cell r="J1507">
            <v>0</v>
          </cell>
          <cell r="K1507">
            <v>352000</v>
          </cell>
          <cell r="L1507">
            <v>1840000</v>
          </cell>
        </row>
        <row r="1508">
          <cell r="A1508" t="str">
            <v>P81940</v>
          </cell>
          <cell r="B1508" t="str">
            <v>HYACINTUS SAMPE, SE</v>
          </cell>
          <cell r="C1508" t="str">
            <v>K1</v>
          </cell>
          <cell r="D1508" t="str">
            <v>05370</v>
          </cell>
          <cell r="E1508" t="str">
            <v>Kantor Cabang Kolaka</v>
          </cell>
          <cell r="F1508">
            <v>1425000</v>
          </cell>
          <cell r="G1508">
            <v>142500</v>
          </cell>
          <cell r="H1508">
            <v>71250</v>
          </cell>
          <cell r="I1508">
            <v>225000</v>
          </cell>
          <cell r="J1508">
            <v>0</v>
          </cell>
          <cell r="K1508">
            <v>419760</v>
          </cell>
          <cell r="L1508">
            <v>1922000</v>
          </cell>
        </row>
        <row r="1509">
          <cell r="A1509" t="str">
            <v>P82570</v>
          </cell>
          <cell r="B1509" t="str">
            <v>HASDIR</v>
          </cell>
          <cell r="C1509" t="str">
            <v>TK</v>
          </cell>
          <cell r="D1509" t="str">
            <v>05370</v>
          </cell>
          <cell r="E1509" t="str">
            <v>Kantor Cabang Kolaka</v>
          </cell>
          <cell r="F1509">
            <v>1164000</v>
          </cell>
          <cell r="G1509">
            <v>0</v>
          </cell>
          <cell r="H1509">
            <v>0</v>
          </cell>
          <cell r="I1509">
            <v>75000</v>
          </cell>
          <cell r="J1509">
            <v>0</v>
          </cell>
          <cell r="K1509">
            <v>759000</v>
          </cell>
          <cell r="L1509">
            <v>1792000</v>
          </cell>
        </row>
        <row r="1510">
          <cell r="A1510" t="str">
            <v>P82904</v>
          </cell>
          <cell r="B1510" t="str">
            <v>DEDDY SURYADY</v>
          </cell>
          <cell r="C1510" t="str">
            <v>TK</v>
          </cell>
          <cell r="D1510" t="str">
            <v>05370</v>
          </cell>
          <cell r="E1510" t="str">
            <v>Kantor Cabang Kolaka</v>
          </cell>
          <cell r="F1510">
            <v>1164000</v>
          </cell>
          <cell r="G1510">
            <v>0</v>
          </cell>
          <cell r="H1510">
            <v>0</v>
          </cell>
          <cell r="I1510">
            <v>75000</v>
          </cell>
          <cell r="J1510">
            <v>0</v>
          </cell>
          <cell r="K1510">
            <v>352000</v>
          </cell>
          <cell r="L1510">
            <v>1716000</v>
          </cell>
        </row>
        <row r="1511">
          <cell r="A1511" t="str">
            <v>P83472</v>
          </cell>
          <cell r="B1511" t="str">
            <v>SYAHRUL,A.MD</v>
          </cell>
          <cell r="C1511" t="str">
            <v>TK</v>
          </cell>
          <cell r="D1511" t="str">
            <v>05370</v>
          </cell>
          <cell r="E1511" t="str">
            <v>Kantor Cabang Kolaka</v>
          </cell>
          <cell r="F1511">
            <v>946400</v>
          </cell>
          <cell r="G1511">
            <v>0</v>
          </cell>
          <cell r="H1511">
            <v>0</v>
          </cell>
          <cell r="I1511">
            <v>75000</v>
          </cell>
          <cell r="J1511">
            <v>0</v>
          </cell>
          <cell r="K1511">
            <v>0</v>
          </cell>
          <cell r="L1511">
            <v>1296800</v>
          </cell>
        </row>
        <row r="1512">
          <cell r="A1512" t="str">
            <v>P83496</v>
          </cell>
          <cell r="B1512" t="str">
            <v>YUSUF AZIS,S.PI</v>
          </cell>
          <cell r="C1512" t="str">
            <v>TK</v>
          </cell>
          <cell r="D1512" t="str">
            <v>05370</v>
          </cell>
          <cell r="E1512" t="str">
            <v>Kantor Cabang Kolaka</v>
          </cell>
          <cell r="F1512">
            <v>946400</v>
          </cell>
          <cell r="G1512">
            <v>0</v>
          </cell>
          <cell r="H1512">
            <v>0</v>
          </cell>
          <cell r="I1512">
            <v>75000</v>
          </cell>
          <cell r="J1512">
            <v>0</v>
          </cell>
          <cell r="K1512">
            <v>0</v>
          </cell>
          <cell r="L1512">
            <v>1296800</v>
          </cell>
        </row>
        <row r="1513">
          <cell r="A1513" t="str">
            <v>P69007</v>
          </cell>
          <cell r="B1513" t="str">
            <v>PURNA</v>
          </cell>
          <cell r="C1513" t="str">
            <v>K1</v>
          </cell>
          <cell r="D1513" t="str">
            <v>12290</v>
          </cell>
          <cell r="E1513" t="str">
            <v>Kantor Cabang Kopang</v>
          </cell>
          <cell r="F1513">
            <v>1648000</v>
          </cell>
          <cell r="G1513">
            <v>164800</v>
          </cell>
          <cell r="H1513">
            <v>82400</v>
          </cell>
          <cell r="I1513">
            <v>225000</v>
          </cell>
          <cell r="J1513">
            <v>0</v>
          </cell>
          <cell r="K1513">
            <v>352000</v>
          </cell>
          <cell r="L1513">
            <v>1852000</v>
          </cell>
        </row>
        <row r="1514">
          <cell r="A1514" t="str">
            <v>P76741</v>
          </cell>
          <cell r="B1514" t="str">
            <v>MUNASIH, S.E.</v>
          </cell>
          <cell r="C1514" t="str">
            <v>K2</v>
          </cell>
          <cell r="D1514" t="str">
            <v>12290</v>
          </cell>
          <cell r="E1514" t="str">
            <v>Kantor Cabang Kopang</v>
          </cell>
          <cell r="F1514">
            <v>1806000</v>
          </cell>
          <cell r="G1514">
            <v>180600</v>
          </cell>
          <cell r="H1514">
            <v>180600</v>
          </cell>
          <cell r="I1514">
            <v>300000</v>
          </cell>
          <cell r="J1514">
            <v>0</v>
          </cell>
          <cell r="K1514">
            <v>583000</v>
          </cell>
          <cell r="L1514">
            <v>2013000</v>
          </cell>
        </row>
        <row r="1515">
          <cell r="A1515" t="str">
            <v>P80470</v>
          </cell>
          <cell r="B1515" t="str">
            <v>ANWAR, S.Sos.</v>
          </cell>
          <cell r="C1515" t="str">
            <v>K2</v>
          </cell>
          <cell r="D1515" t="str">
            <v>12290</v>
          </cell>
          <cell r="E1515" t="str">
            <v>Kantor Cabang Kopang</v>
          </cell>
          <cell r="F1515">
            <v>1923000</v>
          </cell>
          <cell r="G1515">
            <v>192300</v>
          </cell>
          <cell r="H1515">
            <v>192300</v>
          </cell>
          <cell r="I1515">
            <v>300000</v>
          </cell>
          <cell r="J1515">
            <v>1600000</v>
          </cell>
          <cell r="K1515">
            <v>0</v>
          </cell>
          <cell r="L1515">
            <v>3538000</v>
          </cell>
        </row>
        <row r="1516">
          <cell r="A1516" t="str">
            <v>P81819</v>
          </cell>
          <cell r="B1516" t="str">
            <v>MUCHSIN</v>
          </cell>
          <cell r="C1516" t="str">
            <v>K1</v>
          </cell>
          <cell r="D1516" t="str">
            <v>12290</v>
          </cell>
          <cell r="E1516" t="str">
            <v>Kantor Cabang Kopang</v>
          </cell>
          <cell r="F1516">
            <v>1207000</v>
          </cell>
          <cell r="G1516">
            <v>120700</v>
          </cell>
          <cell r="H1516">
            <v>60350</v>
          </cell>
          <cell r="I1516">
            <v>225000</v>
          </cell>
          <cell r="J1516">
            <v>0</v>
          </cell>
          <cell r="K1516">
            <v>0</v>
          </cell>
          <cell r="L1516">
            <v>1785000</v>
          </cell>
        </row>
        <row r="1517">
          <cell r="A1517" t="str">
            <v>P81835</v>
          </cell>
          <cell r="B1517" t="str">
            <v>USMAN DJALUSURANTO</v>
          </cell>
          <cell r="C1517" t="str">
            <v>K1</v>
          </cell>
          <cell r="D1517" t="str">
            <v>12290</v>
          </cell>
          <cell r="E1517" t="str">
            <v>Kantor Cabang Kopang</v>
          </cell>
          <cell r="F1517">
            <v>1288000</v>
          </cell>
          <cell r="G1517">
            <v>128800</v>
          </cell>
          <cell r="H1517">
            <v>64400</v>
          </cell>
          <cell r="I1517">
            <v>225000</v>
          </cell>
          <cell r="J1517">
            <v>0</v>
          </cell>
          <cell r="K1517">
            <v>825000</v>
          </cell>
          <cell r="L1517">
            <v>1920000</v>
          </cell>
        </row>
        <row r="1518">
          <cell r="A1518" t="str">
            <v>P82116</v>
          </cell>
          <cell r="B1518" t="str">
            <v>TRI HANDAYANI</v>
          </cell>
          <cell r="C1518" t="str">
            <v>K2</v>
          </cell>
          <cell r="D1518" t="str">
            <v>12290</v>
          </cell>
          <cell r="E1518" t="str">
            <v>Kantor Cabang Kopang</v>
          </cell>
          <cell r="F1518">
            <v>1204000</v>
          </cell>
          <cell r="G1518">
            <v>120400</v>
          </cell>
          <cell r="H1518">
            <v>120400</v>
          </cell>
          <cell r="I1518">
            <v>300000</v>
          </cell>
          <cell r="J1518">
            <v>0</v>
          </cell>
          <cell r="K1518">
            <v>825000</v>
          </cell>
          <cell r="L1518">
            <v>1852000</v>
          </cell>
        </row>
        <row r="1519">
          <cell r="A1519" t="str">
            <v>P82130</v>
          </cell>
          <cell r="B1519" t="str">
            <v>RIMADANI</v>
          </cell>
          <cell r="C1519" t="str">
            <v>K2</v>
          </cell>
          <cell r="D1519" t="str">
            <v>12290</v>
          </cell>
          <cell r="E1519" t="str">
            <v>Kantor Cabang Kopang</v>
          </cell>
          <cell r="F1519">
            <v>1166000</v>
          </cell>
          <cell r="G1519">
            <v>116600</v>
          </cell>
          <cell r="H1519">
            <v>116600</v>
          </cell>
          <cell r="I1519">
            <v>300000</v>
          </cell>
          <cell r="J1519">
            <v>0</v>
          </cell>
          <cell r="K1519">
            <v>825000</v>
          </cell>
          <cell r="L1519">
            <v>1785000</v>
          </cell>
        </row>
        <row r="1520">
          <cell r="A1520" t="str">
            <v>P82426</v>
          </cell>
          <cell r="B1520" t="str">
            <v>M. ARIF FANANY</v>
          </cell>
          <cell r="C1520" t="str">
            <v>TK</v>
          </cell>
          <cell r="D1520" t="str">
            <v>12290</v>
          </cell>
          <cell r="E1520" t="str">
            <v>Kantor Cabang Kopang</v>
          </cell>
          <cell r="F1520">
            <v>1244000</v>
          </cell>
          <cell r="G1520">
            <v>0</v>
          </cell>
          <cell r="H1520">
            <v>0</v>
          </cell>
          <cell r="I1520">
            <v>75000</v>
          </cell>
          <cell r="J1520">
            <v>0</v>
          </cell>
          <cell r="K1520">
            <v>825000</v>
          </cell>
          <cell r="L1520">
            <v>1920000</v>
          </cell>
        </row>
        <row r="1521">
          <cell r="A1521" t="str">
            <v>P83110</v>
          </cell>
          <cell r="B1521" t="str">
            <v>NI PUTU SANTI DEVI</v>
          </cell>
          <cell r="C1521" t="str">
            <v>TK</v>
          </cell>
          <cell r="D1521" t="str">
            <v>12290</v>
          </cell>
          <cell r="E1521" t="str">
            <v>Kantor Cabang Kopang</v>
          </cell>
          <cell r="F1521">
            <v>1145000</v>
          </cell>
          <cell r="G1521">
            <v>0</v>
          </cell>
          <cell r="H1521">
            <v>0</v>
          </cell>
          <cell r="I1521">
            <v>75000</v>
          </cell>
          <cell r="J1521">
            <v>0</v>
          </cell>
          <cell r="K1521">
            <v>825000</v>
          </cell>
          <cell r="L1521">
            <v>1610000</v>
          </cell>
        </row>
        <row r="1522">
          <cell r="A1522" t="str">
            <v>P83914</v>
          </cell>
          <cell r="B1522" t="str">
            <v>I MADE DWI GUSTA IMBARA,S.P</v>
          </cell>
          <cell r="C1522" t="str">
            <v>TK</v>
          </cell>
          <cell r="D1522" t="str">
            <v>12290</v>
          </cell>
          <cell r="E1522" t="str">
            <v>Kantor Cabang Kopang</v>
          </cell>
          <cell r="F1522">
            <v>946400</v>
          </cell>
          <cell r="G1522">
            <v>0</v>
          </cell>
          <cell r="H1522">
            <v>0</v>
          </cell>
          <cell r="I1522">
            <v>75000</v>
          </cell>
          <cell r="J1522">
            <v>0</v>
          </cell>
          <cell r="K1522">
            <v>352000</v>
          </cell>
          <cell r="L1522">
            <v>1334400</v>
          </cell>
        </row>
        <row r="1523">
          <cell r="A1523" t="str">
            <v>P50087</v>
          </cell>
          <cell r="B1523" t="str">
            <v>JOHANES BUDIJARTO</v>
          </cell>
          <cell r="C1523" t="str">
            <v>K0</v>
          </cell>
          <cell r="D1523" t="str">
            <v>13210</v>
          </cell>
          <cell r="E1523" t="str">
            <v>Kantor Cabang Kotabaru</v>
          </cell>
          <cell r="F1523">
            <v>2140000</v>
          </cell>
          <cell r="G1523">
            <v>214000</v>
          </cell>
          <cell r="H1523">
            <v>0</v>
          </cell>
          <cell r="I1523">
            <v>150000</v>
          </cell>
          <cell r="J1523">
            <v>1500000</v>
          </cell>
          <cell r="K1523">
            <v>0</v>
          </cell>
          <cell r="L1523">
            <v>3225000</v>
          </cell>
        </row>
        <row r="1524">
          <cell r="A1524" t="str">
            <v>P81870</v>
          </cell>
          <cell r="B1524" t="str">
            <v>SALIM</v>
          </cell>
          <cell r="C1524" t="str">
            <v>K2</v>
          </cell>
          <cell r="D1524" t="str">
            <v>13210</v>
          </cell>
          <cell r="E1524" t="str">
            <v>Kantor Cabang Kotabaru</v>
          </cell>
          <cell r="F1524">
            <v>1207000</v>
          </cell>
          <cell r="G1524">
            <v>120700</v>
          </cell>
          <cell r="H1524">
            <v>120700</v>
          </cell>
          <cell r="I1524">
            <v>300000</v>
          </cell>
          <cell r="J1524">
            <v>0</v>
          </cell>
          <cell r="K1524">
            <v>297000</v>
          </cell>
          <cell r="L1524">
            <v>1888000</v>
          </cell>
        </row>
        <row r="1525">
          <cell r="A1525" t="str">
            <v>P82969</v>
          </cell>
          <cell r="B1525" t="str">
            <v>ACHMAD NASA'I</v>
          </cell>
          <cell r="C1525" t="str">
            <v>TK</v>
          </cell>
          <cell r="D1525" t="str">
            <v>13210</v>
          </cell>
          <cell r="E1525" t="str">
            <v>Kantor Cabang Kotabaru</v>
          </cell>
          <cell r="F1525">
            <v>1145000</v>
          </cell>
          <cell r="G1525">
            <v>0</v>
          </cell>
          <cell r="H1525">
            <v>0</v>
          </cell>
          <cell r="I1525">
            <v>75000</v>
          </cell>
          <cell r="J1525">
            <v>0</v>
          </cell>
          <cell r="K1525">
            <v>407000</v>
          </cell>
          <cell r="L1525">
            <v>1959000</v>
          </cell>
        </row>
        <row r="1526">
          <cell r="A1526" t="str">
            <v>P76610</v>
          </cell>
          <cell r="B1526" t="str">
            <v>SUSIYANTO DWIYOGAWAN</v>
          </cell>
          <cell r="C1526" t="str">
            <v>K2</v>
          </cell>
          <cell r="D1526" t="str">
            <v>15070</v>
          </cell>
          <cell r="E1526" t="str">
            <v>Kantor Cabang Kotamobagu</v>
          </cell>
          <cell r="F1526">
            <v>1806000</v>
          </cell>
          <cell r="G1526">
            <v>180600</v>
          </cell>
          <cell r="H1526">
            <v>180600</v>
          </cell>
          <cell r="I1526">
            <v>300000</v>
          </cell>
          <cell r="J1526">
            <v>0</v>
          </cell>
          <cell r="K1526">
            <v>825000</v>
          </cell>
          <cell r="L1526">
            <v>2295000</v>
          </cell>
        </row>
        <row r="1527">
          <cell r="A1527" t="str">
            <v>P76648</v>
          </cell>
          <cell r="B1527" t="str">
            <v>SARIMAN</v>
          </cell>
          <cell r="C1527" t="str">
            <v>K2</v>
          </cell>
          <cell r="D1527" t="str">
            <v>15070</v>
          </cell>
          <cell r="E1527" t="str">
            <v>Kantor Cabang Kotamobagu</v>
          </cell>
          <cell r="F1527">
            <v>1638000</v>
          </cell>
          <cell r="G1527">
            <v>163800</v>
          </cell>
          <cell r="H1527">
            <v>163800</v>
          </cell>
          <cell r="I1527">
            <v>300000</v>
          </cell>
          <cell r="J1527">
            <v>0</v>
          </cell>
          <cell r="K1527">
            <v>374000</v>
          </cell>
          <cell r="L1527">
            <v>2077000</v>
          </cell>
        </row>
        <row r="1528">
          <cell r="A1528" t="str">
            <v>P76696</v>
          </cell>
          <cell r="B1528" t="str">
            <v>BENNY STENLY SUMILAT</v>
          </cell>
          <cell r="C1528" t="str">
            <v>K2</v>
          </cell>
          <cell r="D1528" t="str">
            <v>15070</v>
          </cell>
          <cell r="E1528" t="str">
            <v>Kantor Cabang Kotamobagu</v>
          </cell>
          <cell r="F1528">
            <v>1806000</v>
          </cell>
          <cell r="G1528">
            <v>180600</v>
          </cell>
          <cell r="H1528">
            <v>180600</v>
          </cell>
          <cell r="I1528">
            <v>300000</v>
          </cell>
          <cell r="J1528">
            <v>0</v>
          </cell>
          <cell r="K1528">
            <v>825000</v>
          </cell>
          <cell r="L1528">
            <v>2295000</v>
          </cell>
        </row>
        <row r="1529">
          <cell r="A1529" t="str">
            <v>P76728</v>
          </cell>
          <cell r="B1529" t="str">
            <v>ETNA KALASE</v>
          </cell>
          <cell r="C1529" t="str">
            <v>K2</v>
          </cell>
          <cell r="D1529" t="str">
            <v>15070</v>
          </cell>
          <cell r="E1529" t="str">
            <v>Kantor Cabang Kotamobagu</v>
          </cell>
          <cell r="F1529">
            <v>1806000</v>
          </cell>
          <cell r="G1529">
            <v>180600</v>
          </cell>
          <cell r="H1529">
            <v>180600</v>
          </cell>
          <cell r="I1529">
            <v>300000</v>
          </cell>
          <cell r="J1529">
            <v>0</v>
          </cell>
          <cell r="K1529">
            <v>825000</v>
          </cell>
          <cell r="L1529">
            <v>2295000</v>
          </cell>
        </row>
        <row r="1530">
          <cell r="A1530" t="str">
            <v>P79312</v>
          </cell>
          <cell r="B1530" t="str">
            <v>SUBAN FAUZIN, S.Sos, AJP,GG</v>
          </cell>
          <cell r="C1530" t="str">
            <v>K2</v>
          </cell>
          <cell r="D1530" t="str">
            <v>15070</v>
          </cell>
          <cell r="E1530" t="str">
            <v>Kantor Cabang Kotamobagu</v>
          </cell>
          <cell r="F1530">
            <v>1866000</v>
          </cell>
          <cell r="G1530">
            <v>186600</v>
          </cell>
          <cell r="H1530">
            <v>186600</v>
          </cell>
          <cell r="I1530">
            <v>300000</v>
          </cell>
          <cell r="J1530">
            <v>2100000</v>
          </cell>
          <cell r="K1530">
            <v>0</v>
          </cell>
          <cell r="L1530">
            <v>4554000</v>
          </cell>
        </row>
        <row r="1531">
          <cell r="A1531" t="str">
            <v>P80264</v>
          </cell>
          <cell r="B1531" t="str">
            <v>TJAHYONO BUDI UTOMO,SE</v>
          </cell>
          <cell r="C1531" t="str">
            <v>K2</v>
          </cell>
          <cell r="D1531" t="str">
            <v>15070</v>
          </cell>
          <cell r="E1531" t="str">
            <v>Kantor Cabang Kotamobagu</v>
          </cell>
          <cell r="F1531">
            <v>1861000</v>
          </cell>
          <cell r="G1531">
            <v>186100</v>
          </cell>
          <cell r="H1531">
            <v>186100</v>
          </cell>
          <cell r="I1531">
            <v>300000</v>
          </cell>
          <cell r="J1531">
            <v>1500000</v>
          </cell>
          <cell r="K1531">
            <v>0</v>
          </cell>
          <cell r="L1531">
            <v>3168000</v>
          </cell>
        </row>
        <row r="1532">
          <cell r="A1532" t="str">
            <v>P80484</v>
          </cell>
          <cell r="B1532" t="str">
            <v>RUSLI BASRI, SE.</v>
          </cell>
          <cell r="C1532" t="str">
            <v>K2</v>
          </cell>
          <cell r="D1532" t="str">
            <v>15070</v>
          </cell>
          <cell r="E1532" t="str">
            <v>Kantor Cabang Kotamobagu</v>
          </cell>
          <cell r="F1532">
            <v>1741000</v>
          </cell>
          <cell r="G1532">
            <v>174100</v>
          </cell>
          <cell r="H1532">
            <v>174100</v>
          </cell>
          <cell r="I1532">
            <v>300000</v>
          </cell>
          <cell r="J1532">
            <v>1500000</v>
          </cell>
          <cell r="K1532">
            <v>0</v>
          </cell>
          <cell r="L1532">
            <v>3168000</v>
          </cell>
        </row>
        <row r="1533">
          <cell r="A1533" t="str">
            <v>P81184</v>
          </cell>
          <cell r="B1533" t="str">
            <v>SIRMAN HUNAWA, S.Sos</v>
          </cell>
          <cell r="C1533" t="str">
            <v>K2</v>
          </cell>
          <cell r="D1533" t="str">
            <v>15070</v>
          </cell>
          <cell r="E1533" t="str">
            <v>Kantor Cabang Kotamobagu</v>
          </cell>
          <cell r="F1533">
            <v>1523000</v>
          </cell>
          <cell r="G1533">
            <v>152300</v>
          </cell>
          <cell r="H1533">
            <v>152300</v>
          </cell>
          <cell r="I1533">
            <v>300000</v>
          </cell>
          <cell r="J1533">
            <v>0</v>
          </cell>
          <cell r="K1533">
            <v>583000</v>
          </cell>
          <cell r="L1533">
            <v>2222000</v>
          </cell>
        </row>
        <row r="1534">
          <cell r="A1534" t="str">
            <v>P82326</v>
          </cell>
          <cell r="B1534" t="str">
            <v>FACHRI MOKOAGOW, SE.</v>
          </cell>
          <cell r="C1534" t="str">
            <v>K1</v>
          </cell>
          <cell r="D1534" t="str">
            <v>15070</v>
          </cell>
          <cell r="E1534" t="str">
            <v>Kantor Cabang Kotamobagu</v>
          </cell>
          <cell r="F1534">
            <v>1377000</v>
          </cell>
          <cell r="G1534">
            <v>137700</v>
          </cell>
          <cell r="H1534">
            <v>68850</v>
          </cell>
          <cell r="I1534">
            <v>225000</v>
          </cell>
          <cell r="J1534">
            <v>0</v>
          </cell>
          <cell r="K1534">
            <v>825000</v>
          </cell>
          <cell r="L1534">
            <v>2149000</v>
          </cell>
        </row>
        <row r="1535">
          <cell r="A1535" t="str">
            <v>P82488</v>
          </cell>
          <cell r="B1535" t="str">
            <v>WILLEM ALEXANDER TURANGAN</v>
          </cell>
          <cell r="C1535" t="str">
            <v>K1</v>
          </cell>
          <cell r="D1535" t="str">
            <v>15070</v>
          </cell>
          <cell r="E1535" t="str">
            <v>Kantor Cabang Kotamobagu</v>
          </cell>
          <cell r="F1535">
            <v>1204000</v>
          </cell>
          <cell r="G1535">
            <v>120400</v>
          </cell>
          <cell r="H1535">
            <v>60200</v>
          </cell>
          <cell r="I1535">
            <v>225000</v>
          </cell>
          <cell r="J1535">
            <v>0</v>
          </cell>
          <cell r="K1535">
            <v>825000</v>
          </cell>
          <cell r="L1535">
            <v>2004000</v>
          </cell>
        </row>
        <row r="1536">
          <cell r="A1536" t="str">
            <v>P82921</v>
          </cell>
          <cell r="B1536" t="str">
            <v>ZEFANYA IMANUEL PALAR</v>
          </cell>
          <cell r="C1536" t="str">
            <v>TK</v>
          </cell>
          <cell r="D1536" t="str">
            <v>15070</v>
          </cell>
          <cell r="E1536" t="str">
            <v>Kantor Cabang Kotamobagu</v>
          </cell>
          <cell r="F1536">
            <v>1145000</v>
          </cell>
          <cell r="G1536">
            <v>0</v>
          </cell>
          <cell r="H1536">
            <v>0</v>
          </cell>
          <cell r="I1536">
            <v>75000</v>
          </cell>
          <cell r="J1536">
            <v>0</v>
          </cell>
          <cell r="K1536">
            <v>759000</v>
          </cell>
          <cell r="L1536">
            <v>2004000</v>
          </cell>
        </row>
        <row r="1537">
          <cell r="A1537" t="str">
            <v>P83595</v>
          </cell>
          <cell r="B1537" t="str">
            <v>ASTRIANI PALAMANI,AMD</v>
          </cell>
          <cell r="C1537" t="str">
            <v>TK</v>
          </cell>
          <cell r="D1537" t="str">
            <v>15070</v>
          </cell>
          <cell r="E1537" t="str">
            <v>Kantor Cabang Kotamobagu</v>
          </cell>
          <cell r="F1537">
            <v>946400</v>
          </cell>
          <cell r="G1537">
            <v>0</v>
          </cell>
          <cell r="H1537">
            <v>0</v>
          </cell>
          <cell r="I1537">
            <v>75000</v>
          </cell>
          <cell r="J1537">
            <v>0</v>
          </cell>
          <cell r="K1537">
            <v>550000</v>
          </cell>
          <cell r="L1537">
            <v>1447200</v>
          </cell>
        </row>
        <row r="1538">
          <cell r="A1538" t="str">
            <v>P77202</v>
          </cell>
          <cell r="B1538" t="str">
            <v>TONNY L. SIDAURUK, SE</v>
          </cell>
          <cell r="C1538" t="str">
            <v>K2</v>
          </cell>
          <cell r="D1538" t="str">
            <v>01390</v>
          </cell>
          <cell r="E1538" t="str">
            <v>Kantor Cabang Krakatau</v>
          </cell>
          <cell r="F1538">
            <v>1994000</v>
          </cell>
          <cell r="G1538">
            <v>199400</v>
          </cell>
          <cell r="H1538">
            <v>199400</v>
          </cell>
          <cell r="I1538">
            <v>300000</v>
          </cell>
          <cell r="J1538">
            <v>0</v>
          </cell>
          <cell r="K1538">
            <v>0</v>
          </cell>
          <cell r="L1538">
            <v>2324000</v>
          </cell>
        </row>
        <row r="1539">
          <cell r="A1539" t="str">
            <v>P77385</v>
          </cell>
          <cell r="B1539" t="str">
            <v>ERZAL, SE</v>
          </cell>
          <cell r="C1539" t="str">
            <v>K1</v>
          </cell>
          <cell r="D1539" t="str">
            <v>01390</v>
          </cell>
          <cell r="E1539" t="str">
            <v>Kantor Cabang Krakatau</v>
          </cell>
          <cell r="F1539">
            <v>1930000</v>
          </cell>
          <cell r="G1539">
            <v>193000</v>
          </cell>
          <cell r="H1539">
            <v>96500</v>
          </cell>
          <cell r="I1539">
            <v>225000</v>
          </cell>
          <cell r="J1539">
            <v>1500000</v>
          </cell>
          <cell r="K1539">
            <v>0</v>
          </cell>
          <cell r="L1539">
            <v>3432000</v>
          </cell>
        </row>
        <row r="1540">
          <cell r="A1540" t="str">
            <v>P79033</v>
          </cell>
          <cell r="B1540" t="str">
            <v>ELVI KRISTINA OMPUSUNGGU</v>
          </cell>
          <cell r="C1540" t="str">
            <v>TK</v>
          </cell>
          <cell r="D1540" t="str">
            <v>01390</v>
          </cell>
          <cell r="E1540" t="str">
            <v>Kantor Cabang Krakatau</v>
          </cell>
          <cell r="F1540">
            <v>1744000</v>
          </cell>
          <cell r="G1540">
            <v>0</v>
          </cell>
          <cell r="H1540">
            <v>0</v>
          </cell>
          <cell r="I1540">
            <v>75000</v>
          </cell>
          <cell r="J1540">
            <v>0</v>
          </cell>
          <cell r="K1540">
            <v>825000</v>
          </cell>
          <cell r="L1540">
            <v>2295000</v>
          </cell>
        </row>
        <row r="1541">
          <cell r="A1541" t="str">
            <v>P80206</v>
          </cell>
          <cell r="B1541" t="str">
            <v>SAWALUDDIN</v>
          </cell>
          <cell r="C1541" t="str">
            <v>K2</v>
          </cell>
          <cell r="D1541" t="str">
            <v>01390</v>
          </cell>
          <cell r="E1541" t="str">
            <v>Kantor Cabang Krakatau</v>
          </cell>
          <cell r="F1541">
            <v>1427000</v>
          </cell>
          <cell r="G1541">
            <v>142700</v>
          </cell>
          <cell r="H1541">
            <v>142700</v>
          </cell>
          <cell r="I1541">
            <v>300000</v>
          </cell>
          <cell r="J1541">
            <v>0</v>
          </cell>
          <cell r="K1541">
            <v>330000</v>
          </cell>
          <cell r="L1541">
            <v>2077000</v>
          </cell>
        </row>
        <row r="1542">
          <cell r="A1542" t="str">
            <v>P80867</v>
          </cell>
          <cell r="B1542" t="str">
            <v>ROSMA SRIYANTI PAKPAHAN, S.E.</v>
          </cell>
          <cell r="C1542" t="str">
            <v>K2</v>
          </cell>
          <cell r="D1542" t="str">
            <v>01390</v>
          </cell>
          <cell r="E1542" t="str">
            <v>Kantor Cabang Krakatau</v>
          </cell>
          <cell r="F1542">
            <v>1738000</v>
          </cell>
          <cell r="G1542">
            <v>173800</v>
          </cell>
          <cell r="H1542">
            <v>173800</v>
          </cell>
          <cell r="I1542">
            <v>300000</v>
          </cell>
          <cell r="J1542">
            <v>0</v>
          </cell>
          <cell r="K1542">
            <v>825000</v>
          </cell>
          <cell r="L1542">
            <v>2440000</v>
          </cell>
        </row>
        <row r="1543">
          <cell r="A1543" t="str">
            <v>P82881</v>
          </cell>
          <cell r="B1543" t="str">
            <v>MARZUKI</v>
          </cell>
          <cell r="C1543" t="str">
            <v>TK</v>
          </cell>
          <cell r="D1543" t="str">
            <v>01390</v>
          </cell>
          <cell r="E1543" t="str">
            <v>Kantor Cabang Krakatau</v>
          </cell>
          <cell r="F1543">
            <v>1145000</v>
          </cell>
          <cell r="G1543">
            <v>0</v>
          </cell>
          <cell r="H1543">
            <v>0</v>
          </cell>
          <cell r="I1543">
            <v>75000</v>
          </cell>
          <cell r="J1543">
            <v>0</v>
          </cell>
          <cell r="K1543">
            <v>495000</v>
          </cell>
          <cell r="L1543">
            <v>2004000</v>
          </cell>
        </row>
        <row r="1544">
          <cell r="A1544" t="str">
            <v>P83533</v>
          </cell>
          <cell r="B1544" t="str">
            <v>ROI SIRMAN MARBUN,S.P</v>
          </cell>
          <cell r="C1544" t="str">
            <v>TK</v>
          </cell>
          <cell r="D1544" t="str">
            <v>01390</v>
          </cell>
          <cell r="E1544" t="str">
            <v>Kantor Cabang Krakatau</v>
          </cell>
          <cell r="F1544">
            <v>946400</v>
          </cell>
          <cell r="G1544">
            <v>0</v>
          </cell>
          <cell r="H1544">
            <v>0</v>
          </cell>
          <cell r="I1544">
            <v>75000</v>
          </cell>
          <cell r="J1544">
            <v>0</v>
          </cell>
          <cell r="K1544">
            <v>0</v>
          </cell>
          <cell r="L1544">
            <v>1447200</v>
          </cell>
        </row>
        <row r="1545">
          <cell r="A1545" t="str">
            <v>P58820</v>
          </cell>
          <cell r="B1545" t="str">
            <v>SUDJADI</v>
          </cell>
          <cell r="C1545" t="str">
            <v>K1</v>
          </cell>
          <cell r="D1545" t="str">
            <v>03170</v>
          </cell>
          <cell r="E1545" t="str">
            <v>Kantor Cabang Kramatjati</v>
          </cell>
          <cell r="F1545">
            <v>1705000</v>
          </cell>
          <cell r="G1545">
            <v>170500</v>
          </cell>
          <cell r="H1545">
            <v>85250</v>
          </cell>
          <cell r="I1545">
            <v>225000</v>
          </cell>
          <cell r="J1545">
            <v>0</v>
          </cell>
          <cell r="K1545">
            <v>319000</v>
          </cell>
          <cell r="L1545">
            <v>2171000</v>
          </cell>
        </row>
        <row r="1546">
          <cell r="A1546" t="str">
            <v>P76704</v>
          </cell>
          <cell r="B1546" t="str">
            <v>DJAYA MARLAN</v>
          </cell>
          <cell r="C1546" t="str">
            <v>K2</v>
          </cell>
          <cell r="D1546" t="str">
            <v>03170</v>
          </cell>
          <cell r="E1546" t="str">
            <v>Kantor Cabang Kramatjati</v>
          </cell>
          <cell r="F1546">
            <v>1632000</v>
          </cell>
          <cell r="G1546">
            <v>163200</v>
          </cell>
          <cell r="H1546">
            <v>163200</v>
          </cell>
          <cell r="I1546">
            <v>300000</v>
          </cell>
          <cell r="J1546">
            <v>0</v>
          </cell>
          <cell r="K1546">
            <v>0</v>
          </cell>
          <cell r="L1546">
            <v>2407000</v>
          </cell>
        </row>
        <row r="1547">
          <cell r="A1547" t="str">
            <v>P77212</v>
          </cell>
          <cell r="B1547" t="str">
            <v>SUBANI, SE</v>
          </cell>
          <cell r="C1547" t="str">
            <v>K2</v>
          </cell>
          <cell r="D1547" t="str">
            <v>03170</v>
          </cell>
          <cell r="E1547" t="str">
            <v>Kantor Cabang Kramatjati</v>
          </cell>
          <cell r="F1547">
            <v>1927000</v>
          </cell>
          <cell r="G1547">
            <v>192700</v>
          </cell>
          <cell r="H1547">
            <v>192700</v>
          </cell>
          <cell r="I1547">
            <v>300000</v>
          </cell>
          <cell r="J1547">
            <v>1500000</v>
          </cell>
          <cell r="K1547">
            <v>0</v>
          </cell>
          <cell r="L1547">
            <v>3432000</v>
          </cell>
        </row>
        <row r="1548">
          <cell r="A1548" t="str">
            <v>P77213</v>
          </cell>
          <cell r="B1548" t="str">
            <v>JAMIAT HERI SANTOSO, SE</v>
          </cell>
          <cell r="C1548" t="str">
            <v>K2</v>
          </cell>
          <cell r="D1548" t="str">
            <v>03170</v>
          </cell>
          <cell r="E1548" t="str">
            <v>Kantor Cabang Kramatjati</v>
          </cell>
          <cell r="F1548">
            <v>1865000</v>
          </cell>
          <cell r="G1548">
            <v>186500</v>
          </cell>
          <cell r="H1548">
            <v>186500</v>
          </cell>
          <cell r="I1548">
            <v>300000</v>
          </cell>
          <cell r="J1548">
            <v>0</v>
          </cell>
          <cell r="K1548">
            <v>825000</v>
          </cell>
          <cell r="L1548">
            <v>2564000</v>
          </cell>
        </row>
        <row r="1549">
          <cell r="A1549" t="str">
            <v>P80025</v>
          </cell>
          <cell r="B1549" t="str">
            <v>ACHMAD SALAMUN EDY, S.E,MM</v>
          </cell>
          <cell r="C1549" t="str">
            <v>K2</v>
          </cell>
          <cell r="D1549" t="str">
            <v>03170</v>
          </cell>
          <cell r="E1549" t="str">
            <v>Kantor Cabang Kramatjati</v>
          </cell>
          <cell r="F1549">
            <v>1990000</v>
          </cell>
          <cell r="G1549">
            <v>199000</v>
          </cell>
          <cell r="H1549">
            <v>199000</v>
          </cell>
          <cell r="I1549">
            <v>300000</v>
          </cell>
          <cell r="J1549">
            <v>2100000</v>
          </cell>
          <cell r="K1549">
            <v>0</v>
          </cell>
          <cell r="L1549">
            <v>4934000</v>
          </cell>
        </row>
        <row r="1550">
          <cell r="A1550" t="str">
            <v>P80622</v>
          </cell>
          <cell r="B1550" t="str">
            <v>SAMSUL AMRIL, SE</v>
          </cell>
          <cell r="C1550" t="str">
            <v>K2</v>
          </cell>
          <cell r="D1550" t="str">
            <v>03170</v>
          </cell>
          <cell r="E1550" t="str">
            <v>Kantor Cabang Kramatjati</v>
          </cell>
          <cell r="F1550">
            <v>1425000</v>
          </cell>
          <cell r="G1550">
            <v>142500</v>
          </cell>
          <cell r="H1550">
            <v>142500</v>
          </cell>
          <cell r="I1550">
            <v>300000</v>
          </cell>
          <cell r="J1550">
            <v>0</v>
          </cell>
          <cell r="K1550">
            <v>825000</v>
          </cell>
          <cell r="L1550">
            <v>2329000</v>
          </cell>
        </row>
        <row r="1551">
          <cell r="A1551" t="str">
            <v>P81057</v>
          </cell>
          <cell r="B1551" t="str">
            <v>HARDI HAPOSAN MANULLANG, S.H.</v>
          </cell>
          <cell r="C1551" t="str">
            <v>K0</v>
          </cell>
          <cell r="D1551" t="str">
            <v>03170</v>
          </cell>
          <cell r="E1551" t="str">
            <v>Kantor Cabang Kramatjati</v>
          </cell>
          <cell r="F1551">
            <v>1523000</v>
          </cell>
          <cell r="G1551">
            <v>152300</v>
          </cell>
          <cell r="H1551">
            <v>0</v>
          </cell>
          <cell r="I1551">
            <v>150000</v>
          </cell>
          <cell r="J1551">
            <v>0</v>
          </cell>
          <cell r="K1551">
            <v>825000</v>
          </cell>
          <cell r="L1551">
            <v>2407000</v>
          </cell>
        </row>
        <row r="1552">
          <cell r="A1552" t="str">
            <v>P81149</v>
          </cell>
          <cell r="B1552" t="str">
            <v>ROSLAINI,SE</v>
          </cell>
          <cell r="C1552" t="str">
            <v>K1</v>
          </cell>
          <cell r="D1552" t="str">
            <v>03170</v>
          </cell>
          <cell r="E1552" t="str">
            <v>Kantor Cabang Kramatjati</v>
          </cell>
          <cell r="F1552">
            <v>1377000</v>
          </cell>
          <cell r="G1552">
            <v>137700</v>
          </cell>
          <cell r="H1552">
            <v>68850</v>
          </cell>
          <cell r="I1552">
            <v>225000</v>
          </cell>
          <cell r="J1552">
            <v>0</v>
          </cell>
          <cell r="K1552">
            <v>825000</v>
          </cell>
          <cell r="L1552">
            <v>2329000</v>
          </cell>
        </row>
        <row r="1553">
          <cell r="A1553" t="str">
            <v>P81360</v>
          </cell>
          <cell r="B1553" t="str">
            <v>I GUSTI KETUT ARTAWAN</v>
          </cell>
          <cell r="C1553" t="str">
            <v>K1</v>
          </cell>
          <cell r="D1553" t="str">
            <v>03170</v>
          </cell>
          <cell r="E1553" t="str">
            <v>Kantor Cabang Kramatjati</v>
          </cell>
          <cell r="F1553">
            <v>1207000</v>
          </cell>
          <cell r="G1553">
            <v>120700</v>
          </cell>
          <cell r="H1553">
            <v>60350</v>
          </cell>
          <cell r="I1553">
            <v>225000</v>
          </cell>
          <cell r="J1553">
            <v>0</v>
          </cell>
          <cell r="K1553">
            <v>0</v>
          </cell>
          <cell r="L1553">
            <v>2093000</v>
          </cell>
        </row>
        <row r="1554">
          <cell r="A1554" t="str">
            <v>P82540</v>
          </cell>
          <cell r="B1554" t="str">
            <v>AMALUDIN FIRMANSYAH, S.E.</v>
          </cell>
          <cell r="C1554" t="str">
            <v>K1</v>
          </cell>
          <cell r="D1554" t="str">
            <v>03170</v>
          </cell>
          <cell r="E1554" t="str">
            <v>Kantor Cabang Kramatjati</v>
          </cell>
          <cell r="F1554">
            <v>1374000</v>
          </cell>
          <cell r="G1554">
            <v>137400</v>
          </cell>
          <cell r="H1554">
            <v>68700</v>
          </cell>
          <cell r="I1554">
            <v>225000</v>
          </cell>
          <cell r="J1554">
            <v>0</v>
          </cell>
          <cell r="K1554">
            <v>550000</v>
          </cell>
          <cell r="L1554">
            <v>2407000</v>
          </cell>
        </row>
        <row r="1555">
          <cell r="A1555" t="str">
            <v>P83049</v>
          </cell>
          <cell r="B1555" t="str">
            <v>ADI SAPUTRA WIJAYA</v>
          </cell>
          <cell r="C1555" t="str">
            <v>TK</v>
          </cell>
          <cell r="D1555" t="str">
            <v>03170</v>
          </cell>
          <cell r="E1555" t="str">
            <v>Kantor Cabang Kramatjati</v>
          </cell>
          <cell r="F1555">
            <v>1145000</v>
          </cell>
          <cell r="G1555">
            <v>0</v>
          </cell>
          <cell r="H1555">
            <v>0</v>
          </cell>
          <cell r="I1555">
            <v>75000</v>
          </cell>
          <cell r="J1555">
            <v>0</v>
          </cell>
          <cell r="K1555">
            <v>550000</v>
          </cell>
          <cell r="L1555">
            <v>1883000</v>
          </cell>
        </row>
        <row r="1556">
          <cell r="A1556" t="str">
            <v>P83309</v>
          </cell>
          <cell r="B1556" t="str">
            <v>YUSI MUTIARA SARI,S.E</v>
          </cell>
          <cell r="C1556" t="str">
            <v>TK</v>
          </cell>
          <cell r="D1556" t="str">
            <v>03170</v>
          </cell>
          <cell r="E1556" t="str">
            <v>Kantor Cabang Kramatjati</v>
          </cell>
          <cell r="F1556">
            <v>946400</v>
          </cell>
          <cell r="G1556">
            <v>0</v>
          </cell>
          <cell r="H1556">
            <v>0</v>
          </cell>
          <cell r="I1556">
            <v>75000</v>
          </cell>
          <cell r="J1556">
            <v>0</v>
          </cell>
          <cell r="K1556">
            <v>0</v>
          </cell>
          <cell r="L1556">
            <v>1560800</v>
          </cell>
        </row>
        <row r="1557">
          <cell r="A1557" t="str">
            <v>P83321</v>
          </cell>
          <cell r="B1557" t="str">
            <v>INDRA ARIFIANTO,S.S</v>
          </cell>
          <cell r="C1557" t="str">
            <v>TK</v>
          </cell>
          <cell r="D1557" t="str">
            <v>03170</v>
          </cell>
          <cell r="E1557" t="str">
            <v>Kantor Cabang Kramatjati</v>
          </cell>
          <cell r="F1557">
            <v>946400</v>
          </cell>
          <cell r="G1557">
            <v>0</v>
          </cell>
          <cell r="H1557">
            <v>0</v>
          </cell>
          <cell r="I1557">
            <v>75000</v>
          </cell>
          <cell r="J1557">
            <v>0</v>
          </cell>
          <cell r="K1557">
            <v>0</v>
          </cell>
          <cell r="L1557">
            <v>1560800</v>
          </cell>
        </row>
        <row r="1558">
          <cell r="A1558" t="str">
            <v>P83322</v>
          </cell>
          <cell r="B1558" t="str">
            <v>ADINDA FITRY P,S.KOM</v>
          </cell>
          <cell r="C1558" t="str">
            <v>TK</v>
          </cell>
          <cell r="D1558" t="str">
            <v>03170</v>
          </cell>
          <cell r="E1558" t="str">
            <v>Kantor Cabang Kramatjati</v>
          </cell>
          <cell r="F1558">
            <v>946400</v>
          </cell>
          <cell r="G1558">
            <v>0</v>
          </cell>
          <cell r="H1558">
            <v>0</v>
          </cell>
          <cell r="I1558">
            <v>75000</v>
          </cell>
          <cell r="J1558">
            <v>0</v>
          </cell>
          <cell r="K1558">
            <v>0</v>
          </cell>
          <cell r="L1558">
            <v>1560800</v>
          </cell>
        </row>
        <row r="1559">
          <cell r="A1559" t="str">
            <v>P83393</v>
          </cell>
          <cell r="B1559" t="str">
            <v>SOFIATI,A.MD</v>
          </cell>
          <cell r="C1559" t="str">
            <v>TK</v>
          </cell>
          <cell r="D1559" t="str">
            <v>03170</v>
          </cell>
          <cell r="E1559" t="str">
            <v>Kantor Cabang Kramatjati</v>
          </cell>
          <cell r="F1559">
            <v>946400</v>
          </cell>
          <cell r="G1559">
            <v>0</v>
          </cell>
          <cell r="H1559">
            <v>0</v>
          </cell>
          <cell r="I1559">
            <v>75000</v>
          </cell>
          <cell r="J1559">
            <v>0</v>
          </cell>
          <cell r="K1559">
            <v>374000</v>
          </cell>
          <cell r="L1559">
            <v>1560800</v>
          </cell>
        </row>
        <row r="1560">
          <cell r="A1560" t="str">
            <v>P77203</v>
          </cell>
          <cell r="B1560" t="str">
            <v>DARWELI</v>
          </cell>
          <cell r="C1560" t="str">
            <v>K2</v>
          </cell>
          <cell r="D1560" t="str">
            <v>03900</v>
          </cell>
          <cell r="E1560" t="str">
            <v>Kantor Cabang Kranggan</v>
          </cell>
          <cell r="F1560">
            <v>1806000</v>
          </cell>
          <cell r="G1560">
            <v>180600</v>
          </cell>
          <cell r="H1560">
            <v>180600</v>
          </cell>
          <cell r="I1560">
            <v>300000</v>
          </cell>
          <cell r="J1560">
            <v>0</v>
          </cell>
          <cell r="K1560">
            <v>825000</v>
          </cell>
          <cell r="L1560">
            <v>2295000</v>
          </cell>
        </row>
        <row r="1561">
          <cell r="A1561" t="str">
            <v>P80092</v>
          </cell>
          <cell r="B1561" t="str">
            <v>A.V.DEDY NUGROHO F., SE</v>
          </cell>
          <cell r="C1561" t="str">
            <v>K2</v>
          </cell>
          <cell r="D1561" t="str">
            <v>03900</v>
          </cell>
          <cell r="E1561" t="str">
            <v>Kantor Cabang Kranggan</v>
          </cell>
          <cell r="F1561">
            <v>1744000</v>
          </cell>
          <cell r="G1561">
            <v>174400</v>
          </cell>
          <cell r="H1561">
            <v>174400</v>
          </cell>
          <cell r="I1561">
            <v>300000</v>
          </cell>
          <cell r="J1561">
            <v>1500000</v>
          </cell>
          <cell r="K1561">
            <v>0</v>
          </cell>
          <cell r="L1561">
            <v>3588000</v>
          </cell>
        </row>
        <row r="1562">
          <cell r="A1562" t="str">
            <v>P80557</v>
          </cell>
          <cell r="B1562" t="str">
            <v>SONTARIA  PASARIBU</v>
          </cell>
          <cell r="C1562" t="str">
            <v>K2</v>
          </cell>
          <cell r="D1562" t="str">
            <v>03900</v>
          </cell>
          <cell r="E1562" t="str">
            <v>Kantor Cabang Kranggan</v>
          </cell>
          <cell r="F1562">
            <v>1425000</v>
          </cell>
          <cell r="G1562">
            <v>142500</v>
          </cell>
          <cell r="H1562">
            <v>142500</v>
          </cell>
          <cell r="I1562">
            <v>300000</v>
          </cell>
          <cell r="J1562">
            <v>0</v>
          </cell>
          <cell r="K1562">
            <v>825000</v>
          </cell>
          <cell r="L1562">
            <v>2149000</v>
          </cell>
        </row>
        <row r="1563">
          <cell r="A1563" t="str">
            <v>P82010</v>
          </cell>
          <cell r="B1563" t="str">
            <v>AGNES TRIASTUTIE,S.I.K</v>
          </cell>
          <cell r="C1563" t="str">
            <v>K1</v>
          </cell>
          <cell r="D1563" t="str">
            <v>03900</v>
          </cell>
          <cell r="E1563" t="str">
            <v>Kantor Cabang Kranggan</v>
          </cell>
          <cell r="F1563">
            <v>1164000</v>
          </cell>
          <cell r="G1563">
            <v>116400</v>
          </cell>
          <cell r="H1563">
            <v>58200</v>
          </cell>
          <cell r="I1563">
            <v>225000</v>
          </cell>
          <cell r="J1563">
            <v>0</v>
          </cell>
          <cell r="K1563">
            <v>330000</v>
          </cell>
          <cell r="L1563">
            <v>2004000</v>
          </cell>
        </row>
        <row r="1564">
          <cell r="A1564" t="str">
            <v>P83006</v>
          </cell>
          <cell r="B1564" t="str">
            <v>FARKHATUNNISA</v>
          </cell>
          <cell r="C1564" t="str">
            <v>TK</v>
          </cell>
          <cell r="D1564" t="str">
            <v>03900</v>
          </cell>
          <cell r="E1564" t="str">
            <v>Kantor Cabang Kranggan</v>
          </cell>
          <cell r="F1564">
            <v>1145000</v>
          </cell>
          <cell r="G1564">
            <v>0</v>
          </cell>
          <cell r="H1564">
            <v>0</v>
          </cell>
          <cell r="I1564">
            <v>75000</v>
          </cell>
          <cell r="J1564">
            <v>0</v>
          </cell>
          <cell r="K1564">
            <v>495000</v>
          </cell>
          <cell r="L1564">
            <v>2004000</v>
          </cell>
        </row>
        <row r="1565">
          <cell r="A1565" t="str">
            <v>P83327</v>
          </cell>
          <cell r="B1565" t="str">
            <v>AGUNG KURNIAWAN,S.E</v>
          </cell>
          <cell r="C1565" t="str">
            <v>TK</v>
          </cell>
          <cell r="D1565" t="str">
            <v>03900</v>
          </cell>
          <cell r="E1565" t="str">
            <v>Kantor Cabang Kranggan</v>
          </cell>
          <cell r="F1565">
            <v>946400</v>
          </cell>
          <cell r="G1565">
            <v>0</v>
          </cell>
          <cell r="H1565">
            <v>0</v>
          </cell>
          <cell r="I1565">
            <v>75000</v>
          </cell>
          <cell r="J1565">
            <v>0</v>
          </cell>
          <cell r="K1565">
            <v>0</v>
          </cell>
          <cell r="L1565">
            <v>1447200</v>
          </cell>
        </row>
        <row r="1566">
          <cell r="A1566" t="str">
            <v>P83374</v>
          </cell>
          <cell r="B1566" t="str">
            <v>MOCHAMMAD MAULUDDIN,S.E</v>
          </cell>
          <cell r="C1566" t="str">
            <v>TK</v>
          </cell>
          <cell r="D1566" t="str">
            <v>03900</v>
          </cell>
          <cell r="E1566" t="str">
            <v>Kantor Cabang Kranggan</v>
          </cell>
          <cell r="F1566">
            <v>946400</v>
          </cell>
          <cell r="G1566">
            <v>0</v>
          </cell>
          <cell r="H1566">
            <v>0</v>
          </cell>
          <cell r="I1566">
            <v>75000</v>
          </cell>
          <cell r="J1566">
            <v>0</v>
          </cell>
          <cell r="K1566">
            <v>0</v>
          </cell>
          <cell r="L1566">
            <v>1447200</v>
          </cell>
        </row>
        <row r="1567">
          <cell r="A1567" t="str">
            <v>P77220</v>
          </cell>
          <cell r="B1567" t="str">
            <v>SRI SUGIARTI, B.SC</v>
          </cell>
          <cell r="C1567" t="str">
            <v>K1</v>
          </cell>
          <cell r="D1567" t="str">
            <v>03920</v>
          </cell>
          <cell r="E1567" t="str">
            <v>Kantor Cabang Kranji</v>
          </cell>
          <cell r="F1567">
            <v>1865000</v>
          </cell>
          <cell r="G1567">
            <v>186500</v>
          </cell>
          <cell r="H1567">
            <v>93250</v>
          </cell>
          <cell r="I1567">
            <v>225000</v>
          </cell>
          <cell r="J1567">
            <v>0</v>
          </cell>
          <cell r="K1567">
            <v>825000</v>
          </cell>
          <cell r="L1567">
            <v>2251000</v>
          </cell>
        </row>
        <row r="1568">
          <cell r="A1568" t="str">
            <v>P77401</v>
          </cell>
          <cell r="B1568" t="str">
            <v>RENATA IRMAIDA HUTASOIT</v>
          </cell>
          <cell r="C1568" t="str">
            <v>K2</v>
          </cell>
          <cell r="D1568" t="str">
            <v>03920</v>
          </cell>
          <cell r="E1568" t="str">
            <v>Kantor Cabang Kranji</v>
          </cell>
          <cell r="F1568">
            <v>1689000</v>
          </cell>
          <cell r="G1568">
            <v>168900</v>
          </cell>
          <cell r="H1568">
            <v>168900</v>
          </cell>
          <cell r="I1568">
            <v>300000</v>
          </cell>
          <cell r="J1568">
            <v>0</v>
          </cell>
          <cell r="K1568">
            <v>297000</v>
          </cell>
          <cell r="L1568">
            <v>2222000</v>
          </cell>
        </row>
        <row r="1569">
          <cell r="A1569" t="str">
            <v>P78005</v>
          </cell>
          <cell r="B1569" t="str">
            <v>PAHRUDIN</v>
          </cell>
          <cell r="C1569" t="str">
            <v>K2</v>
          </cell>
          <cell r="D1569" t="str">
            <v>03920</v>
          </cell>
          <cell r="E1569" t="str">
            <v>Kantor Cabang Kranji</v>
          </cell>
          <cell r="F1569">
            <v>1538000</v>
          </cell>
          <cell r="G1569">
            <v>153800</v>
          </cell>
          <cell r="H1569">
            <v>153800</v>
          </cell>
          <cell r="I1569">
            <v>300000</v>
          </cell>
          <cell r="J1569">
            <v>0</v>
          </cell>
          <cell r="K1569">
            <v>297000</v>
          </cell>
          <cell r="L1569">
            <v>1928000</v>
          </cell>
        </row>
        <row r="1570">
          <cell r="A1570" t="str">
            <v>P79545</v>
          </cell>
          <cell r="B1570" t="str">
            <v>UNGGUL WIDHI HANDOKO, SE</v>
          </cell>
          <cell r="C1570" t="str">
            <v>K2</v>
          </cell>
          <cell r="D1570" t="str">
            <v>03920</v>
          </cell>
          <cell r="E1570" t="str">
            <v>Kantor Cabang Kranji</v>
          </cell>
          <cell r="F1570">
            <v>1686000</v>
          </cell>
          <cell r="G1570">
            <v>168600</v>
          </cell>
          <cell r="H1570">
            <v>168600</v>
          </cell>
          <cell r="I1570">
            <v>300000</v>
          </cell>
          <cell r="J1570">
            <v>0</v>
          </cell>
          <cell r="K1570">
            <v>825000</v>
          </cell>
          <cell r="L1570">
            <v>2295000</v>
          </cell>
        </row>
        <row r="1571">
          <cell r="A1571" t="str">
            <v>P80435</v>
          </cell>
          <cell r="B1571" t="str">
            <v>MARLIYANTI, S.Sos</v>
          </cell>
          <cell r="C1571" t="str">
            <v>K0</v>
          </cell>
          <cell r="D1571" t="str">
            <v>03920</v>
          </cell>
          <cell r="E1571" t="str">
            <v>Kantor Cabang Kranji</v>
          </cell>
          <cell r="F1571">
            <v>1799000</v>
          </cell>
          <cell r="G1571">
            <v>179900</v>
          </cell>
          <cell r="H1571">
            <v>89950</v>
          </cell>
          <cell r="I1571">
            <v>225000</v>
          </cell>
          <cell r="J1571">
            <v>1500000</v>
          </cell>
          <cell r="K1571">
            <v>0</v>
          </cell>
          <cell r="L1571">
            <v>3300000</v>
          </cell>
        </row>
        <row r="1572">
          <cell r="A1572" t="str">
            <v>P83004</v>
          </cell>
          <cell r="B1572" t="str">
            <v>HIJRIAN SEKAR WIDANTI</v>
          </cell>
          <cell r="C1572" t="str">
            <v>TK</v>
          </cell>
          <cell r="D1572" t="str">
            <v>03920</v>
          </cell>
          <cell r="E1572" t="str">
            <v>Kantor Cabang Kranji</v>
          </cell>
          <cell r="F1572">
            <v>1145000</v>
          </cell>
          <cell r="G1572">
            <v>0</v>
          </cell>
          <cell r="H1572">
            <v>0</v>
          </cell>
          <cell r="I1572">
            <v>75000</v>
          </cell>
          <cell r="J1572">
            <v>0</v>
          </cell>
          <cell r="K1572">
            <v>407000</v>
          </cell>
          <cell r="L1572">
            <v>2004000</v>
          </cell>
        </row>
        <row r="1573">
          <cell r="A1573" t="str">
            <v>P52215</v>
          </cell>
          <cell r="B1573" t="str">
            <v>I NYOMAN SUWECA</v>
          </cell>
          <cell r="C1573" t="str">
            <v>K2</v>
          </cell>
          <cell r="D1573" t="str">
            <v>12200</v>
          </cell>
          <cell r="E1573" t="str">
            <v>Kantor Cabang Kreneng</v>
          </cell>
          <cell r="F1573">
            <v>2288000</v>
          </cell>
          <cell r="G1573">
            <v>228800</v>
          </cell>
          <cell r="H1573">
            <v>228800</v>
          </cell>
          <cell r="I1573">
            <v>300000</v>
          </cell>
          <cell r="J1573">
            <v>0</v>
          </cell>
          <cell r="K1573">
            <v>825000</v>
          </cell>
          <cell r="L1573">
            <v>2163000</v>
          </cell>
        </row>
        <row r="1574">
          <cell r="A1574" t="str">
            <v>P68933</v>
          </cell>
          <cell r="B1574" t="str">
            <v>JOHANA FALLO</v>
          </cell>
          <cell r="C1574" t="str">
            <v>TK</v>
          </cell>
          <cell r="D1574" t="str">
            <v>12200</v>
          </cell>
          <cell r="E1574" t="str">
            <v>Kantor Cabang Kreneng</v>
          </cell>
          <cell r="F1574">
            <v>1934000</v>
          </cell>
          <cell r="G1574">
            <v>0</v>
          </cell>
          <cell r="H1574">
            <v>0</v>
          </cell>
          <cell r="I1574">
            <v>75000</v>
          </cell>
          <cell r="J1574">
            <v>0</v>
          </cell>
          <cell r="K1574">
            <v>825000</v>
          </cell>
          <cell r="L1574">
            <v>2121000</v>
          </cell>
        </row>
        <row r="1575">
          <cell r="A1575" t="str">
            <v>P68994</v>
          </cell>
          <cell r="B1575" t="str">
            <v>SUNIK</v>
          </cell>
          <cell r="C1575" t="str">
            <v>K2</v>
          </cell>
          <cell r="D1575" t="str">
            <v>12200</v>
          </cell>
          <cell r="E1575" t="str">
            <v>Kantor Cabang Kreneng</v>
          </cell>
          <cell r="F1575">
            <v>1592000</v>
          </cell>
          <cell r="G1575">
            <v>159200</v>
          </cell>
          <cell r="H1575">
            <v>159200</v>
          </cell>
          <cell r="I1575">
            <v>300000</v>
          </cell>
          <cell r="J1575">
            <v>0</v>
          </cell>
          <cell r="K1575">
            <v>374000</v>
          </cell>
          <cell r="L1575">
            <v>1852000</v>
          </cell>
        </row>
        <row r="1576">
          <cell r="A1576" t="str">
            <v>P76637</v>
          </cell>
          <cell r="B1576" t="str">
            <v>I GST AYU SOMAWATI</v>
          </cell>
          <cell r="C1576" t="str">
            <v>TK</v>
          </cell>
          <cell r="D1576" t="str">
            <v>12200</v>
          </cell>
          <cell r="E1576" t="str">
            <v>Kantor Cabang Kreneng</v>
          </cell>
          <cell r="F1576">
            <v>1806000</v>
          </cell>
          <cell r="G1576">
            <v>0</v>
          </cell>
          <cell r="H1576">
            <v>0</v>
          </cell>
          <cell r="I1576">
            <v>75000</v>
          </cell>
          <cell r="J1576">
            <v>0</v>
          </cell>
          <cell r="K1576">
            <v>825000</v>
          </cell>
          <cell r="L1576">
            <v>2121000</v>
          </cell>
        </row>
        <row r="1577">
          <cell r="A1577" t="str">
            <v>P76687</v>
          </cell>
          <cell r="B1577" t="str">
            <v>PELIPUS NAN, S.E.</v>
          </cell>
          <cell r="C1577" t="str">
            <v>TK</v>
          </cell>
          <cell r="D1577" t="str">
            <v>12200</v>
          </cell>
          <cell r="E1577" t="str">
            <v>Kantor Cabang Kreneng</v>
          </cell>
          <cell r="F1577">
            <v>1692000</v>
          </cell>
          <cell r="G1577">
            <v>0</v>
          </cell>
          <cell r="H1577">
            <v>0</v>
          </cell>
          <cell r="I1577">
            <v>75000</v>
          </cell>
          <cell r="J1577">
            <v>0</v>
          </cell>
          <cell r="K1577">
            <v>0</v>
          </cell>
          <cell r="L1577">
            <v>1987000</v>
          </cell>
        </row>
        <row r="1578">
          <cell r="A1578" t="str">
            <v>P76749</v>
          </cell>
          <cell r="B1578" t="str">
            <v>WAYAN PANDE SUDIRA, S.E.</v>
          </cell>
          <cell r="C1578" t="str">
            <v>K1</v>
          </cell>
          <cell r="D1578" t="str">
            <v>12200</v>
          </cell>
          <cell r="E1578" t="str">
            <v>Kantor Cabang Kreneng</v>
          </cell>
          <cell r="F1578">
            <v>1806000</v>
          </cell>
          <cell r="G1578">
            <v>180600</v>
          </cell>
          <cell r="H1578">
            <v>90300</v>
          </cell>
          <cell r="I1578">
            <v>225000</v>
          </cell>
          <cell r="J1578">
            <v>0</v>
          </cell>
          <cell r="K1578">
            <v>825000</v>
          </cell>
          <cell r="L1578">
            <v>2121000</v>
          </cell>
        </row>
        <row r="1579">
          <cell r="A1579" t="str">
            <v>P77140</v>
          </cell>
          <cell r="B1579" t="str">
            <v>BAMBANG PRIYATNO</v>
          </cell>
          <cell r="C1579" t="str">
            <v>TK</v>
          </cell>
          <cell r="D1579" t="str">
            <v>12200</v>
          </cell>
          <cell r="E1579" t="str">
            <v>Kantor Cabang Kreneng</v>
          </cell>
          <cell r="F1579">
            <v>1580000</v>
          </cell>
          <cell r="G1579">
            <v>0</v>
          </cell>
          <cell r="H1579">
            <v>0</v>
          </cell>
          <cell r="I1579">
            <v>75000</v>
          </cell>
          <cell r="J1579">
            <v>0</v>
          </cell>
          <cell r="K1579">
            <v>0</v>
          </cell>
          <cell r="L1579">
            <v>1987000</v>
          </cell>
        </row>
        <row r="1580">
          <cell r="A1580" t="str">
            <v>P79211</v>
          </cell>
          <cell r="B1580" t="str">
            <v>NI KETUT NIATI, S.H.</v>
          </cell>
          <cell r="C1580" t="str">
            <v>K2</v>
          </cell>
          <cell r="D1580" t="str">
            <v>12200</v>
          </cell>
          <cell r="E1580" t="str">
            <v>Kantor Cabang Kreneng</v>
          </cell>
          <cell r="F1580">
            <v>1744000</v>
          </cell>
          <cell r="G1580">
            <v>174400</v>
          </cell>
          <cell r="H1580">
            <v>174400</v>
          </cell>
          <cell r="I1580">
            <v>300000</v>
          </cell>
          <cell r="J1580">
            <v>0</v>
          </cell>
          <cell r="K1580">
            <v>0</v>
          </cell>
          <cell r="L1580">
            <v>2121000</v>
          </cell>
        </row>
        <row r="1581">
          <cell r="A1581" t="str">
            <v>P79501</v>
          </cell>
          <cell r="B1581" t="str">
            <v>RATNA KOMALASARI</v>
          </cell>
          <cell r="C1581" t="str">
            <v>TK</v>
          </cell>
          <cell r="D1581" t="str">
            <v>12200</v>
          </cell>
          <cell r="E1581" t="str">
            <v>Kantor Cabang Kreneng</v>
          </cell>
          <cell r="F1581">
            <v>1865000</v>
          </cell>
          <cell r="G1581">
            <v>0</v>
          </cell>
          <cell r="H1581">
            <v>0</v>
          </cell>
          <cell r="I1581">
            <v>75000</v>
          </cell>
          <cell r="J1581">
            <v>0</v>
          </cell>
          <cell r="K1581">
            <v>715000</v>
          </cell>
          <cell r="L1581">
            <v>2081000</v>
          </cell>
        </row>
        <row r="1582">
          <cell r="A1582" t="str">
            <v>P79836</v>
          </cell>
          <cell r="B1582" t="str">
            <v>PUTU SRI SUSENI, S.E.</v>
          </cell>
          <cell r="C1582" t="str">
            <v>K2</v>
          </cell>
          <cell r="D1582" t="str">
            <v>12200</v>
          </cell>
          <cell r="E1582" t="str">
            <v>Kantor Cabang Kreneng</v>
          </cell>
          <cell r="F1582">
            <v>1738000</v>
          </cell>
          <cell r="G1582">
            <v>173800</v>
          </cell>
          <cell r="H1582">
            <v>173800</v>
          </cell>
          <cell r="I1582">
            <v>300000</v>
          </cell>
          <cell r="J1582">
            <v>1500000</v>
          </cell>
          <cell r="K1582">
            <v>0</v>
          </cell>
          <cell r="L1582">
            <v>2928000</v>
          </cell>
        </row>
        <row r="1583">
          <cell r="A1583" t="str">
            <v>P80153</v>
          </cell>
          <cell r="B1583" t="str">
            <v>SAPTA PRIHADI, SE.</v>
          </cell>
          <cell r="C1583" t="str">
            <v>K1</v>
          </cell>
          <cell r="D1583" t="str">
            <v>12200</v>
          </cell>
          <cell r="E1583" t="str">
            <v>Kantor Cabang Kreneng</v>
          </cell>
          <cell r="F1583">
            <v>1744000</v>
          </cell>
          <cell r="G1583">
            <v>174400</v>
          </cell>
          <cell r="H1583">
            <v>87200</v>
          </cell>
          <cell r="I1583">
            <v>225000</v>
          </cell>
          <cell r="J1583">
            <v>0</v>
          </cell>
          <cell r="K1583">
            <v>825000</v>
          </cell>
          <cell r="L1583">
            <v>2121000</v>
          </cell>
        </row>
        <row r="1584">
          <cell r="A1584" t="str">
            <v>P80280</v>
          </cell>
          <cell r="B1584" t="str">
            <v>I GEDE OKA PARTAMA, Drs.</v>
          </cell>
          <cell r="C1584" t="str">
            <v>K2</v>
          </cell>
          <cell r="D1584" t="str">
            <v>12200</v>
          </cell>
          <cell r="E1584" t="str">
            <v>Kantor Cabang Kreneng</v>
          </cell>
          <cell r="F1584">
            <v>1990000</v>
          </cell>
          <cell r="G1584">
            <v>199000</v>
          </cell>
          <cell r="H1584">
            <v>199000</v>
          </cell>
          <cell r="I1584">
            <v>300000</v>
          </cell>
          <cell r="J1584">
            <v>1500000</v>
          </cell>
          <cell r="K1584">
            <v>0</v>
          </cell>
          <cell r="L1584">
            <v>2928000</v>
          </cell>
        </row>
        <row r="1585">
          <cell r="A1585" t="str">
            <v>P80289</v>
          </cell>
          <cell r="B1585" t="str">
            <v>NURIL ISLAMIAH, S.E.</v>
          </cell>
          <cell r="C1585" t="str">
            <v>K2</v>
          </cell>
          <cell r="D1585" t="str">
            <v>12200</v>
          </cell>
          <cell r="E1585" t="str">
            <v>Kantor Cabang Kreneng</v>
          </cell>
          <cell r="F1585">
            <v>1990000</v>
          </cell>
          <cell r="G1585">
            <v>199000</v>
          </cell>
          <cell r="H1585">
            <v>199000</v>
          </cell>
          <cell r="I1585">
            <v>300000</v>
          </cell>
          <cell r="J1585">
            <v>2100000</v>
          </cell>
          <cell r="K1585">
            <v>0</v>
          </cell>
          <cell r="L1585">
            <v>4209000</v>
          </cell>
        </row>
        <row r="1586">
          <cell r="A1586" t="str">
            <v>P81238</v>
          </cell>
          <cell r="B1586" t="str">
            <v>PAULINA  A. LEWOKEDA, S.Sos.</v>
          </cell>
          <cell r="C1586" t="str">
            <v>TK</v>
          </cell>
          <cell r="D1586" t="str">
            <v>12200</v>
          </cell>
          <cell r="E1586" t="str">
            <v>Kantor Cabang Kreneng</v>
          </cell>
          <cell r="F1586">
            <v>1625000</v>
          </cell>
          <cell r="G1586">
            <v>0</v>
          </cell>
          <cell r="H1586">
            <v>0</v>
          </cell>
          <cell r="I1586">
            <v>75000</v>
          </cell>
          <cell r="J1586">
            <v>0</v>
          </cell>
          <cell r="K1586">
            <v>825000</v>
          </cell>
          <cell r="L1586">
            <v>2188000</v>
          </cell>
        </row>
        <row r="1587">
          <cell r="A1587" t="str">
            <v>P79371</v>
          </cell>
          <cell r="B1587" t="str">
            <v>SUNYOTO</v>
          </cell>
          <cell r="C1587" t="str">
            <v>K2</v>
          </cell>
          <cell r="D1587" t="str">
            <v>13250</v>
          </cell>
          <cell r="E1587" t="str">
            <v>Kantor Cabang Kuala Kapuas</v>
          </cell>
          <cell r="F1587">
            <v>1865000</v>
          </cell>
          <cell r="G1587">
            <v>186500</v>
          </cell>
          <cell r="H1587">
            <v>186500</v>
          </cell>
          <cell r="I1587">
            <v>300000</v>
          </cell>
          <cell r="J1587">
            <v>1500000</v>
          </cell>
          <cell r="K1587">
            <v>0</v>
          </cell>
          <cell r="L1587">
            <v>3300000</v>
          </cell>
        </row>
        <row r="1588">
          <cell r="A1588" t="str">
            <v>P82171</v>
          </cell>
          <cell r="B1588" t="str">
            <v>ARIF RAHMAN HAKIM</v>
          </cell>
          <cell r="C1588" t="str">
            <v>K2</v>
          </cell>
          <cell r="D1588" t="str">
            <v>13250</v>
          </cell>
          <cell r="E1588" t="str">
            <v>Kantor Cabang Kuala Kapuas</v>
          </cell>
          <cell r="F1588">
            <v>1166000</v>
          </cell>
          <cell r="G1588">
            <v>116600</v>
          </cell>
          <cell r="H1588">
            <v>116600</v>
          </cell>
          <cell r="I1588">
            <v>300000</v>
          </cell>
          <cell r="J1588">
            <v>0</v>
          </cell>
          <cell r="K1588">
            <v>297000</v>
          </cell>
          <cell r="L1588">
            <v>1932000</v>
          </cell>
        </row>
        <row r="1589">
          <cell r="A1589" t="str">
            <v>P82259</v>
          </cell>
          <cell r="B1589" t="str">
            <v>YUSUF SURYONO, S.E.</v>
          </cell>
          <cell r="C1589" t="str">
            <v>K1</v>
          </cell>
          <cell r="D1589" t="str">
            <v>13250</v>
          </cell>
          <cell r="E1589" t="str">
            <v>Kantor Cabang Kuala Kapuas</v>
          </cell>
          <cell r="F1589">
            <v>1377000</v>
          </cell>
          <cell r="G1589">
            <v>137700</v>
          </cell>
          <cell r="H1589">
            <v>68850</v>
          </cell>
          <cell r="I1589">
            <v>225000</v>
          </cell>
          <cell r="J1589">
            <v>0</v>
          </cell>
          <cell r="K1589">
            <v>825000</v>
          </cell>
          <cell r="L1589">
            <v>2149000</v>
          </cell>
        </row>
        <row r="1590">
          <cell r="A1590" t="str">
            <v>P83427</v>
          </cell>
          <cell r="B1590" t="str">
            <v>ADITYA KRISNAWAN</v>
          </cell>
          <cell r="C1590" t="str">
            <v>TK</v>
          </cell>
          <cell r="D1590" t="str">
            <v>13250</v>
          </cell>
          <cell r="E1590" t="str">
            <v>Kantor Cabang Kuala Kapuas</v>
          </cell>
          <cell r="F1590">
            <v>946400</v>
          </cell>
          <cell r="G1590">
            <v>0</v>
          </cell>
          <cell r="H1590">
            <v>0</v>
          </cell>
          <cell r="I1590">
            <v>75000</v>
          </cell>
          <cell r="J1590">
            <v>0</v>
          </cell>
          <cell r="K1590">
            <v>0</v>
          </cell>
          <cell r="L1590">
            <v>1447200</v>
          </cell>
        </row>
        <row r="1591">
          <cell r="A1591" t="str">
            <v>P53119</v>
          </cell>
          <cell r="B1591" t="str">
            <v>PAIMIN</v>
          </cell>
          <cell r="C1591" t="str">
            <v>K1</v>
          </cell>
          <cell r="D1591" t="str">
            <v>06160</v>
          </cell>
          <cell r="E1591" t="str">
            <v>Kantor Cabang Kudus</v>
          </cell>
          <cell r="F1591">
            <v>1765000</v>
          </cell>
          <cell r="G1591">
            <v>176500</v>
          </cell>
          <cell r="H1591">
            <v>88250</v>
          </cell>
          <cell r="I1591">
            <v>225000</v>
          </cell>
          <cell r="J1591">
            <v>0</v>
          </cell>
          <cell r="K1591">
            <v>319000</v>
          </cell>
          <cell r="L1591">
            <v>1792000</v>
          </cell>
        </row>
        <row r="1592">
          <cell r="A1592" t="str">
            <v>P59471</v>
          </cell>
          <cell r="B1592" t="str">
            <v>SUBEKI</v>
          </cell>
          <cell r="C1592" t="str">
            <v>K1</v>
          </cell>
          <cell r="D1592" t="str">
            <v>06160</v>
          </cell>
          <cell r="E1592" t="str">
            <v>Kantor Cabang Kudus</v>
          </cell>
          <cell r="F1592">
            <v>1938000</v>
          </cell>
          <cell r="G1592">
            <v>193800</v>
          </cell>
          <cell r="H1592">
            <v>96900</v>
          </cell>
          <cell r="I1592">
            <v>225000</v>
          </cell>
          <cell r="J1592">
            <v>0</v>
          </cell>
          <cell r="K1592">
            <v>297000</v>
          </cell>
          <cell r="L1592">
            <v>1986000</v>
          </cell>
        </row>
        <row r="1593">
          <cell r="A1593" t="str">
            <v>P61269</v>
          </cell>
          <cell r="B1593" t="str">
            <v>ZAENUDIN</v>
          </cell>
          <cell r="C1593" t="str">
            <v>K1</v>
          </cell>
          <cell r="D1593" t="str">
            <v>06160</v>
          </cell>
          <cell r="E1593" t="str">
            <v>Kantor Cabang Kudus</v>
          </cell>
          <cell r="F1593">
            <v>1813000</v>
          </cell>
          <cell r="G1593">
            <v>181300</v>
          </cell>
          <cell r="H1593">
            <v>90650</v>
          </cell>
          <cell r="I1593">
            <v>225000</v>
          </cell>
          <cell r="J1593">
            <v>0</v>
          </cell>
          <cell r="K1593">
            <v>319000</v>
          </cell>
          <cell r="L1593">
            <v>1922000</v>
          </cell>
        </row>
        <row r="1594">
          <cell r="A1594" t="str">
            <v>P62775</v>
          </cell>
          <cell r="B1594" t="str">
            <v>PAJIYO,SE</v>
          </cell>
          <cell r="C1594" t="str">
            <v>K2</v>
          </cell>
          <cell r="D1594" t="str">
            <v>06160</v>
          </cell>
          <cell r="E1594" t="str">
            <v>Kantor Cabang Kudus</v>
          </cell>
          <cell r="F1594">
            <v>1998000</v>
          </cell>
          <cell r="G1594">
            <v>199800</v>
          </cell>
          <cell r="H1594">
            <v>199800</v>
          </cell>
          <cell r="I1594">
            <v>300000</v>
          </cell>
          <cell r="J1594">
            <v>0</v>
          </cell>
          <cell r="K1594">
            <v>825000</v>
          </cell>
          <cell r="L1594">
            <v>2116000</v>
          </cell>
        </row>
        <row r="1595">
          <cell r="A1595" t="str">
            <v>P62777</v>
          </cell>
          <cell r="B1595" t="str">
            <v>ANDHY MUBANDI, SH</v>
          </cell>
          <cell r="C1595" t="str">
            <v>K2</v>
          </cell>
          <cell r="D1595" t="str">
            <v>06160</v>
          </cell>
          <cell r="E1595" t="str">
            <v>Kantor Cabang Kudus</v>
          </cell>
          <cell r="F1595">
            <v>2211000</v>
          </cell>
          <cell r="G1595">
            <v>221100</v>
          </cell>
          <cell r="H1595">
            <v>221100</v>
          </cell>
          <cell r="I1595">
            <v>300000</v>
          </cell>
          <cell r="J1595">
            <v>1500000</v>
          </cell>
          <cell r="K1595">
            <v>0</v>
          </cell>
          <cell r="L1595">
            <v>2825000</v>
          </cell>
        </row>
        <row r="1596">
          <cell r="A1596" t="str">
            <v>P63092</v>
          </cell>
          <cell r="B1596" t="str">
            <v>SUTARLAN</v>
          </cell>
          <cell r="C1596" t="str">
            <v>K1</v>
          </cell>
          <cell r="D1596" t="str">
            <v>06160</v>
          </cell>
          <cell r="E1596" t="str">
            <v>Kantor Cabang Kudus</v>
          </cell>
          <cell r="F1596">
            <v>2072000</v>
          </cell>
          <cell r="G1596">
            <v>207200</v>
          </cell>
          <cell r="H1596">
            <v>103600</v>
          </cell>
          <cell r="I1596">
            <v>225000</v>
          </cell>
          <cell r="J1596">
            <v>0</v>
          </cell>
          <cell r="K1596">
            <v>583000</v>
          </cell>
          <cell r="L1596">
            <v>2051000</v>
          </cell>
        </row>
        <row r="1597">
          <cell r="A1597" t="str">
            <v>P70377</v>
          </cell>
          <cell r="B1597" t="str">
            <v>MUSLIKH</v>
          </cell>
          <cell r="C1597" t="str">
            <v>K1</v>
          </cell>
          <cell r="D1597" t="str">
            <v>06160</v>
          </cell>
          <cell r="E1597" t="str">
            <v>Kantor Cabang Kudus</v>
          </cell>
          <cell r="F1597">
            <v>1638000</v>
          </cell>
          <cell r="G1597">
            <v>163800</v>
          </cell>
          <cell r="H1597">
            <v>81900</v>
          </cell>
          <cell r="I1597">
            <v>225000</v>
          </cell>
          <cell r="J1597">
            <v>0</v>
          </cell>
          <cell r="K1597">
            <v>0</v>
          </cell>
          <cell r="L1597">
            <v>1857000</v>
          </cell>
        </row>
        <row r="1598">
          <cell r="A1598" t="str">
            <v>P76511</v>
          </cell>
          <cell r="B1598" t="str">
            <v>WIDODO</v>
          </cell>
          <cell r="C1598" t="str">
            <v>K2</v>
          </cell>
          <cell r="D1598" t="str">
            <v>06160</v>
          </cell>
          <cell r="E1598" t="str">
            <v>Kantor Cabang Kudus</v>
          </cell>
          <cell r="F1598">
            <v>1538000</v>
          </cell>
          <cell r="G1598">
            <v>153800</v>
          </cell>
          <cell r="H1598">
            <v>153800</v>
          </cell>
          <cell r="I1598">
            <v>300000</v>
          </cell>
          <cell r="J1598">
            <v>0</v>
          </cell>
          <cell r="K1598">
            <v>0</v>
          </cell>
          <cell r="L1598">
            <v>1716000</v>
          </cell>
        </row>
        <row r="1599">
          <cell r="A1599" t="str">
            <v>P79680</v>
          </cell>
          <cell r="B1599" t="str">
            <v>AGUS SULISTIYONO ,SE</v>
          </cell>
          <cell r="C1599" t="str">
            <v>K2</v>
          </cell>
          <cell r="D1599" t="str">
            <v>06160</v>
          </cell>
          <cell r="E1599" t="str">
            <v>Kantor Cabang Kudus</v>
          </cell>
          <cell r="F1599">
            <v>1686000</v>
          </cell>
          <cell r="G1599">
            <v>168600</v>
          </cell>
          <cell r="H1599">
            <v>168600</v>
          </cell>
          <cell r="I1599">
            <v>300000</v>
          </cell>
          <cell r="J1599">
            <v>0</v>
          </cell>
          <cell r="K1599">
            <v>825000</v>
          </cell>
          <cell r="L1599">
            <v>2051000</v>
          </cell>
        </row>
        <row r="1600">
          <cell r="A1600" t="str">
            <v>P79755</v>
          </cell>
          <cell r="B1600" t="str">
            <v>AJAR SUKANI</v>
          </cell>
          <cell r="C1600" t="str">
            <v>K2</v>
          </cell>
          <cell r="D1600" t="str">
            <v>06160</v>
          </cell>
          <cell r="E1600" t="str">
            <v>Kantor Cabang Kudus</v>
          </cell>
          <cell r="F1600">
            <v>1806000</v>
          </cell>
          <cell r="G1600">
            <v>180600</v>
          </cell>
          <cell r="H1600">
            <v>180600</v>
          </cell>
          <cell r="I1600">
            <v>300000</v>
          </cell>
          <cell r="J1600">
            <v>1500000</v>
          </cell>
          <cell r="K1600">
            <v>0</v>
          </cell>
          <cell r="L1600">
            <v>2825000</v>
          </cell>
        </row>
        <row r="1601">
          <cell r="A1601" t="str">
            <v>P79916</v>
          </cell>
          <cell r="B1601" t="str">
            <v>SRI WIDAJATI</v>
          </cell>
          <cell r="C1601" t="str">
            <v>K2</v>
          </cell>
          <cell r="D1601" t="str">
            <v>06160</v>
          </cell>
          <cell r="E1601" t="str">
            <v>Kantor Cabang Kudus</v>
          </cell>
          <cell r="F1601">
            <v>1744000</v>
          </cell>
          <cell r="G1601">
            <v>174400</v>
          </cell>
          <cell r="H1601">
            <v>174400</v>
          </cell>
          <cell r="I1601">
            <v>300000</v>
          </cell>
          <cell r="J1601">
            <v>0</v>
          </cell>
          <cell r="K1601">
            <v>495000</v>
          </cell>
          <cell r="L1601">
            <v>2051000</v>
          </cell>
        </row>
        <row r="1602">
          <cell r="A1602" t="str">
            <v>P81601</v>
          </cell>
          <cell r="B1602" t="str">
            <v>NURI</v>
          </cell>
          <cell r="C1602" t="str">
            <v>K2</v>
          </cell>
          <cell r="D1602" t="str">
            <v>06160</v>
          </cell>
          <cell r="E1602" t="str">
            <v>Kantor Cabang Kudus</v>
          </cell>
          <cell r="F1602">
            <v>1168000</v>
          </cell>
          <cell r="G1602">
            <v>116800</v>
          </cell>
          <cell r="H1602">
            <v>116800</v>
          </cell>
          <cell r="I1602">
            <v>300000</v>
          </cell>
          <cell r="J1602">
            <v>0</v>
          </cell>
          <cell r="K1602">
            <v>0</v>
          </cell>
          <cell r="L1602">
            <v>1592000</v>
          </cell>
        </row>
        <row r="1603">
          <cell r="A1603" t="str">
            <v>P81692</v>
          </cell>
          <cell r="B1603" t="str">
            <v>MUNADI</v>
          </cell>
          <cell r="C1603" t="str">
            <v>TK</v>
          </cell>
          <cell r="D1603" t="str">
            <v>06160</v>
          </cell>
          <cell r="E1603" t="str">
            <v>Kantor Cabang Kudus</v>
          </cell>
          <cell r="F1603">
            <v>1207000</v>
          </cell>
          <cell r="G1603">
            <v>0</v>
          </cell>
          <cell r="H1603">
            <v>0</v>
          </cell>
          <cell r="I1603">
            <v>75000</v>
          </cell>
          <cell r="J1603">
            <v>0</v>
          </cell>
          <cell r="K1603">
            <v>407000</v>
          </cell>
          <cell r="L1603">
            <v>1727000</v>
          </cell>
        </row>
        <row r="1604">
          <cell r="A1604" t="str">
            <v>P62759</v>
          </cell>
          <cell r="B1604" t="str">
            <v>ABDUL MANAN</v>
          </cell>
          <cell r="C1604" t="str">
            <v>K1</v>
          </cell>
          <cell r="D1604" t="str">
            <v>04180</v>
          </cell>
          <cell r="E1604" t="str">
            <v>Kantor Cabang Kuningan</v>
          </cell>
          <cell r="F1604">
            <v>2211000</v>
          </cell>
          <cell r="G1604">
            <v>221100</v>
          </cell>
          <cell r="H1604">
            <v>110550</v>
          </cell>
          <cell r="I1604">
            <v>225000</v>
          </cell>
          <cell r="J1604">
            <v>1500000</v>
          </cell>
          <cell r="K1604">
            <v>0</v>
          </cell>
          <cell r="L1604">
            <v>3068000</v>
          </cell>
        </row>
        <row r="1605">
          <cell r="A1605" t="str">
            <v>P76694</v>
          </cell>
          <cell r="B1605" t="str">
            <v>SUHANI</v>
          </cell>
          <cell r="C1605" t="str">
            <v>K1</v>
          </cell>
          <cell r="D1605" t="str">
            <v>04180</v>
          </cell>
          <cell r="E1605" t="str">
            <v>Kantor Cabang Kuningan</v>
          </cell>
          <cell r="F1605">
            <v>1486000</v>
          </cell>
          <cell r="G1605">
            <v>148600</v>
          </cell>
          <cell r="H1605">
            <v>74300</v>
          </cell>
          <cell r="I1605">
            <v>225000</v>
          </cell>
          <cell r="J1605">
            <v>0</v>
          </cell>
          <cell r="K1605">
            <v>319000</v>
          </cell>
          <cell r="L1605">
            <v>1792000</v>
          </cell>
        </row>
        <row r="1606">
          <cell r="A1606" t="str">
            <v>P78715</v>
          </cell>
          <cell r="B1606" t="str">
            <v>MADHALI</v>
          </cell>
          <cell r="C1606" t="str">
            <v>K2</v>
          </cell>
          <cell r="D1606" t="str">
            <v>04180</v>
          </cell>
          <cell r="E1606" t="str">
            <v>Kantor Cabang Kuningan</v>
          </cell>
          <cell r="F1606">
            <v>1436000</v>
          </cell>
          <cell r="G1606">
            <v>143600</v>
          </cell>
          <cell r="H1606">
            <v>143600</v>
          </cell>
          <cell r="I1606">
            <v>300000</v>
          </cell>
          <cell r="J1606">
            <v>0</v>
          </cell>
          <cell r="K1606">
            <v>319000</v>
          </cell>
          <cell r="L1606">
            <v>1792000</v>
          </cell>
        </row>
        <row r="1607">
          <cell r="A1607" t="str">
            <v>P80354</v>
          </cell>
          <cell r="B1607" t="str">
            <v>HARIS YUNIAR, SE.</v>
          </cell>
          <cell r="C1607" t="str">
            <v>K2</v>
          </cell>
          <cell r="D1607" t="str">
            <v>04180</v>
          </cell>
          <cell r="E1607" t="str">
            <v>Kantor Cabang Kuningan</v>
          </cell>
          <cell r="F1607">
            <v>1686000</v>
          </cell>
          <cell r="G1607">
            <v>168600</v>
          </cell>
          <cell r="H1607">
            <v>168600</v>
          </cell>
          <cell r="I1607">
            <v>300000</v>
          </cell>
          <cell r="J1607">
            <v>0</v>
          </cell>
          <cell r="K1607">
            <v>583000</v>
          </cell>
          <cell r="L1607">
            <v>2051000</v>
          </cell>
        </row>
        <row r="1608">
          <cell r="A1608" t="str">
            <v>P80591</v>
          </cell>
          <cell r="B1608" t="str">
            <v>SRI JULINAWATI</v>
          </cell>
          <cell r="C1608" t="str">
            <v>TK</v>
          </cell>
          <cell r="D1608" t="str">
            <v>04180</v>
          </cell>
          <cell r="E1608" t="str">
            <v>Kantor Cabang Kuningan</v>
          </cell>
          <cell r="F1608">
            <v>1333000</v>
          </cell>
          <cell r="G1608">
            <v>0</v>
          </cell>
          <cell r="H1608">
            <v>0</v>
          </cell>
          <cell r="I1608">
            <v>75000</v>
          </cell>
          <cell r="J1608">
            <v>0</v>
          </cell>
          <cell r="K1608">
            <v>550000</v>
          </cell>
          <cell r="L1608">
            <v>1857000</v>
          </cell>
        </row>
        <row r="1609">
          <cell r="A1609" t="str">
            <v>P81414</v>
          </cell>
          <cell r="B1609" t="str">
            <v>IWAN SETIAWAN, SE</v>
          </cell>
          <cell r="C1609" t="str">
            <v>K2</v>
          </cell>
          <cell r="D1609" t="str">
            <v>04180</v>
          </cell>
          <cell r="E1609" t="str">
            <v>Kantor Cabang Kuningan</v>
          </cell>
          <cell r="F1609">
            <v>1246000</v>
          </cell>
          <cell r="G1609">
            <v>124600</v>
          </cell>
          <cell r="H1609">
            <v>124600</v>
          </cell>
          <cell r="I1609">
            <v>300000</v>
          </cell>
          <cell r="J1609">
            <v>0</v>
          </cell>
          <cell r="K1609">
            <v>495000</v>
          </cell>
          <cell r="L1609">
            <v>1792000</v>
          </cell>
        </row>
        <row r="1610">
          <cell r="A1610" t="str">
            <v>P81415</v>
          </cell>
          <cell r="B1610" t="str">
            <v>DADAN SUNDARI, SE</v>
          </cell>
          <cell r="C1610" t="str">
            <v>K1</v>
          </cell>
          <cell r="D1610" t="str">
            <v>04180</v>
          </cell>
          <cell r="E1610" t="str">
            <v>Kantor Cabang Kuningan</v>
          </cell>
          <cell r="F1610">
            <v>1207000</v>
          </cell>
          <cell r="G1610">
            <v>120700</v>
          </cell>
          <cell r="H1610">
            <v>60350</v>
          </cell>
          <cell r="I1610">
            <v>225000</v>
          </cell>
          <cell r="J1610">
            <v>0</v>
          </cell>
          <cell r="K1610">
            <v>495000</v>
          </cell>
          <cell r="L1610">
            <v>1727000</v>
          </cell>
        </row>
        <row r="1611">
          <cell r="A1611" t="str">
            <v>P83568</v>
          </cell>
          <cell r="B1611" t="str">
            <v>FITRA FIRMANSYAH,S.E</v>
          </cell>
          <cell r="C1611" t="str">
            <v>TK</v>
          </cell>
          <cell r="D1611" t="str">
            <v>04180</v>
          </cell>
          <cell r="E1611" t="str">
            <v>Kantor Cabang Kuningan</v>
          </cell>
          <cell r="F1611">
            <v>946400</v>
          </cell>
          <cell r="G1611">
            <v>0</v>
          </cell>
          <cell r="H1611">
            <v>0</v>
          </cell>
          <cell r="I1611">
            <v>75000</v>
          </cell>
          <cell r="J1611">
            <v>0</v>
          </cell>
          <cell r="K1611">
            <v>0</v>
          </cell>
          <cell r="L1611">
            <v>1296800</v>
          </cell>
        </row>
        <row r="1612">
          <cell r="A1612" t="str">
            <v>P63552</v>
          </cell>
          <cell r="B1612" t="str">
            <v>THOMAS MAIKA</v>
          </cell>
          <cell r="C1612" t="str">
            <v>K2</v>
          </cell>
          <cell r="D1612" t="str">
            <v>12450</v>
          </cell>
          <cell r="E1612" t="str">
            <v>Kantor Cabang Kupang</v>
          </cell>
          <cell r="F1612">
            <v>2072000</v>
          </cell>
          <cell r="G1612">
            <v>207200</v>
          </cell>
          <cell r="H1612">
            <v>207200</v>
          </cell>
          <cell r="I1612">
            <v>300000</v>
          </cell>
          <cell r="J1612">
            <v>0</v>
          </cell>
          <cell r="K1612">
            <v>825000</v>
          </cell>
          <cell r="L1612">
            <v>2295000</v>
          </cell>
        </row>
        <row r="1613">
          <cell r="A1613" t="str">
            <v>P66112</v>
          </cell>
          <cell r="B1613" t="str">
            <v>BOGAR HAROLD KANSIL, B.Sc.</v>
          </cell>
          <cell r="C1613" t="str">
            <v>K3</v>
          </cell>
          <cell r="D1613" t="str">
            <v>12450</v>
          </cell>
          <cell r="E1613" t="str">
            <v>Kantor Cabang Kupang</v>
          </cell>
          <cell r="F1613">
            <v>2284000</v>
          </cell>
          <cell r="G1613">
            <v>228400</v>
          </cell>
          <cell r="H1613">
            <v>342600</v>
          </cell>
          <cell r="I1613">
            <v>375000</v>
          </cell>
          <cell r="J1613">
            <v>2100000</v>
          </cell>
          <cell r="K1613">
            <v>0</v>
          </cell>
          <cell r="L1613">
            <v>4554000</v>
          </cell>
        </row>
        <row r="1614">
          <cell r="A1614" t="str">
            <v>P76678</v>
          </cell>
          <cell r="B1614" t="str">
            <v>SARLOTHA DJADI, S.AB.</v>
          </cell>
          <cell r="C1614" t="str">
            <v>K1</v>
          </cell>
          <cell r="D1614" t="str">
            <v>12450</v>
          </cell>
          <cell r="E1614" t="str">
            <v>Kantor Cabang Kupang</v>
          </cell>
          <cell r="F1614">
            <v>1635000</v>
          </cell>
          <cell r="G1614">
            <v>163500</v>
          </cell>
          <cell r="H1614">
            <v>81750</v>
          </cell>
          <cell r="I1614">
            <v>225000</v>
          </cell>
          <cell r="J1614">
            <v>0</v>
          </cell>
          <cell r="K1614">
            <v>583000</v>
          </cell>
          <cell r="L1614">
            <v>1970000</v>
          </cell>
        </row>
        <row r="1615">
          <cell r="A1615" t="str">
            <v>P79383</v>
          </cell>
          <cell r="B1615" t="str">
            <v>EKO PRASETYO</v>
          </cell>
          <cell r="C1615" t="str">
            <v>K1</v>
          </cell>
          <cell r="D1615" t="str">
            <v>12450</v>
          </cell>
          <cell r="E1615" t="str">
            <v>Kantor Cabang Kupang</v>
          </cell>
          <cell r="F1615">
            <v>1865000</v>
          </cell>
          <cell r="G1615">
            <v>186500</v>
          </cell>
          <cell r="H1615">
            <v>93250</v>
          </cell>
          <cell r="I1615">
            <v>225000</v>
          </cell>
          <cell r="J1615">
            <v>1500000</v>
          </cell>
          <cell r="K1615">
            <v>0</v>
          </cell>
          <cell r="L1615">
            <v>3048000</v>
          </cell>
        </row>
        <row r="1616">
          <cell r="A1616" t="str">
            <v>P80836</v>
          </cell>
          <cell r="B1616" t="str">
            <v>FREDIK A NGGADAS</v>
          </cell>
          <cell r="C1616" t="str">
            <v>K2</v>
          </cell>
          <cell r="D1616" t="str">
            <v>12450</v>
          </cell>
          <cell r="E1616" t="str">
            <v>Kantor Cabang Kupang</v>
          </cell>
          <cell r="F1616">
            <v>1333000</v>
          </cell>
          <cell r="G1616">
            <v>133300</v>
          </cell>
          <cell r="H1616">
            <v>133300</v>
          </cell>
          <cell r="I1616">
            <v>300000</v>
          </cell>
          <cell r="J1616">
            <v>0</v>
          </cell>
          <cell r="K1616">
            <v>825000</v>
          </cell>
          <cell r="L1616">
            <v>1998000</v>
          </cell>
        </row>
        <row r="1617">
          <cell r="A1617" t="str">
            <v>P81919</v>
          </cell>
          <cell r="B1617" t="str">
            <v>DOMINGGUS ADU DETHAN</v>
          </cell>
          <cell r="C1617" t="str">
            <v>K1</v>
          </cell>
          <cell r="D1617" t="str">
            <v>12450</v>
          </cell>
          <cell r="E1617" t="str">
            <v>Kantor Cabang Kupang</v>
          </cell>
          <cell r="F1617">
            <v>1168000</v>
          </cell>
          <cell r="G1617">
            <v>116800</v>
          </cell>
          <cell r="H1617">
            <v>58400</v>
          </cell>
          <cell r="I1617">
            <v>225000</v>
          </cell>
          <cell r="J1617">
            <v>0</v>
          </cell>
          <cell r="K1617">
            <v>0</v>
          </cell>
          <cell r="L1617">
            <v>1789000</v>
          </cell>
        </row>
        <row r="1618">
          <cell r="A1618" t="str">
            <v>P81981</v>
          </cell>
          <cell r="B1618" t="str">
            <v>INDRYANI SUSANA DAULIMA</v>
          </cell>
          <cell r="C1618" t="str">
            <v>J0</v>
          </cell>
          <cell r="D1618" t="str">
            <v>12450</v>
          </cell>
          <cell r="E1618" t="str">
            <v>Kantor Cabang Kupang</v>
          </cell>
          <cell r="F1618">
            <v>1204000</v>
          </cell>
          <cell r="G1618">
            <v>0</v>
          </cell>
          <cell r="H1618">
            <v>0</v>
          </cell>
          <cell r="I1618">
            <v>75000</v>
          </cell>
          <cell r="J1618">
            <v>0</v>
          </cell>
          <cell r="K1618">
            <v>374000</v>
          </cell>
          <cell r="L1618">
            <v>1928000</v>
          </cell>
        </row>
        <row r="1619">
          <cell r="A1619" t="str">
            <v>P81995</v>
          </cell>
          <cell r="B1619" t="str">
            <v>DIANA VICTORIA WIBOWO</v>
          </cell>
          <cell r="C1619" t="str">
            <v>K1</v>
          </cell>
          <cell r="D1619" t="str">
            <v>12450</v>
          </cell>
          <cell r="E1619" t="str">
            <v>Kantor Cabang Kupang</v>
          </cell>
          <cell r="F1619">
            <v>1204000</v>
          </cell>
          <cell r="G1619">
            <v>120400</v>
          </cell>
          <cell r="H1619">
            <v>60200</v>
          </cell>
          <cell r="I1619">
            <v>225000</v>
          </cell>
          <cell r="J1619">
            <v>0</v>
          </cell>
          <cell r="K1619">
            <v>825000</v>
          </cell>
          <cell r="L1619">
            <v>2004000</v>
          </cell>
        </row>
        <row r="1620">
          <cell r="A1620" t="str">
            <v>P82155</v>
          </cell>
          <cell r="B1620" t="str">
            <v>PAULUS ZACHARIAS</v>
          </cell>
          <cell r="C1620" t="str">
            <v>TK</v>
          </cell>
          <cell r="D1620" t="str">
            <v>12450</v>
          </cell>
          <cell r="E1620" t="str">
            <v>Kantor Cabang Kupang</v>
          </cell>
          <cell r="F1620">
            <v>1166000</v>
          </cell>
          <cell r="G1620">
            <v>0</v>
          </cell>
          <cell r="H1620">
            <v>0</v>
          </cell>
          <cell r="I1620">
            <v>75000</v>
          </cell>
          <cell r="J1620">
            <v>0</v>
          </cell>
          <cell r="K1620">
            <v>550000</v>
          </cell>
          <cell r="L1620">
            <v>1859000</v>
          </cell>
        </row>
        <row r="1621">
          <cell r="A1621" t="str">
            <v>P80299</v>
          </cell>
          <cell r="B1621" t="str">
            <v>NORHANSYAH, S.E.</v>
          </cell>
          <cell r="C1621" t="str">
            <v>K2</v>
          </cell>
          <cell r="D1621" t="str">
            <v>13400</v>
          </cell>
          <cell r="E1621" t="str">
            <v>Kantor Cabang Kuripan</v>
          </cell>
          <cell r="F1621">
            <v>1923000</v>
          </cell>
          <cell r="G1621">
            <v>192300</v>
          </cell>
          <cell r="H1621">
            <v>192300</v>
          </cell>
          <cell r="I1621">
            <v>300000</v>
          </cell>
          <cell r="J1621">
            <v>1500000</v>
          </cell>
          <cell r="K1621">
            <v>0</v>
          </cell>
          <cell r="L1621">
            <v>3225000</v>
          </cell>
        </row>
        <row r="1622">
          <cell r="A1622" t="str">
            <v>P82970</v>
          </cell>
          <cell r="B1622" t="str">
            <v>AGUS SISWANTORO</v>
          </cell>
          <cell r="C1622" t="str">
            <v>TK</v>
          </cell>
          <cell r="D1622" t="str">
            <v>13400</v>
          </cell>
          <cell r="E1622" t="str">
            <v>Kantor Cabang Kuripan</v>
          </cell>
          <cell r="F1622">
            <v>1145000</v>
          </cell>
          <cell r="G1622">
            <v>0</v>
          </cell>
          <cell r="H1622">
            <v>0</v>
          </cell>
          <cell r="I1622">
            <v>75000</v>
          </cell>
          <cell r="J1622">
            <v>0</v>
          </cell>
          <cell r="K1622">
            <v>407000</v>
          </cell>
          <cell r="L1622">
            <v>1959000</v>
          </cell>
        </row>
        <row r="1623">
          <cell r="A1623" t="str">
            <v>P52216</v>
          </cell>
          <cell r="B1623" t="str">
            <v>I WJ. KESUMADJAJA, Drs.</v>
          </cell>
          <cell r="C1623" t="str">
            <v>K1</v>
          </cell>
          <cell r="D1623" t="str">
            <v>12330</v>
          </cell>
          <cell r="E1623" t="str">
            <v>Kantor Cabang Kuta</v>
          </cell>
          <cell r="F1623">
            <v>2284000</v>
          </cell>
          <cell r="G1623">
            <v>228400</v>
          </cell>
          <cell r="H1623">
            <v>114200</v>
          </cell>
          <cell r="I1623">
            <v>225000</v>
          </cell>
          <cell r="J1623">
            <v>1500000</v>
          </cell>
          <cell r="K1623">
            <v>0</v>
          </cell>
          <cell r="L1623">
            <v>2928000</v>
          </cell>
        </row>
        <row r="1624">
          <cell r="A1624" t="str">
            <v>P52921</v>
          </cell>
          <cell r="B1624" t="str">
            <v>SUWARDI</v>
          </cell>
          <cell r="C1624" t="str">
            <v>K3</v>
          </cell>
          <cell r="D1624" t="str">
            <v>12330</v>
          </cell>
          <cell r="E1624" t="str">
            <v>Kantor Cabang Kuta</v>
          </cell>
          <cell r="F1624">
            <v>2072000</v>
          </cell>
          <cell r="G1624">
            <v>207200</v>
          </cell>
          <cell r="H1624">
            <v>310800</v>
          </cell>
          <cell r="I1624">
            <v>375000</v>
          </cell>
          <cell r="J1624">
            <v>0</v>
          </cell>
          <cell r="K1624">
            <v>825000</v>
          </cell>
          <cell r="L1624">
            <v>2121000</v>
          </cell>
        </row>
        <row r="1625">
          <cell r="A1625" t="str">
            <v>P62988</v>
          </cell>
          <cell r="B1625" t="str">
            <v>SURANTO, S.E.</v>
          </cell>
          <cell r="C1625" t="str">
            <v>K2</v>
          </cell>
          <cell r="D1625" t="str">
            <v>12330</v>
          </cell>
          <cell r="E1625" t="str">
            <v>Kantor Cabang Kuta</v>
          </cell>
          <cell r="F1625">
            <v>2284000</v>
          </cell>
          <cell r="G1625">
            <v>228400</v>
          </cell>
          <cell r="H1625">
            <v>228400</v>
          </cell>
          <cell r="I1625">
            <v>300000</v>
          </cell>
          <cell r="J1625">
            <v>1500000</v>
          </cell>
          <cell r="K1625">
            <v>0</v>
          </cell>
          <cell r="L1625">
            <v>2928000</v>
          </cell>
        </row>
        <row r="1626">
          <cell r="A1626" t="str">
            <v>P68995</v>
          </cell>
          <cell r="B1626" t="str">
            <v>I KETUT SUARDIKA</v>
          </cell>
          <cell r="C1626" t="str">
            <v>K0</v>
          </cell>
          <cell r="D1626" t="str">
            <v>12330</v>
          </cell>
          <cell r="E1626" t="str">
            <v>Kantor Cabang Kuta</v>
          </cell>
          <cell r="F1626">
            <v>1692000</v>
          </cell>
          <cell r="G1626">
            <v>169200</v>
          </cell>
          <cell r="H1626">
            <v>0</v>
          </cell>
          <cell r="I1626">
            <v>150000</v>
          </cell>
          <cell r="J1626">
            <v>0</v>
          </cell>
          <cell r="K1626">
            <v>352000</v>
          </cell>
          <cell r="L1626">
            <v>1987000</v>
          </cell>
        </row>
        <row r="1627">
          <cell r="A1627" t="str">
            <v>P79210</v>
          </cell>
          <cell r="B1627" t="str">
            <v>ASTOETIEK PRASETIJOWATI</v>
          </cell>
          <cell r="C1627" t="str">
            <v>TK</v>
          </cell>
          <cell r="D1627" t="str">
            <v>12330</v>
          </cell>
          <cell r="E1627" t="str">
            <v>Kantor Cabang Kuta</v>
          </cell>
          <cell r="F1627">
            <v>1686000</v>
          </cell>
          <cell r="G1627">
            <v>0</v>
          </cell>
          <cell r="H1627">
            <v>0</v>
          </cell>
          <cell r="I1627">
            <v>75000</v>
          </cell>
          <cell r="J1627">
            <v>0</v>
          </cell>
          <cell r="K1627">
            <v>495000</v>
          </cell>
          <cell r="L1627">
            <v>2121000</v>
          </cell>
        </row>
        <row r="1628">
          <cell r="A1628" t="str">
            <v>P80282</v>
          </cell>
          <cell r="B1628" t="str">
            <v>I KETUT SUARNAWA, S.E.</v>
          </cell>
          <cell r="C1628" t="str">
            <v>K2</v>
          </cell>
          <cell r="D1628" t="str">
            <v>12330</v>
          </cell>
          <cell r="E1628" t="str">
            <v>Kantor Cabang Kuta</v>
          </cell>
          <cell r="F1628">
            <v>1990000</v>
          </cell>
          <cell r="G1628">
            <v>199000</v>
          </cell>
          <cell r="H1628">
            <v>199000</v>
          </cell>
          <cell r="I1628">
            <v>300000</v>
          </cell>
          <cell r="J1628">
            <v>1500000</v>
          </cell>
          <cell r="K1628">
            <v>0</v>
          </cell>
          <cell r="L1628">
            <v>3538000</v>
          </cell>
        </row>
        <row r="1629">
          <cell r="A1629" t="str">
            <v>P81850</v>
          </cell>
          <cell r="B1629" t="str">
            <v>NURDIN KOO</v>
          </cell>
          <cell r="C1629" t="str">
            <v>K2</v>
          </cell>
          <cell r="D1629" t="str">
            <v>12330</v>
          </cell>
          <cell r="E1629" t="str">
            <v>Kantor Cabang Kuta</v>
          </cell>
          <cell r="F1629">
            <v>1207000</v>
          </cell>
          <cell r="G1629">
            <v>120700</v>
          </cell>
          <cell r="H1629">
            <v>120700</v>
          </cell>
          <cell r="I1629">
            <v>300000</v>
          </cell>
          <cell r="J1629">
            <v>0</v>
          </cell>
          <cell r="K1629">
            <v>352000</v>
          </cell>
          <cell r="L1629">
            <v>1785000</v>
          </cell>
        </row>
        <row r="1630">
          <cell r="A1630" t="str">
            <v>P81851</v>
          </cell>
          <cell r="B1630" t="str">
            <v>ADRIANUS BURA</v>
          </cell>
          <cell r="C1630" t="str">
            <v>K2</v>
          </cell>
          <cell r="D1630" t="str">
            <v>12330</v>
          </cell>
          <cell r="E1630" t="str">
            <v>Kantor Cabang Kuta</v>
          </cell>
          <cell r="F1630">
            <v>1246000</v>
          </cell>
          <cell r="G1630">
            <v>124600</v>
          </cell>
          <cell r="H1630">
            <v>124600</v>
          </cell>
          <cell r="I1630">
            <v>300000</v>
          </cell>
          <cell r="J1630">
            <v>0</v>
          </cell>
          <cell r="K1630">
            <v>352000</v>
          </cell>
          <cell r="L1630">
            <v>1852000</v>
          </cell>
        </row>
        <row r="1631">
          <cell r="A1631" t="str">
            <v>P81908</v>
          </cell>
          <cell r="B1631" t="str">
            <v>ALOYSIUS DOMA</v>
          </cell>
          <cell r="C1631" t="str">
            <v>K2</v>
          </cell>
          <cell r="D1631" t="str">
            <v>12330</v>
          </cell>
          <cell r="E1631" t="str">
            <v>Kantor Cabang Kuta</v>
          </cell>
          <cell r="F1631">
            <v>1207000</v>
          </cell>
          <cell r="G1631">
            <v>120700</v>
          </cell>
          <cell r="H1631">
            <v>120700</v>
          </cell>
          <cell r="I1631">
            <v>300000</v>
          </cell>
          <cell r="J1631">
            <v>0</v>
          </cell>
          <cell r="K1631">
            <v>352000</v>
          </cell>
          <cell r="L1631">
            <v>1785000</v>
          </cell>
        </row>
        <row r="1632">
          <cell r="A1632" t="str">
            <v>P82848</v>
          </cell>
          <cell r="B1632" t="str">
            <v>NI KOMANG  NIVIANTI, S.E</v>
          </cell>
          <cell r="C1632" t="str">
            <v>TK</v>
          </cell>
          <cell r="D1632" t="str">
            <v>12330</v>
          </cell>
          <cell r="E1632" t="str">
            <v>Kantor Cabang Kuta</v>
          </cell>
          <cell r="F1632">
            <v>1052000</v>
          </cell>
          <cell r="G1632">
            <v>0</v>
          </cell>
          <cell r="H1632">
            <v>0</v>
          </cell>
          <cell r="I1632">
            <v>75000</v>
          </cell>
          <cell r="J1632">
            <v>0</v>
          </cell>
          <cell r="K1632">
            <v>825000</v>
          </cell>
          <cell r="L1632">
            <v>1785000</v>
          </cell>
        </row>
        <row r="1633">
          <cell r="A1633" t="str">
            <v>P83075</v>
          </cell>
          <cell r="B1633" t="str">
            <v>RESTY JAYANTI</v>
          </cell>
          <cell r="C1633" t="str">
            <v>TK</v>
          </cell>
          <cell r="D1633" t="str">
            <v>12330</v>
          </cell>
          <cell r="E1633" t="str">
            <v>Kantor Cabang Kuta</v>
          </cell>
          <cell r="F1633">
            <v>1145000</v>
          </cell>
          <cell r="G1633">
            <v>0</v>
          </cell>
          <cell r="H1633">
            <v>0</v>
          </cell>
          <cell r="I1633">
            <v>75000</v>
          </cell>
          <cell r="J1633">
            <v>0</v>
          </cell>
          <cell r="K1633">
            <v>825000</v>
          </cell>
          <cell r="L1633">
            <v>1610000</v>
          </cell>
        </row>
        <row r="1634">
          <cell r="A1634" t="str">
            <v>P58833</v>
          </cell>
          <cell r="B1634" t="str">
            <v>DJONY DE FRETES</v>
          </cell>
          <cell r="C1634" t="str">
            <v>K0</v>
          </cell>
          <cell r="D1634" t="str">
            <v>12530</v>
          </cell>
          <cell r="E1634" t="str">
            <v>Kantor Cabang Labuan Bajo</v>
          </cell>
          <cell r="F1634">
            <v>1813000</v>
          </cell>
          <cell r="G1634">
            <v>181300</v>
          </cell>
          <cell r="H1634">
            <v>0</v>
          </cell>
          <cell r="I1634">
            <v>150000</v>
          </cell>
          <cell r="J1634">
            <v>0</v>
          </cell>
          <cell r="K1634">
            <v>0</v>
          </cell>
          <cell r="L1634">
            <v>2003000</v>
          </cell>
        </row>
        <row r="1635">
          <cell r="A1635" t="str">
            <v>P80479</v>
          </cell>
          <cell r="B1635" t="str">
            <v>SYARIFUDYN SUMBY, S.Sos.</v>
          </cell>
          <cell r="C1635" t="str">
            <v>TK</v>
          </cell>
          <cell r="D1635" t="str">
            <v>12530</v>
          </cell>
          <cell r="E1635" t="str">
            <v>Kantor Cabang Labuan Bajo</v>
          </cell>
          <cell r="F1635">
            <v>1923000</v>
          </cell>
          <cell r="G1635">
            <v>0</v>
          </cell>
          <cell r="H1635">
            <v>0</v>
          </cell>
          <cell r="I1635">
            <v>75000</v>
          </cell>
          <cell r="J1635">
            <v>1500000</v>
          </cell>
          <cell r="K1635">
            <v>0</v>
          </cell>
          <cell r="L1635">
            <v>3225000</v>
          </cell>
        </row>
        <row r="1636">
          <cell r="A1636" t="str">
            <v>P82152</v>
          </cell>
          <cell r="B1636" t="str">
            <v>FABIANUS GON</v>
          </cell>
          <cell r="C1636" t="str">
            <v>K2</v>
          </cell>
          <cell r="D1636" t="str">
            <v>12530</v>
          </cell>
          <cell r="E1636" t="str">
            <v>Kantor Cabang Labuan Bajo</v>
          </cell>
          <cell r="F1636">
            <v>1204000</v>
          </cell>
          <cell r="G1636">
            <v>120400</v>
          </cell>
          <cell r="H1636">
            <v>120400</v>
          </cell>
          <cell r="I1636">
            <v>300000</v>
          </cell>
          <cell r="J1636">
            <v>0</v>
          </cell>
          <cell r="K1636">
            <v>407000</v>
          </cell>
          <cell r="L1636">
            <v>1959000</v>
          </cell>
        </row>
        <row r="1637">
          <cell r="A1637" t="str">
            <v>P76706</v>
          </cell>
          <cell r="B1637" t="str">
            <v>SAIMIN</v>
          </cell>
          <cell r="C1637" t="str">
            <v>K3</v>
          </cell>
          <cell r="D1637" t="str">
            <v>01020</v>
          </cell>
          <cell r="E1637" t="str">
            <v>Kantor Cabang Labuhan Deli</v>
          </cell>
          <cell r="F1637">
            <v>1538000</v>
          </cell>
          <cell r="G1637">
            <v>153800</v>
          </cell>
          <cell r="H1637">
            <v>230700</v>
          </cell>
          <cell r="I1637">
            <v>375000</v>
          </cell>
          <cell r="J1637">
            <v>0</v>
          </cell>
          <cell r="K1637">
            <v>0</v>
          </cell>
          <cell r="L1637">
            <v>2004000</v>
          </cell>
        </row>
        <row r="1638">
          <cell r="A1638" t="str">
            <v>P77318</v>
          </cell>
          <cell r="B1638" t="str">
            <v>EFENDI SITORUS</v>
          </cell>
          <cell r="C1638" t="str">
            <v>K2</v>
          </cell>
          <cell r="D1638" t="str">
            <v>01020</v>
          </cell>
          <cell r="E1638" t="str">
            <v>Kantor Cabang Labuhan Deli</v>
          </cell>
          <cell r="F1638">
            <v>1869000</v>
          </cell>
          <cell r="G1638">
            <v>186900</v>
          </cell>
          <cell r="H1638">
            <v>186900</v>
          </cell>
          <cell r="I1638">
            <v>300000</v>
          </cell>
          <cell r="J1638">
            <v>0</v>
          </cell>
          <cell r="K1638">
            <v>583000</v>
          </cell>
          <cell r="L1638">
            <v>2295000</v>
          </cell>
        </row>
        <row r="1639">
          <cell r="A1639" t="str">
            <v>P77979</v>
          </cell>
          <cell r="B1639" t="str">
            <v>DJABANGUN NAINGGOLAN</v>
          </cell>
          <cell r="C1639" t="str">
            <v>K2</v>
          </cell>
          <cell r="D1639" t="str">
            <v>01020</v>
          </cell>
          <cell r="E1639" t="str">
            <v>Kantor Cabang Labuhan Deli</v>
          </cell>
          <cell r="F1639">
            <v>1436000</v>
          </cell>
          <cell r="G1639">
            <v>143600</v>
          </cell>
          <cell r="H1639">
            <v>143600</v>
          </cell>
          <cell r="I1639">
            <v>300000</v>
          </cell>
          <cell r="J1639">
            <v>0</v>
          </cell>
          <cell r="K1639">
            <v>0</v>
          </cell>
          <cell r="L1639">
            <v>2004000</v>
          </cell>
        </row>
        <row r="1640">
          <cell r="A1640" t="str">
            <v>P78749</v>
          </cell>
          <cell r="B1640" t="str">
            <v>BISTON PANJAITAN, SE</v>
          </cell>
          <cell r="C1640" t="str">
            <v>K2</v>
          </cell>
          <cell r="D1640" t="str">
            <v>01020</v>
          </cell>
          <cell r="E1640" t="str">
            <v>Kantor Cabang Labuhan Deli</v>
          </cell>
          <cell r="F1640">
            <v>1526000</v>
          </cell>
          <cell r="G1640">
            <v>152600</v>
          </cell>
          <cell r="H1640">
            <v>152600</v>
          </cell>
          <cell r="I1640">
            <v>300000</v>
          </cell>
          <cell r="J1640">
            <v>0</v>
          </cell>
          <cell r="K1640">
            <v>825000</v>
          </cell>
          <cell r="L1640">
            <v>2149000</v>
          </cell>
        </row>
        <row r="1641">
          <cell r="A1641" t="str">
            <v>P79057</v>
          </cell>
          <cell r="B1641" t="str">
            <v>JANNES SIMANJUNTAK, SE</v>
          </cell>
          <cell r="C1641" t="str">
            <v>K2</v>
          </cell>
          <cell r="D1641" t="str">
            <v>01020</v>
          </cell>
          <cell r="E1641" t="str">
            <v>Kantor Cabang Labuhan Deli</v>
          </cell>
          <cell r="F1641">
            <v>1744000</v>
          </cell>
          <cell r="G1641">
            <v>174400</v>
          </cell>
          <cell r="H1641">
            <v>174400</v>
          </cell>
          <cell r="I1641">
            <v>300000</v>
          </cell>
          <cell r="J1641">
            <v>0</v>
          </cell>
          <cell r="K1641">
            <v>825000</v>
          </cell>
          <cell r="L1641">
            <v>2295000</v>
          </cell>
        </row>
        <row r="1642">
          <cell r="A1642" t="str">
            <v>P79791</v>
          </cell>
          <cell r="B1642" t="str">
            <v>MARGONO, SE.MM</v>
          </cell>
          <cell r="C1642" t="str">
            <v>K1</v>
          </cell>
          <cell r="D1642" t="str">
            <v>01020</v>
          </cell>
          <cell r="E1642" t="str">
            <v>Kantor Cabang Labuhan Deli</v>
          </cell>
          <cell r="F1642">
            <v>1799000</v>
          </cell>
          <cell r="G1642">
            <v>179900</v>
          </cell>
          <cell r="H1642">
            <v>89950</v>
          </cell>
          <cell r="I1642">
            <v>225000</v>
          </cell>
          <cell r="J1642">
            <v>900000</v>
          </cell>
          <cell r="K1642">
            <v>0</v>
          </cell>
          <cell r="L1642">
            <v>3175000</v>
          </cell>
        </row>
        <row r="1643">
          <cell r="A1643" t="str">
            <v>P80575</v>
          </cell>
          <cell r="B1643" t="str">
            <v>RISMAWATI ERLINA PANGGABEAN, SE</v>
          </cell>
          <cell r="C1643" t="str">
            <v>K1</v>
          </cell>
          <cell r="D1643" t="str">
            <v>01020</v>
          </cell>
          <cell r="E1643" t="str">
            <v>Kantor Cabang Labuhan Deli</v>
          </cell>
          <cell r="F1643">
            <v>1425000</v>
          </cell>
          <cell r="G1643">
            <v>142500</v>
          </cell>
          <cell r="H1643">
            <v>71250</v>
          </cell>
          <cell r="I1643">
            <v>225000</v>
          </cell>
          <cell r="J1643">
            <v>0</v>
          </cell>
          <cell r="K1643">
            <v>0</v>
          </cell>
          <cell r="L1643">
            <v>2033000</v>
          </cell>
        </row>
        <row r="1644">
          <cell r="A1644" t="str">
            <v>P81273</v>
          </cell>
          <cell r="B1644" t="str">
            <v>MUTIARA SINAGA</v>
          </cell>
          <cell r="C1644" t="str">
            <v>TK</v>
          </cell>
          <cell r="D1644" t="str">
            <v>01020</v>
          </cell>
          <cell r="E1644" t="str">
            <v>Kantor Cabang Labuhan Deli</v>
          </cell>
          <cell r="F1644">
            <v>1246000</v>
          </cell>
          <cell r="G1644">
            <v>0</v>
          </cell>
          <cell r="H1644">
            <v>0</v>
          </cell>
          <cell r="I1644">
            <v>75000</v>
          </cell>
          <cell r="J1644">
            <v>0</v>
          </cell>
          <cell r="K1644">
            <v>319000</v>
          </cell>
          <cell r="L1644">
            <v>2004000</v>
          </cell>
        </row>
        <row r="1645">
          <cell r="A1645" t="str">
            <v>P82867</v>
          </cell>
          <cell r="B1645" t="str">
            <v>TENGKU DIMAS PRAMANA</v>
          </cell>
          <cell r="C1645" t="str">
            <v>TK</v>
          </cell>
          <cell r="D1645" t="str">
            <v>01020</v>
          </cell>
          <cell r="E1645" t="str">
            <v>Kantor Cabang Labuhan Deli</v>
          </cell>
          <cell r="F1645">
            <v>1145000</v>
          </cell>
          <cell r="G1645">
            <v>0</v>
          </cell>
          <cell r="H1645">
            <v>0</v>
          </cell>
          <cell r="I1645">
            <v>75000</v>
          </cell>
          <cell r="J1645">
            <v>0</v>
          </cell>
          <cell r="K1645">
            <v>825000</v>
          </cell>
          <cell r="L1645">
            <v>2004000</v>
          </cell>
        </row>
        <row r="1646">
          <cell r="A1646" t="str">
            <v>P83504</v>
          </cell>
          <cell r="B1646" t="str">
            <v>DANIA AINI,A.MD</v>
          </cell>
          <cell r="C1646" t="str">
            <v>TK</v>
          </cell>
          <cell r="D1646" t="str">
            <v>01020</v>
          </cell>
          <cell r="E1646" t="str">
            <v>Kantor Cabang Labuhan Deli</v>
          </cell>
          <cell r="F1646">
            <v>946400</v>
          </cell>
          <cell r="G1646">
            <v>0</v>
          </cell>
          <cell r="H1646">
            <v>0</v>
          </cell>
          <cell r="I1646">
            <v>75000</v>
          </cell>
          <cell r="J1646">
            <v>0</v>
          </cell>
          <cell r="K1646">
            <v>495000</v>
          </cell>
          <cell r="L1646">
            <v>1447200</v>
          </cell>
        </row>
        <row r="1647">
          <cell r="A1647" t="str">
            <v>P77984</v>
          </cell>
          <cell r="B1647" t="str">
            <v>ALI AZHAR</v>
          </cell>
          <cell r="C1647" t="str">
            <v>K0</v>
          </cell>
          <cell r="D1647" t="str">
            <v>01310</v>
          </cell>
          <cell r="E1647" t="str">
            <v>Kantor Cabang Labuhanbilik</v>
          </cell>
          <cell r="F1647">
            <v>1486000</v>
          </cell>
          <cell r="G1647">
            <v>148600</v>
          </cell>
          <cell r="H1647">
            <v>0</v>
          </cell>
          <cell r="I1647">
            <v>150000</v>
          </cell>
          <cell r="J1647">
            <v>0</v>
          </cell>
          <cell r="K1647">
            <v>0</v>
          </cell>
          <cell r="L1647">
            <v>1868000</v>
          </cell>
        </row>
        <row r="1648">
          <cell r="A1648" t="str">
            <v>P79032</v>
          </cell>
          <cell r="B1648" t="str">
            <v>MALA KARTIKA, SE</v>
          </cell>
          <cell r="C1648" t="str">
            <v>K2</v>
          </cell>
          <cell r="D1648" t="str">
            <v>01310</v>
          </cell>
          <cell r="E1648" t="str">
            <v>Kantor Cabang Labuhanbilik</v>
          </cell>
          <cell r="F1648">
            <v>1744000</v>
          </cell>
          <cell r="G1648">
            <v>174400</v>
          </cell>
          <cell r="H1648">
            <v>174400</v>
          </cell>
          <cell r="I1648">
            <v>300000</v>
          </cell>
          <cell r="J1648">
            <v>1500000</v>
          </cell>
          <cell r="K1648">
            <v>0</v>
          </cell>
          <cell r="L1648">
            <v>3225000</v>
          </cell>
        </row>
        <row r="1649">
          <cell r="A1649" t="str">
            <v>P79050</v>
          </cell>
          <cell r="B1649" t="str">
            <v>M A S R I Z A L, SE</v>
          </cell>
          <cell r="C1649" t="str">
            <v>K2</v>
          </cell>
          <cell r="D1649" t="str">
            <v>01310</v>
          </cell>
          <cell r="E1649" t="str">
            <v>Kantor Cabang Labuhanbilik</v>
          </cell>
          <cell r="F1649">
            <v>1689000</v>
          </cell>
          <cell r="G1649">
            <v>168900</v>
          </cell>
          <cell r="H1649">
            <v>168900</v>
          </cell>
          <cell r="I1649">
            <v>300000</v>
          </cell>
          <cell r="J1649">
            <v>0</v>
          </cell>
          <cell r="K1649">
            <v>825000</v>
          </cell>
          <cell r="L1649">
            <v>2172000</v>
          </cell>
        </row>
        <row r="1650">
          <cell r="A1650" t="str">
            <v>P80211</v>
          </cell>
          <cell r="B1650" t="str">
            <v>ZULMASLAN</v>
          </cell>
          <cell r="C1650" t="str">
            <v>K2</v>
          </cell>
          <cell r="D1650" t="str">
            <v>01310</v>
          </cell>
          <cell r="E1650" t="str">
            <v>Kantor Cabang Labuhanbilik</v>
          </cell>
          <cell r="F1650">
            <v>1387000</v>
          </cell>
          <cell r="G1650">
            <v>138700</v>
          </cell>
          <cell r="H1650">
            <v>138700</v>
          </cell>
          <cell r="I1650">
            <v>300000</v>
          </cell>
          <cell r="J1650">
            <v>0</v>
          </cell>
          <cell r="K1650">
            <v>297000</v>
          </cell>
          <cell r="L1650">
            <v>1868000</v>
          </cell>
        </row>
        <row r="1651">
          <cell r="A1651" t="str">
            <v>P81278</v>
          </cell>
          <cell r="B1651" t="str">
            <v>AIDA HARIANI</v>
          </cell>
          <cell r="C1651" t="str">
            <v>K2</v>
          </cell>
          <cell r="D1651" t="str">
            <v>01310</v>
          </cell>
          <cell r="E1651" t="str">
            <v>Kantor Cabang Labuhanbilik</v>
          </cell>
          <cell r="F1651">
            <v>1246000</v>
          </cell>
          <cell r="G1651">
            <v>124600</v>
          </cell>
          <cell r="H1651">
            <v>124600</v>
          </cell>
          <cell r="I1651">
            <v>300000</v>
          </cell>
          <cell r="J1651">
            <v>0</v>
          </cell>
          <cell r="K1651">
            <v>297000</v>
          </cell>
          <cell r="L1651">
            <v>1868000</v>
          </cell>
        </row>
        <row r="1652">
          <cell r="A1652" t="str">
            <v>P83506</v>
          </cell>
          <cell r="B1652" t="str">
            <v>EKO SYAHRI ISKANDAR,S.T</v>
          </cell>
          <cell r="C1652" t="str">
            <v>TK</v>
          </cell>
          <cell r="D1652" t="str">
            <v>01310</v>
          </cell>
          <cell r="E1652" t="str">
            <v>Kantor Cabang Labuhanbilik</v>
          </cell>
          <cell r="F1652">
            <v>946400</v>
          </cell>
          <cell r="G1652">
            <v>0</v>
          </cell>
          <cell r="H1652">
            <v>0</v>
          </cell>
          <cell r="I1652">
            <v>75000</v>
          </cell>
          <cell r="J1652">
            <v>0</v>
          </cell>
          <cell r="K1652">
            <v>0</v>
          </cell>
          <cell r="L1652">
            <v>1409600</v>
          </cell>
        </row>
        <row r="1653">
          <cell r="A1653" t="str">
            <v>P77419</v>
          </cell>
          <cell r="B1653" t="str">
            <v>ANNA SUHARTI</v>
          </cell>
          <cell r="C1653" t="str">
            <v>TK</v>
          </cell>
          <cell r="D1653" t="str">
            <v>01320</v>
          </cell>
          <cell r="E1653" t="str">
            <v>Kantor Cabang Labuhanruku</v>
          </cell>
          <cell r="F1653">
            <v>1930000</v>
          </cell>
          <cell r="G1653">
            <v>0</v>
          </cell>
          <cell r="H1653">
            <v>0</v>
          </cell>
          <cell r="I1653">
            <v>75000</v>
          </cell>
          <cell r="J1653">
            <v>1500000</v>
          </cell>
          <cell r="K1653">
            <v>0</v>
          </cell>
          <cell r="L1653">
            <v>3225000</v>
          </cell>
        </row>
        <row r="1654">
          <cell r="A1654" t="str">
            <v>P78498</v>
          </cell>
          <cell r="B1654" t="str">
            <v>SABARUDDIN LUMBAN TOBING</v>
          </cell>
          <cell r="C1654" t="str">
            <v>K2</v>
          </cell>
          <cell r="D1654" t="str">
            <v>01320</v>
          </cell>
          <cell r="E1654" t="str">
            <v>Kantor Cabang Labuhanruku</v>
          </cell>
          <cell r="F1654">
            <v>1526000</v>
          </cell>
          <cell r="G1654">
            <v>152600</v>
          </cell>
          <cell r="H1654">
            <v>152600</v>
          </cell>
          <cell r="I1654">
            <v>300000</v>
          </cell>
          <cell r="J1654">
            <v>0</v>
          </cell>
          <cell r="K1654">
            <v>0</v>
          </cell>
          <cell r="L1654">
            <v>2101000</v>
          </cell>
        </row>
        <row r="1655">
          <cell r="A1655" t="str">
            <v>P78818</v>
          </cell>
          <cell r="B1655" t="str">
            <v>SABAR GULTOM,SE</v>
          </cell>
          <cell r="C1655" t="str">
            <v>K2</v>
          </cell>
          <cell r="D1655" t="str">
            <v>01320</v>
          </cell>
          <cell r="E1655" t="str">
            <v>Kantor Cabang Labuhanruku</v>
          </cell>
          <cell r="F1655">
            <v>1526000</v>
          </cell>
          <cell r="G1655">
            <v>152600</v>
          </cell>
          <cell r="H1655">
            <v>152600</v>
          </cell>
          <cell r="I1655">
            <v>300000</v>
          </cell>
          <cell r="J1655">
            <v>0</v>
          </cell>
          <cell r="K1655">
            <v>407000</v>
          </cell>
          <cell r="L1655">
            <v>2101000</v>
          </cell>
        </row>
        <row r="1656">
          <cell r="A1656" t="str">
            <v>P80588</v>
          </cell>
          <cell r="B1656" t="str">
            <v>AHMAD BAWAIS,SH</v>
          </cell>
          <cell r="C1656" t="str">
            <v>K2</v>
          </cell>
          <cell r="D1656" t="str">
            <v>01320</v>
          </cell>
          <cell r="E1656" t="str">
            <v>Kantor Cabang Labuhanruku</v>
          </cell>
          <cell r="F1656">
            <v>1377000</v>
          </cell>
          <cell r="G1656">
            <v>137700</v>
          </cell>
          <cell r="H1656">
            <v>137700</v>
          </cell>
          <cell r="I1656">
            <v>300000</v>
          </cell>
          <cell r="J1656">
            <v>0</v>
          </cell>
          <cell r="K1656">
            <v>825000</v>
          </cell>
          <cell r="L1656">
            <v>2101000</v>
          </cell>
        </row>
        <row r="1657">
          <cell r="A1657" t="str">
            <v>P80876</v>
          </cell>
          <cell r="B1657" t="str">
            <v>MORIS HASIHOLAN SITUMORANG,SH</v>
          </cell>
          <cell r="C1657" t="str">
            <v>K1</v>
          </cell>
          <cell r="D1657" t="str">
            <v>01320</v>
          </cell>
          <cell r="E1657" t="str">
            <v>Kantor Cabang Labuhanruku</v>
          </cell>
          <cell r="F1657">
            <v>1523000</v>
          </cell>
          <cell r="G1657">
            <v>152300</v>
          </cell>
          <cell r="H1657">
            <v>76150</v>
          </cell>
          <cell r="I1657">
            <v>225000</v>
          </cell>
          <cell r="J1657">
            <v>0</v>
          </cell>
          <cell r="K1657">
            <v>825000</v>
          </cell>
          <cell r="L1657">
            <v>2172000</v>
          </cell>
        </row>
        <row r="1658">
          <cell r="A1658" t="str">
            <v>P83515</v>
          </cell>
          <cell r="B1658" t="str">
            <v>AUDI YULIAN MAHDI,S.H</v>
          </cell>
          <cell r="C1658" t="str">
            <v>TK</v>
          </cell>
          <cell r="D1658" t="str">
            <v>01320</v>
          </cell>
          <cell r="E1658" t="str">
            <v>Kantor Cabang Labuhanruku</v>
          </cell>
          <cell r="F1658">
            <v>946400</v>
          </cell>
          <cell r="G1658">
            <v>0</v>
          </cell>
          <cell r="H1658">
            <v>0</v>
          </cell>
          <cell r="I1658">
            <v>75000</v>
          </cell>
          <cell r="J1658">
            <v>0</v>
          </cell>
          <cell r="K1658">
            <v>0</v>
          </cell>
          <cell r="L1658">
            <v>1409600</v>
          </cell>
        </row>
        <row r="1659">
          <cell r="A1659" t="str">
            <v>P78772</v>
          </cell>
          <cell r="B1659" t="str">
            <v>IWAN TRISWANTO</v>
          </cell>
          <cell r="C1659" t="str">
            <v>K2</v>
          </cell>
          <cell r="D1659" t="str">
            <v>15370</v>
          </cell>
          <cell r="E1659" t="str">
            <v>Kantor Cabang Langowan</v>
          </cell>
          <cell r="F1659">
            <v>1387000</v>
          </cell>
          <cell r="G1659">
            <v>138700</v>
          </cell>
          <cell r="H1659">
            <v>138700</v>
          </cell>
          <cell r="I1659">
            <v>300000</v>
          </cell>
          <cell r="J1659">
            <v>0</v>
          </cell>
          <cell r="K1659">
            <v>297000</v>
          </cell>
          <cell r="L1659">
            <v>1859000</v>
          </cell>
        </row>
        <row r="1660">
          <cell r="A1660" t="str">
            <v>P79296</v>
          </cell>
          <cell r="B1660" t="str">
            <v>MOCHAMAD ROJAB DJUMAIRI, SE</v>
          </cell>
          <cell r="C1660" t="str">
            <v>K2</v>
          </cell>
          <cell r="D1660" t="str">
            <v>15370</v>
          </cell>
          <cell r="E1660" t="str">
            <v>Kantor Cabang Langowan</v>
          </cell>
          <cell r="F1660">
            <v>1806000</v>
          </cell>
          <cell r="G1660">
            <v>180600</v>
          </cell>
          <cell r="H1660">
            <v>180600</v>
          </cell>
          <cell r="I1660">
            <v>300000</v>
          </cell>
          <cell r="J1660">
            <v>1500000</v>
          </cell>
          <cell r="K1660">
            <v>0</v>
          </cell>
          <cell r="L1660">
            <v>1749000</v>
          </cell>
        </row>
        <row r="1661">
          <cell r="A1661" t="str">
            <v>P80688</v>
          </cell>
          <cell r="B1661" t="str">
            <v>ADRIE BOY TORAR</v>
          </cell>
          <cell r="C1661" t="str">
            <v>K2</v>
          </cell>
          <cell r="D1661" t="str">
            <v>15370</v>
          </cell>
          <cell r="E1661" t="str">
            <v>Kantor Cabang Langowan</v>
          </cell>
          <cell r="F1661">
            <v>1333000</v>
          </cell>
          <cell r="G1661">
            <v>133300</v>
          </cell>
          <cell r="H1661">
            <v>133300</v>
          </cell>
          <cell r="I1661">
            <v>300000</v>
          </cell>
          <cell r="J1661">
            <v>0</v>
          </cell>
          <cell r="K1661">
            <v>293040</v>
          </cell>
          <cell r="L1661">
            <v>1998000</v>
          </cell>
        </row>
        <row r="1662">
          <cell r="A1662" t="str">
            <v>P81529</v>
          </cell>
          <cell r="B1662" t="str">
            <v>DARWOTO</v>
          </cell>
          <cell r="C1662" t="str">
            <v>K1</v>
          </cell>
          <cell r="D1662" t="str">
            <v>15370</v>
          </cell>
          <cell r="E1662" t="str">
            <v>Kantor Cabang Langowan</v>
          </cell>
          <cell r="F1662">
            <v>1207000</v>
          </cell>
          <cell r="G1662">
            <v>120700</v>
          </cell>
          <cell r="H1662">
            <v>60350</v>
          </cell>
          <cell r="I1662">
            <v>225000</v>
          </cell>
          <cell r="J1662">
            <v>0</v>
          </cell>
          <cell r="K1662">
            <v>297000</v>
          </cell>
          <cell r="L1662">
            <v>1932000</v>
          </cell>
        </row>
        <row r="1663">
          <cell r="A1663" t="str">
            <v>P81954</v>
          </cell>
          <cell r="B1663" t="str">
            <v>ZIA UL HAQQ ABRIYANTO</v>
          </cell>
          <cell r="C1663" t="str">
            <v>K1</v>
          </cell>
          <cell r="D1663" t="str">
            <v>15370</v>
          </cell>
          <cell r="E1663" t="str">
            <v>Kantor Cabang Langowan</v>
          </cell>
          <cell r="F1663">
            <v>1425000</v>
          </cell>
          <cell r="G1663">
            <v>142500</v>
          </cell>
          <cell r="H1663">
            <v>71250</v>
          </cell>
          <cell r="I1663">
            <v>225000</v>
          </cell>
          <cell r="J1663">
            <v>0</v>
          </cell>
          <cell r="K1663">
            <v>825000</v>
          </cell>
          <cell r="L1663">
            <v>2068000</v>
          </cell>
        </row>
        <row r="1664">
          <cell r="A1664" t="str">
            <v>P82930</v>
          </cell>
          <cell r="B1664" t="str">
            <v>PASKALIS KEVIN LUMI</v>
          </cell>
          <cell r="C1664" t="str">
            <v>TK</v>
          </cell>
          <cell r="D1664" t="str">
            <v>15370</v>
          </cell>
          <cell r="E1664" t="str">
            <v>Kantor Cabang Langowan</v>
          </cell>
          <cell r="F1664">
            <v>1145000</v>
          </cell>
          <cell r="G1664">
            <v>0</v>
          </cell>
          <cell r="H1664">
            <v>0</v>
          </cell>
          <cell r="I1664">
            <v>75000</v>
          </cell>
          <cell r="J1664">
            <v>0</v>
          </cell>
          <cell r="K1664">
            <v>825000</v>
          </cell>
          <cell r="L1664">
            <v>1928000</v>
          </cell>
        </row>
        <row r="1665">
          <cell r="A1665" t="str">
            <v>P82931</v>
          </cell>
          <cell r="B1665" t="str">
            <v>INDRIANI SUPIT</v>
          </cell>
          <cell r="C1665" t="str">
            <v>TK</v>
          </cell>
          <cell r="D1665" t="str">
            <v>15370</v>
          </cell>
          <cell r="E1665" t="str">
            <v>Kantor Cabang Langowan</v>
          </cell>
          <cell r="F1665">
            <v>1145000</v>
          </cell>
          <cell r="G1665">
            <v>0</v>
          </cell>
          <cell r="H1665">
            <v>0</v>
          </cell>
          <cell r="I1665">
            <v>75000</v>
          </cell>
          <cell r="J1665">
            <v>0</v>
          </cell>
          <cell r="K1665">
            <v>825000</v>
          </cell>
          <cell r="L1665">
            <v>2004000</v>
          </cell>
        </row>
        <row r="1666">
          <cell r="A1666" t="str">
            <v>P76725</v>
          </cell>
          <cell r="B1666" t="str">
            <v>SYAMSUL BAKHRI, S.E.</v>
          </cell>
          <cell r="C1666" t="str">
            <v>K2</v>
          </cell>
          <cell r="D1666" t="str">
            <v>12710</v>
          </cell>
          <cell r="E1666" t="str">
            <v>Kantor Cabang Lapelopok</v>
          </cell>
          <cell r="F1666">
            <v>1638000</v>
          </cell>
          <cell r="G1666">
            <v>163800</v>
          </cell>
          <cell r="H1666">
            <v>163800</v>
          </cell>
          <cell r="I1666">
            <v>300000</v>
          </cell>
          <cell r="J1666">
            <v>0</v>
          </cell>
          <cell r="K1666">
            <v>407000</v>
          </cell>
          <cell r="L1666">
            <v>1920000</v>
          </cell>
        </row>
        <row r="1667">
          <cell r="A1667" t="str">
            <v>P79378</v>
          </cell>
          <cell r="B1667" t="str">
            <v>BAMBANG SETYO UTOMO</v>
          </cell>
          <cell r="C1667" t="str">
            <v>TK</v>
          </cell>
          <cell r="D1667" t="str">
            <v>12710</v>
          </cell>
          <cell r="E1667" t="str">
            <v>Kantor Cabang Lapelopok</v>
          </cell>
          <cell r="F1667">
            <v>1865000</v>
          </cell>
          <cell r="G1667">
            <v>0</v>
          </cell>
          <cell r="H1667">
            <v>0</v>
          </cell>
          <cell r="I1667">
            <v>75000</v>
          </cell>
          <cell r="J1667">
            <v>1500000</v>
          </cell>
          <cell r="K1667">
            <v>0</v>
          </cell>
          <cell r="L1667">
            <v>3050000</v>
          </cell>
        </row>
        <row r="1668">
          <cell r="A1668" t="str">
            <v>P81823</v>
          </cell>
          <cell r="B1668" t="str">
            <v>DESILVA JADI</v>
          </cell>
          <cell r="C1668" t="str">
            <v>K2</v>
          </cell>
          <cell r="D1668" t="str">
            <v>12710</v>
          </cell>
          <cell r="E1668" t="str">
            <v>Kantor Cabang Lapelopok</v>
          </cell>
          <cell r="F1668">
            <v>1246000</v>
          </cell>
          <cell r="G1668">
            <v>124600</v>
          </cell>
          <cell r="H1668">
            <v>124600</v>
          </cell>
          <cell r="I1668">
            <v>300000</v>
          </cell>
          <cell r="J1668">
            <v>0</v>
          </cell>
          <cell r="K1668">
            <v>319000</v>
          </cell>
          <cell r="L1668">
            <v>1852000</v>
          </cell>
        </row>
        <row r="1669">
          <cell r="A1669" t="str">
            <v>P82121</v>
          </cell>
          <cell r="B1669" t="str">
            <v>I MADE SUMAWARDANA</v>
          </cell>
          <cell r="C1669" t="str">
            <v>K1</v>
          </cell>
          <cell r="D1669" t="str">
            <v>12710</v>
          </cell>
          <cell r="E1669" t="str">
            <v>Kantor Cabang Lapelopok</v>
          </cell>
          <cell r="F1669">
            <v>1204000</v>
          </cell>
          <cell r="G1669">
            <v>120400</v>
          </cell>
          <cell r="H1669">
            <v>60200</v>
          </cell>
          <cell r="I1669">
            <v>225000</v>
          </cell>
          <cell r="J1669">
            <v>0</v>
          </cell>
          <cell r="K1669">
            <v>825000</v>
          </cell>
          <cell r="L1669">
            <v>1852000</v>
          </cell>
        </row>
        <row r="1670">
          <cell r="A1670" t="str">
            <v>P80476</v>
          </cell>
          <cell r="B1670" t="str">
            <v>DONALD AMALO, S.Sos.</v>
          </cell>
          <cell r="C1670" t="str">
            <v>K1</v>
          </cell>
          <cell r="D1670" t="str">
            <v>12540</v>
          </cell>
          <cell r="E1670" t="str">
            <v>Kantor Cabang Larantuka</v>
          </cell>
          <cell r="F1670">
            <v>1923000</v>
          </cell>
          <cell r="G1670">
            <v>192300</v>
          </cell>
          <cell r="H1670">
            <v>96150</v>
          </cell>
          <cell r="I1670">
            <v>225000</v>
          </cell>
          <cell r="J1670">
            <v>1500000</v>
          </cell>
          <cell r="K1670">
            <v>0</v>
          </cell>
          <cell r="L1670">
            <v>3354000</v>
          </cell>
        </row>
        <row r="1671">
          <cell r="A1671" t="str">
            <v>P81853</v>
          </cell>
          <cell r="B1671" t="str">
            <v>HENDRIKUS HEJO, S.E.</v>
          </cell>
          <cell r="C1671" t="str">
            <v>K2</v>
          </cell>
          <cell r="D1671" t="str">
            <v>12540</v>
          </cell>
          <cell r="E1671" t="str">
            <v>Kantor Cabang Larantuka</v>
          </cell>
          <cell r="F1671">
            <v>1207000</v>
          </cell>
          <cell r="G1671">
            <v>120700</v>
          </cell>
          <cell r="H1671">
            <v>120700</v>
          </cell>
          <cell r="I1671">
            <v>300000</v>
          </cell>
          <cell r="J1671">
            <v>0</v>
          </cell>
          <cell r="K1671">
            <v>319000</v>
          </cell>
          <cell r="L1671">
            <v>1888000</v>
          </cell>
        </row>
        <row r="1672">
          <cell r="A1672" t="str">
            <v>P81911</v>
          </cell>
          <cell r="B1672" t="str">
            <v>DAMASUS NARET</v>
          </cell>
          <cell r="C1672" t="str">
            <v>K2</v>
          </cell>
          <cell r="D1672" t="str">
            <v>12540</v>
          </cell>
          <cell r="E1672" t="str">
            <v>Kantor Cabang Larantuka</v>
          </cell>
          <cell r="F1672">
            <v>1246000</v>
          </cell>
          <cell r="G1672">
            <v>124600</v>
          </cell>
          <cell r="H1672">
            <v>124600</v>
          </cell>
          <cell r="I1672">
            <v>300000</v>
          </cell>
          <cell r="J1672">
            <v>0</v>
          </cell>
          <cell r="K1672">
            <v>352000</v>
          </cell>
          <cell r="L1672">
            <v>1868000</v>
          </cell>
        </row>
        <row r="1673">
          <cell r="A1673" t="str">
            <v>P81979</v>
          </cell>
          <cell r="B1673" t="str">
            <v>JULIUS DEMSY BEDDA, S.E.</v>
          </cell>
          <cell r="C1673" t="str">
            <v>K0</v>
          </cell>
          <cell r="D1673" t="str">
            <v>12540</v>
          </cell>
          <cell r="E1673" t="str">
            <v>Kantor Cabang Larantuka</v>
          </cell>
          <cell r="F1673">
            <v>1520000</v>
          </cell>
          <cell r="G1673">
            <v>152000</v>
          </cell>
          <cell r="H1673">
            <v>0</v>
          </cell>
          <cell r="I1673">
            <v>150000</v>
          </cell>
          <cell r="J1673">
            <v>0</v>
          </cell>
          <cell r="K1673">
            <v>495000</v>
          </cell>
          <cell r="L1673">
            <v>2243000</v>
          </cell>
        </row>
        <row r="1674">
          <cell r="A1674" t="str">
            <v>P78786</v>
          </cell>
          <cell r="B1674" t="str">
            <v>ENDANG SOPIAT</v>
          </cell>
          <cell r="C1674" t="str">
            <v>K3</v>
          </cell>
          <cell r="D1674" t="str">
            <v>04270</v>
          </cell>
          <cell r="E1674" t="str">
            <v>Kantor Cabang Leles</v>
          </cell>
          <cell r="F1674">
            <v>1436000</v>
          </cell>
          <cell r="G1674">
            <v>143600</v>
          </cell>
          <cell r="H1674">
            <v>215400</v>
          </cell>
          <cell r="I1674">
            <v>375000</v>
          </cell>
          <cell r="J1674">
            <v>0</v>
          </cell>
          <cell r="K1674">
            <v>297000</v>
          </cell>
          <cell r="L1674">
            <v>1792000</v>
          </cell>
        </row>
        <row r="1675">
          <cell r="A1675" t="str">
            <v>P79586</v>
          </cell>
          <cell r="B1675" t="str">
            <v>ROSE NURLIA</v>
          </cell>
          <cell r="C1675" t="str">
            <v>J1</v>
          </cell>
          <cell r="D1675" t="str">
            <v>04270</v>
          </cell>
          <cell r="E1675" t="str">
            <v>Kantor Cabang Leles</v>
          </cell>
          <cell r="F1675">
            <v>1686000</v>
          </cell>
          <cell r="G1675">
            <v>0</v>
          </cell>
          <cell r="H1675">
            <v>84300</v>
          </cell>
          <cell r="I1675">
            <v>150000</v>
          </cell>
          <cell r="J1675">
            <v>0</v>
          </cell>
          <cell r="K1675">
            <v>550000</v>
          </cell>
          <cell r="L1675">
            <v>2051000</v>
          </cell>
        </row>
        <row r="1676">
          <cell r="A1676" t="str">
            <v>P81328</v>
          </cell>
          <cell r="B1676" t="str">
            <v>SRI LASTINI</v>
          </cell>
          <cell r="C1676" t="str">
            <v>K1</v>
          </cell>
          <cell r="D1676" t="str">
            <v>04270</v>
          </cell>
          <cell r="E1676" t="str">
            <v>Kantor Cabang Leles</v>
          </cell>
          <cell r="F1676">
            <v>1246000</v>
          </cell>
          <cell r="G1676">
            <v>124600</v>
          </cell>
          <cell r="H1676">
            <v>62300</v>
          </cell>
          <cell r="I1676">
            <v>225000</v>
          </cell>
          <cell r="J1676">
            <v>0</v>
          </cell>
          <cell r="K1676">
            <v>0</v>
          </cell>
          <cell r="L1676">
            <v>1792000</v>
          </cell>
        </row>
        <row r="1677">
          <cell r="A1677" t="str">
            <v>P81470</v>
          </cell>
          <cell r="B1677" t="str">
            <v>HENDI JUHENDI</v>
          </cell>
          <cell r="C1677" t="str">
            <v>K2</v>
          </cell>
          <cell r="D1677" t="str">
            <v>04270</v>
          </cell>
          <cell r="E1677" t="str">
            <v>Kantor Cabang Leles</v>
          </cell>
          <cell r="F1677">
            <v>1207000</v>
          </cell>
          <cell r="G1677">
            <v>120700</v>
          </cell>
          <cell r="H1677">
            <v>120700</v>
          </cell>
          <cell r="I1677">
            <v>300000</v>
          </cell>
          <cell r="J1677">
            <v>0</v>
          </cell>
          <cell r="K1677">
            <v>407000</v>
          </cell>
          <cell r="L1677">
            <v>1727000</v>
          </cell>
        </row>
        <row r="1678">
          <cell r="A1678" t="str">
            <v>P78040</v>
          </cell>
          <cell r="B1678" t="str">
            <v>SOBARI</v>
          </cell>
          <cell r="C1678" t="str">
            <v>K2</v>
          </cell>
          <cell r="D1678" t="str">
            <v>04080</v>
          </cell>
          <cell r="E1678" t="str">
            <v>Kantor Cabang Lembang</v>
          </cell>
          <cell r="F1678">
            <v>1436000</v>
          </cell>
          <cell r="G1678">
            <v>143600</v>
          </cell>
          <cell r="H1678">
            <v>143600</v>
          </cell>
          <cell r="I1678">
            <v>300000</v>
          </cell>
          <cell r="J1678">
            <v>0</v>
          </cell>
          <cell r="K1678">
            <v>319000</v>
          </cell>
          <cell r="L1678">
            <v>1792000</v>
          </cell>
        </row>
        <row r="1679">
          <cell r="A1679" t="str">
            <v>P79565</v>
          </cell>
          <cell r="B1679" t="str">
            <v>NIGUS SATRIYADI, S.E.</v>
          </cell>
          <cell r="C1679" t="str">
            <v>K0</v>
          </cell>
          <cell r="D1679" t="str">
            <v>04080</v>
          </cell>
          <cell r="E1679" t="str">
            <v>Kantor Cabang Lembang</v>
          </cell>
          <cell r="F1679">
            <v>1686000</v>
          </cell>
          <cell r="G1679">
            <v>168600</v>
          </cell>
          <cell r="H1679">
            <v>0</v>
          </cell>
          <cell r="I1679">
            <v>150000</v>
          </cell>
          <cell r="J1679">
            <v>0</v>
          </cell>
          <cell r="K1679">
            <v>605000</v>
          </cell>
          <cell r="L1679">
            <v>2051000</v>
          </cell>
        </row>
        <row r="1680">
          <cell r="A1680" t="str">
            <v>P81458</v>
          </cell>
          <cell r="B1680" t="str">
            <v>ASEP RIDWAN</v>
          </cell>
          <cell r="C1680" t="str">
            <v>K2</v>
          </cell>
          <cell r="D1680" t="str">
            <v>04080</v>
          </cell>
          <cell r="E1680" t="str">
            <v>Kantor Cabang Lembang</v>
          </cell>
          <cell r="F1680">
            <v>1207000</v>
          </cell>
          <cell r="G1680">
            <v>120700</v>
          </cell>
          <cell r="H1680">
            <v>120700</v>
          </cell>
          <cell r="I1680">
            <v>300000</v>
          </cell>
          <cell r="J1680">
            <v>0</v>
          </cell>
          <cell r="K1680">
            <v>407000</v>
          </cell>
          <cell r="L1680">
            <v>1727000</v>
          </cell>
        </row>
        <row r="1681">
          <cell r="A1681" t="str">
            <v>P81478</v>
          </cell>
          <cell r="B1681" t="str">
            <v>YANTO SUGIANTO</v>
          </cell>
          <cell r="C1681" t="str">
            <v>K1</v>
          </cell>
          <cell r="D1681" t="str">
            <v>04080</v>
          </cell>
          <cell r="E1681" t="str">
            <v>Kantor Cabang Lembang</v>
          </cell>
          <cell r="F1681">
            <v>1207000</v>
          </cell>
          <cell r="G1681">
            <v>120700</v>
          </cell>
          <cell r="H1681">
            <v>60350</v>
          </cell>
          <cell r="I1681">
            <v>225000</v>
          </cell>
          <cell r="J1681">
            <v>0</v>
          </cell>
          <cell r="K1681">
            <v>550000</v>
          </cell>
          <cell r="L1681">
            <v>1727000</v>
          </cell>
        </row>
        <row r="1682">
          <cell r="A1682" t="str">
            <v>P83569</v>
          </cell>
          <cell r="B1682" t="str">
            <v>ENCEP ZACKY K,S.P</v>
          </cell>
          <cell r="C1682" t="str">
            <v>TK</v>
          </cell>
          <cell r="D1682" t="str">
            <v>04080</v>
          </cell>
          <cell r="E1682" t="str">
            <v>Kantor Cabang Lembang</v>
          </cell>
          <cell r="F1682">
            <v>946400</v>
          </cell>
          <cell r="G1682">
            <v>0</v>
          </cell>
          <cell r="H1682">
            <v>0</v>
          </cell>
          <cell r="I1682">
            <v>75000</v>
          </cell>
          <cell r="J1682">
            <v>0</v>
          </cell>
          <cell r="K1682">
            <v>0</v>
          </cell>
          <cell r="L1682">
            <v>1296800</v>
          </cell>
        </row>
        <row r="1683">
          <cell r="A1683" t="str">
            <v>P62792</v>
          </cell>
          <cell r="B1683" t="str">
            <v>IDING TAJUDIN</v>
          </cell>
          <cell r="C1683" t="str">
            <v>K1</v>
          </cell>
          <cell r="D1683" t="str">
            <v>04350</v>
          </cell>
          <cell r="E1683" t="str">
            <v>Kantor Cabang Leuwimunding</v>
          </cell>
          <cell r="F1683">
            <v>1872000</v>
          </cell>
          <cell r="G1683">
            <v>187200</v>
          </cell>
          <cell r="H1683">
            <v>93600</v>
          </cell>
          <cell r="I1683">
            <v>225000</v>
          </cell>
          <cell r="J1683">
            <v>0</v>
          </cell>
          <cell r="K1683">
            <v>319000</v>
          </cell>
          <cell r="L1683">
            <v>1986000</v>
          </cell>
        </row>
        <row r="1684">
          <cell r="A1684" t="str">
            <v>P70336</v>
          </cell>
          <cell r="B1684" t="str">
            <v>SUJANA</v>
          </cell>
          <cell r="C1684" t="str">
            <v>K1</v>
          </cell>
          <cell r="D1684" t="str">
            <v>04350</v>
          </cell>
          <cell r="E1684" t="str">
            <v>Kantor Cabang Leuwimunding</v>
          </cell>
          <cell r="F1684">
            <v>1638000</v>
          </cell>
          <cell r="G1684">
            <v>163800</v>
          </cell>
          <cell r="H1684">
            <v>81900</v>
          </cell>
          <cell r="I1684">
            <v>225000</v>
          </cell>
          <cell r="J1684">
            <v>0</v>
          </cell>
          <cell r="K1684">
            <v>0</v>
          </cell>
          <cell r="L1684">
            <v>1778000</v>
          </cell>
        </row>
        <row r="1685">
          <cell r="A1685" t="str">
            <v>P81385</v>
          </cell>
          <cell r="B1685" t="str">
            <v>HASUDUNGAN SILITONGA</v>
          </cell>
          <cell r="C1685" t="str">
            <v>K2</v>
          </cell>
          <cell r="D1685" t="str">
            <v>04350</v>
          </cell>
          <cell r="E1685" t="str">
            <v>Kantor Cabang Leuwimunding</v>
          </cell>
          <cell r="F1685">
            <v>1333000</v>
          </cell>
          <cell r="G1685">
            <v>133300</v>
          </cell>
          <cell r="H1685">
            <v>133300</v>
          </cell>
          <cell r="I1685">
            <v>300000</v>
          </cell>
          <cell r="J1685">
            <v>0</v>
          </cell>
          <cell r="K1685">
            <v>550000</v>
          </cell>
          <cell r="L1685">
            <v>1857000</v>
          </cell>
        </row>
        <row r="1686">
          <cell r="A1686" t="str">
            <v>P81481</v>
          </cell>
          <cell r="B1686" t="str">
            <v>SUDIRMAN</v>
          </cell>
          <cell r="C1686" t="str">
            <v>K2</v>
          </cell>
          <cell r="D1686" t="str">
            <v>04350</v>
          </cell>
          <cell r="E1686" t="str">
            <v>Kantor Cabang Leuwimunding</v>
          </cell>
          <cell r="F1686">
            <v>1168000</v>
          </cell>
          <cell r="G1686">
            <v>116800</v>
          </cell>
          <cell r="H1686">
            <v>116800</v>
          </cell>
          <cell r="I1686">
            <v>300000</v>
          </cell>
          <cell r="J1686">
            <v>0</v>
          </cell>
          <cell r="K1686">
            <v>297000</v>
          </cell>
          <cell r="L1686">
            <v>1662000</v>
          </cell>
        </row>
        <row r="1687">
          <cell r="A1687" t="str">
            <v>P58832</v>
          </cell>
          <cell r="B1687" t="str">
            <v>JONAS SINLAE, S.Sos</v>
          </cell>
          <cell r="C1687" t="str">
            <v>K2</v>
          </cell>
          <cell r="D1687" t="str">
            <v>12620</v>
          </cell>
          <cell r="E1687" t="str">
            <v>Kantor Cabang Lewoleba</v>
          </cell>
          <cell r="F1687">
            <v>1998000</v>
          </cell>
          <cell r="G1687">
            <v>199800</v>
          </cell>
          <cell r="H1687">
            <v>199800</v>
          </cell>
          <cell r="I1687">
            <v>300000</v>
          </cell>
          <cell r="J1687">
            <v>1500000</v>
          </cell>
          <cell r="K1687">
            <v>0</v>
          </cell>
          <cell r="L1687">
            <v>3354000</v>
          </cell>
        </row>
        <row r="1688">
          <cell r="A1688" t="str">
            <v>P80829</v>
          </cell>
          <cell r="B1688" t="str">
            <v>HERGEMILDUS SIRA</v>
          </cell>
          <cell r="C1688" t="str">
            <v>K2</v>
          </cell>
          <cell r="D1688" t="str">
            <v>12620</v>
          </cell>
          <cell r="E1688" t="str">
            <v>Kantor Cabang Lewoleba</v>
          </cell>
          <cell r="F1688">
            <v>1425000</v>
          </cell>
          <cell r="G1688">
            <v>142500</v>
          </cell>
          <cell r="H1688">
            <v>142500</v>
          </cell>
          <cell r="I1688">
            <v>300000</v>
          </cell>
          <cell r="J1688">
            <v>0</v>
          </cell>
          <cell r="K1688">
            <v>407000</v>
          </cell>
          <cell r="L1688">
            <v>2101000</v>
          </cell>
        </row>
        <row r="1689">
          <cell r="A1689" t="str">
            <v>P81914</v>
          </cell>
          <cell r="B1689" t="str">
            <v>YOHANES ROMA TANI</v>
          </cell>
          <cell r="C1689" t="str">
            <v>K2</v>
          </cell>
          <cell r="D1689" t="str">
            <v>12620</v>
          </cell>
          <cell r="E1689" t="str">
            <v>Kantor Cabang Lewoleba</v>
          </cell>
          <cell r="F1689">
            <v>1246000</v>
          </cell>
          <cell r="G1689">
            <v>124600</v>
          </cell>
          <cell r="H1689">
            <v>124600</v>
          </cell>
          <cell r="I1689">
            <v>300000</v>
          </cell>
          <cell r="J1689">
            <v>0</v>
          </cell>
          <cell r="K1689">
            <v>297000</v>
          </cell>
          <cell r="L1689">
            <v>1868000</v>
          </cell>
        </row>
        <row r="1690">
          <cell r="A1690" t="str">
            <v>P81924</v>
          </cell>
          <cell r="B1690" t="str">
            <v>BLASIUS JUMAT</v>
          </cell>
          <cell r="C1690" t="str">
            <v>K2</v>
          </cell>
          <cell r="D1690" t="str">
            <v>12620</v>
          </cell>
          <cell r="E1690" t="str">
            <v>Kantor Cabang Lewoleba</v>
          </cell>
          <cell r="F1690">
            <v>1207000</v>
          </cell>
          <cell r="G1690">
            <v>120700</v>
          </cell>
          <cell r="H1690">
            <v>120700</v>
          </cell>
          <cell r="I1690">
            <v>300000</v>
          </cell>
          <cell r="J1690">
            <v>0</v>
          </cell>
          <cell r="K1690">
            <v>297000</v>
          </cell>
          <cell r="L1690">
            <v>1888000</v>
          </cell>
        </row>
        <row r="1691">
          <cell r="A1691" t="str">
            <v>P76290</v>
          </cell>
          <cell r="B1691" t="str">
            <v>ABD. RAHMAN SULEMAN</v>
          </cell>
          <cell r="C1691" t="str">
            <v>K1</v>
          </cell>
          <cell r="D1691" t="str">
            <v>15050</v>
          </cell>
          <cell r="E1691" t="str">
            <v>Kantor Cabang Limboto</v>
          </cell>
          <cell r="F1691">
            <v>1755000</v>
          </cell>
          <cell r="G1691">
            <v>175500</v>
          </cell>
          <cell r="H1691">
            <v>87750</v>
          </cell>
          <cell r="I1691">
            <v>225000</v>
          </cell>
          <cell r="J1691">
            <v>0</v>
          </cell>
          <cell r="K1691">
            <v>0</v>
          </cell>
          <cell r="L1691">
            <v>1935000</v>
          </cell>
        </row>
        <row r="1692">
          <cell r="A1692" t="str">
            <v>P76554</v>
          </cell>
          <cell r="B1692" t="str">
            <v>ZAINUDDIN ALI</v>
          </cell>
          <cell r="C1692" t="str">
            <v>K0</v>
          </cell>
          <cell r="D1692" t="str">
            <v>15050</v>
          </cell>
          <cell r="E1692" t="str">
            <v>Kantor Cabang Limboto</v>
          </cell>
          <cell r="F1692">
            <v>1806000</v>
          </cell>
          <cell r="G1692">
            <v>180600</v>
          </cell>
          <cell r="H1692">
            <v>0</v>
          </cell>
          <cell r="I1692">
            <v>150000</v>
          </cell>
          <cell r="J1692">
            <v>0</v>
          </cell>
          <cell r="K1692">
            <v>825000</v>
          </cell>
          <cell r="L1692">
            <v>2243000</v>
          </cell>
        </row>
        <row r="1693">
          <cell r="A1693" t="str">
            <v>P80204</v>
          </cell>
          <cell r="B1693" t="str">
            <v>SARDJONO IBRAHIM</v>
          </cell>
          <cell r="C1693" t="str">
            <v>K0</v>
          </cell>
          <cell r="D1693" t="str">
            <v>15050</v>
          </cell>
          <cell r="E1693" t="str">
            <v>Kantor Cabang Limboto</v>
          </cell>
          <cell r="F1693">
            <v>1387000</v>
          </cell>
          <cell r="G1693">
            <v>138700</v>
          </cell>
          <cell r="H1693">
            <v>0</v>
          </cell>
          <cell r="I1693">
            <v>150000</v>
          </cell>
          <cell r="J1693">
            <v>0</v>
          </cell>
          <cell r="K1693">
            <v>330000</v>
          </cell>
          <cell r="L1693">
            <v>1959000</v>
          </cell>
        </row>
        <row r="1694">
          <cell r="A1694" t="str">
            <v>P80267</v>
          </cell>
          <cell r="B1694" t="str">
            <v>FERDIANSAH POMALINGO,SE</v>
          </cell>
          <cell r="C1694" t="str">
            <v>K0</v>
          </cell>
          <cell r="D1694" t="str">
            <v>15050</v>
          </cell>
          <cell r="E1694" t="str">
            <v>Kantor Cabang Limboto</v>
          </cell>
          <cell r="F1694">
            <v>1923000</v>
          </cell>
          <cell r="G1694">
            <v>192300</v>
          </cell>
          <cell r="H1694">
            <v>0</v>
          </cell>
          <cell r="I1694">
            <v>150000</v>
          </cell>
          <cell r="J1694">
            <v>1500000</v>
          </cell>
          <cell r="K1694">
            <v>0</v>
          </cell>
          <cell r="L1694">
            <v>3354000</v>
          </cell>
        </row>
        <row r="1695">
          <cell r="A1695" t="str">
            <v>P81953</v>
          </cell>
          <cell r="B1695" t="str">
            <v>HASAN JASSIN</v>
          </cell>
          <cell r="C1695" t="str">
            <v>K1</v>
          </cell>
          <cell r="D1695" t="str">
            <v>15050</v>
          </cell>
          <cell r="E1695" t="str">
            <v>Kantor Cabang Limboto</v>
          </cell>
          <cell r="F1695">
            <v>1425000</v>
          </cell>
          <cell r="G1695">
            <v>142500</v>
          </cell>
          <cell r="H1695">
            <v>71250</v>
          </cell>
          <cell r="I1695">
            <v>225000</v>
          </cell>
          <cell r="J1695">
            <v>0</v>
          </cell>
          <cell r="K1695">
            <v>605000</v>
          </cell>
          <cell r="L1695">
            <v>2101000</v>
          </cell>
        </row>
        <row r="1696">
          <cell r="A1696" t="str">
            <v>P83133</v>
          </cell>
          <cell r="B1696" t="str">
            <v>RAMADANNY SAMUEL</v>
          </cell>
          <cell r="C1696" t="str">
            <v>TK</v>
          </cell>
          <cell r="D1696" t="str">
            <v>15050</v>
          </cell>
          <cell r="E1696" t="str">
            <v>Kantor Cabang Limboto</v>
          </cell>
          <cell r="F1696">
            <v>1145000</v>
          </cell>
          <cell r="G1696">
            <v>0</v>
          </cell>
          <cell r="H1696">
            <v>0</v>
          </cell>
          <cell r="I1696">
            <v>75000</v>
          </cell>
          <cell r="J1696">
            <v>0</v>
          </cell>
          <cell r="K1696">
            <v>825000</v>
          </cell>
          <cell r="L1696">
            <v>1701000</v>
          </cell>
        </row>
        <row r="1697">
          <cell r="A1697" t="str">
            <v>P63380</v>
          </cell>
          <cell r="B1697" t="str">
            <v>H. ANDI BAKHTIAR</v>
          </cell>
          <cell r="C1697" t="str">
            <v>K0</v>
          </cell>
          <cell r="D1697" t="str">
            <v>05810</v>
          </cell>
          <cell r="E1697" t="str">
            <v>Kantor Cabang Limbung</v>
          </cell>
          <cell r="F1697">
            <v>2136000</v>
          </cell>
          <cell r="G1697">
            <v>213600</v>
          </cell>
          <cell r="H1697">
            <v>0</v>
          </cell>
          <cell r="I1697">
            <v>150000</v>
          </cell>
          <cell r="J1697">
            <v>1500000</v>
          </cell>
          <cell r="K1697">
            <v>0</v>
          </cell>
          <cell r="L1697">
            <v>3250000</v>
          </cell>
        </row>
        <row r="1698">
          <cell r="A1698" t="str">
            <v>P79190</v>
          </cell>
          <cell r="B1698" t="str">
            <v>NORMA</v>
          </cell>
          <cell r="C1698" t="str">
            <v>TK</v>
          </cell>
          <cell r="D1698" t="str">
            <v>05810</v>
          </cell>
          <cell r="E1698" t="str">
            <v>Kantor Cabang Limbung</v>
          </cell>
          <cell r="F1698">
            <v>1744000</v>
          </cell>
          <cell r="G1698">
            <v>0</v>
          </cell>
          <cell r="H1698">
            <v>0</v>
          </cell>
          <cell r="I1698">
            <v>75000</v>
          </cell>
          <cell r="J1698">
            <v>0</v>
          </cell>
          <cell r="K1698">
            <v>792000</v>
          </cell>
          <cell r="L1698">
            <v>2173000</v>
          </cell>
        </row>
        <row r="1699">
          <cell r="A1699" t="str">
            <v>P81525</v>
          </cell>
          <cell r="B1699" t="str">
            <v>IRWAN</v>
          </cell>
          <cell r="C1699" t="str">
            <v>K2</v>
          </cell>
          <cell r="D1699" t="str">
            <v>05810</v>
          </cell>
          <cell r="E1699" t="str">
            <v>Kantor Cabang Limbung</v>
          </cell>
          <cell r="F1699">
            <v>1168000</v>
          </cell>
          <cell r="G1699">
            <v>116800</v>
          </cell>
          <cell r="H1699">
            <v>116800</v>
          </cell>
          <cell r="I1699">
            <v>300000</v>
          </cell>
          <cell r="J1699">
            <v>0</v>
          </cell>
          <cell r="K1699">
            <v>297000</v>
          </cell>
          <cell r="L1699">
            <v>1760000</v>
          </cell>
        </row>
        <row r="1700">
          <cell r="A1700" t="str">
            <v>P82401</v>
          </cell>
          <cell r="B1700" t="str">
            <v>BENY WIBISONO, SE</v>
          </cell>
          <cell r="C1700" t="str">
            <v>TK</v>
          </cell>
          <cell r="D1700" t="str">
            <v>05810</v>
          </cell>
          <cell r="E1700" t="str">
            <v>Kantor Cabang Limbung</v>
          </cell>
          <cell r="F1700">
            <v>1204000</v>
          </cell>
          <cell r="G1700">
            <v>0</v>
          </cell>
          <cell r="H1700">
            <v>0</v>
          </cell>
          <cell r="I1700">
            <v>75000</v>
          </cell>
          <cell r="J1700">
            <v>0</v>
          </cell>
          <cell r="K1700">
            <v>825000</v>
          </cell>
          <cell r="L1700">
            <v>1898000</v>
          </cell>
        </row>
        <row r="1701">
          <cell r="A1701" t="str">
            <v>P83466</v>
          </cell>
          <cell r="B1701" t="str">
            <v>MUH RIYADI,S.SI</v>
          </cell>
          <cell r="C1701" t="str">
            <v>TK</v>
          </cell>
          <cell r="D1701" t="str">
            <v>05810</v>
          </cell>
          <cell r="E1701" t="str">
            <v>Kantor Cabang Limbung</v>
          </cell>
          <cell r="F1701">
            <v>946400</v>
          </cell>
          <cell r="G1701">
            <v>0</v>
          </cell>
          <cell r="H1701">
            <v>0</v>
          </cell>
          <cell r="I1701">
            <v>75000</v>
          </cell>
          <cell r="J1701">
            <v>0</v>
          </cell>
          <cell r="K1701">
            <v>0</v>
          </cell>
          <cell r="L1701">
            <v>1715000</v>
          </cell>
        </row>
        <row r="1702">
          <cell r="A1702" t="str">
            <v>P78958</v>
          </cell>
          <cell r="B1702" t="str">
            <v>SOLIHUDIN</v>
          </cell>
          <cell r="C1702" t="str">
            <v>K1</v>
          </cell>
          <cell r="D1702" t="str">
            <v>13480</v>
          </cell>
          <cell r="E1702" t="str">
            <v>Kantor Cabang Lingkas Ujung</v>
          </cell>
          <cell r="F1702">
            <v>1865000</v>
          </cell>
          <cell r="G1702">
            <v>186500</v>
          </cell>
          <cell r="H1702">
            <v>93250</v>
          </cell>
          <cell r="I1702">
            <v>225000</v>
          </cell>
          <cell r="J1702">
            <v>1500000</v>
          </cell>
          <cell r="K1702">
            <v>0</v>
          </cell>
          <cell r="L1702">
            <v>3614000</v>
          </cell>
        </row>
        <row r="1703">
          <cell r="A1703" t="str">
            <v>P82447</v>
          </cell>
          <cell r="B1703" t="str">
            <v>HERLAN SUJANA</v>
          </cell>
          <cell r="C1703" t="str">
            <v>TK</v>
          </cell>
          <cell r="D1703" t="str">
            <v>13480</v>
          </cell>
          <cell r="E1703" t="str">
            <v>Kantor Cabang Lingkas Ujung</v>
          </cell>
          <cell r="F1703">
            <v>1204000</v>
          </cell>
          <cell r="G1703">
            <v>0</v>
          </cell>
          <cell r="H1703">
            <v>0</v>
          </cell>
          <cell r="I1703">
            <v>75000</v>
          </cell>
          <cell r="J1703">
            <v>0</v>
          </cell>
          <cell r="K1703">
            <v>495000</v>
          </cell>
          <cell r="L1703">
            <v>2111000</v>
          </cell>
        </row>
        <row r="1704">
          <cell r="A1704" t="str">
            <v>P82951</v>
          </cell>
          <cell r="B1704" t="str">
            <v>MASMAIDI OKTAFIAN</v>
          </cell>
          <cell r="C1704" t="str">
            <v>TK</v>
          </cell>
          <cell r="D1704" t="str">
            <v>13480</v>
          </cell>
          <cell r="E1704" t="str">
            <v>Kantor Cabang Lingkas Ujung</v>
          </cell>
          <cell r="F1704">
            <v>1145000</v>
          </cell>
          <cell r="G1704">
            <v>0</v>
          </cell>
          <cell r="H1704">
            <v>0</v>
          </cell>
          <cell r="I1704">
            <v>75000</v>
          </cell>
          <cell r="J1704">
            <v>0</v>
          </cell>
          <cell r="K1704">
            <v>319000</v>
          </cell>
          <cell r="L1704">
            <v>2111000</v>
          </cell>
        </row>
        <row r="1705">
          <cell r="A1705" t="str">
            <v>P76709</v>
          </cell>
          <cell r="B1705" t="str">
            <v>PRAMONO</v>
          </cell>
          <cell r="C1705" t="str">
            <v>K1</v>
          </cell>
          <cell r="D1705" t="str">
            <v>13340</v>
          </cell>
          <cell r="E1705" t="str">
            <v>Kantor Cabang Loa Janan</v>
          </cell>
          <cell r="F1705">
            <v>1748000</v>
          </cell>
          <cell r="G1705">
            <v>174800</v>
          </cell>
          <cell r="H1705">
            <v>87400</v>
          </cell>
          <cell r="I1705">
            <v>225000</v>
          </cell>
          <cell r="J1705">
            <v>0</v>
          </cell>
          <cell r="K1705">
            <v>583000</v>
          </cell>
          <cell r="L1705">
            <v>2340000</v>
          </cell>
        </row>
        <row r="1706">
          <cell r="A1706" t="str">
            <v>P80298</v>
          </cell>
          <cell r="B1706" t="str">
            <v>HARIADY,S.E.</v>
          </cell>
          <cell r="C1706" t="str">
            <v>K1</v>
          </cell>
          <cell r="D1706" t="str">
            <v>13340</v>
          </cell>
          <cell r="E1706" t="str">
            <v>Kantor Cabang Loa Janan</v>
          </cell>
          <cell r="F1706">
            <v>1861000</v>
          </cell>
          <cell r="G1706">
            <v>186100</v>
          </cell>
          <cell r="H1706">
            <v>93050</v>
          </cell>
          <cell r="I1706">
            <v>225000</v>
          </cell>
          <cell r="J1706">
            <v>0</v>
          </cell>
          <cell r="K1706">
            <v>825000</v>
          </cell>
          <cell r="L1706">
            <v>2569000</v>
          </cell>
        </row>
        <row r="1707">
          <cell r="A1707" t="str">
            <v>P80326</v>
          </cell>
          <cell r="B1707" t="str">
            <v>EKO DANARTO</v>
          </cell>
          <cell r="C1707" t="str">
            <v>K2</v>
          </cell>
          <cell r="D1707" t="str">
            <v>13340</v>
          </cell>
          <cell r="E1707" t="str">
            <v>Kantor Cabang Loa Janan</v>
          </cell>
          <cell r="F1707">
            <v>1741000</v>
          </cell>
          <cell r="G1707">
            <v>174100</v>
          </cell>
          <cell r="H1707">
            <v>174100</v>
          </cell>
          <cell r="I1707">
            <v>300000</v>
          </cell>
          <cell r="J1707">
            <v>1500000</v>
          </cell>
          <cell r="K1707">
            <v>0</v>
          </cell>
          <cell r="L1707">
            <v>3614000</v>
          </cell>
        </row>
        <row r="1708">
          <cell r="A1708" t="str">
            <v>P82668</v>
          </cell>
          <cell r="B1708" t="str">
            <v>MUHAMMAD SAPUTRA</v>
          </cell>
          <cell r="C1708" t="str">
            <v>K1</v>
          </cell>
          <cell r="D1708" t="str">
            <v>13340</v>
          </cell>
          <cell r="E1708" t="str">
            <v>Kantor Cabang Loa Janan</v>
          </cell>
          <cell r="F1708">
            <v>1052000</v>
          </cell>
          <cell r="G1708">
            <v>105200</v>
          </cell>
          <cell r="H1708">
            <v>52600</v>
          </cell>
          <cell r="I1708">
            <v>225000</v>
          </cell>
          <cell r="J1708">
            <v>0</v>
          </cell>
          <cell r="K1708">
            <v>330000</v>
          </cell>
          <cell r="L1708">
            <v>2034000</v>
          </cell>
        </row>
        <row r="1709">
          <cell r="A1709" t="str">
            <v>P82954</v>
          </cell>
          <cell r="B1709" t="str">
            <v>AHMED MIRZA</v>
          </cell>
          <cell r="C1709" t="str">
            <v>TK</v>
          </cell>
          <cell r="D1709" t="str">
            <v>13340</v>
          </cell>
          <cell r="E1709" t="str">
            <v>Kantor Cabang Loa Janan</v>
          </cell>
          <cell r="F1709">
            <v>1145000</v>
          </cell>
          <cell r="G1709">
            <v>0</v>
          </cell>
          <cell r="H1709">
            <v>0</v>
          </cell>
          <cell r="I1709">
            <v>75000</v>
          </cell>
          <cell r="J1709">
            <v>0</v>
          </cell>
          <cell r="K1709">
            <v>825000</v>
          </cell>
          <cell r="L1709">
            <v>2111000</v>
          </cell>
        </row>
        <row r="1710">
          <cell r="A1710" t="str">
            <v>P83415</v>
          </cell>
          <cell r="B1710" t="str">
            <v>MARYAM JAMILAH</v>
          </cell>
          <cell r="C1710" t="str">
            <v>TK</v>
          </cell>
          <cell r="D1710" t="str">
            <v>13340</v>
          </cell>
          <cell r="E1710" t="str">
            <v>Kantor Cabang Loa Janan</v>
          </cell>
          <cell r="F1710">
            <v>946400</v>
          </cell>
          <cell r="G1710">
            <v>0</v>
          </cell>
          <cell r="H1710">
            <v>0</v>
          </cell>
          <cell r="I1710">
            <v>75000</v>
          </cell>
          <cell r="J1710">
            <v>0</v>
          </cell>
          <cell r="K1710">
            <v>0</v>
          </cell>
          <cell r="L1710">
            <v>1523200</v>
          </cell>
        </row>
        <row r="1711">
          <cell r="A1711" t="str">
            <v>P77294</v>
          </cell>
          <cell r="B1711" t="str">
            <v>HOZALI</v>
          </cell>
          <cell r="C1711" t="str">
            <v>K2</v>
          </cell>
          <cell r="D1711" t="str">
            <v>04140</v>
          </cell>
          <cell r="E1711" t="str">
            <v>Kantor Cabang Losari</v>
          </cell>
          <cell r="F1711">
            <v>1869000</v>
          </cell>
          <cell r="G1711">
            <v>186900</v>
          </cell>
          <cell r="H1711">
            <v>186900</v>
          </cell>
          <cell r="I1711">
            <v>300000</v>
          </cell>
          <cell r="J1711">
            <v>0</v>
          </cell>
          <cell r="K1711">
            <v>575000</v>
          </cell>
          <cell r="L1711">
            <v>2051000</v>
          </cell>
        </row>
        <row r="1712">
          <cell r="A1712" t="str">
            <v>P77308</v>
          </cell>
          <cell r="B1712" t="str">
            <v>SRI ARYANI</v>
          </cell>
          <cell r="C1712" t="str">
            <v>K2</v>
          </cell>
          <cell r="D1712" t="str">
            <v>04140</v>
          </cell>
          <cell r="E1712" t="str">
            <v>Kantor Cabang Losari</v>
          </cell>
          <cell r="F1712">
            <v>1809000</v>
          </cell>
          <cell r="G1712">
            <v>180900</v>
          </cell>
          <cell r="H1712">
            <v>180900</v>
          </cell>
          <cell r="I1712">
            <v>300000</v>
          </cell>
          <cell r="J1712">
            <v>0</v>
          </cell>
          <cell r="K1712">
            <v>407000</v>
          </cell>
          <cell r="L1712">
            <v>1986000</v>
          </cell>
        </row>
        <row r="1713">
          <cell r="A1713" t="str">
            <v>P78633</v>
          </cell>
          <cell r="B1713" t="str">
            <v>SUDARMANTO, SE</v>
          </cell>
          <cell r="C1713" t="str">
            <v>K2</v>
          </cell>
          <cell r="D1713" t="str">
            <v>04140</v>
          </cell>
          <cell r="E1713" t="str">
            <v>Kantor Cabang Losari</v>
          </cell>
          <cell r="F1713">
            <v>1930000</v>
          </cell>
          <cell r="G1713">
            <v>193000</v>
          </cell>
          <cell r="H1713">
            <v>193000</v>
          </cell>
          <cell r="I1713">
            <v>300000</v>
          </cell>
          <cell r="J1713">
            <v>1500000</v>
          </cell>
          <cell r="K1713">
            <v>0</v>
          </cell>
          <cell r="L1713">
            <v>2700000</v>
          </cell>
        </row>
        <row r="1714">
          <cell r="A1714" t="str">
            <v>P78933</v>
          </cell>
          <cell r="B1714" t="str">
            <v>ACHMAD FAUZY, SE.</v>
          </cell>
          <cell r="C1714" t="str">
            <v>K1</v>
          </cell>
          <cell r="D1714" t="str">
            <v>04140</v>
          </cell>
          <cell r="E1714" t="str">
            <v>Kantor Cabang Losari</v>
          </cell>
          <cell r="F1714">
            <v>1865000</v>
          </cell>
          <cell r="G1714">
            <v>186500</v>
          </cell>
          <cell r="H1714">
            <v>93250</v>
          </cell>
          <cell r="I1714">
            <v>225000</v>
          </cell>
          <cell r="J1714">
            <v>1500000</v>
          </cell>
          <cell r="K1714">
            <v>0</v>
          </cell>
          <cell r="L1714">
            <v>2484000</v>
          </cell>
        </row>
        <row r="1715">
          <cell r="A1715" t="str">
            <v>P81377</v>
          </cell>
          <cell r="B1715" t="str">
            <v>MOHAMAD ROSADI</v>
          </cell>
          <cell r="C1715" t="str">
            <v>K2</v>
          </cell>
          <cell r="D1715" t="str">
            <v>04140</v>
          </cell>
          <cell r="E1715" t="str">
            <v>Kantor Cabang Losari</v>
          </cell>
          <cell r="F1715">
            <v>1207000</v>
          </cell>
          <cell r="G1715">
            <v>120700</v>
          </cell>
          <cell r="H1715">
            <v>120700</v>
          </cell>
          <cell r="I1715">
            <v>300000</v>
          </cell>
          <cell r="J1715">
            <v>0</v>
          </cell>
          <cell r="K1715">
            <v>297000</v>
          </cell>
          <cell r="L1715">
            <v>1727000</v>
          </cell>
        </row>
        <row r="1716">
          <cell r="A1716" t="str">
            <v>P81381</v>
          </cell>
          <cell r="B1716" t="str">
            <v>DEDI JUNAEDI</v>
          </cell>
          <cell r="C1716" t="str">
            <v>K2</v>
          </cell>
          <cell r="D1716" t="str">
            <v>04140</v>
          </cell>
          <cell r="E1716" t="str">
            <v>Kantor Cabang Losari</v>
          </cell>
          <cell r="F1716">
            <v>1207000</v>
          </cell>
          <cell r="G1716">
            <v>120700</v>
          </cell>
          <cell r="H1716">
            <v>120700</v>
          </cell>
          <cell r="I1716">
            <v>300000</v>
          </cell>
          <cell r="J1716">
            <v>0</v>
          </cell>
          <cell r="K1716">
            <v>0</v>
          </cell>
          <cell r="L1716">
            <v>1727000</v>
          </cell>
        </row>
        <row r="1717">
          <cell r="A1717" t="str">
            <v>P82053</v>
          </cell>
          <cell r="B1717" t="str">
            <v>ASEP SUBRIYATNA</v>
          </cell>
          <cell r="C1717" t="str">
            <v>K1</v>
          </cell>
          <cell r="D1717" t="str">
            <v>04140</v>
          </cell>
          <cell r="E1717" t="str">
            <v>Kantor Cabang Losari</v>
          </cell>
          <cell r="F1717">
            <v>1126000</v>
          </cell>
          <cell r="G1717">
            <v>112600</v>
          </cell>
          <cell r="H1717">
            <v>112600</v>
          </cell>
          <cell r="I1717">
            <v>300000</v>
          </cell>
          <cell r="J1717">
            <v>0</v>
          </cell>
          <cell r="K1717">
            <v>319000</v>
          </cell>
          <cell r="L1717">
            <v>1727000</v>
          </cell>
        </row>
        <row r="1718">
          <cell r="A1718" t="str">
            <v>P77421</v>
          </cell>
          <cell r="B1718" t="str">
            <v>DAINAL ILHAM</v>
          </cell>
          <cell r="C1718" t="str">
            <v>K2</v>
          </cell>
          <cell r="D1718" t="str">
            <v>01040</v>
          </cell>
          <cell r="E1718" t="str">
            <v>Kantor Cabang Lubukpakam</v>
          </cell>
          <cell r="F1718">
            <v>1869000</v>
          </cell>
          <cell r="G1718">
            <v>186900</v>
          </cell>
          <cell r="H1718">
            <v>186900</v>
          </cell>
          <cell r="I1718">
            <v>300000</v>
          </cell>
          <cell r="J1718">
            <v>0</v>
          </cell>
          <cell r="K1718">
            <v>583000</v>
          </cell>
          <cell r="L1718">
            <v>2243000</v>
          </cell>
        </row>
        <row r="1719">
          <cell r="A1719" t="str">
            <v>P79052</v>
          </cell>
          <cell r="B1719" t="str">
            <v>AHMAD SOFYAN</v>
          </cell>
          <cell r="C1719" t="str">
            <v>K2</v>
          </cell>
          <cell r="D1719" t="str">
            <v>01040</v>
          </cell>
          <cell r="E1719" t="str">
            <v>Kantor Cabang Lubukpakam</v>
          </cell>
          <cell r="F1719">
            <v>1744000</v>
          </cell>
          <cell r="G1719">
            <v>174400</v>
          </cell>
          <cell r="H1719">
            <v>174400</v>
          </cell>
          <cell r="I1719">
            <v>300000</v>
          </cell>
          <cell r="J1719">
            <v>1500000</v>
          </cell>
          <cell r="K1719">
            <v>0</v>
          </cell>
          <cell r="L1719">
            <v>3225000</v>
          </cell>
        </row>
        <row r="1720">
          <cell r="A1720" t="str">
            <v>P80573</v>
          </cell>
          <cell r="B1720" t="str">
            <v>SARMAULI LUMBAN GAOL</v>
          </cell>
          <cell r="C1720" t="str">
            <v>K2</v>
          </cell>
          <cell r="D1720" t="str">
            <v>01040</v>
          </cell>
          <cell r="E1720" t="str">
            <v>Kantor Cabang Lubukpakam</v>
          </cell>
          <cell r="F1720">
            <v>1425000</v>
          </cell>
          <cell r="G1720">
            <v>142500</v>
          </cell>
          <cell r="H1720">
            <v>142500</v>
          </cell>
          <cell r="I1720">
            <v>300000</v>
          </cell>
          <cell r="J1720">
            <v>0</v>
          </cell>
          <cell r="K1720">
            <v>825000</v>
          </cell>
          <cell r="L1720">
            <v>2101000</v>
          </cell>
        </row>
        <row r="1721">
          <cell r="A1721" t="str">
            <v>P81784</v>
          </cell>
          <cell r="B1721" t="str">
            <v>TINUR HAYATI SIHOMBING</v>
          </cell>
          <cell r="C1721" t="str">
            <v>K1</v>
          </cell>
          <cell r="D1721" t="str">
            <v>01040</v>
          </cell>
          <cell r="E1721" t="str">
            <v>Kantor Cabang Lubukpakam</v>
          </cell>
          <cell r="F1721">
            <v>1246000</v>
          </cell>
          <cell r="G1721">
            <v>124600</v>
          </cell>
          <cell r="H1721">
            <v>62300</v>
          </cell>
          <cell r="I1721">
            <v>225000</v>
          </cell>
          <cell r="J1721">
            <v>0</v>
          </cell>
          <cell r="K1721">
            <v>297000</v>
          </cell>
          <cell r="L1721">
            <v>1959000</v>
          </cell>
        </row>
        <row r="1722">
          <cell r="A1722" t="str">
            <v>P82338</v>
          </cell>
          <cell r="B1722" t="str">
            <v>DARMA SATRIA</v>
          </cell>
          <cell r="C1722" t="str">
            <v>TK</v>
          </cell>
          <cell r="D1722" t="str">
            <v>01040</v>
          </cell>
          <cell r="E1722" t="str">
            <v>Kantor Cabang Lubukpakam</v>
          </cell>
          <cell r="F1722">
            <v>1244000</v>
          </cell>
          <cell r="G1722">
            <v>0</v>
          </cell>
          <cell r="H1722">
            <v>0</v>
          </cell>
          <cell r="I1722">
            <v>75000</v>
          </cell>
          <cell r="J1722">
            <v>0</v>
          </cell>
          <cell r="K1722">
            <v>407000</v>
          </cell>
          <cell r="L1722">
            <v>2030000</v>
          </cell>
        </row>
        <row r="1723">
          <cell r="A1723" t="str">
            <v>P81496</v>
          </cell>
          <cell r="B1723" t="str">
            <v>BUDIONO, SE</v>
          </cell>
          <cell r="C1723" t="str">
            <v>K2</v>
          </cell>
          <cell r="D1723" t="str">
            <v>15160</v>
          </cell>
          <cell r="E1723" t="str">
            <v>Kantor Cabang Luwuk</v>
          </cell>
          <cell r="F1723">
            <v>1168000</v>
          </cell>
          <cell r="G1723">
            <v>116800</v>
          </cell>
          <cell r="H1723">
            <v>116800</v>
          </cell>
          <cell r="I1723">
            <v>300000</v>
          </cell>
          <cell r="J1723">
            <v>0</v>
          </cell>
          <cell r="K1723">
            <v>374000</v>
          </cell>
          <cell r="L1723">
            <v>1648000</v>
          </cell>
        </row>
        <row r="1724">
          <cell r="A1724" t="str">
            <v>P82476</v>
          </cell>
          <cell r="B1724" t="str">
            <v>MARHADI INDRA SASMITA YUNUS</v>
          </cell>
          <cell r="C1724" t="str">
            <v>K1</v>
          </cell>
          <cell r="D1724" t="str">
            <v>15160</v>
          </cell>
          <cell r="E1724" t="str">
            <v>Kantor Cabang Luwuk</v>
          </cell>
          <cell r="F1724">
            <v>1204000</v>
          </cell>
          <cell r="G1724">
            <v>120400</v>
          </cell>
          <cell r="H1724">
            <v>60200</v>
          </cell>
          <cell r="I1724">
            <v>225000</v>
          </cell>
          <cell r="J1724">
            <v>0</v>
          </cell>
          <cell r="K1724">
            <v>825000</v>
          </cell>
          <cell r="L1724">
            <v>1777000</v>
          </cell>
        </row>
        <row r="1725">
          <cell r="A1725" t="str">
            <v>P82917</v>
          </cell>
          <cell r="B1725" t="str">
            <v>DEWI NOVI ASTUTI LIEDANY</v>
          </cell>
          <cell r="C1725" t="str">
            <v>TK</v>
          </cell>
          <cell r="D1725" t="str">
            <v>15160</v>
          </cell>
          <cell r="E1725" t="str">
            <v>Kantor Cabang Luwuk</v>
          </cell>
          <cell r="F1725">
            <v>1145000</v>
          </cell>
          <cell r="G1725">
            <v>0</v>
          </cell>
          <cell r="H1725">
            <v>0</v>
          </cell>
          <cell r="I1725">
            <v>75000</v>
          </cell>
          <cell r="J1725">
            <v>0</v>
          </cell>
          <cell r="K1725">
            <v>726000</v>
          </cell>
          <cell r="L1725">
            <v>1777000</v>
          </cell>
        </row>
        <row r="1726">
          <cell r="A1726" t="str">
            <v>P82932</v>
          </cell>
          <cell r="B1726" t="str">
            <v>FIKA DUNGGIO</v>
          </cell>
          <cell r="C1726" t="str">
            <v>TK</v>
          </cell>
          <cell r="D1726" t="str">
            <v>15160</v>
          </cell>
          <cell r="E1726" t="str">
            <v>Kantor Cabang Luwuk</v>
          </cell>
          <cell r="F1726">
            <v>1145000</v>
          </cell>
          <cell r="G1726">
            <v>0</v>
          </cell>
          <cell r="H1726">
            <v>0</v>
          </cell>
          <cell r="I1726">
            <v>75000</v>
          </cell>
          <cell r="J1726">
            <v>0</v>
          </cell>
          <cell r="K1726">
            <v>466400</v>
          </cell>
          <cell r="L1726">
            <v>1777000</v>
          </cell>
        </row>
        <row r="1727">
          <cell r="A1727" t="str">
            <v>P83124</v>
          </cell>
          <cell r="B1727" t="str">
            <v>MELKY VICTORY ONSIK</v>
          </cell>
          <cell r="C1727" t="str">
            <v>TK</v>
          </cell>
          <cell r="D1727" t="str">
            <v>15160</v>
          </cell>
          <cell r="E1727" t="str">
            <v>Kantor Cabang Luwuk</v>
          </cell>
          <cell r="F1727">
            <v>1145000</v>
          </cell>
          <cell r="G1727">
            <v>0</v>
          </cell>
          <cell r="H1727">
            <v>0</v>
          </cell>
          <cell r="I1727">
            <v>75000</v>
          </cell>
          <cell r="J1727">
            <v>0</v>
          </cell>
          <cell r="K1727">
            <v>825000</v>
          </cell>
          <cell r="L1727">
            <v>1610000</v>
          </cell>
        </row>
        <row r="1728">
          <cell r="A1728" t="str">
            <v>P83598</v>
          </cell>
          <cell r="B1728" t="str">
            <v>YASSINTA YEASSY RAHAYAAN, SE</v>
          </cell>
          <cell r="C1728" t="str">
            <v>TK</v>
          </cell>
          <cell r="D1728" t="str">
            <v>15160</v>
          </cell>
          <cell r="E1728" t="str">
            <v>Kantor Cabang Luwuk</v>
          </cell>
          <cell r="F1728">
            <v>946400</v>
          </cell>
          <cell r="G1728">
            <v>0</v>
          </cell>
          <cell r="H1728">
            <v>0</v>
          </cell>
          <cell r="I1728">
            <v>75000</v>
          </cell>
          <cell r="J1728">
            <v>0</v>
          </cell>
          <cell r="K1728">
            <v>550000</v>
          </cell>
          <cell r="L1728">
            <v>1334400</v>
          </cell>
        </row>
        <row r="1729">
          <cell r="A1729" t="str">
            <v>P78935</v>
          </cell>
          <cell r="B1729" t="str">
            <v>MADYANINGSIH, S.IP.</v>
          </cell>
          <cell r="C1729" t="str">
            <v>K2</v>
          </cell>
          <cell r="D1729" t="str">
            <v>04310</v>
          </cell>
          <cell r="E1729" t="str">
            <v>Kantor Cabang Majalengka</v>
          </cell>
          <cell r="F1729">
            <v>1865000</v>
          </cell>
          <cell r="G1729">
            <v>186500</v>
          </cell>
          <cell r="H1729">
            <v>186500</v>
          </cell>
          <cell r="I1729">
            <v>300000</v>
          </cell>
          <cell r="J1729">
            <v>1500000</v>
          </cell>
          <cell r="K1729">
            <v>0</v>
          </cell>
          <cell r="L1729">
            <v>2825000</v>
          </cell>
        </row>
        <row r="1730">
          <cell r="A1730" t="str">
            <v>P79560</v>
          </cell>
          <cell r="B1730" t="str">
            <v>AKHMAD HARSONO</v>
          </cell>
          <cell r="C1730" t="str">
            <v>K2</v>
          </cell>
          <cell r="D1730" t="str">
            <v>04310</v>
          </cell>
          <cell r="E1730" t="str">
            <v>Kantor Cabang Majalengka</v>
          </cell>
          <cell r="F1730">
            <v>1744000</v>
          </cell>
          <cell r="G1730">
            <v>174400</v>
          </cell>
          <cell r="H1730">
            <v>174400</v>
          </cell>
          <cell r="I1730">
            <v>300000</v>
          </cell>
          <cell r="J1730">
            <v>0</v>
          </cell>
          <cell r="K1730">
            <v>550000</v>
          </cell>
          <cell r="L1730">
            <v>2051000</v>
          </cell>
        </row>
        <row r="1731">
          <cell r="A1731" t="str">
            <v>P80646</v>
          </cell>
          <cell r="B1731" t="str">
            <v>MAHMUD MULYA</v>
          </cell>
          <cell r="C1731" t="str">
            <v>K2</v>
          </cell>
          <cell r="D1731" t="str">
            <v>04310</v>
          </cell>
          <cell r="E1731" t="str">
            <v>Kantor Cabang Majalengka</v>
          </cell>
          <cell r="F1731">
            <v>1426000</v>
          </cell>
          <cell r="G1731">
            <v>142600</v>
          </cell>
          <cell r="H1731">
            <v>142600</v>
          </cell>
          <cell r="I1731">
            <v>300000</v>
          </cell>
          <cell r="J1731">
            <v>0</v>
          </cell>
          <cell r="K1731">
            <v>407000</v>
          </cell>
          <cell r="L1731">
            <v>1922000</v>
          </cell>
        </row>
        <row r="1732">
          <cell r="A1732" t="str">
            <v>P81453</v>
          </cell>
          <cell r="B1732" t="str">
            <v>AAM ASMARA</v>
          </cell>
          <cell r="C1732" t="str">
            <v>K0</v>
          </cell>
          <cell r="D1732" t="str">
            <v>04310</v>
          </cell>
          <cell r="E1732" t="str">
            <v>Kantor Cabang Majalengka</v>
          </cell>
          <cell r="F1732">
            <v>1207000</v>
          </cell>
          <cell r="G1732">
            <v>120700</v>
          </cell>
          <cell r="H1732">
            <v>0</v>
          </cell>
          <cell r="I1732">
            <v>150000</v>
          </cell>
          <cell r="J1732">
            <v>0</v>
          </cell>
          <cell r="K1732">
            <v>0</v>
          </cell>
          <cell r="L1732">
            <v>1727000</v>
          </cell>
        </row>
        <row r="1733">
          <cell r="A1733" t="str">
            <v>P82797</v>
          </cell>
          <cell r="B1733" t="str">
            <v>YOPA YANUARTI, A.MD</v>
          </cell>
          <cell r="C1733" t="str">
            <v>K1</v>
          </cell>
          <cell r="D1733" t="str">
            <v>04310</v>
          </cell>
          <cell r="E1733" t="str">
            <v>Kantor Cabang Majalengka</v>
          </cell>
          <cell r="F1733">
            <v>1052000</v>
          </cell>
          <cell r="G1733">
            <v>105200</v>
          </cell>
          <cell r="H1733">
            <v>52600</v>
          </cell>
          <cell r="I1733">
            <v>225000</v>
          </cell>
          <cell r="J1733">
            <v>0</v>
          </cell>
          <cell r="K1733">
            <v>297000</v>
          </cell>
          <cell r="L1733">
            <v>1727000</v>
          </cell>
        </row>
        <row r="1734">
          <cell r="A1734" t="str">
            <v>P83571</v>
          </cell>
          <cell r="B1734" t="str">
            <v>NOVI KRISMAYANTI,A.MD</v>
          </cell>
          <cell r="C1734" t="str">
            <v>TK</v>
          </cell>
          <cell r="D1734" t="str">
            <v>04310</v>
          </cell>
          <cell r="E1734" t="str">
            <v>Kantor Cabang Majalengka</v>
          </cell>
          <cell r="F1734">
            <v>946400</v>
          </cell>
          <cell r="G1734">
            <v>0</v>
          </cell>
          <cell r="H1734">
            <v>0</v>
          </cell>
          <cell r="I1734">
            <v>75000</v>
          </cell>
          <cell r="J1734">
            <v>0</v>
          </cell>
          <cell r="K1734">
            <v>319000</v>
          </cell>
          <cell r="L1734">
            <v>1296800</v>
          </cell>
        </row>
        <row r="1735">
          <cell r="A1735" t="str">
            <v>P76521</v>
          </cell>
          <cell r="B1735" t="str">
            <v>SALAMUDDIN,S.SOS</v>
          </cell>
          <cell r="C1735" t="str">
            <v>K2</v>
          </cell>
          <cell r="D1735" t="str">
            <v>05590</v>
          </cell>
          <cell r="E1735" t="str">
            <v>Kantor Cabang Majene</v>
          </cell>
          <cell r="F1735">
            <v>1806000</v>
          </cell>
          <cell r="G1735">
            <v>180600</v>
          </cell>
          <cell r="H1735">
            <v>180600</v>
          </cell>
          <cell r="I1735">
            <v>300000</v>
          </cell>
          <cell r="J1735">
            <v>1500000</v>
          </cell>
          <cell r="K1735">
            <v>0</v>
          </cell>
          <cell r="L1735">
            <v>3380000</v>
          </cell>
        </row>
        <row r="1736">
          <cell r="A1736" t="str">
            <v>P80678</v>
          </cell>
          <cell r="B1736" t="str">
            <v>ELWIN AUGUST R.S.</v>
          </cell>
          <cell r="C1736" t="str">
            <v>K2</v>
          </cell>
          <cell r="D1736" t="str">
            <v>05590</v>
          </cell>
          <cell r="E1736" t="str">
            <v>Kantor Cabang Majene</v>
          </cell>
          <cell r="F1736">
            <v>1425000</v>
          </cell>
          <cell r="G1736">
            <v>142500</v>
          </cell>
          <cell r="H1736">
            <v>142500</v>
          </cell>
          <cell r="I1736">
            <v>300000</v>
          </cell>
          <cell r="J1736">
            <v>0</v>
          </cell>
          <cell r="K1736">
            <v>605000</v>
          </cell>
          <cell r="L1736">
            <v>2215000</v>
          </cell>
        </row>
        <row r="1737">
          <cell r="A1737" t="str">
            <v>P81508</v>
          </cell>
          <cell r="B1737" t="str">
            <v>HAMKA P.</v>
          </cell>
          <cell r="C1737" t="str">
            <v>K2</v>
          </cell>
          <cell r="D1737" t="str">
            <v>05590</v>
          </cell>
          <cell r="E1737" t="str">
            <v>Kantor Cabang Majene</v>
          </cell>
          <cell r="F1737">
            <v>1168000</v>
          </cell>
          <cell r="G1737">
            <v>116800</v>
          </cell>
          <cell r="H1737">
            <v>116800</v>
          </cell>
          <cell r="I1737">
            <v>300000</v>
          </cell>
          <cell r="J1737">
            <v>0</v>
          </cell>
          <cell r="K1737">
            <v>0</v>
          </cell>
          <cell r="L1737">
            <v>1662000</v>
          </cell>
        </row>
        <row r="1738">
          <cell r="A1738" t="str">
            <v>P82913</v>
          </cell>
          <cell r="B1738" t="str">
            <v>ERYK RATNA SARI</v>
          </cell>
          <cell r="C1738" t="str">
            <v>TK</v>
          </cell>
          <cell r="D1738" t="str">
            <v>05590</v>
          </cell>
          <cell r="E1738" t="str">
            <v>Kantor Cabang Majene</v>
          </cell>
          <cell r="F1738">
            <v>1164000</v>
          </cell>
          <cell r="G1738">
            <v>0</v>
          </cell>
          <cell r="H1738">
            <v>0</v>
          </cell>
          <cell r="I1738">
            <v>75000</v>
          </cell>
          <cell r="J1738">
            <v>0</v>
          </cell>
          <cell r="K1738">
            <v>495000</v>
          </cell>
          <cell r="L1738">
            <v>1792000</v>
          </cell>
        </row>
        <row r="1739">
          <cell r="A1739" t="str">
            <v>P83446</v>
          </cell>
          <cell r="B1739" t="str">
            <v>FAKHRI HIDAYAT,S.H</v>
          </cell>
          <cell r="C1739" t="str">
            <v>TK</v>
          </cell>
          <cell r="D1739" t="str">
            <v>05590</v>
          </cell>
          <cell r="E1739" t="str">
            <v>Kantor Cabang Majene</v>
          </cell>
          <cell r="F1739">
            <v>946400</v>
          </cell>
          <cell r="G1739">
            <v>0</v>
          </cell>
          <cell r="H1739">
            <v>0</v>
          </cell>
          <cell r="I1739">
            <v>75000</v>
          </cell>
          <cell r="J1739">
            <v>0</v>
          </cell>
          <cell r="K1739">
            <v>158400</v>
          </cell>
          <cell r="L1739">
            <v>1485600</v>
          </cell>
        </row>
        <row r="1740">
          <cell r="A1740" t="str">
            <v>P83460</v>
          </cell>
          <cell r="B1740" t="str">
            <v>AHMAD RIZAL,S.T</v>
          </cell>
          <cell r="C1740" t="str">
            <v>TK</v>
          </cell>
          <cell r="D1740" t="str">
            <v>05590</v>
          </cell>
          <cell r="E1740" t="str">
            <v>Kantor Cabang Majene</v>
          </cell>
          <cell r="F1740">
            <v>946400</v>
          </cell>
          <cell r="G1740">
            <v>0</v>
          </cell>
          <cell r="H1740">
            <v>0</v>
          </cell>
          <cell r="I1740">
            <v>75000</v>
          </cell>
          <cell r="J1740">
            <v>0</v>
          </cell>
          <cell r="K1740">
            <v>127600</v>
          </cell>
          <cell r="L1740">
            <v>1857000</v>
          </cell>
        </row>
        <row r="1741">
          <cell r="A1741" t="str">
            <v>P50740</v>
          </cell>
          <cell r="B1741" t="str">
            <v>SUBEKTI HANDOYO</v>
          </cell>
          <cell r="C1741" t="str">
            <v>K0</v>
          </cell>
          <cell r="D1741" t="str">
            <v>05970</v>
          </cell>
          <cell r="E1741" t="str">
            <v>Kantor Cabang Makale</v>
          </cell>
          <cell r="F1741">
            <v>2215000</v>
          </cell>
          <cell r="G1741">
            <v>221500</v>
          </cell>
          <cell r="H1741">
            <v>0</v>
          </cell>
          <cell r="I1741">
            <v>150000</v>
          </cell>
          <cell r="J1741">
            <v>1500000</v>
          </cell>
          <cell r="K1741">
            <v>0</v>
          </cell>
          <cell r="L1741">
            <v>3125000</v>
          </cell>
        </row>
        <row r="1742">
          <cell r="A1742" t="str">
            <v>P82906</v>
          </cell>
          <cell r="B1742" t="str">
            <v>RANDI</v>
          </cell>
          <cell r="C1742" t="str">
            <v>TK</v>
          </cell>
          <cell r="D1742" t="str">
            <v>05970</v>
          </cell>
          <cell r="E1742" t="str">
            <v>Kantor Cabang Makale</v>
          </cell>
          <cell r="F1742">
            <v>1164000</v>
          </cell>
          <cell r="G1742">
            <v>0</v>
          </cell>
          <cell r="H1742">
            <v>0</v>
          </cell>
          <cell r="I1742">
            <v>75000</v>
          </cell>
          <cell r="J1742">
            <v>0</v>
          </cell>
          <cell r="K1742">
            <v>407000</v>
          </cell>
          <cell r="L1742">
            <v>1655000</v>
          </cell>
        </row>
        <row r="1743">
          <cell r="A1743" t="str">
            <v>P50781</v>
          </cell>
          <cell r="B1743" t="str">
            <v>SABIKI,SE</v>
          </cell>
          <cell r="C1743" t="str">
            <v>K2</v>
          </cell>
          <cell r="D1743" t="str">
            <v>05010</v>
          </cell>
          <cell r="E1743" t="str">
            <v>Kantor Cabang Makassar</v>
          </cell>
          <cell r="F1743">
            <v>2364000</v>
          </cell>
          <cell r="G1743">
            <v>236400</v>
          </cell>
          <cell r="H1743">
            <v>236400</v>
          </cell>
          <cell r="I1743">
            <v>300000</v>
          </cell>
          <cell r="J1743">
            <v>2100000</v>
          </cell>
          <cell r="K1743">
            <v>0</v>
          </cell>
          <cell r="L1743">
            <v>4451000</v>
          </cell>
        </row>
        <row r="1744">
          <cell r="A1744" t="str">
            <v>P79373</v>
          </cell>
          <cell r="B1744" t="str">
            <v>ALY SUBEKAN,SE</v>
          </cell>
          <cell r="C1744" t="str">
            <v>K2</v>
          </cell>
          <cell r="D1744" t="str">
            <v>05010</v>
          </cell>
          <cell r="E1744" t="str">
            <v>Kantor Cabang Makassar</v>
          </cell>
          <cell r="F1744">
            <v>1866000</v>
          </cell>
          <cell r="G1744">
            <v>186600</v>
          </cell>
          <cell r="H1744">
            <v>186600</v>
          </cell>
          <cell r="I1744">
            <v>300000</v>
          </cell>
          <cell r="J1744">
            <v>0</v>
          </cell>
          <cell r="K1744">
            <v>825000</v>
          </cell>
          <cell r="L1744">
            <v>2313000</v>
          </cell>
        </row>
        <row r="1745">
          <cell r="A1745" t="str">
            <v>P79553</v>
          </cell>
          <cell r="B1745" t="str">
            <v>WAHYUDI, SE</v>
          </cell>
          <cell r="C1745" t="str">
            <v>K2</v>
          </cell>
          <cell r="D1745" t="str">
            <v>05010</v>
          </cell>
          <cell r="E1745" t="str">
            <v>Kantor Cabang Makassar</v>
          </cell>
          <cell r="F1745">
            <v>1686000</v>
          </cell>
          <cell r="G1745">
            <v>168600</v>
          </cell>
          <cell r="H1745">
            <v>168600</v>
          </cell>
          <cell r="I1745">
            <v>300000</v>
          </cell>
          <cell r="J1745">
            <v>1500000</v>
          </cell>
          <cell r="K1745">
            <v>0</v>
          </cell>
          <cell r="L1745">
            <v>3096000</v>
          </cell>
        </row>
        <row r="1746">
          <cell r="A1746" t="str">
            <v>P81187</v>
          </cell>
          <cell r="B1746" t="str">
            <v>WAWAN TRIYADI, SE.</v>
          </cell>
          <cell r="C1746" t="str">
            <v>K2</v>
          </cell>
          <cell r="D1746" t="str">
            <v>05010</v>
          </cell>
          <cell r="E1746" t="str">
            <v>Kantor Cabang Makassar</v>
          </cell>
          <cell r="F1746">
            <v>1523000</v>
          </cell>
          <cell r="G1746">
            <v>152300</v>
          </cell>
          <cell r="H1746">
            <v>152300</v>
          </cell>
          <cell r="I1746">
            <v>300000</v>
          </cell>
          <cell r="J1746">
            <v>0</v>
          </cell>
          <cell r="K1746">
            <v>627000</v>
          </cell>
          <cell r="L1746">
            <v>2172000</v>
          </cell>
        </row>
        <row r="1747">
          <cell r="A1747" t="str">
            <v>P81498</v>
          </cell>
          <cell r="B1747" t="str">
            <v>KAHAR</v>
          </cell>
          <cell r="C1747" t="str">
            <v>K2</v>
          </cell>
          <cell r="D1747" t="str">
            <v>05010</v>
          </cell>
          <cell r="E1747" t="str">
            <v>Kantor Cabang Makassar</v>
          </cell>
          <cell r="F1747">
            <v>1168000</v>
          </cell>
          <cell r="G1747">
            <v>116800</v>
          </cell>
          <cell r="H1747">
            <v>116800</v>
          </cell>
          <cell r="I1747">
            <v>300000</v>
          </cell>
          <cell r="J1747">
            <v>0</v>
          </cell>
          <cell r="K1747">
            <v>374000</v>
          </cell>
          <cell r="L1747">
            <v>1817000</v>
          </cell>
        </row>
        <row r="1748">
          <cell r="A1748" t="str">
            <v>P81535</v>
          </cell>
          <cell r="B1748" t="str">
            <v>RIVAY DJUFRI, SE</v>
          </cell>
          <cell r="C1748" t="str">
            <v>K2</v>
          </cell>
          <cell r="D1748" t="str">
            <v>05010</v>
          </cell>
          <cell r="E1748" t="str">
            <v>Kantor Cabang Makassar</v>
          </cell>
          <cell r="F1748">
            <v>1207000</v>
          </cell>
          <cell r="G1748">
            <v>120700</v>
          </cell>
          <cell r="H1748">
            <v>120700</v>
          </cell>
          <cell r="I1748">
            <v>300000</v>
          </cell>
          <cell r="J1748">
            <v>0</v>
          </cell>
          <cell r="K1748">
            <v>583000</v>
          </cell>
          <cell r="L1748">
            <v>1888000</v>
          </cell>
        </row>
        <row r="1749">
          <cell r="A1749" t="str">
            <v>P82414</v>
          </cell>
          <cell r="B1749" t="str">
            <v>OKIVIANTO TUESMADI</v>
          </cell>
          <cell r="C1749" t="str">
            <v>TK</v>
          </cell>
          <cell r="D1749" t="str">
            <v>05010</v>
          </cell>
          <cell r="E1749" t="str">
            <v>Kantor Cabang Makassar</v>
          </cell>
          <cell r="F1749">
            <v>1204000</v>
          </cell>
          <cell r="G1749">
            <v>0</v>
          </cell>
          <cell r="H1749">
            <v>0</v>
          </cell>
          <cell r="I1749">
            <v>75000</v>
          </cell>
          <cell r="J1749">
            <v>0</v>
          </cell>
          <cell r="K1749">
            <v>825000</v>
          </cell>
          <cell r="L1749">
            <v>2035000</v>
          </cell>
        </row>
        <row r="1750">
          <cell r="A1750" t="str">
            <v>P83145</v>
          </cell>
          <cell r="B1750" t="str">
            <v>MOHAMMAD FEBRIANSYAH</v>
          </cell>
          <cell r="C1750" t="str">
            <v>TK</v>
          </cell>
          <cell r="D1750" t="str">
            <v>05010</v>
          </cell>
          <cell r="E1750" t="str">
            <v>Kantor Cabang Makassar</v>
          </cell>
          <cell r="F1750">
            <v>1145000</v>
          </cell>
          <cell r="G1750">
            <v>0</v>
          </cell>
          <cell r="H1750">
            <v>0</v>
          </cell>
          <cell r="I1750">
            <v>75000</v>
          </cell>
          <cell r="J1750">
            <v>0</v>
          </cell>
          <cell r="K1750">
            <v>550000</v>
          </cell>
          <cell r="L1750">
            <v>1701000</v>
          </cell>
        </row>
        <row r="1751">
          <cell r="A1751" t="str">
            <v>P83441</v>
          </cell>
          <cell r="B1751" t="str">
            <v>DIAN BACHMID,S.E</v>
          </cell>
          <cell r="C1751" t="str">
            <v>TK</v>
          </cell>
          <cell r="D1751" t="str">
            <v>05010</v>
          </cell>
          <cell r="E1751" t="str">
            <v>Kantor Cabang Makassar</v>
          </cell>
          <cell r="F1751">
            <v>946400</v>
          </cell>
          <cell r="G1751">
            <v>0</v>
          </cell>
          <cell r="H1751">
            <v>0</v>
          </cell>
          <cell r="I1751">
            <v>75000</v>
          </cell>
          <cell r="J1751">
            <v>0</v>
          </cell>
          <cell r="K1751">
            <v>179520</v>
          </cell>
          <cell r="L1751">
            <v>1409600</v>
          </cell>
        </row>
        <row r="1752">
          <cell r="A1752" t="str">
            <v>P80453</v>
          </cell>
          <cell r="B1752" t="str">
            <v>ACHMAD SYAIROZI, SE.</v>
          </cell>
          <cell r="C1752" t="str">
            <v>K0</v>
          </cell>
          <cell r="D1752" t="str">
            <v>15360</v>
          </cell>
          <cell r="E1752" t="str">
            <v>Kantor Cabang Malalayang</v>
          </cell>
          <cell r="F1752">
            <v>1799000</v>
          </cell>
          <cell r="G1752">
            <v>179900</v>
          </cell>
          <cell r="H1752">
            <v>0</v>
          </cell>
          <cell r="I1752">
            <v>150000</v>
          </cell>
          <cell r="J1752">
            <v>1500000</v>
          </cell>
          <cell r="K1752">
            <v>0</v>
          </cell>
          <cell r="L1752">
            <v>3536000</v>
          </cell>
        </row>
        <row r="1753">
          <cell r="A1753" t="str">
            <v>P81538</v>
          </cell>
          <cell r="B1753" t="str">
            <v>TOTOK WIHARTO</v>
          </cell>
          <cell r="C1753" t="str">
            <v>K2</v>
          </cell>
          <cell r="D1753" t="str">
            <v>15360</v>
          </cell>
          <cell r="E1753" t="str">
            <v>Kantor Cabang Malalayang</v>
          </cell>
          <cell r="F1753">
            <v>1207000</v>
          </cell>
          <cell r="G1753">
            <v>120700</v>
          </cell>
          <cell r="H1753">
            <v>120700</v>
          </cell>
          <cell r="I1753">
            <v>300000</v>
          </cell>
          <cell r="J1753">
            <v>0</v>
          </cell>
          <cell r="K1753">
            <v>825000</v>
          </cell>
          <cell r="L1753">
            <v>1990000</v>
          </cell>
        </row>
        <row r="1754">
          <cell r="A1754" t="str">
            <v>P81958</v>
          </cell>
          <cell r="B1754" t="str">
            <v>HANS KANDOW, A.md</v>
          </cell>
          <cell r="C1754" t="str">
            <v>K1</v>
          </cell>
          <cell r="D1754" t="str">
            <v>15360</v>
          </cell>
          <cell r="E1754" t="str">
            <v>Kantor Cabang Malalayang</v>
          </cell>
          <cell r="F1754">
            <v>1425000</v>
          </cell>
          <cell r="G1754">
            <v>142500</v>
          </cell>
          <cell r="H1754">
            <v>71250</v>
          </cell>
          <cell r="I1754">
            <v>225000</v>
          </cell>
          <cell r="J1754">
            <v>0</v>
          </cell>
          <cell r="K1754">
            <v>825000</v>
          </cell>
          <cell r="L1754">
            <v>2215000</v>
          </cell>
        </row>
        <row r="1755">
          <cell r="A1755" t="str">
            <v>P82318</v>
          </cell>
          <cell r="B1755" t="str">
            <v>YEANETE YEMMY WOWILING, SE.</v>
          </cell>
          <cell r="C1755" t="str">
            <v>K1</v>
          </cell>
          <cell r="D1755" t="str">
            <v>15360</v>
          </cell>
          <cell r="E1755" t="str">
            <v>Kantor Cabang Malalayang</v>
          </cell>
          <cell r="F1755">
            <v>1377000</v>
          </cell>
          <cell r="G1755">
            <v>137700</v>
          </cell>
          <cell r="H1755">
            <v>68850</v>
          </cell>
          <cell r="I1755">
            <v>225000</v>
          </cell>
          <cell r="J1755">
            <v>0</v>
          </cell>
          <cell r="K1755">
            <v>0</v>
          </cell>
          <cell r="L1755">
            <v>2215000</v>
          </cell>
        </row>
        <row r="1756">
          <cell r="A1756" t="str">
            <v>P82334</v>
          </cell>
          <cell r="B1756" t="str">
            <v>RACHMAWATI SOEBAGIO, SE.</v>
          </cell>
          <cell r="C1756" t="str">
            <v>TK</v>
          </cell>
          <cell r="D1756" t="str">
            <v>15360</v>
          </cell>
          <cell r="E1756" t="str">
            <v>Kantor Cabang Malalayang</v>
          </cell>
          <cell r="F1756">
            <v>1377000</v>
          </cell>
          <cell r="G1756">
            <v>0</v>
          </cell>
          <cell r="H1756">
            <v>0</v>
          </cell>
          <cell r="I1756">
            <v>75000</v>
          </cell>
          <cell r="J1756">
            <v>0</v>
          </cell>
          <cell r="K1756">
            <v>0</v>
          </cell>
          <cell r="L1756">
            <v>2215000</v>
          </cell>
        </row>
        <row r="1757">
          <cell r="A1757" t="str">
            <v>P83125</v>
          </cell>
          <cell r="B1757" t="str">
            <v>MELZATYA SARANY BATARAGOA</v>
          </cell>
          <cell r="C1757" t="str">
            <v>TK</v>
          </cell>
          <cell r="D1757" t="str">
            <v>15360</v>
          </cell>
          <cell r="E1757" t="str">
            <v>Kantor Cabang Malalayang</v>
          </cell>
          <cell r="F1757">
            <v>1145000</v>
          </cell>
          <cell r="G1757">
            <v>0</v>
          </cell>
          <cell r="H1757">
            <v>0</v>
          </cell>
          <cell r="I1757">
            <v>75000</v>
          </cell>
          <cell r="J1757">
            <v>0</v>
          </cell>
          <cell r="K1757">
            <v>0</v>
          </cell>
          <cell r="L1757">
            <v>1792000</v>
          </cell>
        </row>
        <row r="1758">
          <cell r="A1758" t="str">
            <v>P63250</v>
          </cell>
          <cell r="B1758" t="str">
            <v>HJ. SYARIFAH, SE.</v>
          </cell>
          <cell r="C1758" t="str">
            <v>K1</v>
          </cell>
          <cell r="D1758" t="str">
            <v>05360</v>
          </cell>
          <cell r="E1758" t="str">
            <v>Kantor Cabang Malimongan Baru</v>
          </cell>
          <cell r="F1758">
            <v>2284000</v>
          </cell>
          <cell r="G1758">
            <v>228400</v>
          </cell>
          <cell r="H1758">
            <v>228400</v>
          </cell>
          <cell r="I1758">
            <v>300000</v>
          </cell>
          <cell r="J1758">
            <v>1500000</v>
          </cell>
          <cell r="K1758">
            <v>0</v>
          </cell>
          <cell r="L1758">
            <v>3096000</v>
          </cell>
        </row>
        <row r="1759">
          <cell r="A1759" t="str">
            <v>P76578</v>
          </cell>
          <cell r="B1759" t="str">
            <v>FREDY SYAHRIL</v>
          </cell>
          <cell r="C1759" t="str">
            <v>K2</v>
          </cell>
          <cell r="D1759" t="str">
            <v>05360</v>
          </cell>
          <cell r="E1759" t="str">
            <v>Kantor Cabang Malimongan Baru</v>
          </cell>
          <cell r="F1759">
            <v>1689000</v>
          </cell>
          <cell r="G1759">
            <v>168900</v>
          </cell>
          <cell r="H1759">
            <v>168900</v>
          </cell>
          <cell r="I1759">
            <v>300000</v>
          </cell>
          <cell r="J1759">
            <v>0</v>
          </cell>
          <cell r="K1759">
            <v>825000</v>
          </cell>
          <cell r="L1759">
            <v>2172000</v>
          </cell>
        </row>
        <row r="1760">
          <cell r="A1760" t="str">
            <v>P78558</v>
          </cell>
          <cell r="B1760" t="str">
            <v>HARI SUSANTO,SE</v>
          </cell>
          <cell r="C1760" t="str">
            <v>K2</v>
          </cell>
          <cell r="D1760" t="str">
            <v>05360</v>
          </cell>
          <cell r="E1760" t="str">
            <v>Kantor Cabang Malimongan Baru</v>
          </cell>
          <cell r="F1760">
            <v>1994000</v>
          </cell>
          <cell r="G1760">
            <v>199400</v>
          </cell>
          <cell r="H1760">
            <v>199400</v>
          </cell>
          <cell r="I1760">
            <v>300000</v>
          </cell>
          <cell r="J1760">
            <v>2100000</v>
          </cell>
          <cell r="K1760">
            <v>0</v>
          </cell>
          <cell r="L1760">
            <v>4451000</v>
          </cell>
        </row>
        <row r="1761">
          <cell r="A1761" t="str">
            <v>P79156</v>
          </cell>
          <cell r="B1761" t="str">
            <v>ROSDIANA</v>
          </cell>
          <cell r="C1761" t="str">
            <v>K2</v>
          </cell>
          <cell r="D1761" t="str">
            <v>05360</v>
          </cell>
          <cell r="E1761" t="str">
            <v>Kantor Cabang Malimongan Baru</v>
          </cell>
          <cell r="F1761">
            <v>1744000</v>
          </cell>
          <cell r="G1761">
            <v>174400</v>
          </cell>
          <cell r="H1761">
            <v>174400</v>
          </cell>
          <cell r="I1761">
            <v>300000</v>
          </cell>
          <cell r="J1761">
            <v>0</v>
          </cell>
          <cell r="K1761">
            <v>825000</v>
          </cell>
          <cell r="L1761">
            <v>2243000</v>
          </cell>
        </row>
        <row r="1762">
          <cell r="A1762" t="str">
            <v>P81178</v>
          </cell>
          <cell r="B1762" t="str">
            <v>EDY ARFAN, SE.</v>
          </cell>
          <cell r="C1762" t="str">
            <v>K2</v>
          </cell>
          <cell r="D1762" t="str">
            <v>05360</v>
          </cell>
          <cell r="E1762" t="str">
            <v>Kantor Cabang Malimongan Baru</v>
          </cell>
          <cell r="F1762">
            <v>1523000</v>
          </cell>
          <cell r="G1762">
            <v>152300</v>
          </cell>
          <cell r="H1762">
            <v>152300</v>
          </cell>
          <cell r="I1762">
            <v>300000</v>
          </cell>
          <cell r="J1762">
            <v>0</v>
          </cell>
          <cell r="K1762">
            <v>825000</v>
          </cell>
          <cell r="L1762">
            <v>2172000</v>
          </cell>
        </row>
        <row r="1763">
          <cell r="A1763" t="str">
            <v>P81489</v>
          </cell>
          <cell r="B1763" t="str">
            <v>AZIS</v>
          </cell>
          <cell r="C1763" t="str">
            <v>K2</v>
          </cell>
          <cell r="D1763" t="str">
            <v>05360</v>
          </cell>
          <cell r="E1763" t="str">
            <v>Kantor Cabang Malimongan Baru</v>
          </cell>
          <cell r="F1763">
            <v>1207000</v>
          </cell>
          <cell r="G1763">
            <v>120700</v>
          </cell>
          <cell r="H1763">
            <v>120700</v>
          </cell>
          <cell r="I1763">
            <v>300000</v>
          </cell>
          <cell r="J1763">
            <v>0</v>
          </cell>
          <cell r="K1763">
            <v>374000</v>
          </cell>
          <cell r="L1763">
            <v>1888000</v>
          </cell>
        </row>
        <row r="1764">
          <cell r="A1764" t="str">
            <v>P81541</v>
          </cell>
          <cell r="B1764" t="str">
            <v>SURYANI</v>
          </cell>
          <cell r="C1764" t="str">
            <v>K2</v>
          </cell>
          <cell r="D1764" t="str">
            <v>05360</v>
          </cell>
          <cell r="E1764" t="str">
            <v>Kantor Cabang Malimongan Baru</v>
          </cell>
          <cell r="F1764">
            <v>1246000</v>
          </cell>
          <cell r="G1764">
            <v>124600</v>
          </cell>
          <cell r="H1764">
            <v>124600</v>
          </cell>
          <cell r="I1764">
            <v>300000</v>
          </cell>
          <cell r="J1764">
            <v>0</v>
          </cell>
          <cell r="K1764">
            <v>550000</v>
          </cell>
          <cell r="L1764">
            <v>1959000</v>
          </cell>
        </row>
        <row r="1765">
          <cell r="A1765" t="str">
            <v>P83150</v>
          </cell>
          <cell r="B1765" t="str">
            <v>NASRULLAH</v>
          </cell>
          <cell r="C1765" t="str">
            <v>TK</v>
          </cell>
          <cell r="D1765" t="str">
            <v>05360</v>
          </cell>
          <cell r="E1765" t="str">
            <v>Kantor Cabang Malimongan Baru</v>
          </cell>
          <cell r="F1765">
            <v>1145000</v>
          </cell>
          <cell r="G1765">
            <v>0</v>
          </cell>
          <cell r="H1765">
            <v>0</v>
          </cell>
          <cell r="I1765">
            <v>75000</v>
          </cell>
          <cell r="J1765">
            <v>0</v>
          </cell>
          <cell r="K1765">
            <v>550000</v>
          </cell>
          <cell r="L1765">
            <v>1701000</v>
          </cell>
        </row>
        <row r="1766">
          <cell r="A1766" t="str">
            <v>P80097</v>
          </cell>
          <cell r="B1766" t="str">
            <v>BUDI SANTOSO, SE</v>
          </cell>
          <cell r="C1766" t="str">
            <v>K2</v>
          </cell>
          <cell r="D1766" t="str">
            <v>05510</v>
          </cell>
          <cell r="E1766" t="str">
            <v>Kantor Cabang Mamuju</v>
          </cell>
          <cell r="F1766">
            <v>1861000</v>
          </cell>
          <cell r="G1766">
            <v>186100</v>
          </cell>
          <cell r="H1766">
            <v>186100</v>
          </cell>
          <cell r="I1766">
            <v>300000</v>
          </cell>
          <cell r="J1766">
            <v>1500000</v>
          </cell>
          <cell r="K1766">
            <v>0</v>
          </cell>
          <cell r="L1766">
            <v>3380000</v>
          </cell>
        </row>
        <row r="1767">
          <cell r="A1767" t="str">
            <v>P81181</v>
          </cell>
          <cell r="B1767" t="str">
            <v>FIRMAN RASYID, SE.</v>
          </cell>
          <cell r="C1767" t="str">
            <v>TK</v>
          </cell>
          <cell r="D1767" t="str">
            <v>05510</v>
          </cell>
          <cell r="E1767" t="str">
            <v>Kantor Cabang Mamuju</v>
          </cell>
          <cell r="F1767">
            <v>1523000</v>
          </cell>
          <cell r="G1767">
            <v>0</v>
          </cell>
          <cell r="H1767">
            <v>0</v>
          </cell>
          <cell r="I1767">
            <v>75000</v>
          </cell>
          <cell r="J1767">
            <v>0</v>
          </cell>
          <cell r="K1767">
            <v>825000</v>
          </cell>
          <cell r="L1767">
            <v>2289000</v>
          </cell>
        </row>
        <row r="1768">
          <cell r="A1768" t="str">
            <v>P81510</v>
          </cell>
          <cell r="B1768" t="str">
            <v>MOH. SYAHIR WAHID</v>
          </cell>
          <cell r="C1768" t="str">
            <v>K2</v>
          </cell>
          <cell r="D1768" t="str">
            <v>05510</v>
          </cell>
          <cell r="E1768" t="str">
            <v>Kantor Cabang Mamuju</v>
          </cell>
          <cell r="F1768">
            <v>1288000</v>
          </cell>
          <cell r="G1768">
            <v>128800</v>
          </cell>
          <cell r="H1768">
            <v>128800</v>
          </cell>
          <cell r="I1768">
            <v>300000</v>
          </cell>
          <cell r="J1768">
            <v>0</v>
          </cell>
          <cell r="K1768">
            <v>583000</v>
          </cell>
          <cell r="L1768">
            <v>2140000</v>
          </cell>
        </row>
        <row r="1769">
          <cell r="A1769" t="str">
            <v>P81564</v>
          </cell>
          <cell r="B1769" t="str">
            <v>AKHMAD</v>
          </cell>
          <cell r="C1769" t="str">
            <v>K2</v>
          </cell>
          <cell r="D1769" t="str">
            <v>05510</v>
          </cell>
          <cell r="E1769" t="str">
            <v>Kantor Cabang Mamuju</v>
          </cell>
          <cell r="F1769">
            <v>1207000</v>
          </cell>
          <cell r="G1769">
            <v>120700</v>
          </cell>
          <cell r="H1769">
            <v>120700</v>
          </cell>
          <cell r="I1769">
            <v>300000</v>
          </cell>
          <cell r="J1769">
            <v>0</v>
          </cell>
          <cell r="K1769">
            <v>0</v>
          </cell>
          <cell r="L1769">
            <v>1902000</v>
          </cell>
        </row>
        <row r="1770">
          <cell r="A1770" t="str">
            <v>P81565</v>
          </cell>
          <cell r="B1770" t="str">
            <v>NAJAMUDDIN</v>
          </cell>
          <cell r="C1770" t="str">
            <v>K2</v>
          </cell>
          <cell r="D1770" t="str">
            <v>05510</v>
          </cell>
          <cell r="E1770" t="str">
            <v>Kantor Cabang Mamuju</v>
          </cell>
          <cell r="F1770">
            <v>1168000</v>
          </cell>
          <cell r="G1770">
            <v>116800</v>
          </cell>
          <cell r="H1770">
            <v>116800</v>
          </cell>
          <cell r="I1770">
            <v>300000</v>
          </cell>
          <cell r="J1770">
            <v>0</v>
          </cell>
          <cell r="K1770">
            <v>290400</v>
          </cell>
          <cell r="L1770">
            <v>1831000</v>
          </cell>
        </row>
        <row r="1771">
          <cell r="A1771" t="str">
            <v>P81572</v>
          </cell>
          <cell r="B1771" t="str">
            <v>KARTINI, S.PI</v>
          </cell>
          <cell r="C1771" t="str">
            <v>K2</v>
          </cell>
          <cell r="D1771" t="str">
            <v>05510</v>
          </cell>
          <cell r="E1771" t="str">
            <v>Kantor Cabang Mamuju</v>
          </cell>
          <cell r="F1771">
            <v>1288000</v>
          </cell>
          <cell r="G1771">
            <v>128800</v>
          </cell>
          <cell r="H1771">
            <v>128800</v>
          </cell>
          <cell r="I1771">
            <v>300000</v>
          </cell>
          <cell r="J1771">
            <v>0</v>
          </cell>
          <cell r="K1771">
            <v>495000</v>
          </cell>
          <cell r="L1771">
            <v>2140000</v>
          </cell>
        </row>
        <row r="1772">
          <cell r="A1772" t="str">
            <v>P83483</v>
          </cell>
          <cell r="B1772" t="str">
            <v>SURYA DHARMA,S.H</v>
          </cell>
          <cell r="C1772" t="str">
            <v>TK</v>
          </cell>
          <cell r="D1772" t="str">
            <v>05510</v>
          </cell>
          <cell r="E1772" t="str">
            <v>Kantor Cabang Mamuju</v>
          </cell>
          <cell r="F1772">
            <v>946400</v>
          </cell>
          <cell r="G1772">
            <v>0</v>
          </cell>
          <cell r="H1772">
            <v>0</v>
          </cell>
          <cell r="I1772">
            <v>75000</v>
          </cell>
          <cell r="J1772">
            <v>0</v>
          </cell>
          <cell r="K1772">
            <v>0</v>
          </cell>
          <cell r="L1772">
            <v>1485600</v>
          </cell>
        </row>
        <row r="1773">
          <cell r="A1773" t="str">
            <v>P47392</v>
          </cell>
          <cell r="B1773" t="str">
            <v>AHMAD ABDUSSAMAD</v>
          </cell>
          <cell r="C1773" t="str">
            <v>K1</v>
          </cell>
          <cell r="D1773" t="str">
            <v>15090</v>
          </cell>
          <cell r="E1773" t="str">
            <v>Kantor Cabang Manado Selatan</v>
          </cell>
          <cell r="F1773">
            <v>2368000</v>
          </cell>
          <cell r="G1773">
            <v>236800</v>
          </cell>
          <cell r="H1773">
            <v>118400</v>
          </cell>
          <cell r="I1773">
            <v>225000</v>
          </cell>
          <cell r="J1773">
            <v>1500000</v>
          </cell>
          <cell r="K1773">
            <v>0</v>
          </cell>
          <cell r="L1773">
            <v>3120000</v>
          </cell>
        </row>
        <row r="1774">
          <cell r="A1774" t="str">
            <v>P52478</v>
          </cell>
          <cell r="B1774" t="str">
            <v>Drs. TRI BUDIARTO</v>
          </cell>
          <cell r="C1774" t="str">
            <v>K1</v>
          </cell>
          <cell r="D1774" t="str">
            <v>15090</v>
          </cell>
          <cell r="E1774" t="str">
            <v>Kantor Cabang Manado Selatan</v>
          </cell>
          <cell r="F1774">
            <v>2446000</v>
          </cell>
          <cell r="G1774">
            <v>244600</v>
          </cell>
          <cell r="H1774">
            <v>122300</v>
          </cell>
          <cell r="I1774">
            <v>225000</v>
          </cell>
          <cell r="J1774">
            <v>2100000</v>
          </cell>
          <cell r="K1774">
            <v>0</v>
          </cell>
          <cell r="L1774">
            <v>4485000</v>
          </cell>
        </row>
        <row r="1775">
          <cell r="A1775" t="str">
            <v>P63374</v>
          </cell>
          <cell r="B1775" t="str">
            <v>DJONI NANGKODA</v>
          </cell>
          <cell r="C1775" t="str">
            <v>K1</v>
          </cell>
          <cell r="D1775" t="str">
            <v>15090</v>
          </cell>
          <cell r="E1775" t="str">
            <v>Kantor Cabang Manado Selatan</v>
          </cell>
          <cell r="F1775">
            <v>2072000</v>
          </cell>
          <cell r="G1775">
            <v>207200</v>
          </cell>
          <cell r="H1775">
            <v>103600</v>
          </cell>
          <cell r="I1775">
            <v>225000</v>
          </cell>
          <cell r="J1775">
            <v>0</v>
          </cell>
          <cell r="K1775">
            <v>550000</v>
          </cell>
          <cell r="L1775">
            <v>2364000</v>
          </cell>
        </row>
        <row r="1776">
          <cell r="A1776" t="str">
            <v>P76611</v>
          </cell>
          <cell r="B1776" t="str">
            <v>SUPRIYANTO</v>
          </cell>
          <cell r="C1776" t="str">
            <v>K2</v>
          </cell>
          <cell r="D1776" t="str">
            <v>15090</v>
          </cell>
          <cell r="E1776" t="str">
            <v>Kantor Cabang Manado Selatan</v>
          </cell>
          <cell r="F1776">
            <v>1806000</v>
          </cell>
          <cell r="G1776">
            <v>180600</v>
          </cell>
          <cell r="H1776">
            <v>180600</v>
          </cell>
          <cell r="I1776">
            <v>300000</v>
          </cell>
          <cell r="J1776">
            <v>0</v>
          </cell>
          <cell r="K1776">
            <v>715000</v>
          </cell>
          <cell r="L1776">
            <v>2364000</v>
          </cell>
        </row>
        <row r="1777">
          <cell r="A1777" t="str">
            <v>P79166</v>
          </cell>
          <cell r="B1777" t="str">
            <v>NAJERIAH</v>
          </cell>
          <cell r="C1777" t="str">
            <v>TK</v>
          </cell>
          <cell r="D1777" t="str">
            <v>15090</v>
          </cell>
          <cell r="E1777" t="str">
            <v>Kantor Cabang Manado Selatan</v>
          </cell>
          <cell r="F1777">
            <v>1744000</v>
          </cell>
          <cell r="G1777">
            <v>0</v>
          </cell>
          <cell r="H1777">
            <v>0</v>
          </cell>
          <cell r="I1777">
            <v>75000</v>
          </cell>
          <cell r="J1777">
            <v>0</v>
          </cell>
          <cell r="K1777">
            <v>825000</v>
          </cell>
          <cell r="L1777">
            <v>2364000</v>
          </cell>
        </row>
        <row r="1778">
          <cell r="A1778" t="str">
            <v>P80272</v>
          </cell>
          <cell r="B1778" t="str">
            <v>ALEXIS HAROLD TIRAJOH, SE</v>
          </cell>
          <cell r="C1778" t="str">
            <v>K2</v>
          </cell>
          <cell r="D1778" t="str">
            <v>15090</v>
          </cell>
          <cell r="E1778" t="str">
            <v>Kantor Cabang Manado Selatan</v>
          </cell>
          <cell r="F1778">
            <v>1923000</v>
          </cell>
          <cell r="G1778">
            <v>192300</v>
          </cell>
          <cell r="H1778">
            <v>192300</v>
          </cell>
          <cell r="I1778">
            <v>300000</v>
          </cell>
          <cell r="J1778">
            <v>1500000</v>
          </cell>
          <cell r="K1778">
            <v>0</v>
          </cell>
          <cell r="L1778">
            <v>3120000</v>
          </cell>
        </row>
        <row r="1779">
          <cell r="A1779" t="str">
            <v>P81499</v>
          </cell>
          <cell r="B1779" t="str">
            <v>BADJURI PRAWIROHARDJO</v>
          </cell>
          <cell r="C1779" t="str">
            <v>K2</v>
          </cell>
          <cell r="D1779" t="str">
            <v>15090</v>
          </cell>
          <cell r="E1779" t="str">
            <v>Kantor Cabang Manado Selatan</v>
          </cell>
          <cell r="F1779">
            <v>1207000</v>
          </cell>
          <cell r="G1779">
            <v>120700</v>
          </cell>
          <cell r="H1779">
            <v>120700</v>
          </cell>
          <cell r="I1779">
            <v>300000</v>
          </cell>
          <cell r="J1779">
            <v>0</v>
          </cell>
          <cell r="K1779">
            <v>0</v>
          </cell>
          <cell r="L1779">
            <v>1990000</v>
          </cell>
        </row>
        <row r="1780">
          <cell r="A1780" t="str">
            <v>P62810</v>
          </cell>
          <cell r="B1780" t="str">
            <v>HARYONO YUARSHA, SE</v>
          </cell>
          <cell r="C1780" t="str">
            <v>D2</v>
          </cell>
          <cell r="D1780" t="str">
            <v>15120</v>
          </cell>
          <cell r="E1780" t="str">
            <v>Kantor Cabang Manado Timur</v>
          </cell>
          <cell r="F1780">
            <v>2211000</v>
          </cell>
          <cell r="G1780">
            <v>0</v>
          </cell>
          <cell r="H1780">
            <v>221100</v>
          </cell>
          <cell r="I1780">
            <v>225000</v>
          </cell>
          <cell r="J1780">
            <v>1500000</v>
          </cell>
          <cell r="K1780">
            <v>0</v>
          </cell>
          <cell r="L1780">
            <v>3264000</v>
          </cell>
        </row>
        <row r="1781">
          <cell r="A1781" t="str">
            <v>P63375</v>
          </cell>
          <cell r="B1781" t="str">
            <v>NURHAYATI USMAN</v>
          </cell>
          <cell r="C1781" t="str">
            <v>K0</v>
          </cell>
          <cell r="D1781" t="str">
            <v>15120</v>
          </cell>
          <cell r="E1781" t="str">
            <v>Kantor Cabang Manado Timur</v>
          </cell>
          <cell r="F1781">
            <v>2136000</v>
          </cell>
          <cell r="G1781">
            <v>213600</v>
          </cell>
          <cell r="H1781">
            <v>0</v>
          </cell>
          <cell r="I1781">
            <v>150000</v>
          </cell>
          <cell r="J1781">
            <v>1500000</v>
          </cell>
          <cell r="K1781">
            <v>0</v>
          </cell>
          <cell r="L1781">
            <v>3264000</v>
          </cell>
        </row>
        <row r="1782">
          <cell r="A1782" t="str">
            <v>P71605</v>
          </cell>
          <cell r="B1782" t="str">
            <v>RACHMAN IMATO</v>
          </cell>
          <cell r="C1782" t="str">
            <v>K2</v>
          </cell>
          <cell r="D1782" t="str">
            <v>15120</v>
          </cell>
          <cell r="E1782" t="str">
            <v>Kantor Cabang Manado Timur</v>
          </cell>
          <cell r="F1782">
            <v>1692000</v>
          </cell>
          <cell r="G1782">
            <v>169200</v>
          </cell>
          <cell r="H1782">
            <v>169200</v>
          </cell>
          <cell r="I1782">
            <v>300000</v>
          </cell>
          <cell r="J1782">
            <v>0</v>
          </cell>
          <cell r="K1782">
            <v>285120</v>
          </cell>
          <cell r="L1782">
            <v>2117000</v>
          </cell>
        </row>
        <row r="1783">
          <cell r="A1783" t="str">
            <v>P76552</v>
          </cell>
          <cell r="B1783" t="str">
            <v>THEADORA DEBORA JANIS</v>
          </cell>
          <cell r="C1783" t="str">
            <v>K2</v>
          </cell>
          <cell r="D1783" t="str">
            <v>15120</v>
          </cell>
          <cell r="E1783" t="str">
            <v>Kantor Cabang Manado Timur</v>
          </cell>
          <cell r="F1783">
            <v>1635000</v>
          </cell>
          <cell r="G1783">
            <v>163500</v>
          </cell>
          <cell r="H1783">
            <v>163500</v>
          </cell>
          <cell r="I1783">
            <v>300000</v>
          </cell>
          <cell r="J1783">
            <v>0</v>
          </cell>
          <cell r="K1783">
            <v>715000</v>
          </cell>
          <cell r="L1783">
            <v>2215000</v>
          </cell>
        </row>
        <row r="1784">
          <cell r="A1784" t="str">
            <v>P76567</v>
          </cell>
          <cell r="B1784" t="str">
            <v>KOESWANTO, SE</v>
          </cell>
          <cell r="C1784" t="str">
            <v>K2</v>
          </cell>
          <cell r="D1784" t="str">
            <v>15120</v>
          </cell>
          <cell r="E1784" t="str">
            <v>Kantor Cabang Manado Timur</v>
          </cell>
          <cell r="F1784">
            <v>1689000</v>
          </cell>
          <cell r="G1784">
            <v>168900</v>
          </cell>
          <cell r="H1784">
            <v>168900</v>
          </cell>
          <cell r="I1784">
            <v>300000</v>
          </cell>
          <cell r="J1784">
            <v>0</v>
          </cell>
          <cell r="K1784">
            <v>825000</v>
          </cell>
          <cell r="L1784">
            <v>2289000</v>
          </cell>
        </row>
        <row r="1785">
          <cell r="A1785" t="str">
            <v>P76570</v>
          </cell>
          <cell r="B1785" t="str">
            <v>SJANE KAUNANG</v>
          </cell>
          <cell r="C1785" t="str">
            <v>K2</v>
          </cell>
          <cell r="D1785" t="str">
            <v>15120</v>
          </cell>
          <cell r="E1785" t="str">
            <v>Kantor Cabang Manado Timur</v>
          </cell>
          <cell r="F1785">
            <v>1635000</v>
          </cell>
          <cell r="G1785">
            <v>163500</v>
          </cell>
          <cell r="H1785">
            <v>163500</v>
          </cell>
          <cell r="I1785">
            <v>300000</v>
          </cell>
          <cell r="J1785">
            <v>0</v>
          </cell>
          <cell r="K1785">
            <v>0</v>
          </cell>
          <cell r="L1785">
            <v>2215000</v>
          </cell>
        </row>
        <row r="1786">
          <cell r="A1786" t="str">
            <v>P78976</v>
          </cell>
          <cell r="B1786" t="str">
            <v>HIJROH PURANTO, SE</v>
          </cell>
          <cell r="C1786" t="str">
            <v>K1</v>
          </cell>
          <cell r="D1786" t="str">
            <v>15120</v>
          </cell>
          <cell r="E1786" t="str">
            <v>Kantor Cabang Manado Timur</v>
          </cell>
          <cell r="F1786">
            <v>1865000</v>
          </cell>
          <cell r="G1786">
            <v>186500</v>
          </cell>
          <cell r="H1786">
            <v>93250</v>
          </cell>
          <cell r="I1786">
            <v>225000</v>
          </cell>
          <cell r="J1786">
            <v>1500000</v>
          </cell>
          <cell r="K1786">
            <v>0</v>
          </cell>
          <cell r="L1786">
            <v>4485000</v>
          </cell>
        </row>
        <row r="1787">
          <cell r="A1787" t="str">
            <v>P82313</v>
          </cell>
          <cell r="B1787" t="str">
            <v>STEVI RESLIN MAABUAT, SE.,Ak.</v>
          </cell>
          <cell r="C1787" t="str">
            <v>TK</v>
          </cell>
          <cell r="D1787" t="str">
            <v>15120</v>
          </cell>
          <cell r="E1787" t="str">
            <v>Kantor Cabang Manado Timur</v>
          </cell>
          <cell r="F1787">
            <v>1377000</v>
          </cell>
          <cell r="G1787">
            <v>0</v>
          </cell>
          <cell r="H1787">
            <v>0</v>
          </cell>
          <cell r="I1787">
            <v>75000</v>
          </cell>
          <cell r="J1787">
            <v>0</v>
          </cell>
          <cell r="K1787">
            <v>629200</v>
          </cell>
          <cell r="L1787">
            <v>2215000</v>
          </cell>
        </row>
        <row r="1788">
          <cell r="A1788" t="str">
            <v>P82330</v>
          </cell>
          <cell r="B1788" t="str">
            <v>VEIBRY ERLINA KOROH, SE</v>
          </cell>
          <cell r="C1788" t="str">
            <v>TK</v>
          </cell>
          <cell r="D1788" t="str">
            <v>15120</v>
          </cell>
          <cell r="E1788" t="str">
            <v>Kantor Cabang Manado Timur</v>
          </cell>
          <cell r="F1788">
            <v>1377000</v>
          </cell>
          <cell r="G1788">
            <v>0</v>
          </cell>
          <cell r="H1788">
            <v>0</v>
          </cell>
          <cell r="I1788">
            <v>75000</v>
          </cell>
          <cell r="J1788">
            <v>0</v>
          </cell>
          <cell r="K1788">
            <v>825000</v>
          </cell>
          <cell r="L1788">
            <v>2215000</v>
          </cell>
        </row>
        <row r="1789">
          <cell r="A1789" t="str">
            <v>P83593</v>
          </cell>
          <cell r="B1789" t="str">
            <v>SUHARTIN BESLAR,ST,MM</v>
          </cell>
          <cell r="C1789" t="str">
            <v>TK</v>
          </cell>
          <cell r="D1789" t="str">
            <v>15120</v>
          </cell>
          <cell r="E1789" t="str">
            <v>Kantor Cabang Manado Timur</v>
          </cell>
          <cell r="F1789">
            <v>946400</v>
          </cell>
          <cell r="G1789">
            <v>0</v>
          </cell>
          <cell r="H1789">
            <v>0</v>
          </cell>
          <cell r="I1789">
            <v>75000</v>
          </cell>
          <cell r="J1789">
            <v>0</v>
          </cell>
          <cell r="K1789">
            <v>194480</v>
          </cell>
          <cell r="L1789">
            <v>1485600</v>
          </cell>
        </row>
        <row r="1790">
          <cell r="A1790" t="str">
            <v>P53638</v>
          </cell>
          <cell r="B1790" t="str">
            <v>DRS. SUGENG ARIYANTO</v>
          </cell>
          <cell r="C1790" t="str">
            <v>K2</v>
          </cell>
          <cell r="D1790" t="str">
            <v>15010</v>
          </cell>
          <cell r="E1790" t="str">
            <v>Kantor Cabang Manado Utara</v>
          </cell>
          <cell r="F1790">
            <v>2522000</v>
          </cell>
          <cell r="G1790">
            <v>252200</v>
          </cell>
          <cell r="H1790">
            <v>252200</v>
          </cell>
          <cell r="I1790">
            <v>300000</v>
          </cell>
          <cell r="J1790">
            <v>2100000</v>
          </cell>
          <cell r="K1790">
            <v>0</v>
          </cell>
          <cell r="L1790">
            <v>5005000</v>
          </cell>
        </row>
        <row r="1791">
          <cell r="A1791" t="str">
            <v>P77172</v>
          </cell>
          <cell r="B1791" t="str">
            <v>THOMAS PRAPTOMO KRISTIANANTO, S.E.</v>
          </cell>
          <cell r="C1791" t="str">
            <v>K1</v>
          </cell>
          <cell r="D1791" t="str">
            <v>15010</v>
          </cell>
          <cell r="E1791" t="str">
            <v>Kantor Cabang Manado Utara</v>
          </cell>
          <cell r="F1791">
            <v>1927000</v>
          </cell>
          <cell r="G1791">
            <v>192700</v>
          </cell>
          <cell r="H1791">
            <v>96350</v>
          </cell>
          <cell r="I1791">
            <v>225000</v>
          </cell>
          <cell r="J1791">
            <v>1500000</v>
          </cell>
          <cell r="K1791">
            <v>0</v>
          </cell>
          <cell r="L1791">
            <v>3264000</v>
          </cell>
        </row>
        <row r="1792">
          <cell r="A1792" t="str">
            <v>P81394</v>
          </cell>
          <cell r="B1792" t="str">
            <v>HARRY SUHARDIMAN</v>
          </cell>
          <cell r="C1792" t="str">
            <v>K2</v>
          </cell>
          <cell r="D1792" t="str">
            <v>15010</v>
          </cell>
          <cell r="E1792" t="str">
            <v>Kantor Cabang Manado Utara</v>
          </cell>
          <cell r="F1792">
            <v>1246000</v>
          </cell>
          <cell r="G1792">
            <v>124600</v>
          </cell>
          <cell r="H1792">
            <v>124600</v>
          </cell>
          <cell r="I1792">
            <v>300000</v>
          </cell>
          <cell r="J1792">
            <v>0</v>
          </cell>
          <cell r="K1792">
            <v>825000</v>
          </cell>
          <cell r="L1792">
            <v>2065000</v>
          </cell>
        </row>
        <row r="1793">
          <cell r="A1793" t="str">
            <v>P81500</v>
          </cell>
          <cell r="B1793" t="str">
            <v>NIXON MAKANONENG</v>
          </cell>
          <cell r="C1793" t="str">
            <v>K2</v>
          </cell>
          <cell r="D1793" t="str">
            <v>15010</v>
          </cell>
          <cell r="E1793" t="str">
            <v>Kantor Cabang Manado Utara</v>
          </cell>
          <cell r="F1793">
            <v>1207000</v>
          </cell>
          <cell r="G1793">
            <v>120700</v>
          </cell>
          <cell r="H1793">
            <v>120700</v>
          </cell>
          <cell r="I1793">
            <v>300000</v>
          </cell>
          <cell r="J1793">
            <v>0</v>
          </cell>
          <cell r="K1793">
            <v>396000</v>
          </cell>
          <cell r="L1793">
            <v>1990000</v>
          </cell>
        </row>
        <row r="1794">
          <cell r="A1794" t="str">
            <v>P81949</v>
          </cell>
          <cell r="B1794" t="str">
            <v>ERWIN UNDU, SE</v>
          </cell>
          <cell r="C1794" t="str">
            <v>K1</v>
          </cell>
          <cell r="D1794" t="str">
            <v>15010</v>
          </cell>
          <cell r="E1794" t="str">
            <v>Kantor Cabang Manado Utara</v>
          </cell>
          <cell r="F1794">
            <v>1425000</v>
          </cell>
          <cell r="G1794">
            <v>142500</v>
          </cell>
          <cell r="H1794">
            <v>71250</v>
          </cell>
          <cell r="I1794">
            <v>225000</v>
          </cell>
          <cell r="J1794">
            <v>0</v>
          </cell>
          <cell r="K1794">
            <v>825000</v>
          </cell>
          <cell r="L1794">
            <v>2215000</v>
          </cell>
        </row>
        <row r="1795">
          <cell r="A1795" t="str">
            <v>P81952</v>
          </cell>
          <cell r="B1795" t="str">
            <v>SUDIRMAN KAHARU, SE. Ak</v>
          </cell>
          <cell r="C1795" t="str">
            <v>K0</v>
          </cell>
          <cell r="D1795" t="str">
            <v>15010</v>
          </cell>
          <cell r="E1795" t="str">
            <v>Kantor Cabang Manado Utara</v>
          </cell>
          <cell r="F1795">
            <v>1425000</v>
          </cell>
          <cell r="G1795">
            <v>142500</v>
          </cell>
          <cell r="H1795">
            <v>0</v>
          </cell>
          <cell r="I1795">
            <v>150000</v>
          </cell>
          <cell r="J1795">
            <v>0</v>
          </cell>
          <cell r="K1795">
            <v>825000</v>
          </cell>
          <cell r="L1795">
            <v>2215000</v>
          </cell>
        </row>
        <row r="1796">
          <cell r="A1796" t="str">
            <v>P82315</v>
          </cell>
          <cell r="B1796" t="str">
            <v>LIDYA GRACE KAWENGIAN, SE.</v>
          </cell>
          <cell r="C1796" t="str">
            <v>K0</v>
          </cell>
          <cell r="D1796" t="str">
            <v>15010</v>
          </cell>
          <cell r="E1796" t="str">
            <v>Kantor Cabang Manado Utara</v>
          </cell>
          <cell r="F1796">
            <v>1377000</v>
          </cell>
          <cell r="G1796">
            <v>137700</v>
          </cell>
          <cell r="H1796">
            <v>0</v>
          </cell>
          <cell r="I1796">
            <v>150000</v>
          </cell>
          <cell r="J1796">
            <v>0</v>
          </cell>
          <cell r="K1796">
            <v>583000</v>
          </cell>
          <cell r="L1796">
            <v>2215000</v>
          </cell>
        </row>
        <row r="1797">
          <cell r="A1797" t="str">
            <v>P82328</v>
          </cell>
          <cell r="B1797" t="str">
            <v>LADY RORI, SH.</v>
          </cell>
          <cell r="C1797" t="str">
            <v>TK</v>
          </cell>
          <cell r="D1797" t="str">
            <v>15010</v>
          </cell>
          <cell r="E1797" t="str">
            <v>Kantor Cabang Manado Utara</v>
          </cell>
          <cell r="F1797">
            <v>1377000</v>
          </cell>
          <cell r="G1797">
            <v>0</v>
          </cell>
          <cell r="H1797">
            <v>0</v>
          </cell>
          <cell r="I1797">
            <v>75000</v>
          </cell>
          <cell r="J1797">
            <v>0</v>
          </cell>
          <cell r="K1797">
            <v>726000</v>
          </cell>
          <cell r="L1797">
            <v>2215000</v>
          </cell>
        </row>
        <row r="1798">
          <cell r="A1798" t="str">
            <v>P82606</v>
          </cell>
          <cell r="B1798" t="str">
            <v>DELIA Y ROGAHANG,SE</v>
          </cell>
          <cell r="C1798" t="str">
            <v>TK</v>
          </cell>
          <cell r="D1798" t="str">
            <v>15010</v>
          </cell>
          <cell r="E1798" t="str">
            <v>Kantor Cabang Manado Utara</v>
          </cell>
          <cell r="F1798">
            <v>1183000</v>
          </cell>
          <cell r="G1798">
            <v>0</v>
          </cell>
          <cell r="H1798">
            <v>0</v>
          </cell>
          <cell r="I1798">
            <v>75000</v>
          </cell>
          <cell r="J1798">
            <v>0</v>
          </cell>
          <cell r="K1798">
            <v>0</v>
          </cell>
          <cell r="L1798">
            <v>2140000</v>
          </cell>
        </row>
        <row r="1799">
          <cell r="A1799" t="str">
            <v>P82614</v>
          </cell>
          <cell r="B1799" t="str">
            <v>PINGKAN CHRISTIN ELISABETH POLI,SP</v>
          </cell>
          <cell r="C1799" t="str">
            <v>TK</v>
          </cell>
          <cell r="D1799" t="str">
            <v>15010</v>
          </cell>
          <cell r="E1799" t="str">
            <v>Kantor Cabang Manado Utara</v>
          </cell>
          <cell r="F1799">
            <v>1052000</v>
          </cell>
          <cell r="G1799">
            <v>0</v>
          </cell>
          <cell r="H1799">
            <v>0</v>
          </cell>
          <cell r="I1799">
            <v>75000</v>
          </cell>
          <cell r="J1799">
            <v>0</v>
          </cell>
          <cell r="K1799">
            <v>550000</v>
          </cell>
          <cell r="L1799">
            <v>1990000</v>
          </cell>
        </row>
        <row r="1800">
          <cell r="A1800" t="str">
            <v>P76727</v>
          </cell>
          <cell r="B1800" t="str">
            <v>DRA. THAMRIANI</v>
          </cell>
          <cell r="C1800" t="str">
            <v>K2</v>
          </cell>
          <cell r="D1800" t="str">
            <v>05890</v>
          </cell>
          <cell r="E1800" t="str">
            <v>Kantor Cabang Mandai</v>
          </cell>
          <cell r="F1800">
            <v>1689000</v>
          </cell>
          <cell r="G1800">
            <v>168900</v>
          </cell>
          <cell r="H1800">
            <v>168900</v>
          </cell>
          <cell r="I1800">
            <v>300000</v>
          </cell>
          <cell r="J1800">
            <v>0</v>
          </cell>
          <cell r="K1800">
            <v>352000</v>
          </cell>
          <cell r="L1800">
            <v>1835000</v>
          </cell>
        </row>
        <row r="1801">
          <cell r="A1801" t="str">
            <v>P79193</v>
          </cell>
          <cell r="B1801" t="str">
            <v>NURMAN, SE.</v>
          </cell>
          <cell r="C1801" t="str">
            <v>K2</v>
          </cell>
          <cell r="D1801" t="str">
            <v>05890</v>
          </cell>
          <cell r="E1801" t="str">
            <v>Kantor Cabang Mandai</v>
          </cell>
          <cell r="F1801">
            <v>1744000</v>
          </cell>
          <cell r="G1801">
            <v>174400</v>
          </cell>
          <cell r="H1801">
            <v>174400</v>
          </cell>
          <cell r="I1801">
            <v>300000</v>
          </cell>
          <cell r="J1801">
            <v>1500000</v>
          </cell>
          <cell r="K1801">
            <v>0</v>
          </cell>
          <cell r="L1801">
            <v>3225000</v>
          </cell>
        </row>
        <row r="1802">
          <cell r="A1802" t="str">
            <v>P81531</v>
          </cell>
          <cell r="B1802" t="str">
            <v>MUH. IDULFITRI SYAH</v>
          </cell>
          <cell r="C1802" t="str">
            <v>K2</v>
          </cell>
          <cell r="D1802" t="str">
            <v>05890</v>
          </cell>
          <cell r="E1802" t="str">
            <v>Kantor Cabang Mandai</v>
          </cell>
          <cell r="F1802">
            <v>1207000</v>
          </cell>
          <cell r="G1802">
            <v>120700</v>
          </cell>
          <cell r="H1802">
            <v>120700</v>
          </cell>
          <cell r="I1802">
            <v>300000</v>
          </cell>
          <cell r="J1802">
            <v>0</v>
          </cell>
          <cell r="K1802">
            <v>297000</v>
          </cell>
          <cell r="L1802">
            <v>1595000</v>
          </cell>
        </row>
        <row r="1803">
          <cell r="A1803" t="str">
            <v>P82178</v>
          </cell>
          <cell r="B1803" t="str">
            <v>BAKHRUDDIN, SE.</v>
          </cell>
          <cell r="C1803" t="str">
            <v>K0</v>
          </cell>
          <cell r="D1803" t="str">
            <v>05890</v>
          </cell>
          <cell r="E1803" t="str">
            <v>Kantor Cabang Mandai</v>
          </cell>
          <cell r="F1803">
            <v>1164000</v>
          </cell>
          <cell r="G1803">
            <v>116400</v>
          </cell>
          <cell r="H1803">
            <v>0</v>
          </cell>
          <cell r="I1803">
            <v>150000</v>
          </cell>
          <cell r="J1803">
            <v>0</v>
          </cell>
          <cell r="K1803">
            <v>407000</v>
          </cell>
          <cell r="L1803">
            <v>1898000</v>
          </cell>
        </row>
        <row r="1804">
          <cell r="A1804" t="str">
            <v>P83148</v>
          </cell>
          <cell r="B1804" t="str">
            <v>MUHAMMAD ARDIYAN</v>
          </cell>
          <cell r="C1804" t="str">
            <v>TK</v>
          </cell>
          <cell r="D1804" t="str">
            <v>05890</v>
          </cell>
          <cell r="E1804" t="str">
            <v>Kantor Cabang Mandai</v>
          </cell>
          <cell r="F1804">
            <v>1145000</v>
          </cell>
          <cell r="G1804">
            <v>0</v>
          </cell>
          <cell r="H1804">
            <v>0</v>
          </cell>
          <cell r="I1804">
            <v>75000</v>
          </cell>
          <cell r="J1804">
            <v>0</v>
          </cell>
          <cell r="K1804">
            <v>407000</v>
          </cell>
          <cell r="L1804">
            <v>1655000</v>
          </cell>
        </row>
        <row r="1805">
          <cell r="A1805" t="str">
            <v>P76618</v>
          </cell>
          <cell r="B1805" t="str">
            <v>DEDI SUPRIJADI, SE</v>
          </cell>
          <cell r="C1805" t="str">
            <v>K2</v>
          </cell>
          <cell r="D1805" t="str">
            <v>15510</v>
          </cell>
          <cell r="E1805" t="str">
            <v>Kantor Cabang Mandala</v>
          </cell>
          <cell r="F1805">
            <v>1806000</v>
          </cell>
          <cell r="G1805">
            <v>180600</v>
          </cell>
          <cell r="H1805">
            <v>180600</v>
          </cell>
          <cell r="I1805">
            <v>300000</v>
          </cell>
          <cell r="J1805">
            <v>1500000</v>
          </cell>
          <cell r="K1805">
            <v>0</v>
          </cell>
          <cell r="L1805">
            <v>3650000</v>
          </cell>
        </row>
        <row r="1806">
          <cell r="A1806" t="str">
            <v>P80673</v>
          </cell>
          <cell r="B1806" t="str">
            <v>SUKARYON, SE</v>
          </cell>
          <cell r="C1806" t="str">
            <v>K1</v>
          </cell>
          <cell r="D1806" t="str">
            <v>15510</v>
          </cell>
          <cell r="E1806" t="str">
            <v>Kantor Cabang Mandala</v>
          </cell>
          <cell r="F1806">
            <v>1425000</v>
          </cell>
          <cell r="G1806">
            <v>142500</v>
          </cell>
          <cell r="H1806">
            <v>71250</v>
          </cell>
          <cell r="I1806">
            <v>225000</v>
          </cell>
          <cell r="J1806">
            <v>0</v>
          </cell>
          <cell r="K1806">
            <v>583000</v>
          </cell>
          <cell r="L1806">
            <v>2377000</v>
          </cell>
        </row>
        <row r="1807">
          <cell r="A1807" t="str">
            <v>P82481</v>
          </cell>
          <cell r="B1807" t="str">
            <v>MUHAMAD SUKRI</v>
          </cell>
          <cell r="C1807" t="str">
            <v>TK</v>
          </cell>
          <cell r="D1807" t="str">
            <v>15510</v>
          </cell>
          <cell r="E1807" t="str">
            <v>Kantor Cabang Mandala</v>
          </cell>
          <cell r="F1807">
            <v>1204000</v>
          </cell>
          <cell r="G1807">
            <v>0</v>
          </cell>
          <cell r="H1807">
            <v>0</v>
          </cell>
          <cell r="I1807">
            <v>75000</v>
          </cell>
          <cell r="J1807">
            <v>0</v>
          </cell>
          <cell r="K1807">
            <v>825000</v>
          </cell>
          <cell r="L1807">
            <v>2217000</v>
          </cell>
        </row>
        <row r="1808">
          <cell r="A1808" t="str">
            <v>P76717</v>
          </cell>
          <cell r="B1808" t="str">
            <v>DARNAWATI</v>
          </cell>
          <cell r="C1808" t="str">
            <v>TK</v>
          </cell>
          <cell r="D1808" t="str">
            <v>05840</v>
          </cell>
          <cell r="E1808" t="str">
            <v>Kantor Cabang Mandonga</v>
          </cell>
          <cell r="F1808">
            <v>1806000</v>
          </cell>
          <cell r="G1808">
            <v>0</v>
          </cell>
          <cell r="H1808">
            <v>0</v>
          </cell>
          <cell r="I1808">
            <v>75000</v>
          </cell>
          <cell r="J1808">
            <v>0</v>
          </cell>
          <cell r="K1808">
            <v>825000</v>
          </cell>
          <cell r="L1808">
            <v>2013000</v>
          </cell>
        </row>
        <row r="1809">
          <cell r="A1809" t="str">
            <v>P79317</v>
          </cell>
          <cell r="B1809" t="str">
            <v>MOCHAMAD BAROKAH</v>
          </cell>
          <cell r="C1809" t="str">
            <v>K2</v>
          </cell>
          <cell r="D1809" t="str">
            <v>05840</v>
          </cell>
          <cell r="E1809" t="str">
            <v>Kantor Cabang Mandonga</v>
          </cell>
          <cell r="F1809">
            <v>1806000</v>
          </cell>
          <cell r="G1809">
            <v>180600</v>
          </cell>
          <cell r="H1809">
            <v>180600</v>
          </cell>
          <cell r="I1809">
            <v>300000</v>
          </cell>
          <cell r="J1809">
            <v>1500000</v>
          </cell>
          <cell r="K1809">
            <v>0</v>
          </cell>
          <cell r="L1809">
            <v>3172000</v>
          </cell>
        </row>
        <row r="1810">
          <cell r="A1810" t="str">
            <v>P81941</v>
          </cell>
          <cell r="B1810" t="str">
            <v>HIDAJAD, SE</v>
          </cell>
          <cell r="C1810" t="str">
            <v>K2</v>
          </cell>
          <cell r="D1810" t="str">
            <v>05840</v>
          </cell>
          <cell r="E1810" t="str">
            <v>Kantor Cabang Mandonga</v>
          </cell>
          <cell r="F1810">
            <v>1425000</v>
          </cell>
          <cell r="G1810">
            <v>142500</v>
          </cell>
          <cell r="H1810">
            <v>142500</v>
          </cell>
          <cell r="I1810">
            <v>300000</v>
          </cell>
          <cell r="J1810">
            <v>0</v>
          </cell>
          <cell r="K1810">
            <v>726000</v>
          </cell>
          <cell r="L1810">
            <v>1987000</v>
          </cell>
        </row>
        <row r="1811">
          <cell r="A1811" t="str">
            <v>P82187</v>
          </cell>
          <cell r="B1811" t="str">
            <v>A K B A R</v>
          </cell>
          <cell r="C1811" t="str">
            <v>K1</v>
          </cell>
          <cell r="D1811" t="str">
            <v>05840</v>
          </cell>
          <cell r="E1811" t="str">
            <v>Kantor Cabang Mandonga</v>
          </cell>
          <cell r="F1811">
            <v>1126000</v>
          </cell>
          <cell r="G1811">
            <v>112600</v>
          </cell>
          <cell r="H1811">
            <v>56300</v>
          </cell>
          <cell r="I1811">
            <v>225000</v>
          </cell>
          <cell r="J1811">
            <v>0</v>
          </cell>
          <cell r="K1811">
            <v>319000</v>
          </cell>
          <cell r="L1811">
            <v>1712000</v>
          </cell>
        </row>
        <row r="1812">
          <cell r="A1812" t="str">
            <v>P82560</v>
          </cell>
          <cell r="B1812" t="str">
            <v>CHAIRUMAN NAJAMUDDIN ARIFIN</v>
          </cell>
          <cell r="C1812" t="str">
            <v>TK</v>
          </cell>
          <cell r="D1812" t="str">
            <v>05840</v>
          </cell>
          <cell r="E1812" t="str">
            <v>Kantor Cabang Mandonga</v>
          </cell>
          <cell r="F1812">
            <v>1164000</v>
          </cell>
          <cell r="G1812">
            <v>0</v>
          </cell>
          <cell r="H1812">
            <v>0</v>
          </cell>
          <cell r="I1812">
            <v>75000</v>
          </cell>
          <cell r="J1812">
            <v>0</v>
          </cell>
          <cell r="K1812">
            <v>330000</v>
          </cell>
          <cell r="L1812">
            <v>1852000</v>
          </cell>
        </row>
        <row r="1813">
          <cell r="A1813" t="str">
            <v>P83442</v>
          </cell>
          <cell r="B1813" t="str">
            <v>NUR ALAM,S.E</v>
          </cell>
          <cell r="C1813" t="str">
            <v>TK</v>
          </cell>
          <cell r="D1813" t="str">
            <v>05840</v>
          </cell>
          <cell r="E1813" t="str">
            <v>Kantor Cabang Mandonga</v>
          </cell>
          <cell r="F1813">
            <v>946400</v>
          </cell>
          <cell r="G1813">
            <v>0</v>
          </cell>
          <cell r="H1813">
            <v>0</v>
          </cell>
          <cell r="I1813">
            <v>75000</v>
          </cell>
          <cell r="J1813">
            <v>0</v>
          </cell>
          <cell r="K1813">
            <v>158400</v>
          </cell>
          <cell r="L1813">
            <v>1334400</v>
          </cell>
        </row>
        <row r="1814">
          <cell r="A1814" t="str">
            <v>P83492</v>
          </cell>
          <cell r="B1814" t="str">
            <v>ANUGERAH FEBRYANTO,S.KOM</v>
          </cell>
          <cell r="C1814" t="str">
            <v>TK</v>
          </cell>
          <cell r="D1814" t="str">
            <v>05840</v>
          </cell>
          <cell r="E1814" t="str">
            <v>Kantor Cabang Mandonga</v>
          </cell>
          <cell r="F1814">
            <v>946400</v>
          </cell>
          <cell r="G1814">
            <v>0</v>
          </cell>
          <cell r="H1814">
            <v>0</v>
          </cell>
          <cell r="I1814">
            <v>75000</v>
          </cell>
          <cell r="J1814">
            <v>0</v>
          </cell>
          <cell r="K1814">
            <v>142560</v>
          </cell>
          <cell r="L1814">
            <v>1334400</v>
          </cell>
        </row>
        <row r="1815">
          <cell r="A1815" t="str">
            <v>P79686</v>
          </cell>
          <cell r="B1815" t="str">
            <v>DHARMA STIYA JAYA,S.E.</v>
          </cell>
          <cell r="C1815" t="str">
            <v>K2</v>
          </cell>
          <cell r="D1815" t="str">
            <v>13500</v>
          </cell>
          <cell r="E1815" t="str">
            <v>Kantor Cabang Manggar</v>
          </cell>
          <cell r="F1815">
            <v>1744000</v>
          </cell>
          <cell r="G1815">
            <v>174400</v>
          </cell>
          <cell r="H1815">
            <v>174400</v>
          </cell>
          <cell r="I1815">
            <v>300000</v>
          </cell>
          <cell r="J1815">
            <v>1500000</v>
          </cell>
          <cell r="K1815">
            <v>0</v>
          </cell>
          <cell r="L1815">
            <v>3475000</v>
          </cell>
        </row>
        <row r="1816">
          <cell r="A1816" t="str">
            <v>P82164</v>
          </cell>
          <cell r="B1816" t="str">
            <v>MATSUTOYO</v>
          </cell>
          <cell r="C1816" t="str">
            <v>K1</v>
          </cell>
          <cell r="D1816" t="str">
            <v>13500</v>
          </cell>
          <cell r="E1816" t="str">
            <v>Kantor Cabang Manggar</v>
          </cell>
          <cell r="F1816">
            <v>1204000</v>
          </cell>
          <cell r="G1816">
            <v>120400</v>
          </cell>
          <cell r="H1816">
            <v>60200</v>
          </cell>
          <cell r="I1816">
            <v>225000</v>
          </cell>
          <cell r="J1816">
            <v>0</v>
          </cell>
          <cell r="K1816">
            <v>825000</v>
          </cell>
          <cell r="L1816">
            <v>2111000</v>
          </cell>
        </row>
        <row r="1817">
          <cell r="A1817" t="str">
            <v>P82664</v>
          </cell>
          <cell r="B1817" t="str">
            <v>LIES AMBARWATI, SH.</v>
          </cell>
          <cell r="C1817" t="str">
            <v>TK</v>
          </cell>
          <cell r="D1817" t="str">
            <v>13500</v>
          </cell>
          <cell r="E1817" t="str">
            <v>Kantor Cabang Manggar</v>
          </cell>
          <cell r="F1817">
            <v>1052000</v>
          </cell>
          <cell r="G1817">
            <v>0</v>
          </cell>
          <cell r="H1817">
            <v>0</v>
          </cell>
          <cell r="I1817">
            <v>75000</v>
          </cell>
          <cell r="J1817">
            <v>0</v>
          </cell>
          <cell r="K1817">
            <v>297000</v>
          </cell>
          <cell r="L1817">
            <v>1946000</v>
          </cell>
        </row>
        <row r="1818">
          <cell r="A1818" t="str">
            <v>P82941</v>
          </cell>
          <cell r="B1818" t="str">
            <v>ZULFIKAR SULAIMAN</v>
          </cell>
          <cell r="C1818" t="str">
            <v>TK</v>
          </cell>
          <cell r="D1818" t="str">
            <v>13500</v>
          </cell>
          <cell r="E1818" t="str">
            <v>Kantor Cabang Manggar</v>
          </cell>
          <cell r="F1818">
            <v>1145000</v>
          </cell>
          <cell r="G1818">
            <v>0</v>
          </cell>
          <cell r="H1818">
            <v>0</v>
          </cell>
          <cell r="I1818">
            <v>75000</v>
          </cell>
          <cell r="J1818">
            <v>0</v>
          </cell>
          <cell r="K1818">
            <v>407000</v>
          </cell>
          <cell r="L1818">
            <v>2019000</v>
          </cell>
        </row>
        <row r="1819">
          <cell r="A1819" t="str">
            <v>P63547</v>
          </cell>
          <cell r="B1819" t="str">
            <v>ABDUL MUNIR, SE</v>
          </cell>
          <cell r="C1819" t="str">
            <v>K1</v>
          </cell>
          <cell r="D1819" t="str">
            <v>05910</v>
          </cell>
          <cell r="E1819" t="str">
            <v>Kantor Cabang Mangkutana/Tomoni</v>
          </cell>
          <cell r="F1819">
            <v>1872000</v>
          </cell>
          <cell r="G1819">
            <v>187200</v>
          </cell>
          <cell r="H1819">
            <v>93600</v>
          </cell>
          <cell r="I1819">
            <v>300000</v>
          </cell>
          <cell r="J1819">
            <v>900000</v>
          </cell>
          <cell r="K1819">
            <v>0</v>
          </cell>
          <cell r="L1819">
            <v>3000000</v>
          </cell>
        </row>
        <row r="1820">
          <cell r="A1820" t="str">
            <v>P81519</v>
          </cell>
          <cell r="B1820" t="str">
            <v>NYOMAN SUDARSANA</v>
          </cell>
          <cell r="C1820" t="str">
            <v>K2</v>
          </cell>
          <cell r="D1820" t="str">
            <v>05910</v>
          </cell>
          <cell r="E1820" t="str">
            <v>Kantor Cabang Mangkutana/Tomoni</v>
          </cell>
          <cell r="F1820">
            <v>1207000</v>
          </cell>
          <cell r="G1820">
            <v>120700</v>
          </cell>
          <cell r="H1820">
            <v>120700</v>
          </cell>
          <cell r="I1820">
            <v>300000</v>
          </cell>
          <cell r="J1820">
            <v>0</v>
          </cell>
          <cell r="K1820">
            <v>297000</v>
          </cell>
          <cell r="L1820">
            <v>1829000</v>
          </cell>
        </row>
        <row r="1821">
          <cell r="A1821" t="str">
            <v>P82905</v>
          </cell>
          <cell r="B1821" t="str">
            <v>MUH. IKHSAN</v>
          </cell>
          <cell r="C1821" t="str">
            <v>TK</v>
          </cell>
          <cell r="D1821" t="str">
            <v>05910</v>
          </cell>
          <cell r="E1821" t="str">
            <v>Kantor Cabang Mangkutana/Tomoni</v>
          </cell>
          <cell r="F1821">
            <v>1164000</v>
          </cell>
          <cell r="G1821">
            <v>0</v>
          </cell>
          <cell r="H1821">
            <v>0</v>
          </cell>
          <cell r="I1821">
            <v>75000</v>
          </cell>
          <cell r="J1821">
            <v>0</v>
          </cell>
          <cell r="K1821">
            <v>435600</v>
          </cell>
          <cell r="L1821">
            <v>1655000</v>
          </cell>
        </row>
        <row r="1822">
          <cell r="A1822" t="str">
            <v>P83499</v>
          </cell>
          <cell r="B1822" t="str">
            <v>ANDINO,A.MD</v>
          </cell>
          <cell r="C1822" t="str">
            <v>TK</v>
          </cell>
          <cell r="D1822" t="str">
            <v>05910</v>
          </cell>
          <cell r="E1822" t="str">
            <v>Kantor Cabang Mangkutana/Tomoni</v>
          </cell>
          <cell r="F1822">
            <v>946400</v>
          </cell>
          <cell r="G1822">
            <v>0</v>
          </cell>
          <cell r="H1822">
            <v>0</v>
          </cell>
          <cell r="I1822">
            <v>75000</v>
          </cell>
          <cell r="J1822">
            <v>0</v>
          </cell>
          <cell r="K1822">
            <v>0</v>
          </cell>
          <cell r="L1822">
            <v>1372000</v>
          </cell>
        </row>
        <row r="1823">
          <cell r="A1823" t="str">
            <v>P80480</v>
          </cell>
          <cell r="B1823" t="str">
            <v>JOHN NIXON TUMBEL, S.Sos.</v>
          </cell>
          <cell r="C1823" t="str">
            <v>K2</v>
          </cell>
          <cell r="D1823" t="str">
            <v>15210</v>
          </cell>
          <cell r="E1823" t="str">
            <v>Kantor Cabang Manokwari</v>
          </cell>
          <cell r="F1823">
            <v>1799000</v>
          </cell>
          <cell r="G1823">
            <v>179900</v>
          </cell>
          <cell r="H1823">
            <v>179900</v>
          </cell>
          <cell r="I1823">
            <v>300000</v>
          </cell>
          <cell r="J1823">
            <v>1500000</v>
          </cell>
          <cell r="K1823">
            <v>0</v>
          </cell>
          <cell r="L1823">
            <v>3796000</v>
          </cell>
        </row>
        <row r="1824">
          <cell r="A1824" t="str">
            <v>P80686</v>
          </cell>
          <cell r="B1824" t="str">
            <v>AKHMAD</v>
          </cell>
          <cell r="C1824" t="str">
            <v>K2</v>
          </cell>
          <cell r="D1824" t="str">
            <v>15210</v>
          </cell>
          <cell r="E1824" t="str">
            <v>Kantor Cabang Manokwari</v>
          </cell>
          <cell r="F1824">
            <v>1333000</v>
          </cell>
          <cell r="G1824">
            <v>133300</v>
          </cell>
          <cell r="H1824">
            <v>133300</v>
          </cell>
          <cell r="I1824">
            <v>300000</v>
          </cell>
          <cell r="J1824">
            <v>0</v>
          </cell>
          <cell r="K1824">
            <v>583000</v>
          </cell>
          <cell r="L1824">
            <v>2297000</v>
          </cell>
        </row>
        <row r="1825">
          <cell r="A1825" t="str">
            <v>P81579</v>
          </cell>
          <cell r="B1825" t="str">
            <v>IMAL</v>
          </cell>
          <cell r="C1825" t="str">
            <v>K2</v>
          </cell>
          <cell r="D1825" t="str">
            <v>15210</v>
          </cell>
          <cell r="E1825" t="str">
            <v>Kantor Cabang Manokwari</v>
          </cell>
          <cell r="F1825">
            <v>1168000</v>
          </cell>
          <cell r="G1825">
            <v>116800</v>
          </cell>
          <cell r="H1825">
            <v>116800</v>
          </cell>
          <cell r="I1825">
            <v>300000</v>
          </cell>
          <cell r="J1825">
            <v>0</v>
          </cell>
          <cell r="K1825">
            <v>319000</v>
          </cell>
          <cell r="L1825">
            <v>2056000</v>
          </cell>
        </row>
        <row r="1826">
          <cell r="A1826" t="str">
            <v>P82582</v>
          </cell>
          <cell r="B1826" t="str">
            <v>MUHAMMAD FAJRIN</v>
          </cell>
          <cell r="C1826" t="str">
            <v>TK</v>
          </cell>
          <cell r="D1826" t="str">
            <v>15210</v>
          </cell>
          <cell r="E1826" t="str">
            <v>Kantor Cabang Manokwari</v>
          </cell>
          <cell r="F1826">
            <v>1126000</v>
          </cell>
          <cell r="G1826">
            <v>0</v>
          </cell>
          <cell r="H1826">
            <v>0</v>
          </cell>
          <cell r="I1826">
            <v>75000</v>
          </cell>
          <cell r="J1826">
            <v>0</v>
          </cell>
          <cell r="K1826">
            <v>0</v>
          </cell>
          <cell r="L1826">
            <v>2049000</v>
          </cell>
        </row>
        <row r="1827">
          <cell r="A1827" t="str">
            <v>P82584</v>
          </cell>
          <cell r="B1827" t="str">
            <v>MAULANA MUHLIS SYAHRUDIN OHOI TENAN</v>
          </cell>
          <cell r="C1827" t="str">
            <v>TK</v>
          </cell>
          <cell r="D1827" t="str">
            <v>15210</v>
          </cell>
          <cell r="E1827" t="str">
            <v>Kantor Cabang Manokwari</v>
          </cell>
          <cell r="F1827">
            <v>1164000</v>
          </cell>
          <cell r="G1827">
            <v>0</v>
          </cell>
          <cell r="H1827">
            <v>0</v>
          </cell>
          <cell r="I1827">
            <v>75000</v>
          </cell>
          <cell r="J1827">
            <v>0</v>
          </cell>
          <cell r="K1827">
            <v>825000</v>
          </cell>
          <cell r="L1827">
            <v>2217000</v>
          </cell>
        </row>
        <row r="1828">
          <cell r="A1828" t="str">
            <v>P82586</v>
          </cell>
          <cell r="B1828" t="str">
            <v>JUL KIFLY</v>
          </cell>
          <cell r="C1828" t="str">
            <v>TK</v>
          </cell>
          <cell r="D1828" t="str">
            <v>15210</v>
          </cell>
          <cell r="E1828" t="str">
            <v>Kantor Cabang Manokwari</v>
          </cell>
          <cell r="F1828">
            <v>1164000</v>
          </cell>
          <cell r="G1828">
            <v>0</v>
          </cell>
          <cell r="H1828">
            <v>0</v>
          </cell>
          <cell r="I1828">
            <v>75000</v>
          </cell>
          <cell r="J1828">
            <v>0</v>
          </cell>
          <cell r="K1828">
            <v>825000</v>
          </cell>
          <cell r="L1828">
            <v>2217000</v>
          </cell>
        </row>
        <row r="1829">
          <cell r="A1829" t="str">
            <v>P83126</v>
          </cell>
          <cell r="B1829" t="str">
            <v>MICHAEL GUNTHER LEWAHERILLA</v>
          </cell>
          <cell r="C1829" t="str">
            <v>TK</v>
          </cell>
          <cell r="D1829" t="str">
            <v>15210</v>
          </cell>
          <cell r="E1829" t="str">
            <v>Kantor Cabang Manokwari</v>
          </cell>
          <cell r="F1829">
            <v>1145000</v>
          </cell>
          <cell r="G1829">
            <v>0</v>
          </cell>
          <cell r="H1829">
            <v>0</v>
          </cell>
          <cell r="I1829">
            <v>75000</v>
          </cell>
          <cell r="J1829">
            <v>0</v>
          </cell>
          <cell r="K1829">
            <v>330000</v>
          </cell>
          <cell r="L1829">
            <v>1928000</v>
          </cell>
        </row>
        <row r="1830">
          <cell r="A1830" t="str">
            <v>P80365</v>
          </cell>
          <cell r="B1830" t="str">
            <v>RUKMINI HARI PURWANTI, SE</v>
          </cell>
          <cell r="C1830" t="str">
            <v>TK</v>
          </cell>
          <cell r="D1830" t="str">
            <v>05850</v>
          </cell>
          <cell r="E1830" t="str">
            <v>Kantor Cabang Maricaya</v>
          </cell>
          <cell r="F1830">
            <v>1741000</v>
          </cell>
          <cell r="G1830">
            <v>0</v>
          </cell>
          <cell r="H1830">
            <v>0</v>
          </cell>
          <cell r="I1830">
            <v>75000</v>
          </cell>
          <cell r="J1830">
            <v>1500000</v>
          </cell>
          <cell r="K1830">
            <v>0</v>
          </cell>
          <cell r="L1830">
            <v>3225000</v>
          </cell>
        </row>
        <row r="1831">
          <cell r="A1831" t="str">
            <v>P81546</v>
          </cell>
          <cell r="B1831" t="str">
            <v>SAHARANI</v>
          </cell>
          <cell r="C1831" t="str">
            <v>K0</v>
          </cell>
          <cell r="D1831" t="str">
            <v>05850</v>
          </cell>
          <cell r="E1831" t="str">
            <v>Kantor Cabang Maricaya</v>
          </cell>
          <cell r="F1831">
            <v>1246000</v>
          </cell>
          <cell r="G1831">
            <v>124600</v>
          </cell>
          <cell r="H1831">
            <v>0</v>
          </cell>
          <cell r="I1831">
            <v>150000</v>
          </cell>
          <cell r="J1831">
            <v>0</v>
          </cell>
          <cell r="K1831">
            <v>407000</v>
          </cell>
          <cell r="L1831">
            <v>1959000</v>
          </cell>
        </row>
        <row r="1832">
          <cell r="A1832" t="str">
            <v>P82208</v>
          </cell>
          <cell r="B1832" t="str">
            <v>MOH. ANIS BALYA BARLAMAN</v>
          </cell>
          <cell r="C1832" t="str">
            <v>TK</v>
          </cell>
          <cell r="D1832" t="str">
            <v>05850</v>
          </cell>
          <cell r="E1832" t="str">
            <v>Kantor Cabang Maricaya</v>
          </cell>
          <cell r="F1832">
            <v>1126000</v>
          </cell>
          <cell r="G1832">
            <v>0</v>
          </cell>
          <cell r="H1832">
            <v>0</v>
          </cell>
          <cell r="I1832">
            <v>75000</v>
          </cell>
          <cell r="J1832">
            <v>0</v>
          </cell>
          <cell r="K1832">
            <v>726000</v>
          </cell>
          <cell r="L1832">
            <v>1888000</v>
          </cell>
        </row>
        <row r="1833">
          <cell r="A1833" t="str">
            <v>P83453</v>
          </cell>
          <cell r="B1833" t="str">
            <v>MUH. HUSNIE,S.H</v>
          </cell>
          <cell r="C1833" t="str">
            <v>TK</v>
          </cell>
          <cell r="D1833" t="str">
            <v>05850</v>
          </cell>
          <cell r="E1833" t="str">
            <v>Kantor Cabang Maricaya</v>
          </cell>
          <cell r="F1833">
            <v>946400</v>
          </cell>
          <cell r="G1833">
            <v>0</v>
          </cell>
          <cell r="H1833">
            <v>0</v>
          </cell>
          <cell r="I1833">
            <v>75000</v>
          </cell>
          <cell r="J1833">
            <v>0</v>
          </cell>
          <cell r="K1833">
            <v>0</v>
          </cell>
          <cell r="L1833">
            <v>1409600</v>
          </cell>
        </row>
        <row r="1834">
          <cell r="A1834" t="str">
            <v>P76278</v>
          </cell>
          <cell r="B1834" t="str">
            <v>ZULKIFLI</v>
          </cell>
          <cell r="C1834" t="str">
            <v>TK</v>
          </cell>
          <cell r="D1834" t="str">
            <v>15260</v>
          </cell>
          <cell r="E1834" t="str">
            <v>Kantor Cabang Marisa</v>
          </cell>
          <cell r="F1834">
            <v>1635000</v>
          </cell>
          <cell r="G1834">
            <v>0</v>
          </cell>
          <cell r="H1834">
            <v>0</v>
          </cell>
          <cell r="I1834">
            <v>75000</v>
          </cell>
          <cell r="J1834">
            <v>0</v>
          </cell>
          <cell r="K1834">
            <v>825000</v>
          </cell>
          <cell r="L1834">
            <v>2003000</v>
          </cell>
        </row>
        <row r="1835">
          <cell r="A1835" t="str">
            <v>P79185</v>
          </cell>
          <cell r="B1835" t="str">
            <v>ARNAN DUMBI</v>
          </cell>
          <cell r="C1835" t="str">
            <v>K2</v>
          </cell>
          <cell r="D1835" t="str">
            <v>15260</v>
          </cell>
          <cell r="E1835" t="str">
            <v>Kantor Cabang Marisa</v>
          </cell>
          <cell r="F1835">
            <v>1744000</v>
          </cell>
          <cell r="G1835">
            <v>174400</v>
          </cell>
          <cell r="H1835">
            <v>174400</v>
          </cell>
          <cell r="I1835">
            <v>300000</v>
          </cell>
          <cell r="J1835">
            <v>1500000</v>
          </cell>
          <cell r="K1835">
            <v>0</v>
          </cell>
          <cell r="L1835">
            <v>3225000</v>
          </cell>
        </row>
        <row r="1836">
          <cell r="A1836" t="str">
            <v>P82472</v>
          </cell>
          <cell r="B1836" t="str">
            <v>HARIS MOPUTI</v>
          </cell>
          <cell r="C1836" t="str">
            <v>K1</v>
          </cell>
          <cell r="D1836" t="str">
            <v>15260</v>
          </cell>
          <cell r="E1836" t="str">
            <v>Kantor Cabang Marisa</v>
          </cell>
          <cell r="F1836">
            <v>1204000</v>
          </cell>
          <cell r="G1836">
            <v>120400</v>
          </cell>
          <cell r="H1836">
            <v>60200</v>
          </cell>
          <cell r="I1836">
            <v>225000</v>
          </cell>
          <cell r="J1836">
            <v>0</v>
          </cell>
          <cell r="K1836">
            <v>825000</v>
          </cell>
          <cell r="L1836">
            <v>1959000</v>
          </cell>
        </row>
        <row r="1837">
          <cell r="A1837" t="str">
            <v>P83596</v>
          </cell>
          <cell r="B1837" t="str">
            <v>FITRIAH RIDJANA OTAYA,AMD</v>
          </cell>
          <cell r="C1837" t="str">
            <v>TK</v>
          </cell>
          <cell r="D1837" t="str">
            <v>15260</v>
          </cell>
          <cell r="E1837" t="str">
            <v>Kantor Cabang Marisa</v>
          </cell>
          <cell r="F1837">
            <v>946400</v>
          </cell>
          <cell r="G1837">
            <v>0</v>
          </cell>
          <cell r="H1837">
            <v>0</v>
          </cell>
          <cell r="I1837">
            <v>75000</v>
          </cell>
          <cell r="J1837">
            <v>0</v>
          </cell>
          <cell r="K1837">
            <v>407000</v>
          </cell>
          <cell r="L1837">
            <v>1409600</v>
          </cell>
        </row>
        <row r="1838">
          <cell r="A1838" t="str">
            <v>P50716</v>
          </cell>
          <cell r="B1838" t="str">
            <v>BATARA</v>
          </cell>
          <cell r="C1838" t="str">
            <v>K2</v>
          </cell>
          <cell r="D1838" t="str">
            <v>05560</v>
          </cell>
          <cell r="E1838" t="str">
            <v>Kantor Cabang Mariso</v>
          </cell>
          <cell r="F1838">
            <v>2215000</v>
          </cell>
          <cell r="G1838">
            <v>221500</v>
          </cell>
          <cell r="H1838">
            <v>221500</v>
          </cell>
          <cell r="I1838">
            <v>300000</v>
          </cell>
          <cell r="J1838">
            <v>1500000</v>
          </cell>
          <cell r="K1838">
            <v>0</v>
          </cell>
          <cell r="L1838">
            <v>2952000</v>
          </cell>
        </row>
        <row r="1839">
          <cell r="A1839" t="str">
            <v>P76722</v>
          </cell>
          <cell r="B1839" t="str">
            <v>SEPRYANA FANGGIDAE</v>
          </cell>
          <cell r="C1839" t="str">
            <v>K2</v>
          </cell>
          <cell r="D1839" t="str">
            <v>05560</v>
          </cell>
          <cell r="E1839" t="str">
            <v>Kantor Cabang Mariso</v>
          </cell>
          <cell r="F1839">
            <v>1806000</v>
          </cell>
          <cell r="G1839">
            <v>180600</v>
          </cell>
          <cell r="H1839">
            <v>180600</v>
          </cell>
          <cell r="I1839">
            <v>300000</v>
          </cell>
          <cell r="J1839">
            <v>0</v>
          </cell>
          <cell r="K1839">
            <v>825000</v>
          </cell>
          <cell r="L1839">
            <v>2129000</v>
          </cell>
        </row>
        <row r="1840">
          <cell r="A1840" t="str">
            <v>P79184</v>
          </cell>
          <cell r="B1840" t="str">
            <v>HANURA AKBAR,SE</v>
          </cell>
          <cell r="C1840" t="str">
            <v>K2</v>
          </cell>
          <cell r="D1840" t="str">
            <v>05560</v>
          </cell>
          <cell r="E1840" t="str">
            <v>Kantor Cabang Mariso</v>
          </cell>
          <cell r="F1840">
            <v>1744000</v>
          </cell>
          <cell r="G1840">
            <v>174400</v>
          </cell>
          <cell r="H1840">
            <v>174400</v>
          </cell>
          <cell r="I1840">
            <v>300000</v>
          </cell>
          <cell r="J1840">
            <v>0</v>
          </cell>
          <cell r="K1840">
            <v>825000</v>
          </cell>
          <cell r="L1840">
            <v>2243000</v>
          </cell>
        </row>
        <row r="1841">
          <cell r="A1841" t="str">
            <v>P79602</v>
          </cell>
          <cell r="B1841" t="str">
            <v>SAMSUL,SE</v>
          </cell>
          <cell r="C1841" t="str">
            <v>K2</v>
          </cell>
          <cell r="D1841" t="str">
            <v>05560</v>
          </cell>
          <cell r="E1841" t="str">
            <v>Kantor Cabang Mariso</v>
          </cell>
          <cell r="F1841">
            <v>2128000</v>
          </cell>
          <cell r="G1841">
            <v>212800</v>
          </cell>
          <cell r="H1841">
            <v>212800</v>
          </cell>
          <cell r="I1841">
            <v>300000</v>
          </cell>
          <cell r="J1841">
            <v>2100000</v>
          </cell>
          <cell r="K1841">
            <v>0</v>
          </cell>
          <cell r="L1841">
            <v>4451000</v>
          </cell>
        </row>
        <row r="1842">
          <cell r="A1842" t="str">
            <v>P80193</v>
          </cell>
          <cell r="B1842" t="str">
            <v>ABDUL RAHIM</v>
          </cell>
          <cell r="C1842" t="str">
            <v>K2</v>
          </cell>
          <cell r="D1842" t="str">
            <v>05560</v>
          </cell>
          <cell r="E1842" t="str">
            <v>Kantor Cabang Mariso</v>
          </cell>
          <cell r="F1842">
            <v>1387000</v>
          </cell>
          <cell r="G1842">
            <v>138700</v>
          </cell>
          <cell r="H1842">
            <v>138700</v>
          </cell>
          <cell r="I1842">
            <v>300000</v>
          </cell>
          <cell r="J1842">
            <v>0</v>
          </cell>
          <cell r="K1842">
            <v>359040</v>
          </cell>
          <cell r="L1842">
            <v>1701000</v>
          </cell>
        </row>
        <row r="1843">
          <cell r="A1843" t="str">
            <v>P82397</v>
          </cell>
          <cell r="B1843" t="str">
            <v>ABDUL ROSYAD, SE</v>
          </cell>
          <cell r="C1843" t="str">
            <v>TK</v>
          </cell>
          <cell r="D1843" t="str">
            <v>05560</v>
          </cell>
          <cell r="E1843" t="str">
            <v>Kantor Cabang Mariso</v>
          </cell>
          <cell r="F1843">
            <v>1204000</v>
          </cell>
          <cell r="G1843">
            <v>0</v>
          </cell>
          <cell r="H1843">
            <v>0</v>
          </cell>
          <cell r="I1843">
            <v>75000</v>
          </cell>
          <cell r="J1843">
            <v>0</v>
          </cell>
          <cell r="K1843">
            <v>825000</v>
          </cell>
          <cell r="L1843">
            <v>1959000</v>
          </cell>
        </row>
        <row r="1844">
          <cell r="A1844" t="str">
            <v>P82704</v>
          </cell>
          <cell r="B1844" t="str">
            <v>REHANA AMALIA, SE.</v>
          </cell>
          <cell r="C1844" t="str">
            <v>TK</v>
          </cell>
          <cell r="D1844" t="str">
            <v>05560</v>
          </cell>
          <cell r="E1844" t="str">
            <v>Kantor Cabang Mariso</v>
          </cell>
          <cell r="F1844">
            <v>1202000</v>
          </cell>
          <cell r="G1844">
            <v>0</v>
          </cell>
          <cell r="H1844">
            <v>0</v>
          </cell>
          <cell r="I1844">
            <v>75000</v>
          </cell>
          <cell r="J1844">
            <v>0</v>
          </cell>
          <cell r="K1844">
            <v>484000</v>
          </cell>
          <cell r="L1844">
            <v>1762000</v>
          </cell>
        </row>
        <row r="1845">
          <cell r="A1845" t="str">
            <v>P83436</v>
          </cell>
          <cell r="B1845" t="str">
            <v>IBDA SARI,S.SI</v>
          </cell>
          <cell r="C1845" t="str">
            <v>TK</v>
          </cell>
          <cell r="D1845" t="str">
            <v>05560</v>
          </cell>
          <cell r="E1845" t="str">
            <v>Kantor Cabang Mariso</v>
          </cell>
          <cell r="F1845">
            <v>946400</v>
          </cell>
          <cell r="G1845">
            <v>0</v>
          </cell>
          <cell r="H1845">
            <v>0</v>
          </cell>
          <cell r="I1845">
            <v>75000</v>
          </cell>
          <cell r="J1845">
            <v>0</v>
          </cell>
          <cell r="K1845">
            <v>154440</v>
          </cell>
          <cell r="L1845">
            <v>1409600</v>
          </cell>
        </row>
        <row r="1846">
          <cell r="A1846" t="str">
            <v>P53188</v>
          </cell>
          <cell r="B1846" t="str">
            <v>AGUS HERMANTO</v>
          </cell>
          <cell r="C1846" t="str">
            <v>K1</v>
          </cell>
          <cell r="D1846" t="str">
            <v>05490</v>
          </cell>
          <cell r="E1846" t="str">
            <v>Kantor Cabang Maros</v>
          </cell>
          <cell r="F1846">
            <v>2364000</v>
          </cell>
          <cell r="G1846">
            <v>236400</v>
          </cell>
          <cell r="H1846">
            <v>118200</v>
          </cell>
          <cell r="I1846">
            <v>225000</v>
          </cell>
          <cell r="J1846">
            <v>1600000</v>
          </cell>
          <cell r="K1846">
            <v>0</v>
          </cell>
          <cell r="L1846">
            <v>3480000</v>
          </cell>
        </row>
        <row r="1847">
          <cell r="A1847" t="str">
            <v>P76726</v>
          </cell>
          <cell r="B1847" t="str">
            <v>MUHAMMAD ICHSAN WAHID</v>
          </cell>
          <cell r="C1847" t="str">
            <v>K2</v>
          </cell>
          <cell r="D1847" t="str">
            <v>05490</v>
          </cell>
          <cell r="E1847" t="str">
            <v>Kantor Cabang Maros</v>
          </cell>
          <cell r="F1847">
            <v>1689000</v>
          </cell>
          <cell r="G1847">
            <v>168900</v>
          </cell>
          <cell r="H1847">
            <v>168900</v>
          </cell>
          <cell r="I1847">
            <v>300000</v>
          </cell>
          <cell r="J1847">
            <v>0</v>
          </cell>
          <cell r="K1847">
            <v>825000</v>
          </cell>
          <cell r="L1847">
            <v>2104000</v>
          </cell>
        </row>
        <row r="1848">
          <cell r="A1848" t="str">
            <v>P81495</v>
          </cell>
          <cell r="B1848" t="str">
            <v>ABD. MAJID SYAH</v>
          </cell>
          <cell r="C1848" t="str">
            <v>K2</v>
          </cell>
          <cell r="D1848" t="str">
            <v>05490</v>
          </cell>
          <cell r="E1848" t="str">
            <v>Kantor Cabang Maros</v>
          </cell>
          <cell r="F1848">
            <v>1168000</v>
          </cell>
          <cell r="G1848">
            <v>116800</v>
          </cell>
          <cell r="H1848">
            <v>116800</v>
          </cell>
          <cell r="I1848">
            <v>300000</v>
          </cell>
          <cell r="J1848">
            <v>0</v>
          </cell>
          <cell r="K1848">
            <v>319000</v>
          </cell>
          <cell r="L1848">
            <v>1535000</v>
          </cell>
        </row>
        <row r="1849">
          <cell r="A1849" t="str">
            <v>P82372</v>
          </cell>
          <cell r="B1849" t="str">
            <v>FAHRULLAH</v>
          </cell>
          <cell r="C1849" t="str">
            <v>K0</v>
          </cell>
          <cell r="D1849" t="str">
            <v>05490</v>
          </cell>
          <cell r="E1849" t="str">
            <v>Kantor Cabang Maros</v>
          </cell>
          <cell r="F1849">
            <v>1204000</v>
          </cell>
          <cell r="G1849">
            <v>120400</v>
          </cell>
          <cell r="H1849">
            <v>0</v>
          </cell>
          <cell r="I1849">
            <v>150000</v>
          </cell>
          <cell r="J1849">
            <v>0</v>
          </cell>
          <cell r="K1849">
            <v>583000</v>
          </cell>
          <cell r="L1849">
            <v>1898000</v>
          </cell>
        </row>
        <row r="1850">
          <cell r="A1850" t="str">
            <v>P82379</v>
          </cell>
          <cell r="B1850" t="str">
            <v>HERY BUDI KUSUMA</v>
          </cell>
          <cell r="C1850" t="str">
            <v>TK</v>
          </cell>
          <cell r="D1850" t="str">
            <v>05490</v>
          </cell>
          <cell r="E1850" t="str">
            <v>Kantor Cabang Maros</v>
          </cell>
          <cell r="F1850">
            <v>1204000</v>
          </cell>
          <cell r="G1850">
            <v>0</v>
          </cell>
          <cell r="H1850">
            <v>0</v>
          </cell>
          <cell r="I1850">
            <v>75000</v>
          </cell>
          <cell r="J1850">
            <v>0</v>
          </cell>
          <cell r="K1850">
            <v>495000</v>
          </cell>
          <cell r="L1850">
            <v>1898000</v>
          </cell>
        </row>
        <row r="1851">
          <cell r="A1851" t="str">
            <v>P77329</v>
          </cell>
          <cell r="B1851" t="str">
            <v>MARLIANNA, SE</v>
          </cell>
          <cell r="C1851" t="str">
            <v>K3</v>
          </cell>
          <cell r="D1851" t="str">
            <v>13390</v>
          </cell>
          <cell r="E1851" t="str">
            <v>Kantor Cabang Martadinata</v>
          </cell>
          <cell r="F1851">
            <v>1689000</v>
          </cell>
          <cell r="G1851">
            <v>168900</v>
          </cell>
          <cell r="H1851">
            <v>253350</v>
          </cell>
          <cell r="I1851">
            <v>375000</v>
          </cell>
          <cell r="J1851">
            <v>0</v>
          </cell>
          <cell r="K1851">
            <v>825000</v>
          </cell>
          <cell r="L1851">
            <v>2340000</v>
          </cell>
        </row>
        <row r="1852">
          <cell r="A1852" t="str">
            <v>P79683</v>
          </cell>
          <cell r="B1852" t="str">
            <v>SUPRIYATI, SE</v>
          </cell>
          <cell r="C1852" t="str">
            <v>K2</v>
          </cell>
          <cell r="D1852" t="str">
            <v>13390</v>
          </cell>
          <cell r="E1852" t="str">
            <v>Kantor Cabang Martadinata</v>
          </cell>
          <cell r="F1852">
            <v>1686000</v>
          </cell>
          <cell r="G1852">
            <v>168600</v>
          </cell>
          <cell r="H1852">
            <v>168600</v>
          </cell>
          <cell r="I1852">
            <v>300000</v>
          </cell>
          <cell r="J1852">
            <v>900000</v>
          </cell>
          <cell r="K1852">
            <v>0</v>
          </cell>
          <cell r="L1852">
            <v>3192000</v>
          </cell>
        </row>
        <row r="1853">
          <cell r="A1853" t="str">
            <v>P80302</v>
          </cell>
          <cell r="B1853" t="str">
            <v>EKO PARIANTO, S.E.</v>
          </cell>
          <cell r="C1853" t="str">
            <v>K2</v>
          </cell>
          <cell r="D1853" t="str">
            <v>13390</v>
          </cell>
          <cell r="E1853" t="str">
            <v>Kantor Cabang Martadinata</v>
          </cell>
          <cell r="F1853">
            <v>1923000</v>
          </cell>
          <cell r="G1853">
            <v>192300</v>
          </cell>
          <cell r="H1853">
            <v>192300</v>
          </cell>
          <cell r="I1853">
            <v>300000</v>
          </cell>
          <cell r="J1853">
            <v>1500000</v>
          </cell>
          <cell r="K1853">
            <v>0</v>
          </cell>
          <cell r="L1853">
            <v>4031000</v>
          </cell>
        </row>
        <row r="1854">
          <cell r="A1854" t="str">
            <v>P81863</v>
          </cell>
          <cell r="B1854" t="str">
            <v>MANHURI</v>
          </cell>
          <cell r="C1854" t="str">
            <v>K2</v>
          </cell>
          <cell r="D1854" t="str">
            <v>13390</v>
          </cell>
          <cell r="E1854" t="str">
            <v>Kantor Cabang Martadinata</v>
          </cell>
          <cell r="F1854">
            <v>1168000</v>
          </cell>
          <cell r="G1854">
            <v>116800</v>
          </cell>
          <cell r="H1854">
            <v>116800</v>
          </cell>
          <cell r="I1854">
            <v>300000</v>
          </cell>
          <cell r="J1854">
            <v>0</v>
          </cell>
          <cell r="K1854">
            <v>352000</v>
          </cell>
          <cell r="L1854">
            <v>1958000</v>
          </cell>
        </row>
        <row r="1855">
          <cell r="A1855" t="str">
            <v>P82253</v>
          </cell>
          <cell r="B1855" t="str">
            <v>ANAS WIRAWAN, A.MD.</v>
          </cell>
          <cell r="C1855" t="str">
            <v>K1</v>
          </cell>
          <cell r="D1855" t="str">
            <v>13390</v>
          </cell>
          <cell r="E1855" t="str">
            <v>Kantor Cabang Martadinata</v>
          </cell>
          <cell r="F1855">
            <v>1377000</v>
          </cell>
          <cell r="G1855">
            <v>137700</v>
          </cell>
          <cell r="H1855">
            <v>68850</v>
          </cell>
          <cell r="I1855">
            <v>225000</v>
          </cell>
          <cell r="J1855">
            <v>0</v>
          </cell>
          <cell r="K1855">
            <v>583000</v>
          </cell>
          <cell r="L1855">
            <v>2263000</v>
          </cell>
        </row>
        <row r="1856">
          <cell r="A1856" t="str">
            <v>P82672</v>
          </cell>
          <cell r="B1856" t="str">
            <v>ERLIANE APRILIA MAMAGE</v>
          </cell>
          <cell r="C1856" t="str">
            <v>TK</v>
          </cell>
          <cell r="D1856" t="str">
            <v>13390</v>
          </cell>
          <cell r="E1856" t="str">
            <v>Kantor Cabang Martadinata</v>
          </cell>
          <cell r="F1856">
            <v>1145000</v>
          </cell>
          <cell r="G1856">
            <v>0</v>
          </cell>
          <cell r="H1856">
            <v>0</v>
          </cell>
          <cell r="I1856">
            <v>75000</v>
          </cell>
          <cell r="J1856">
            <v>0</v>
          </cell>
          <cell r="K1856">
            <v>495000</v>
          </cell>
          <cell r="L1856">
            <v>2019000</v>
          </cell>
        </row>
        <row r="1857">
          <cell r="A1857" t="str">
            <v>P82947</v>
          </cell>
          <cell r="B1857" t="str">
            <v>ACHMAD ROSADI FACHRI</v>
          </cell>
          <cell r="C1857" t="str">
            <v>TK</v>
          </cell>
          <cell r="D1857" t="str">
            <v>13390</v>
          </cell>
          <cell r="E1857" t="str">
            <v>Kantor Cabang Martadinata</v>
          </cell>
          <cell r="F1857">
            <v>1145000</v>
          </cell>
          <cell r="G1857">
            <v>0</v>
          </cell>
          <cell r="H1857">
            <v>0</v>
          </cell>
          <cell r="I1857">
            <v>75000</v>
          </cell>
          <cell r="J1857">
            <v>0</v>
          </cell>
          <cell r="K1857">
            <v>825000</v>
          </cell>
          <cell r="L1857">
            <v>2019000</v>
          </cell>
        </row>
        <row r="1858">
          <cell r="A1858" t="str">
            <v>P82959</v>
          </cell>
          <cell r="B1858" t="str">
            <v>MARTIHEN SUPRIYADI</v>
          </cell>
          <cell r="C1858" t="str">
            <v>TK</v>
          </cell>
          <cell r="D1858" t="str">
            <v>13390</v>
          </cell>
          <cell r="E1858" t="str">
            <v>Kantor Cabang Martadinata</v>
          </cell>
          <cell r="F1858">
            <v>1145000</v>
          </cell>
          <cell r="G1858">
            <v>0</v>
          </cell>
          <cell r="H1858">
            <v>0</v>
          </cell>
          <cell r="I1858">
            <v>75000</v>
          </cell>
          <cell r="J1858">
            <v>0</v>
          </cell>
          <cell r="K1858">
            <v>825000</v>
          </cell>
          <cell r="L1858">
            <v>2111000</v>
          </cell>
        </row>
        <row r="1859">
          <cell r="A1859" t="str">
            <v>P80306</v>
          </cell>
          <cell r="B1859" t="str">
            <v>AHDIANI NOOR, S.E.</v>
          </cell>
          <cell r="C1859" t="str">
            <v>K2</v>
          </cell>
          <cell r="D1859" t="str">
            <v>13320</v>
          </cell>
          <cell r="E1859" t="str">
            <v>Kantor Cabang Martapura</v>
          </cell>
          <cell r="F1859">
            <v>1923000</v>
          </cell>
          <cell r="G1859">
            <v>192300</v>
          </cell>
          <cell r="H1859">
            <v>192300</v>
          </cell>
          <cell r="I1859">
            <v>300000</v>
          </cell>
          <cell r="J1859">
            <v>1500000</v>
          </cell>
          <cell r="K1859">
            <v>0</v>
          </cell>
          <cell r="L1859">
            <v>3354000</v>
          </cell>
        </row>
        <row r="1860">
          <cell r="A1860" t="str">
            <v>P80431</v>
          </cell>
          <cell r="B1860" t="str">
            <v>SAHAT MULATUA P, S.SOS.</v>
          </cell>
          <cell r="C1860" t="str">
            <v>K2</v>
          </cell>
          <cell r="D1860" t="str">
            <v>13320</v>
          </cell>
          <cell r="E1860" t="str">
            <v>Kantor Cabang Martapura</v>
          </cell>
          <cell r="F1860">
            <v>1577000</v>
          </cell>
          <cell r="G1860">
            <v>157700</v>
          </cell>
          <cell r="H1860">
            <v>157700</v>
          </cell>
          <cell r="I1860">
            <v>300000</v>
          </cell>
          <cell r="J1860">
            <v>0</v>
          </cell>
          <cell r="K1860">
            <v>825000</v>
          </cell>
          <cell r="L1860">
            <v>2172000</v>
          </cell>
        </row>
        <row r="1861">
          <cell r="A1861" t="str">
            <v>P81867</v>
          </cell>
          <cell r="B1861" t="str">
            <v>MUHAMMAD WAHIDIN</v>
          </cell>
          <cell r="C1861" t="str">
            <v>K1</v>
          </cell>
          <cell r="D1861" t="str">
            <v>13320</v>
          </cell>
          <cell r="E1861" t="str">
            <v>Kantor Cabang Martapura</v>
          </cell>
          <cell r="F1861">
            <v>1207000</v>
          </cell>
          <cell r="G1861">
            <v>120700</v>
          </cell>
          <cell r="H1861">
            <v>60350</v>
          </cell>
          <cell r="I1861">
            <v>225000</v>
          </cell>
          <cell r="J1861">
            <v>0</v>
          </cell>
          <cell r="K1861">
            <v>330000</v>
          </cell>
          <cell r="L1861">
            <v>1888000</v>
          </cell>
        </row>
        <row r="1862">
          <cell r="A1862" t="str">
            <v>P82964</v>
          </cell>
          <cell r="B1862" t="str">
            <v>ASTON GRIMALDI</v>
          </cell>
          <cell r="C1862" t="str">
            <v>TK</v>
          </cell>
          <cell r="D1862" t="str">
            <v>13320</v>
          </cell>
          <cell r="E1862" t="str">
            <v>Kantor Cabang Martapura</v>
          </cell>
          <cell r="F1862">
            <v>1145000</v>
          </cell>
          <cell r="G1862">
            <v>0</v>
          </cell>
          <cell r="H1862">
            <v>0</v>
          </cell>
          <cell r="I1862">
            <v>75000</v>
          </cell>
          <cell r="J1862">
            <v>0</v>
          </cell>
          <cell r="K1862">
            <v>495000</v>
          </cell>
          <cell r="L1862">
            <v>1959000</v>
          </cell>
        </row>
        <row r="1863">
          <cell r="A1863" t="str">
            <v>P80519</v>
          </cell>
          <cell r="B1863" t="str">
            <v>ADIL SUTJAHJO,SE.AKT</v>
          </cell>
          <cell r="C1863" t="str">
            <v>K2</v>
          </cell>
          <cell r="D1863" t="str">
            <v>05630</v>
          </cell>
          <cell r="E1863" t="str">
            <v>Kantor Cabang Masamba</v>
          </cell>
          <cell r="F1863">
            <v>1799000</v>
          </cell>
          <cell r="G1863">
            <v>179900</v>
          </cell>
          <cell r="H1863">
            <v>179900</v>
          </cell>
          <cell r="I1863">
            <v>300000</v>
          </cell>
          <cell r="J1863">
            <v>1500000</v>
          </cell>
          <cell r="K1863">
            <v>0</v>
          </cell>
          <cell r="L1863">
            <v>3250000</v>
          </cell>
        </row>
        <row r="1864">
          <cell r="A1864" t="str">
            <v>P81196</v>
          </cell>
          <cell r="B1864" t="str">
            <v>NURYADIN NURDIN</v>
          </cell>
          <cell r="C1864" t="str">
            <v>K1</v>
          </cell>
          <cell r="D1864" t="str">
            <v>05630</v>
          </cell>
          <cell r="E1864" t="str">
            <v>Kantor Cabang Masamba</v>
          </cell>
          <cell r="F1864">
            <v>1333000</v>
          </cell>
          <cell r="G1864">
            <v>133300</v>
          </cell>
          <cell r="H1864">
            <v>66650</v>
          </cell>
          <cell r="I1864">
            <v>225000</v>
          </cell>
          <cell r="J1864">
            <v>0</v>
          </cell>
          <cell r="K1864">
            <v>0</v>
          </cell>
          <cell r="L1864">
            <v>1619000</v>
          </cell>
        </row>
        <row r="1865">
          <cell r="A1865" t="str">
            <v>P81576</v>
          </cell>
          <cell r="B1865" t="str">
            <v>RAHIS</v>
          </cell>
          <cell r="C1865" t="str">
            <v>K2</v>
          </cell>
          <cell r="D1865" t="str">
            <v>05630</v>
          </cell>
          <cell r="E1865" t="str">
            <v>Kantor Cabang Masamba</v>
          </cell>
          <cell r="F1865">
            <v>1207000</v>
          </cell>
          <cell r="G1865">
            <v>120700</v>
          </cell>
          <cell r="H1865">
            <v>120700</v>
          </cell>
          <cell r="I1865">
            <v>300000</v>
          </cell>
          <cell r="J1865">
            <v>0</v>
          </cell>
          <cell r="K1865">
            <v>330000</v>
          </cell>
          <cell r="L1865">
            <v>1829000</v>
          </cell>
        </row>
        <row r="1866">
          <cell r="A1866" t="str">
            <v>P82374</v>
          </cell>
          <cell r="B1866" t="str">
            <v>GUNAWAN HB</v>
          </cell>
          <cell r="C1866" t="str">
            <v>TK</v>
          </cell>
          <cell r="D1866" t="str">
            <v>05630</v>
          </cell>
          <cell r="E1866" t="str">
            <v>Kantor Cabang Masamba</v>
          </cell>
          <cell r="F1866">
            <v>1204000</v>
          </cell>
          <cell r="G1866">
            <v>0</v>
          </cell>
          <cell r="H1866">
            <v>0</v>
          </cell>
          <cell r="I1866">
            <v>75000</v>
          </cell>
          <cell r="J1866">
            <v>0</v>
          </cell>
          <cell r="K1866">
            <v>825000</v>
          </cell>
          <cell r="L1866">
            <v>1898000</v>
          </cell>
        </row>
        <row r="1867">
          <cell r="A1867" t="str">
            <v>P82716</v>
          </cell>
          <cell r="B1867" t="str">
            <v>ATMAN SALEH</v>
          </cell>
          <cell r="C1867" t="str">
            <v>TK</v>
          </cell>
          <cell r="D1867" t="str">
            <v>05630</v>
          </cell>
          <cell r="E1867" t="str">
            <v>Kantor Cabang Masamba</v>
          </cell>
          <cell r="F1867">
            <v>1052000</v>
          </cell>
          <cell r="G1867">
            <v>0</v>
          </cell>
          <cell r="H1867">
            <v>0</v>
          </cell>
          <cell r="I1867">
            <v>75000</v>
          </cell>
          <cell r="J1867">
            <v>0</v>
          </cell>
          <cell r="K1867">
            <v>495000</v>
          </cell>
          <cell r="L1867">
            <v>1829000</v>
          </cell>
        </row>
        <row r="1868">
          <cell r="A1868" t="str">
            <v>P82911</v>
          </cell>
          <cell r="B1868" t="str">
            <v>LAODE MUKHLIS NAPA</v>
          </cell>
          <cell r="C1868" t="str">
            <v>TK</v>
          </cell>
          <cell r="D1868" t="str">
            <v>05630</v>
          </cell>
          <cell r="E1868" t="str">
            <v>Kantor Cabang Masamba</v>
          </cell>
          <cell r="F1868">
            <v>1164000</v>
          </cell>
          <cell r="G1868">
            <v>0</v>
          </cell>
          <cell r="H1868">
            <v>0</v>
          </cell>
          <cell r="I1868">
            <v>75000</v>
          </cell>
          <cell r="J1868">
            <v>0</v>
          </cell>
          <cell r="K1868">
            <v>660000</v>
          </cell>
          <cell r="L1868">
            <v>1655000</v>
          </cell>
        </row>
        <row r="1869">
          <cell r="A1869" t="str">
            <v>P82912</v>
          </cell>
          <cell r="B1869" t="str">
            <v>LA ODE MALIK IBRAHIM</v>
          </cell>
          <cell r="C1869" t="str">
            <v>TK</v>
          </cell>
          <cell r="D1869" t="str">
            <v>05630</v>
          </cell>
          <cell r="E1869" t="str">
            <v>Kantor Cabang Masamba</v>
          </cell>
          <cell r="F1869">
            <v>1164000</v>
          </cell>
          <cell r="G1869">
            <v>0</v>
          </cell>
          <cell r="H1869">
            <v>0</v>
          </cell>
          <cell r="I1869">
            <v>75000</v>
          </cell>
          <cell r="J1869">
            <v>0</v>
          </cell>
          <cell r="K1869">
            <v>561000</v>
          </cell>
          <cell r="L1869">
            <v>1655000</v>
          </cell>
        </row>
        <row r="1870">
          <cell r="A1870" t="str">
            <v>P83430</v>
          </cell>
          <cell r="B1870" t="str">
            <v>AHMAD FAUZI SYUKRI,S.E</v>
          </cell>
          <cell r="C1870" t="str">
            <v>TK</v>
          </cell>
          <cell r="D1870" t="str">
            <v>05630</v>
          </cell>
          <cell r="E1870" t="str">
            <v>Kantor Cabang Masamba</v>
          </cell>
          <cell r="F1870">
            <v>946400</v>
          </cell>
          <cell r="G1870">
            <v>0</v>
          </cell>
          <cell r="H1870">
            <v>0</v>
          </cell>
          <cell r="I1870">
            <v>75000</v>
          </cell>
          <cell r="J1870">
            <v>0</v>
          </cell>
          <cell r="K1870">
            <v>0</v>
          </cell>
          <cell r="L1870">
            <v>1372000</v>
          </cell>
        </row>
        <row r="1871">
          <cell r="A1871" t="str">
            <v>P79230</v>
          </cell>
          <cell r="B1871" t="str">
            <v>GEDE PUTRA ARDANA, S.E.</v>
          </cell>
          <cell r="C1871" t="str">
            <v>K2</v>
          </cell>
          <cell r="D1871" t="str">
            <v>12720</v>
          </cell>
          <cell r="E1871" t="str">
            <v>Kantor Cabang Masbagik</v>
          </cell>
          <cell r="F1871">
            <v>1861000</v>
          </cell>
          <cell r="G1871">
            <v>186100</v>
          </cell>
          <cell r="H1871">
            <v>186100</v>
          </cell>
          <cell r="I1871">
            <v>300000</v>
          </cell>
          <cell r="J1871">
            <v>1500000</v>
          </cell>
          <cell r="K1871">
            <v>0</v>
          </cell>
          <cell r="L1871">
            <v>3172000</v>
          </cell>
        </row>
        <row r="1872">
          <cell r="A1872" t="str">
            <v>P80814</v>
          </cell>
          <cell r="B1872" t="str">
            <v>MUHAYADI, S.E</v>
          </cell>
          <cell r="C1872" t="str">
            <v>K2</v>
          </cell>
          <cell r="D1872" t="str">
            <v>12720</v>
          </cell>
          <cell r="E1872" t="str">
            <v>Kantor Cabang Masbagik</v>
          </cell>
          <cell r="F1872">
            <v>1425000</v>
          </cell>
          <cell r="G1872">
            <v>142500</v>
          </cell>
          <cell r="H1872">
            <v>142500</v>
          </cell>
          <cell r="I1872">
            <v>300000</v>
          </cell>
          <cell r="J1872">
            <v>0</v>
          </cell>
          <cell r="K1872">
            <v>825000</v>
          </cell>
          <cell r="L1872">
            <v>1987000</v>
          </cell>
        </row>
        <row r="1873">
          <cell r="A1873" t="str">
            <v>P80820</v>
          </cell>
          <cell r="B1873" t="str">
            <v>ASMAI</v>
          </cell>
          <cell r="C1873" t="str">
            <v>K2</v>
          </cell>
          <cell r="D1873" t="str">
            <v>12720</v>
          </cell>
          <cell r="E1873" t="str">
            <v>Kantor Cabang Masbagik</v>
          </cell>
          <cell r="F1873">
            <v>1377000</v>
          </cell>
          <cell r="G1873">
            <v>137700</v>
          </cell>
          <cell r="H1873">
            <v>137700</v>
          </cell>
          <cell r="I1873">
            <v>300000</v>
          </cell>
          <cell r="J1873">
            <v>0</v>
          </cell>
          <cell r="K1873">
            <v>825000</v>
          </cell>
          <cell r="L1873">
            <v>1987000</v>
          </cell>
        </row>
        <row r="1874">
          <cell r="A1874" t="str">
            <v>P81844</v>
          </cell>
          <cell r="B1874" t="str">
            <v>BAMBANG EDDY SURADI, S.E.</v>
          </cell>
          <cell r="C1874" t="str">
            <v>K2</v>
          </cell>
          <cell r="D1874" t="str">
            <v>12720</v>
          </cell>
          <cell r="E1874" t="str">
            <v>Kantor Cabang Masbagik</v>
          </cell>
          <cell r="F1874">
            <v>1207000</v>
          </cell>
          <cell r="G1874">
            <v>120700</v>
          </cell>
          <cell r="H1874">
            <v>120700</v>
          </cell>
          <cell r="I1874">
            <v>300000</v>
          </cell>
          <cell r="J1874">
            <v>0</v>
          </cell>
          <cell r="K1874">
            <v>330000</v>
          </cell>
          <cell r="L1874">
            <v>1785000</v>
          </cell>
        </row>
        <row r="1875">
          <cell r="A1875" t="str">
            <v>P82143</v>
          </cell>
          <cell r="B1875" t="str">
            <v>I GEDE ARSANA</v>
          </cell>
          <cell r="C1875" t="str">
            <v>K2</v>
          </cell>
          <cell r="D1875" t="str">
            <v>12720</v>
          </cell>
          <cell r="E1875" t="str">
            <v>Kantor Cabang Masbagik</v>
          </cell>
          <cell r="F1875">
            <v>1126000</v>
          </cell>
          <cell r="G1875">
            <v>112600</v>
          </cell>
          <cell r="H1875">
            <v>112600</v>
          </cell>
          <cell r="I1875">
            <v>300000</v>
          </cell>
          <cell r="J1875">
            <v>0</v>
          </cell>
          <cell r="K1875">
            <v>825000</v>
          </cell>
          <cell r="L1875">
            <v>1785000</v>
          </cell>
        </row>
        <row r="1876">
          <cell r="A1876" t="str">
            <v>P82839</v>
          </cell>
          <cell r="B1876" t="str">
            <v>RETNANING HAFITYANI</v>
          </cell>
          <cell r="C1876" t="str">
            <v>TK</v>
          </cell>
          <cell r="D1876" t="str">
            <v>12720</v>
          </cell>
          <cell r="E1876" t="str">
            <v>Kantor Cabang Masbagik</v>
          </cell>
          <cell r="F1876">
            <v>1052000</v>
          </cell>
          <cell r="G1876">
            <v>0</v>
          </cell>
          <cell r="H1876">
            <v>0</v>
          </cell>
          <cell r="I1876">
            <v>75000</v>
          </cell>
          <cell r="J1876">
            <v>0</v>
          </cell>
          <cell r="K1876">
            <v>825000</v>
          </cell>
          <cell r="L1876">
            <v>1785000</v>
          </cell>
        </row>
        <row r="1877">
          <cell r="A1877" t="str">
            <v>P83941</v>
          </cell>
          <cell r="B1877" t="str">
            <v>NI NYOMAN SURIYATINI;S.E</v>
          </cell>
          <cell r="C1877" t="str">
            <v>TK</v>
          </cell>
          <cell r="D1877" t="str">
            <v>12720</v>
          </cell>
          <cell r="E1877" t="str">
            <v>Kantor Cabang Masbagik</v>
          </cell>
          <cell r="F1877">
            <v>946400</v>
          </cell>
          <cell r="G1877">
            <v>0</v>
          </cell>
          <cell r="H1877">
            <v>0</v>
          </cell>
          <cell r="I1877">
            <v>75000</v>
          </cell>
          <cell r="J1877">
            <v>0</v>
          </cell>
          <cell r="K1877">
            <v>319000</v>
          </cell>
          <cell r="L1877">
            <v>1334400</v>
          </cell>
        </row>
        <row r="1878">
          <cell r="A1878" t="str">
            <v>P79174</v>
          </cell>
          <cell r="B1878" t="str">
            <v>NUR ALAM,SE</v>
          </cell>
          <cell r="C1878" t="str">
            <v>K2</v>
          </cell>
          <cell r="D1878" t="str">
            <v>05A10</v>
          </cell>
          <cell r="E1878" t="str">
            <v>Kantor Cabang Masohi</v>
          </cell>
          <cell r="F1878">
            <v>1744000</v>
          </cell>
          <cell r="G1878">
            <v>174400</v>
          </cell>
          <cell r="H1878">
            <v>174400</v>
          </cell>
          <cell r="I1878">
            <v>300000</v>
          </cell>
          <cell r="J1878">
            <v>1500000</v>
          </cell>
          <cell r="K1878">
            <v>0</v>
          </cell>
          <cell r="L1878">
            <v>3575000</v>
          </cell>
        </row>
        <row r="1879">
          <cell r="A1879" t="str">
            <v>P79196</v>
          </cell>
          <cell r="B1879" t="str">
            <v>ARDI ARIEF LEWA,SE</v>
          </cell>
          <cell r="C1879" t="str">
            <v>K2</v>
          </cell>
          <cell r="D1879" t="str">
            <v>05A20</v>
          </cell>
          <cell r="E1879" t="str">
            <v>Kantor Cabang Masohi</v>
          </cell>
          <cell r="F1879">
            <v>1744000</v>
          </cell>
          <cell r="G1879">
            <v>174400</v>
          </cell>
          <cell r="H1879">
            <v>174400</v>
          </cell>
          <cell r="I1879">
            <v>300000</v>
          </cell>
          <cell r="J1879">
            <v>1500000</v>
          </cell>
          <cell r="K1879">
            <v>0</v>
          </cell>
          <cell r="L1879">
            <v>3125000</v>
          </cell>
        </row>
        <row r="1880">
          <cell r="A1880" t="str">
            <v>P81507</v>
          </cell>
          <cell r="B1880" t="str">
            <v>RAMLI</v>
          </cell>
          <cell r="C1880" t="str">
            <v>K2</v>
          </cell>
          <cell r="D1880" t="str">
            <v>05A20</v>
          </cell>
          <cell r="E1880" t="str">
            <v>Kantor Cabang Masohi</v>
          </cell>
          <cell r="F1880">
            <v>1246000</v>
          </cell>
          <cell r="G1880">
            <v>124600</v>
          </cell>
          <cell r="H1880">
            <v>124600</v>
          </cell>
          <cell r="I1880">
            <v>300000</v>
          </cell>
          <cell r="J1880">
            <v>0</v>
          </cell>
          <cell r="K1880">
            <v>225720</v>
          </cell>
          <cell r="L1880">
            <v>1788000</v>
          </cell>
        </row>
        <row r="1881">
          <cell r="A1881" t="str">
            <v>P82561</v>
          </cell>
          <cell r="B1881" t="str">
            <v>YASMIN HIDAYAT</v>
          </cell>
          <cell r="C1881" t="str">
            <v>TK</v>
          </cell>
          <cell r="D1881" t="str">
            <v>05A20</v>
          </cell>
          <cell r="E1881" t="str">
            <v>Kantor Cabang Masohi</v>
          </cell>
          <cell r="F1881">
            <v>1164000</v>
          </cell>
          <cell r="G1881">
            <v>0</v>
          </cell>
          <cell r="H1881">
            <v>0</v>
          </cell>
          <cell r="I1881">
            <v>75000</v>
          </cell>
          <cell r="J1881">
            <v>0</v>
          </cell>
          <cell r="K1881">
            <v>825000</v>
          </cell>
          <cell r="L1881">
            <v>1898000</v>
          </cell>
        </row>
        <row r="1882">
          <cell r="A1882" t="str">
            <v>P82707</v>
          </cell>
          <cell r="B1882" t="str">
            <v>VICKTOR HUWAE</v>
          </cell>
          <cell r="C1882" t="str">
            <v>K0</v>
          </cell>
          <cell r="D1882" t="str">
            <v>05A10</v>
          </cell>
          <cell r="E1882" t="str">
            <v>Kantor Cabang Masohi</v>
          </cell>
          <cell r="F1882">
            <v>1052000</v>
          </cell>
          <cell r="G1882">
            <v>105200</v>
          </cell>
          <cell r="H1882">
            <v>0</v>
          </cell>
          <cell r="I1882">
            <v>150000</v>
          </cell>
          <cell r="J1882">
            <v>0</v>
          </cell>
          <cell r="K1882">
            <v>407000</v>
          </cell>
          <cell r="L1882">
            <v>2093000</v>
          </cell>
        </row>
        <row r="1883">
          <cell r="A1883" t="str">
            <v>P83138</v>
          </cell>
          <cell r="B1883" t="str">
            <v>ALFIAN ANDRIYANSYAH</v>
          </cell>
          <cell r="C1883" t="str">
            <v>TK</v>
          </cell>
          <cell r="D1883" t="str">
            <v>05A20</v>
          </cell>
          <cell r="E1883" t="str">
            <v>Kantor Cabang Masohi</v>
          </cell>
          <cell r="F1883">
            <v>1145000</v>
          </cell>
          <cell r="G1883">
            <v>0</v>
          </cell>
          <cell r="H1883">
            <v>0</v>
          </cell>
          <cell r="I1883">
            <v>75000</v>
          </cell>
          <cell r="J1883">
            <v>0</v>
          </cell>
          <cell r="K1883">
            <v>407000</v>
          </cell>
          <cell r="L1883">
            <v>1655000</v>
          </cell>
        </row>
        <row r="1884">
          <cell r="A1884" t="str">
            <v>P83429</v>
          </cell>
          <cell r="B1884" t="str">
            <v>DATO NASRUL NUGROHO,S.E</v>
          </cell>
          <cell r="C1884" t="str">
            <v>TK</v>
          </cell>
          <cell r="D1884" t="str">
            <v>05A10</v>
          </cell>
          <cell r="E1884" t="str">
            <v>Kantor Cabang Masohi</v>
          </cell>
          <cell r="F1884">
            <v>946400</v>
          </cell>
          <cell r="G1884">
            <v>0</v>
          </cell>
          <cell r="H1884">
            <v>0</v>
          </cell>
          <cell r="I1884">
            <v>75000</v>
          </cell>
          <cell r="J1884">
            <v>0</v>
          </cell>
          <cell r="K1884">
            <v>118800</v>
          </cell>
          <cell r="L1884">
            <v>1560800</v>
          </cell>
        </row>
        <row r="1885">
          <cell r="A1885" t="str">
            <v>P83438</v>
          </cell>
          <cell r="B1885" t="str">
            <v>JUN FIRMANTO,S.E</v>
          </cell>
          <cell r="C1885" t="str">
            <v>TK</v>
          </cell>
          <cell r="D1885" t="str">
            <v>05A20</v>
          </cell>
          <cell r="E1885" t="str">
            <v>Kantor Cabang Masohi</v>
          </cell>
          <cell r="F1885">
            <v>946400</v>
          </cell>
          <cell r="G1885">
            <v>0</v>
          </cell>
          <cell r="H1885">
            <v>0</v>
          </cell>
          <cell r="I1885">
            <v>75000</v>
          </cell>
          <cell r="J1885">
            <v>0</v>
          </cell>
          <cell r="K1885">
            <v>0</v>
          </cell>
          <cell r="L1885">
            <v>1372000</v>
          </cell>
        </row>
        <row r="1886">
          <cell r="A1886" t="str">
            <v>P83450</v>
          </cell>
          <cell r="B1886" t="str">
            <v>CHAERUDDIN HN,S.T</v>
          </cell>
          <cell r="C1886" t="str">
            <v>TK</v>
          </cell>
          <cell r="D1886" t="str">
            <v>05A10</v>
          </cell>
          <cell r="E1886" t="str">
            <v>Kantor Cabang Masohi</v>
          </cell>
          <cell r="F1886">
            <v>946400</v>
          </cell>
          <cell r="G1886">
            <v>0</v>
          </cell>
          <cell r="H1886">
            <v>0</v>
          </cell>
          <cell r="I1886">
            <v>75000</v>
          </cell>
          <cell r="J1886">
            <v>0</v>
          </cell>
          <cell r="K1886">
            <v>118800</v>
          </cell>
          <cell r="L1886">
            <v>1560800</v>
          </cell>
        </row>
        <row r="1887">
          <cell r="A1887" t="str">
            <v>P83469</v>
          </cell>
          <cell r="B1887" t="str">
            <v>INDRA FIRMANSYAH PUTRA,S.T</v>
          </cell>
          <cell r="C1887" t="str">
            <v>TK</v>
          </cell>
          <cell r="D1887" t="str">
            <v>05A20</v>
          </cell>
          <cell r="E1887" t="str">
            <v>Kantor Cabang Masohi</v>
          </cell>
          <cell r="F1887">
            <v>946400</v>
          </cell>
          <cell r="G1887">
            <v>0</v>
          </cell>
          <cell r="H1887">
            <v>0</v>
          </cell>
          <cell r="I1887">
            <v>75000</v>
          </cell>
          <cell r="J1887">
            <v>0</v>
          </cell>
          <cell r="K1887">
            <v>171600</v>
          </cell>
          <cell r="L1887">
            <v>1715000</v>
          </cell>
        </row>
        <row r="1888">
          <cell r="A1888" t="str">
            <v>P83489</v>
          </cell>
          <cell r="B1888" t="str">
            <v>HAMID ADZAN AHMAD,S.PT</v>
          </cell>
          <cell r="C1888" t="str">
            <v>TK</v>
          </cell>
          <cell r="D1888" t="str">
            <v>05A20</v>
          </cell>
          <cell r="E1888" t="str">
            <v>Kantor Cabang Masohi</v>
          </cell>
          <cell r="F1888">
            <v>946400</v>
          </cell>
          <cell r="G1888">
            <v>0</v>
          </cell>
          <cell r="H1888">
            <v>0</v>
          </cell>
          <cell r="I1888">
            <v>75000</v>
          </cell>
          <cell r="J1888">
            <v>0</v>
          </cell>
          <cell r="K1888">
            <v>0</v>
          </cell>
          <cell r="L1888">
            <v>1372000</v>
          </cell>
        </row>
        <row r="1889">
          <cell r="A1889" t="str">
            <v>P53266</v>
          </cell>
          <cell r="B1889" t="str">
            <v>JARGA HERRY MARPAUNG, S.E.</v>
          </cell>
          <cell r="C1889" t="str">
            <v>K1</v>
          </cell>
          <cell r="D1889" t="str">
            <v>12350</v>
          </cell>
          <cell r="E1889" t="str">
            <v>Kantor Cabang Mataram</v>
          </cell>
          <cell r="F1889">
            <v>2359000</v>
          </cell>
          <cell r="G1889">
            <v>235900</v>
          </cell>
          <cell r="H1889">
            <v>117950</v>
          </cell>
          <cell r="I1889">
            <v>225000</v>
          </cell>
          <cell r="J1889">
            <v>2100000</v>
          </cell>
          <cell r="K1889">
            <v>0</v>
          </cell>
          <cell r="L1889">
            <v>4209000</v>
          </cell>
        </row>
        <row r="1890">
          <cell r="A1890" t="str">
            <v>P76539</v>
          </cell>
          <cell r="B1890" t="str">
            <v>SRI SULFIATUN</v>
          </cell>
          <cell r="C1890" t="str">
            <v>J2</v>
          </cell>
          <cell r="D1890" t="str">
            <v>12350</v>
          </cell>
          <cell r="E1890" t="str">
            <v>Kantor Cabang Mataram</v>
          </cell>
          <cell r="F1890">
            <v>1806000</v>
          </cell>
          <cell r="G1890">
            <v>0</v>
          </cell>
          <cell r="H1890">
            <v>180600</v>
          </cell>
          <cell r="I1890">
            <v>225000</v>
          </cell>
          <cell r="J1890">
            <v>0</v>
          </cell>
          <cell r="K1890">
            <v>825000</v>
          </cell>
          <cell r="L1890">
            <v>2121000</v>
          </cell>
        </row>
        <row r="1891">
          <cell r="A1891" t="str">
            <v>P76598</v>
          </cell>
          <cell r="B1891" t="str">
            <v>I NYOMAN KAREP ARIAWAN, S.E.</v>
          </cell>
          <cell r="C1891" t="str">
            <v>K2</v>
          </cell>
          <cell r="D1891" t="str">
            <v>12350</v>
          </cell>
          <cell r="E1891" t="str">
            <v>Kantor Cabang Mataram</v>
          </cell>
          <cell r="F1891">
            <v>1806000</v>
          </cell>
          <cell r="G1891">
            <v>180600</v>
          </cell>
          <cell r="H1891">
            <v>180600</v>
          </cell>
          <cell r="I1891">
            <v>300000</v>
          </cell>
          <cell r="J1891">
            <v>0</v>
          </cell>
          <cell r="K1891">
            <v>715000</v>
          </cell>
          <cell r="L1891">
            <v>2121000</v>
          </cell>
        </row>
        <row r="1892">
          <cell r="A1892" t="str">
            <v>P79228</v>
          </cell>
          <cell r="B1892" t="str">
            <v>EVIE ELIANA, S.E.</v>
          </cell>
          <cell r="C1892" t="str">
            <v>K2</v>
          </cell>
          <cell r="D1892" t="str">
            <v>12350</v>
          </cell>
          <cell r="E1892" t="str">
            <v>Kantor Cabang Mataram</v>
          </cell>
          <cell r="F1892">
            <v>1802000</v>
          </cell>
          <cell r="G1892">
            <v>180200</v>
          </cell>
          <cell r="H1892">
            <v>180200</v>
          </cell>
          <cell r="I1892">
            <v>300000</v>
          </cell>
          <cell r="J1892">
            <v>1500000</v>
          </cell>
          <cell r="K1892">
            <v>0</v>
          </cell>
          <cell r="L1892">
            <v>2928000</v>
          </cell>
        </row>
        <row r="1893">
          <cell r="A1893" t="str">
            <v>P79690</v>
          </cell>
          <cell r="B1893" t="str">
            <v>PURWANINGSIH, S.E.</v>
          </cell>
          <cell r="C1893" t="str">
            <v>K2</v>
          </cell>
          <cell r="D1893" t="str">
            <v>12350</v>
          </cell>
          <cell r="E1893" t="str">
            <v>Kantor Cabang Mataram</v>
          </cell>
          <cell r="F1893">
            <v>1577000</v>
          </cell>
          <cell r="G1893">
            <v>157700</v>
          </cell>
          <cell r="H1893">
            <v>157700</v>
          </cell>
          <cell r="I1893">
            <v>300000</v>
          </cell>
          <cell r="J1893">
            <v>1500000</v>
          </cell>
          <cell r="K1893">
            <v>0</v>
          </cell>
          <cell r="L1893">
            <v>2808000</v>
          </cell>
        </row>
        <row r="1894">
          <cell r="A1894" t="str">
            <v>P81816</v>
          </cell>
          <cell r="B1894" t="str">
            <v>TIMBUL HARIANTO</v>
          </cell>
          <cell r="C1894" t="str">
            <v>K2</v>
          </cell>
          <cell r="D1894" t="str">
            <v>12350</v>
          </cell>
          <cell r="E1894" t="str">
            <v>Kantor Cabang Mataram</v>
          </cell>
          <cell r="F1894">
            <v>1246000</v>
          </cell>
          <cell r="G1894">
            <v>124600</v>
          </cell>
          <cell r="H1894">
            <v>124600</v>
          </cell>
          <cell r="I1894">
            <v>300000</v>
          </cell>
          <cell r="J1894">
            <v>0</v>
          </cell>
          <cell r="K1894">
            <v>374000</v>
          </cell>
          <cell r="L1894">
            <v>1852000</v>
          </cell>
        </row>
        <row r="1895">
          <cell r="A1895" t="str">
            <v>P81826</v>
          </cell>
          <cell r="B1895" t="str">
            <v>I KETUT SUARTA</v>
          </cell>
          <cell r="C1895" t="str">
            <v>K2</v>
          </cell>
          <cell r="D1895" t="str">
            <v>12350</v>
          </cell>
          <cell r="E1895" t="str">
            <v>Kantor Cabang Mataram</v>
          </cell>
          <cell r="F1895">
            <v>1246000</v>
          </cell>
          <cell r="G1895">
            <v>124600</v>
          </cell>
          <cell r="H1895">
            <v>124600</v>
          </cell>
          <cell r="I1895">
            <v>300000</v>
          </cell>
          <cell r="J1895">
            <v>0</v>
          </cell>
          <cell r="K1895">
            <v>374000</v>
          </cell>
          <cell r="L1895">
            <v>1852000</v>
          </cell>
        </row>
        <row r="1896">
          <cell r="A1896" t="str">
            <v>P81829</v>
          </cell>
          <cell r="B1896" t="str">
            <v>SUPARNO</v>
          </cell>
          <cell r="C1896" t="str">
            <v>K2</v>
          </cell>
          <cell r="D1896" t="str">
            <v>12350</v>
          </cell>
          <cell r="E1896" t="str">
            <v>Kantor Cabang Mataram</v>
          </cell>
          <cell r="F1896">
            <v>1246000</v>
          </cell>
          <cell r="G1896">
            <v>124600</v>
          </cell>
          <cell r="H1896">
            <v>124600</v>
          </cell>
          <cell r="I1896">
            <v>300000</v>
          </cell>
          <cell r="J1896">
            <v>0</v>
          </cell>
          <cell r="K1896">
            <v>0</v>
          </cell>
          <cell r="L1896">
            <v>1852000</v>
          </cell>
        </row>
        <row r="1897">
          <cell r="A1897" t="str">
            <v>P81830</v>
          </cell>
          <cell r="B1897" t="str">
            <v>SAIFURAHMAN</v>
          </cell>
          <cell r="C1897" t="str">
            <v>K2</v>
          </cell>
          <cell r="D1897" t="str">
            <v>12350</v>
          </cell>
          <cell r="E1897" t="str">
            <v>Kantor Cabang Mataram</v>
          </cell>
          <cell r="F1897">
            <v>1246000</v>
          </cell>
          <cell r="G1897">
            <v>124600</v>
          </cell>
          <cell r="H1897">
            <v>124600</v>
          </cell>
          <cell r="I1897">
            <v>300000</v>
          </cell>
          <cell r="J1897">
            <v>0</v>
          </cell>
          <cell r="K1897">
            <v>374000</v>
          </cell>
          <cell r="L1897">
            <v>1852000</v>
          </cell>
        </row>
        <row r="1898">
          <cell r="A1898" t="str">
            <v>P82137</v>
          </cell>
          <cell r="B1898" t="str">
            <v>AHMAD JAWAERI</v>
          </cell>
          <cell r="C1898" t="str">
            <v>K1</v>
          </cell>
          <cell r="D1898" t="str">
            <v>12350</v>
          </cell>
          <cell r="E1898" t="str">
            <v>Kantor Cabang Mataram</v>
          </cell>
          <cell r="F1898">
            <v>1166000</v>
          </cell>
          <cell r="G1898">
            <v>116600</v>
          </cell>
          <cell r="H1898">
            <v>58300</v>
          </cell>
          <cell r="I1898">
            <v>225000</v>
          </cell>
          <cell r="J1898">
            <v>0</v>
          </cell>
          <cell r="K1898">
            <v>825000</v>
          </cell>
          <cell r="L1898">
            <v>1785000</v>
          </cell>
        </row>
        <row r="1899">
          <cell r="A1899" t="str">
            <v>P83071</v>
          </cell>
          <cell r="B1899" t="str">
            <v>NOOR AGHFA CANDRA RAYA</v>
          </cell>
          <cell r="C1899" t="str">
            <v>TK</v>
          </cell>
          <cell r="D1899" t="str">
            <v>12350</v>
          </cell>
          <cell r="E1899" t="str">
            <v>Kantor Cabang Mataram</v>
          </cell>
          <cell r="F1899">
            <v>1145000</v>
          </cell>
          <cell r="G1899">
            <v>0</v>
          </cell>
          <cell r="H1899">
            <v>0</v>
          </cell>
          <cell r="I1899">
            <v>75000</v>
          </cell>
          <cell r="J1899">
            <v>0</v>
          </cell>
          <cell r="K1899">
            <v>825000</v>
          </cell>
          <cell r="L1899">
            <v>1610000</v>
          </cell>
        </row>
        <row r="1900">
          <cell r="A1900" t="str">
            <v>P83094</v>
          </cell>
          <cell r="B1900" t="str">
            <v>ARDIANSYAH MERTOWIDJOJO</v>
          </cell>
          <cell r="C1900" t="str">
            <v>TK</v>
          </cell>
          <cell r="D1900" t="str">
            <v>12350</v>
          </cell>
          <cell r="E1900" t="str">
            <v>Kantor Cabang Mataram</v>
          </cell>
          <cell r="F1900">
            <v>1145000</v>
          </cell>
          <cell r="G1900">
            <v>0</v>
          </cell>
          <cell r="H1900">
            <v>0</v>
          </cell>
          <cell r="I1900">
            <v>75000</v>
          </cell>
          <cell r="J1900">
            <v>0</v>
          </cell>
          <cell r="K1900">
            <v>550000</v>
          </cell>
          <cell r="L1900">
            <v>1610000</v>
          </cell>
        </row>
        <row r="1901">
          <cell r="A1901" t="str">
            <v>P83939</v>
          </cell>
          <cell r="B1901" t="str">
            <v>I WAYAN ANANTA BAYUGIRI,S.S</v>
          </cell>
          <cell r="C1901" t="str">
            <v>TK</v>
          </cell>
          <cell r="D1901" t="str">
            <v>12350</v>
          </cell>
          <cell r="E1901" t="str">
            <v>Kantor Cabang Mataram</v>
          </cell>
          <cell r="F1901">
            <v>946400</v>
          </cell>
          <cell r="G1901">
            <v>0</v>
          </cell>
          <cell r="H1901">
            <v>0</v>
          </cell>
          <cell r="I1901">
            <v>75000</v>
          </cell>
          <cell r="J1901">
            <v>0</v>
          </cell>
          <cell r="K1901">
            <v>0</v>
          </cell>
          <cell r="L1901">
            <v>1334400</v>
          </cell>
        </row>
        <row r="1902">
          <cell r="A1902" t="str">
            <v>P63292</v>
          </cell>
          <cell r="B1902" t="str">
            <v>LUT OPONG DATOQ, S.SOS</v>
          </cell>
          <cell r="C1902" t="str">
            <v>K2</v>
          </cell>
          <cell r="D1902" t="str">
            <v>12520</v>
          </cell>
          <cell r="E1902" t="str">
            <v>Kantor Cabang Maumere</v>
          </cell>
          <cell r="F1902">
            <v>2140000</v>
          </cell>
          <cell r="G1902">
            <v>214000</v>
          </cell>
          <cell r="H1902">
            <v>214000</v>
          </cell>
          <cell r="I1902">
            <v>300000</v>
          </cell>
          <cell r="J1902">
            <v>0</v>
          </cell>
          <cell r="K1902">
            <v>605000</v>
          </cell>
          <cell r="L1902">
            <v>2313000</v>
          </cell>
        </row>
        <row r="1903">
          <cell r="A1903" t="str">
            <v>P76685</v>
          </cell>
          <cell r="B1903" t="str">
            <v>OKTOFIANUS MAIKA</v>
          </cell>
          <cell r="C1903" t="str">
            <v>K2</v>
          </cell>
          <cell r="D1903" t="str">
            <v>12520</v>
          </cell>
          <cell r="E1903" t="str">
            <v>Kantor Cabang Maumere</v>
          </cell>
          <cell r="F1903">
            <v>1806000</v>
          </cell>
          <cell r="G1903">
            <v>180600</v>
          </cell>
          <cell r="H1903">
            <v>180600</v>
          </cell>
          <cell r="I1903">
            <v>300000</v>
          </cell>
          <cell r="J1903">
            <v>0</v>
          </cell>
          <cell r="K1903">
            <v>825000</v>
          </cell>
          <cell r="L1903">
            <v>2243000</v>
          </cell>
        </row>
        <row r="1904">
          <cell r="A1904" t="str">
            <v>P80469</v>
          </cell>
          <cell r="B1904" t="str">
            <v>FIRSTA WURI AGUNG BAROTO,SE</v>
          </cell>
          <cell r="C1904" t="str">
            <v>K2</v>
          </cell>
          <cell r="D1904" t="str">
            <v>12520</v>
          </cell>
          <cell r="E1904" t="str">
            <v>Kantor Cabang Maumere</v>
          </cell>
          <cell r="F1904">
            <v>1923000</v>
          </cell>
          <cell r="G1904">
            <v>192300</v>
          </cell>
          <cell r="H1904">
            <v>192300</v>
          </cell>
          <cell r="I1904">
            <v>300000</v>
          </cell>
          <cell r="J1904">
            <v>1500000</v>
          </cell>
          <cell r="K1904">
            <v>0</v>
          </cell>
          <cell r="L1904">
            <v>3741000</v>
          </cell>
        </row>
        <row r="1905">
          <cell r="A1905" t="str">
            <v>P81985</v>
          </cell>
          <cell r="B1905" t="str">
            <v>NOVENTI INDAHWATI</v>
          </cell>
          <cell r="C1905" t="str">
            <v>TK</v>
          </cell>
          <cell r="D1905" t="str">
            <v>12520</v>
          </cell>
          <cell r="E1905" t="str">
            <v>Kantor Cabang Maumere</v>
          </cell>
          <cell r="F1905">
            <v>1126000</v>
          </cell>
          <cell r="G1905">
            <v>0</v>
          </cell>
          <cell r="H1905">
            <v>0</v>
          </cell>
          <cell r="I1905">
            <v>75000</v>
          </cell>
          <cell r="J1905">
            <v>0</v>
          </cell>
          <cell r="K1905">
            <v>825000</v>
          </cell>
          <cell r="L1905">
            <v>1800000</v>
          </cell>
        </row>
        <row r="1906">
          <cell r="A1906" t="str">
            <v>P83918</v>
          </cell>
          <cell r="B1906" t="str">
            <v>ELISABET SOLYANA MAU WENI,S.E</v>
          </cell>
          <cell r="C1906" t="str">
            <v>TK</v>
          </cell>
          <cell r="D1906" t="str">
            <v>12520</v>
          </cell>
          <cell r="E1906" t="str">
            <v>Kantor Cabang Maumere</v>
          </cell>
          <cell r="F1906">
            <v>946400</v>
          </cell>
          <cell r="G1906">
            <v>0</v>
          </cell>
          <cell r="H1906">
            <v>0</v>
          </cell>
          <cell r="I1906">
            <v>75000</v>
          </cell>
          <cell r="J1906">
            <v>0</v>
          </cell>
          <cell r="K1906">
            <v>352000</v>
          </cell>
          <cell r="L1906">
            <v>1409600</v>
          </cell>
        </row>
        <row r="1907">
          <cell r="A1907" t="str">
            <v>P78006</v>
          </cell>
          <cell r="B1907" t="str">
            <v>DODI GUSTIAN</v>
          </cell>
          <cell r="C1907" t="str">
            <v>K2</v>
          </cell>
          <cell r="D1907" t="str">
            <v>01370</v>
          </cell>
          <cell r="E1907" t="str">
            <v>Kantor Cabang Medan - Mandala</v>
          </cell>
          <cell r="F1907">
            <v>1529000</v>
          </cell>
          <cell r="G1907">
            <v>152900</v>
          </cell>
          <cell r="H1907">
            <v>152900</v>
          </cell>
          <cell r="I1907">
            <v>300000</v>
          </cell>
          <cell r="J1907">
            <v>0</v>
          </cell>
          <cell r="K1907">
            <v>352000</v>
          </cell>
          <cell r="L1907">
            <v>2077000</v>
          </cell>
        </row>
        <row r="1908">
          <cell r="A1908" t="str">
            <v>P78930</v>
          </cell>
          <cell r="B1908" t="str">
            <v>ARIEF RINARDI SUNARDI. S.Sos., MM.</v>
          </cell>
          <cell r="C1908" t="str">
            <v>K2</v>
          </cell>
          <cell r="D1908" t="str">
            <v>01370</v>
          </cell>
          <cell r="E1908" t="str">
            <v>Kantor Cabang Medan - Mandala</v>
          </cell>
          <cell r="F1908">
            <v>1927000</v>
          </cell>
          <cell r="G1908">
            <v>192700</v>
          </cell>
          <cell r="H1908">
            <v>192700</v>
          </cell>
          <cell r="I1908">
            <v>300000</v>
          </cell>
          <cell r="J1908">
            <v>1600000</v>
          </cell>
          <cell r="K1908">
            <v>0</v>
          </cell>
          <cell r="L1908">
            <v>3828000</v>
          </cell>
        </row>
        <row r="1909">
          <cell r="A1909" t="str">
            <v>P80539</v>
          </cell>
          <cell r="B1909" t="str">
            <v>ONGGUNG RAJAGUKGUK, SE</v>
          </cell>
          <cell r="C1909" t="str">
            <v>K1</v>
          </cell>
          <cell r="D1909" t="str">
            <v>01370</v>
          </cell>
          <cell r="E1909" t="str">
            <v>Kantor Cabang Medan - Mandala</v>
          </cell>
          <cell r="F1909">
            <v>1577000</v>
          </cell>
          <cell r="G1909">
            <v>157700</v>
          </cell>
          <cell r="H1909">
            <v>78850</v>
          </cell>
          <cell r="I1909">
            <v>225000</v>
          </cell>
          <cell r="J1909">
            <v>0</v>
          </cell>
          <cell r="K1909">
            <v>825000</v>
          </cell>
          <cell r="L1909">
            <v>2222000</v>
          </cell>
        </row>
        <row r="1910">
          <cell r="A1910" t="str">
            <v>P80546</v>
          </cell>
          <cell r="B1910" t="str">
            <v>SAMI MARICE MANURUNG, SE</v>
          </cell>
          <cell r="C1910" t="str">
            <v>TK</v>
          </cell>
          <cell r="D1910" t="str">
            <v>01370</v>
          </cell>
          <cell r="E1910" t="str">
            <v>Kantor Cabang Medan - Mandala</v>
          </cell>
          <cell r="F1910">
            <v>1577000</v>
          </cell>
          <cell r="G1910">
            <v>0</v>
          </cell>
          <cell r="H1910">
            <v>0</v>
          </cell>
          <cell r="I1910">
            <v>75000</v>
          </cell>
          <cell r="J1910">
            <v>0</v>
          </cell>
          <cell r="K1910">
            <v>0</v>
          </cell>
          <cell r="L1910">
            <v>2106000</v>
          </cell>
        </row>
        <row r="1911">
          <cell r="A1911" t="str">
            <v>P80594</v>
          </cell>
          <cell r="B1911" t="str">
            <v>NURUL ASNIAR, SE</v>
          </cell>
          <cell r="C1911" t="str">
            <v>K1</v>
          </cell>
          <cell r="D1911" t="str">
            <v>01370</v>
          </cell>
          <cell r="E1911" t="str">
            <v>Kantor Cabang Medan - Mandala</v>
          </cell>
          <cell r="F1911">
            <v>1523000</v>
          </cell>
          <cell r="G1911">
            <v>152300</v>
          </cell>
          <cell r="H1911">
            <v>76150</v>
          </cell>
          <cell r="I1911">
            <v>225000</v>
          </cell>
          <cell r="J1911">
            <v>0</v>
          </cell>
          <cell r="K1911">
            <v>825000</v>
          </cell>
          <cell r="L1911">
            <v>2222000</v>
          </cell>
        </row>
        <row r="1912">
          <cell r="A1912" t="str">
            <v>P80892</v>
          </cell>
          <cell r="B1912" t="str">
            <v>MARISI FATMAWATI TAMBUNAN, SE</v>
          </cell>
          <cell r="C1912" t="str">
            <v>TK</v>
          </cell>
          <cell r="D1912" t="str">
            <v>01370</v>
          </cell>
          <cell r="E1912" t="str">
            <v>Kantor Cabang Medan - Mandala</v>
          </cell>
          <cell r="F1912">
            <v>1425000</v>
          </cell>
          <cell r="G1912">
            <v>0</v>
          </cell>
          <cell r="H1912">
            <v>0</v>
          </cell>
          <cell r="I1912">
            <v>75000</v>
          </cell>
          <cell r="J1912">
            <v>0</v>
          </cell>
          <cell r="K1912">
            <v>495000</v>
          </cell>
          <cell r="L1912">
            <v>2149000</v>
          </cell>
        </row>
        <row r="1913">
          <cell r="A1913" t="str">
            <v>P82347</v>
          </cell>
          <cell r="B1913" t="str">
            <v>RINALDI LUBIS</v>
          </cell>
          <cell r="C1913" t="str">
            <v>TK</v>
          </cell>
          <cell r="D1913" t="str">
            <v>01370</v>
          </cell>
          <cell r="E1913" t="str">
            <v>Kantor Cabang Medan - Mandala</v>
          </cell>
          <cell r="F1913">
            <v>1244000</v>
          </cell>
          <cell r="G1913">
            <v>0</v>
          </cell>
          <cell r="H1913">
            <v>0</v>
          </cell>
          <cell r="I1913">
            <v>75000</v>
          </cell>
          <cell r="J1913">
            <v>0</v>
          </cell>
          <cell r="K1913">
            <v>495000</v>
          </cell>
          <cell r="L1913">
            <v>2077000</v>
          </cell>
        </row>
        <row r="1914">
          <cell r="A1914" t="str">
            <v>P82683</v>
          </cell>
          <cell r="B1914" t="str">
            <v>HASBI YUSUF</v>
          </cell>
          <cell r="C1914" t="str">
            <v>K2</v>
          </cell>
          <cell r="D1914" t="str">
            <v>01370</v>
          </cell>
          <cell r="E1914" t="str">
            <v>Kantor Cabang Medan - Mandala</v>
          </cell>
          <cell r="F1914">
            <v>1052000</v>
          </cell>
          <cell r="G1914">
            <v>105200</v>
          </cell>
          <cell r="H1914">
            <v>105200</v>
          </cell>
          <cell r="I1914">
            <v>300000</v>
          </cell>
          <cell r="J1914">
            <v>0</v>
          </cell>
          <cell r="K1914">
            <v>583000</v>
          </cell>
          <cell r="L1914">
            <v>1932000</v>
          </cell>
        </row>
        <row r="1915">
          <cell r="A1915" t="str">
            <v>P83508</v>
          </cell>
          <cell r="B1915" t="str">
            <v>AGUSTIAN REINALDO SIAHAAN,A.MD</v>
          </cell>
          <cell r="C1915" t="str">
            <v>TK</v>
          </cell>
          <cell r="D1915" t="str">
            <v>01370</v>
          </cell>
          <cell r="E1915" t="str">
            <v>Kantor Cabang Medan - Mandala</v>
          </cell>
          <cell r="F1915">
            <v>946400</v>
          </cell>
          <cell r="G1915">
            <v>0</v>
          </cell>
          <cell r="H1915">
            <v>0</v>
          </cell>
          <cell r="I1915">
            <v>75000</v>
          </cell>
          <cell r="J1915">
            <v>0</v>
          </cell>
          <cell r="K1915">
            <v>352000</v>
          </cell>
          <cell r="L1915">
            <v>1447200</v>
          </cell>
        </row>
        <row r="1916">
          <cell r="A1916" t="str">
            <v>P77418</v>
          </cell>
          <cell r="B1916" t="str">
            <v>KOMOMAINI</v>
          </cell>
          <cell r="C1916" t="str">
            <v>K2</v>
          </cell>
          <cell r="D1916" t="str">
            <v>01380</v>
          </cell>
          <cell r="E1916" t="str">
            <v>Kantor Cabang Medan - Sunggal</v>
          </cell>
          <cell r="F1916">
            <v>1869000</v>
          </cell>
          <cell r="G1916">
            <v>186900</v>
          </cell>
          <cell r="H1916">
            <v>186900</v>
          </cell>
          <cell r="I1916">
            <v>300000</v>
          </cell>
          <cell r="J1916">
            <v>0</v>
          </cell>
          <cell r="K1916">
            <v>495000</v>
          </cell>
          <cell r="L1916">
            <v>2295000</v>
          </cell>
        </row>
        <row r="1917">
          <cell r="A1917" t="str">
            <v>P79035</v>
          </cell>
          <cell r="B1917" t="str">
            <v>RIENTHA PININTA SIREGAR, SE</v>
          </cell>
          <cell r="C1917" t="str">
            <v>TK</v>
          </cell>
          <cell r="D1917" t="str">
            <v>01380</v>
          </cell>
          <cell r="E1917" t="str">
            <v>Kantor Cabang Medan - Sunggal</v>
          </cell>
          <cell r="F1917">
            <v>1744000</v>
          </cell>
          <cell r="G1917">
            <v>0</v>
          </cell>
          <cell r="H1917">
            <v>0</v>
          </cell>
          <cell r="I1917">
            <v>75000</v>
          </cell>
          <cell r="J1917">
            <v>0</v>
          </cell>
          <cell r="K1917">
            <v>0</v>
          </cell>
          <cell r="L1917">
            <v>2178000</v>
          </cell>
        </row>
        <row r="1918">
          <cell r="A1918" t="str">
            <v>P79059</v>
          </cell>
          <cell r="B1918" t="str">
            <v>SAMSUL BAHRI</v>
          </cell>
          <cell r="C1918" t="str">
            <v>TK</v>
          </cell>
          <cell r="D1918" t="str">
            <v>01380</v>
          </cell>
          <cell r="E1918" t="str">
            <v>Kantor Cabang Medan - Sunggal</v>
          </cell>
          <cell r="F1918">
            <v>1744000</v>
          </cell>
          <cell r="G1918">
            <v>0</v>
          </cell>
          <cell r="H1918">
            <v>0</v>
          </cell>
          <cell r="I1918">
            <v>75000</v>
          </cell>
          <cell r="J1918">
            <v>0</v>
          </cell>
          <cell r="K1918">
            <v>583000</v>
          </cell>
          <cell r="L1918">
            <v>2295000</v>
          </cell>
        </row>
        <row r="1919">
          <cell r="A1919" t="str">
            <v>P80593</v>
          </cell>
          <cell r="B1919" t="str">
            <v>LUKMAN NUR HAKIM</v>
          </cell>
          <cell r="C1919" t="str">
            <v>K2</v>
          </cell>
          <cell r="D1919" t="str">
            <v>01380</v>
          </cell>
          <cell r="E1919" t="str">
            <v>Kantor Cabang Medan - Sunggal</v>
          </cell>
          <cell r="F1919">
            <v>1377000</v>
          </cell>
          <cell r="G1919">
            <v>137700</v>
          </cell>
          <cell r="H1919">
            <v>137700</v>
          </cell>
          <cell r="I1919">
            <v>300000</v>
          </cell>
          <cell r="J1919">
            <v>0</v>
          </cell>
          <cell r="K1919">
            <v>583000</v>
          </cell>
          <cell r="L1919">
            <v>2149000</v>
          </cell>
        </row>
        <row r="1920">
          <cell r="A1920" t="str">
            <v>P81274</v>
          </cell>
          <cell r="B1920" t="str">
            <v>MERITA PANGGABEAN, SH</v>
          </cell>
          <cell r="C1920" t="str">
            <v>K0</v>
          </cell>
          <cell r="D1920" t="str">
            <v>01380</v>
          </cell>
          <cell r="E1920" t="str">
            <v>Kantor Cabang Medan - Sunggal</v>
          </cell>
          <cell r="F1920">
            <v>1246000</v>
          </cell>
          <cell r="G1920">
            <v>124600</v>
          </cell>
          <cell r="H1920">
            <v>0</v>
          </cell>
          <cell r="I1920">
            <v>150000</v>
          </cell>
          <cell r="J1920">
            <v>0</v>
          </cell>
          <cell r="K1920">
            <v>352000</v>
          </cell>
          <cell r="L1920">
            <v>2004000</v>
          </cell>
        </row>
        <row r="1921">
          <cell r="A1921" t="str">
            <v>P83512</v>
          </cell>
          <cell r="B1921" t="str">
            <v>ZEFRI ANDIKA SIAGIAN,S.E</v>
          </cell>
          <cell r="C1921" t="str">
            <v>TK</v>
          </cell>
          <cell r="D1921" t="str">
            <v>01380</v>
          </cell>
          <cell r="E1921" t="str">
            <v>Kantor Cabang Medan - Sunggal</v>
          </cell>
          <cell r="F1921">
            <v>946400</v>
          </cell>
          <cell r="G1921">
            <v>0</v>
          </cell>
          <cell r="H1921">
            <v>0</v>
          </cell>
          <cell r="I1921">
            <v>75000</v>
          </cell>
          <cell r="J1921">
            <v>0</v>
          </cell>
          <cell r="K1921">
            <v>319000</v>
          </cell>
          <cell r="L1921">
            <v>1447200</v>
          </cell>
        </row>
        <row r="1922">
          <cell r="A1922" t="str">
            <v>P77423</v>
          </cell>
          <cell r="B1922" t="str">
            <v>DARWIN SAKTI</v>
          </cell>
          <cell r="C1922" t="str">
            <v>K1</v>
          </cell>
          <cell r="D1922" t="str">
            <v>01500</v>
          </cell>
          <cell r="E1922" t="str">
            <v>Kantor Cabang Medan Gaharu/Tusam</v>
          </cell>
          <cell r="F1922">
            <v>1930000</v>
          </cell>
          <cell r="G1922">
            <v>193000</v>
          </cell>
          <cell r="H1922">
            <v>96500</v>
          </cell>
          <cell r="I1922">
            <v>225000</v>
          </cell>
          <cell r="J1922">
            <v>1500000</v>
          </cell>
          <cell r="K1922">
            <v>0</v>
          </cell>
          <cell r="L1922">
            <v>3300000</v>
          </cell>
        </row>
        <row r="1923">
          <cell r="A1923" t="str">
            <v>P80562</v>
          </cell>
          <cell r="B1923" t="str">
            <v>HENI WAHYUNI</v>
          </cell>
          <cell r="C1923" t="str">
            <v>J1</v>
          </cell>
          <cell r="D1923" t="str">
            <v>01500</v>
          </cell>
          <cell r="E1923" t="str">
            <v>Kantor Cabang Medan Gaharu/Tusam</v>
          </cell>
          <cell r="F1923">
            <v>1425000</v>
          </cell>
          <cell r="G1923">
            <v>0</v>
          </cell>
          <cell r="H1923">
            <v>71250</v>
          </cell>
          <cell r="I1923">
            <v>150000</v>
          </cell>
          <cell r="J1923">
            <v>0</v>
          </cell>
          <cell r="K1923">
            <v>297000</v>
          </cell>
          <cell r="L1923">
            <v>2149000</v>
          </cell>
        </row>
        <row r="1924">
          <cell r="A1924" t="str">
            <v>P80889</v>
          </cell>
          <cell r="B1924" t="str">
            <v>TITIN, SE</v>
          </cell>
          <cell r="C1924" t="str">
            <v>K1</v>
          </cell>
          <cell r="D1924" t="str">
            <v>01500</v>
          </cell>
          <cell r="E1924" t="str">
            <v>Kantor Cabang Medan Gaharu/Tusam</v>
          </cell>
          <cell r="F1924">
            <v>1425000</v>
          </cell>
          <cell r="G1924">
            <v>142500</v>
          </cell>
          <cell r="H1924">
            <v>71250</v>
          </cell>
          <cell r="I1924">
            <v>225000</v>
          </cell>
          <cell r="J1924">
            <v>0</v>
          </cell>
          <cell r="K1924">
            <v>825000</v>
          </cell>
          <cell r="L1924">
            <v>2149000</v>
          </cell>
        </row>
        <row r="1925">
          <cell r="A1925" t="str">
            <v>P82348</v>
          </cell>
          <cell r="B1925" t="str">
            <v>SAHPUTRA ADRIANSYAH</v>
          </cell>
          <cell r="C1925" t="str">
            <v>TK</v>
          </cell>
          <cell r="D1925" t="str">
            <v>01500</v>
          </cell>
          <cell r="E1925" t="str">
            <v>Kantor Cabang Medan Gaharu/Tusam</v>
          </cell>
          <cell r="F1925">
            <v>1244000</v>
          </cell>
          <cell r="G1925">
            <v>0</v>
          </cell>
          <cell r="H1925">
            <v>0</v>
          </cell>
          <cell r="I1925">
            <v>75000</v>
          </cell>
          <cell r="J1925">
            <v>0</v>
          </cell>
          <cell r="K1925">
            <v>407000</v>
          </cell>
          <cell r="L1925">
            <v>2077000</v>
          </cell>
        </row>
        <row r="1926">
          <cell r="A1926" t="str">
            <v>P54482</v>
          </cell>
          <cell r="B1926" t="str">
            <v>BASTIAN SINAGA, S.H.</v>
          </cell>
          <cell r="C1926" t="str">
            <v>K2</v>
          </cell>
          <cell r="D1926" t="str">
            <v>01440</v>
          </cell>
          <cell r="E1926" t="str">
            <v>Kantor Cabang Medan Karya</v>
          </cell>
          <cell r="F1926">
            <v>2364000</v>
          </cell>
          <cell r="G1926">
            <v>236400</v>
          </cell>
          <cell r="H1926">
            <v>236400</v>
          </cell>
          <cell r="I1926">
            <v>300000</v>
          </cell>
          <cell r="J1926">
            <v>1500000</v>
          </cell>
          <cell r="K1926">
            <v>0</v>
          </cell>
          <cell r="L1926">
            <v>3432000</v>
          </cell>
        </row>
        <row r="1927">
          <cell r="A1927" t="str">
            <v>P77388</v>
          </cell>
          <cell r="B1927" t="str">
            <v>ANDRIAS SUKANTA</v>
          </cell>
          <cell r="C1927" t="str">
            <v>K2</v>
          </cell>
          <cell r="D1927" t="str">
            <v>01440</v>
          </cell>
          <cell r="E1927" t="str">
            <v>Kantor Cabang Medan Karya</v>
          </cell>
          <cell r="F1927">
            <v>1869000</v>
          </cell>
          <cell r="G1927">
            <v>186900</v>
          </cell>
          <cell r="H1927">
            <v>186900</v>
          </cell>
          <cell r="I1927">
            <v>300000</v>
          </cell>
          <cell r="J1927">
            <v>0</v>
          </cell>
          <cell r="K1927">
            <v>0</v>
          </cell>
          <cell r="L1927">
            <v>2178000</v>
          </cell>
        </row>
        <row r="1928">
          <cell r="A1928" t="str">
            <v>P79024</v>
          </cell>
          <cell r="B1928" t="str">
            <v>SOFIA MARTIN</v>
          </cell>
          <cell r="C1928" t="str">
            <v>K2</v>
          </cell>
          <cell r="D1928" t="str">
            <v>01440</v>
          </cell>
          <cell r="E1928" t="str">
            <v>Kantor Cabang Medan Karya</v>
          </cell>
          <cell r="F1928">
            <v>1744000</v>
          </cell>
          <cell r="G1928">
            <v>174400</v>
          </cell>
          <cell r="H1928">
            <v>174400</v>
          </cell>
          <cell r="I1928">
            <v>300000</v>
          </cell>
          <cell r="J1928">
            <v>0</v>
          </cell>
          <cell r="K1928">
            <v>825000</v>
          </cell>
          <cell r="L1928">
            <v>2295000</v>
          </cell>
        </row>
        <row r="1929">
          <cell r="A1929" t="str">
            <v>P80894</v>
          </cell>
          <cell r="B1929" t="str">
            <v>CEMPAKA</v>
          </cell>
          <cell r="C1929" t="str">
            <v>K2</v>
          </cell>
          <cell r="D1929" t="str">
            <v>01440</v>
          </cell>
          <cell r="E1929" t="str">
            <v>Kantor Cabang Medan Karya</v>
          </cell>
          <cell r="F1929">
            <v>1425000</v>
          </cell>
          <cell r="G1929">
            <v>142500</v>
          </cell>
          <cell r="H1929">
            <v>142500</v>
          </cell>
          <cell r="I1929">
            <v>300000</v>
          </cell>
          <cell r="J1929">
            <v>0</v>
          </cell>
          <cell r="K1929">
            <v>495000</v>
          </cell>
          <cell r="L1929">
            <v>2149000</v>
          </cell>
        </row>
        <row r="1930">
          <cell r="A1930" t="str">
            <v>P83520</v>
          </cell>
          <cell r="B1930" t="str">
            <v>NURUL FATIMAH,S.E</v>
          </cell>
          <cell r="C1930" t="str">
            <v>TK</v>
          </cell>
          <cell r="D1930" t="str">
            <v>01440</v>
          </cell>
          <cell r="E1930" t="str">
            <v>Kantor Cabang Medan Karya</v>
          </cell>
          <cell r="F1930">
            <v>946400</v>
          </cell>
          <cell r="G1930">
            <v>0</v>
          </cell>
          <cell r="H1930">
            <v>0</v>
          </cell>
          <cell r="I1930">
            <v>75000</v>
          </cell>
          <cell r="J1930">
            <v>0</v>
          </cell>
          <cell r="K1930">
            <v>0</v>
          </cell>
          <cell r="L1930">
            <v>1447200</v>
          </cell>
        </row>
        <row r="1931">
          <cell r="A1931" t="str">
            <v>P77319</v>
          </cell>
          <cell r="B1931" t="str">
            <v>MELKIAN SIREGAR, SE</v>
          </cell>
          <cell r="C1931" t="str">
            <v>K2</v>
          </cell>
          <cell r="D1931" t="str">
            <v>01460</v>
          </cell>
          <cell r="E1931" t="str">
            <v>Kantor Cabang Medan Pasar Merah</v>
          </cell>
          <cell r="F1931">
            <v>2060000</v>
          </cell>
          <cell r="G1931">
            <v>206000</v>
          </cell>
          <cell r="H1931">
            <v>206000</v>
          </cell>
          <cell r="I1931">
            <v>300000</v>
          </cell>
          <cell r="J1931">
            <v>1600000</v>
          </cell>
          <cell r="K1931">
            <v>0</v>
          </cell>
          <cell r="L1931">
            <v>3828000</v>
          </cell>
        </row>
        <row r="1932">
          <cell r="A1932" t="str">
            <v>P79029</v>
          </cell>
          <cell r="B1932" t="str">
            <v>INDRA JAYA NAINGGOLAN, SE</v>
          </cell>
          <cell r="C1932" t="str">
            <v>K0</v>
          </cell>
          <cell r="D1932" t="str">
            <v>01460</v>
          </cell>
          <cell r="E1932" t="str">
            <v>Kantor Cabang Medan Pasar Merah</v>
          </cell>
          <cell r="F1932">
            <v>1744000</v>
          </cell>
          <cell r="G1932">
            <v>174400</v>
          </cell>
          <cell r="H1932">
            <v>0</v>
          </cell>
          <cell r="I1932">
            <v>150000</v>
          </cell>
          <cell r="J1932">
            <v>0</v>
          </cell>
          <cell r="K1932">
            <v>0</v>
          </cell>
          <cell r="L1932">
            <v>2875000</v>
          </cell>
        </row>
        <row r="1933">
          <cell r="A1933" t="str">
            <v>P79045</v>
          </cell>
          <cell r="B1933" t="str">
            <v>ROSPITA PARULIAN SILAEN</v>
          </cell>
          <cell r="C1933" t="str">
            <v>TK</v>
          </cell>
          <cell r="D1933" t="str">
            <v>01460</v>
          </cell>
          <cell r="E1933" t="str">
            <v>Kantor Cabang Medan Pasar Merah</v>
          </cell>
          <cell r="F1933">
            <v>1744000</v>
          </cell>
          <cell r="G1933">
            <v>0</v>
          </cell>
          <cell r="H1933">
            <v>0</v>
          </cell>
          <cell r="I1933">
            <v>75000</v>
          </cell>
          <cell r="J1933">
            <v>0</v>
          </cell>
          <cell r="K1933">
            <v>825000</v>
          </cell>
          <cell r="L1933">
            <v>2295000</v>
          </cell>
        </row>
        <row r="1934">
          <cell r="A1934" t="str">
            <v>P80205</v>
          </cell>
          <cell r="B1934" t="str">
            <v>DIDIK SUTRISNOKO, SE.</v>
          </cell>
          <cell r="C1934" t="str">
            <v>TK</v>
          </cell>
          <cell r="D1934" t="str">
            <v>01460</v>
          </cell>
          <cell r="E1934" t="str">
            <v>Kantor Cabang Medan Pasar Merah</v>
          </cell>
          <cell r="F1934">
            <v>1475000</v>
          </cell>
          <cell r="G1934">
            <v>0</v>
          </cell>
          <cell r="H1934">
            <v>0</v>
          </cell>
          <cell r="I1934">
            <v>75000</v>
          </cell>
          <cell r="J1934">
            <v>0</v>
          </cell>
          <cell r="K1934">
            <v>803000</v>
          </cell>
          <cell r="L1934">
            <v>1886000</v>
          </cell>
        </row>
        <row r="1935">
          <cell r="A1935" t="str">
            <v>P80553</v>
          </cell>
          <cell r="B1935" t="str">
            <v>DELI WAHYUNI, SE</v>
          </cell>
          <cell r="C1935" t="str">
            <v>K1</v>
          </cell>
          <cell r="D1935" t="str">
            <v>01460</v>
          </cell>
          <cell r="E1935" t="str">
            <v>Kantor Cabang Medan Pasar Merah</v>
          </cell>
          <cell r="F1935">
            <v>1425000</v>
          </cell>
          <cell r="G1935">
            <v>142500</v>
          </cell>
          <cell r="H1935">
            <v>71250</v>
          </cell>
          <cell r="I1935">
            <v>225000</v>
          </cell>
          <cell r="J1935">
            <v>0</v>
          </cell>
          <cell r="K1935">
            <v>495000</v>
          </cell>
          <cell r="L1935">
            <v>2149000</v>
          </cell>
        </row>
        <row r="1936">
          <cell r="A1936" t="str">
            <v>P80571</v>
          </cell>
          <cell r="B1936" t="str">
            <v>ALIANDI BRANDANO</v>
          </cell>
          <cell r="C1936" t="str">
            <v>K1</v>
          </cell>
          <cell r="D1936" t="str">
            <v>01460</v>
          </cell>
          <cell r="E1936" t="str">
            <v>Kantor Cabang Medan Pasar Merah</v>
          </cell>
          <cell r="F1936">
            <v>1295000</v>
          </cell>
          <cell r="G1936">
            <v>129500</v>
          </cell>
          <cell r="H1936">
            <v>64750</v>
          </cell>
          <cell r="I1936">
            <v>225000</v>
          </cell>
          <cell r="J1936">
            <v>0</v>
          </cell>
          <cell r="K1936">
            <v>825000</v>
          </cell>
          <cell r="L1936">
            <v>1746000</v>
          </cell>
        </row>
        <row r="1937">
          <cell r="A1937" t="str">
            <v>P80893</v>
          </cell>
          <cell r="B1937" t="str">
            <v>MERAH MUNTE</v>
          </cell>
          <cell r="C1937" t="str">
            <v>K0</v>
          </cell>
          <cell r="D1937" t="str">
            <v>01460</v>
          </cell>
          <cell r="E1937" t="str">
            <v>Kantor Cabang Medan Pasar Merah</v>
          </cell>
          <cell r="F1937">
            <v>1425000</v>
          </cell>
          <cell r="G1937">
            <v>142500</v>
          </cell>
          <cell r="H1937">
            <v>0</v>
          </cell>
          <cell r="I1937">
            <v>150000</v>
          </cell>
          <cell r="J1937">
            <v>0</v>
          </cell>
          <cell r="K1937">
            <v>352000</v>
          </cell>
          <cell r="L1937">
            <v>2068000</v>
          </cell>
        </row>
        <row r="1938">
          <cell r="A1938" t="str">
            <v>P81271</v>
          </cell>
          <cell r="B1938" t="str">
            <v>SITI ISTIQOMAH</v>
          </cell>
          <cell r="C1938" t="str">
            <v>K2</v>
          </cell>
          <cell r="D1938" t="str">
            <v>01460</v>
          </cell>
          <cell r="E1938" t="str">
            <v>Kantor Cabang Medan Pasar Merah</v>
          </cell>
          <cell r="F1938">
            <v>1288000</v>
          </cell>
          <cell r="G1938">
            <v>128800</v>
          </cell>
          <cell r="H1938">
            <v>128800</v>
          </cell>
          <cell r="I1938">
            <v>300000</v>
          </cell>
          <cell r="J1938">
            <v>0</v>
          </cell>
          <cell r="K1938">
            <v>495000</v>
          </cell>
          <cell r="L1938">
            <v>2077000</v>
          </cell>
        </row>
        <row r="1939">
          <cell r="A1939" t="str">
            <v>P79031</v>
          </cell>
          <cell r="B1939" t="str">
            <v>SOADUON SIAGIAN, SE</v>
          </cell>
          <cell r="C1939" t="str">
            <v>K0</v>
          </cell>
          <cell r="D1939" t="str">
            <v>01590</v>
          </cell>
          <cell r="E1939" t="str">
            <v>Kantor Cabang Medan Petisah</v>
          </cell>
          <cell r="F1939">
            <v>1744000</v>
          </cell>
          <cell r="G1939">
            <v>174400</v>
          </cell>
          <cell r="H1939">
            <v>0</v>
          </cell>
          <cell r="I1939">
            <v>150000</v>
          </cell>
          <cell r="J1939">
            <v>0</v>
          </cell>
          <cell r="K1939">
            <v>0</v>
          </cell>
          <cell r="L1939">
            <v>3354000</v>
          </cell>
        </row>
        <row r="1940">
          <cell r="A1940" t="str">
            <v>P80533</v>
          </cell>
          <cell r="B1940" t="str">
            <v>ROSDINAR SIMANJUNTAK,SE</v>
          </cell>
          <cell r="C1940" t="str">
            <v>J2</v>
          </cell>
          <cell r="D1940" t="str">
            <v>01590</v>
          </cell>
          <cell r="E1940" t="str">
            <v>Kantor Cabang Medan Petisah</v>
          </cell>
          <cell r="F1940">
            <v>1799000</v>
          </cell>
          <cell r="G1940">
            <v>0</v>
          </cell>
          <cell r="H1940">
            <v>179900</v>
          </cell>
          <cell r="I1940">
            <v>225000</v>
          </cell>
          <cell r="J1940">
            <v>0</v>
          </cell>
          <cell r="K1940">
            <v>0</v>
          </cell>
          <cell r="L1940">
            <v>2440000</v>
          </cell>
        </row>
        <row r="1941">
          <cell r="A1941" t="str">
            <v>P80549</v>
          </cell>
          <cell r="B1941" t="str">
            <v>MISRIANI</v>
          </cell>
          <cell r="C1941" t="str">
            <v>K2</v>
          </cell>
          <cell r="D1941" t="str">
            <v>01590</v>
          </cell>
          <cell r="E1941" t="str">
            <v>Kantor Cabang Medan Petisah</v>
          </cell>
          <cell r="F1941">
            <v>1523000</v>
          </cell>
          <cell r="G1941">
            <v>152300</v>
          </cell>
          <cell r="H1941">
            <v>152300</v>
          </cell>
          <cell r="I1941">
            <v>300000</v>
          </cell>
          <cell r="J1941">
            <v>0</v>
          </cell>
          <cell r="K1941">
            <v>0</v>
          </cell>
          <cell r="L1941">
            <v>2033000</v>
          </cell>
        </row>
        <row r="1942">
          <cell r="A1942" t="str">
            <v>P80552</v>
          </cell>
          <cell r="B1942" t="str">
            <v>SISKA HERAWATY, SE</v>
          </cell>
          <cell r="C1942" t="str">
            <v>K2</v>
          </cell>
          <cell r="D1942" t="str">
            <v>01590</v>
          </cell>
          <cell r="E1942" t="str">
            <v>Kantor Cabang Medan Petisah</v>
          </cell>
          <cell r="F1942">
            <v>1425000</v>
          </cell>
          <cell r="G1942">
            <v>142500</v>
          </cell>
          <cell r="H1942">
            <v>142500</v>
          </cell>
          <cell r="I1942">
            <v>300000</v>
          </cell>
          <cell r="J1942">
            <v>0</v>
          </cell>
          <cell r="K1942">
            <v>825000</v>
          </cell>
          <cell r="L1942">
            <v>2149000</v>
          </cell>
        </row>
        <row r="1943">
          <cell r="A1943" t="str">
            <v>P83510</v>
          </cell>
          <cell r="B1943" t="str">
            <v>EVA ERLIWATI SITORUS,S.KM</v>
          </cell>
          <cell r="C1943" t="str">
            <v>TK</v>
          </cell>
          <cell r="D1943" t="str">
            <v>01590</v>
          </cell>
          <cell r="E1943" t="str">
            <v>Kantor Cabang Medan Petisah</v>
          </cell>
          <cell r="F1943">
            <v>946400</v>
          </cell>
          <cell r="G1943">
            <v>0</v>
          </cell>
          <cell r="H1943">
            <v>0</v>
          </cell>
          <cell r="I1943">
            <v>75000</v>
          </cell>
          <cell r="J1943">
            <v>0</v>
          </cell>
          <cell r="K1943">
            <v>0</v>
          </cell>
          <cell r="L1943">
            <v>1447200</v>
          </cell>
        </row>
        <row r="1944">
          <cell r="A1944" t="str">
            <v>P79053</v>
          </cell>
          <cell r="B1944" t="str">
            <v>SUHARDI,  S E</v>
          </cell>
          <cell r="C1944" t="str">
            <v>K2</v>
          </cell>
          <cell r="D1944" t="str">
            <v>01450</v>
          </cell>
          <cell r="E1944" t="str">
            <v>Kantor Cabang Medan Pringgan</v>
          </cell>
          <cell r="F1944">
            <v>1744000</v>
          </cell>
          <cell r="G1944">
            <v>174400</v>
          </cell>
          <cell r="H1944">
            <v>174400</v>
          </cell>
          <cell r="I1944">
            <v>300000</v>
          </cell>
          <cell r="J1944">
            <v>1500000</v>
          </cell>
          <cell r="K1944">
            <v>0</v>
          </cell>
          <cell r="L1944">
            <v>3432000</v>
          </cell>
        </row>
        <row r="1945">
          <cell r="A1945" t="str">
            <v>P80555</v>
          </cell>
          <cell r="B1945" t="str">
            <v>NOVITA NINGSIH, S.Sos</v>
          </cell>
          <cell r="C1945" t="str">
            <v>TK</v>
          </cell>
          <cell r="D1945" t="str">
            <v>01450</v>
          </cell>
          <cell r="E1945" t="str">
            <v>Kantor Cabang Medan Pringgan</v>
          </cell>
          <cell r="F1945">
            <v>1425000</v>
          </cell>
          <cell r="G1945">
            <v>0</v>
          </cell>
          <cell r="H1945">
            <v>0</v>
          </cell>
          <cell r="I1945">
            <v>75000</v>
          </cell>
          <cell r="J1945">
            <v>0</v>
          </cell>
          <cell r="K1945">
            <v>825000</v>
          </cell>
          <cell r="L1945">
            <v>2149000</v>
          </cell>
        </row>
        <row r="1946">
          <cell r="A1946" t="str">
            <v>P80579</v>
          </cell>
          <cell r="B1946" t="str">
            <v>YENNI YULIANI</v>
          </cell>
          <cell r="C1946" t="str">
            <v>K2</v>
          </cell>
          <cell r="D1946" t="str">
            <v>01450</v>
          </cell>
          <cell r="E1946" t="str">
            <v>Kantor Cabang Medan Pringgan</v>
          </cell>
          <cell r="F1946">
            <v>1425000</v>
          </cell>
          <cell r="G1946">
            <v>142500</v>
          </cell>
          <cell r="H1946">
            <v>142500</v>
          </cell>
          <cell r="I1946">
            <v>300000</v>
          </cell>
          <cell r="J1946">
            <v>0</v>
          </cell>
          <cell r="K1946">
            <v>330000</v>
          </cell>
          <cell r="L1946">
            <v>2149000</v>
          </cell>
        </row>
        <row r="1947">
          <cell r="A1947" t="str">
            <v>P82877</v>
          </cell>
          <cell r="B1947" t="str">
            <v>PUTERI LESTARI SITOMPUL</v>
          </cell>
          <cell r="C1947" t="str">
            <v>TK</v>
          </cell>
          <cell r="D1947" t="str">
            <v>01450</v>
          </cell>
          <cell r="E1947" t="str">
            <v>Kantor Cabang Medan Pringgan</v>
          </cell>
          <cell r="F1947">
            <v>1145000</v>
          </cell>
          <cell r="G1947">
            <v>0</v>
          </cell>
          <cell r="H1947">
            <v>0</v>
          </cell>
          <cell r="I1947">
            <v>75000</v>
          </cell>
          <cell r="J1947">
            <v>0</v>
          </cell>
          <cell r="K1947">
            <v>495000</v>
          </cell>
          <cell r="L1947">
            <v>2004000</v>
          </cell>
        </row>
        <row r="1948">
          <cell r="A1948" t="str">
            <v>P83531</v>
          </cell>
          <cell r="B1948" t="str">
            <v>MOULISA NUR PRASTIWI,S.P</v>
          </cell>
          <cell r="C1948" t="str">
            <v>TK</v>
          </cell>
          <cell r="D1948" t="str">
            <v>01450</v>
          </cell>
          <cell r="E1948" t="str">
            <v>Kantor Cabang Medan Pringgan</v>
          </cell>
          <cell r="F1948">
            <v>946400</v>
          </cell>
          <cell r="G1948">
            <v>0</v>
          </cell>
          <cell r="H1948">
            <v>0</v>
          </cell>
          <cell r="I1948">
            <v>75000</v>
          </cell>
          <cell r="J1948">
            <v>0</v>
          </cell>
          <cell r="K1948">
            <v>0</v>
          </cell>
          <cell r="L1948">
            <v>1447200</v>
          </cell>
        </row>
        <row r="1949">
          <cell r="A1949" t="str">
            <v>P78820</v>
          </cell>
          <cell r="B1949" t="str">
            <v>JABIDIN SITORUS</v>
          </cell>
          <cell r="C1949" t="str">
            <v>K0</v>
          </cell>
          <cell r="D1949" t="str">
            <v>01580</v>
          </cell>
          <cell r="E1949" t="str">
            <v>Kantor Cabang Medan Thamrin</v>
          </cell>
          <cell r="F1949">
            <v>1387000</v>
          </cell>
          <cell r="G1949">
            <v>138700</v>
          </cell>
          <cell r="H1949">
            <v>0</v>
          </cell>
          <cell r="I1949">
            <v>150000</v>
          </cell>
          <cell r="J1949">
            <v>0</v>
          </cell>
          <cell r="K1949">
            <v>0</v>
          </cell>
          <cell r="L1949">
            <v>1746000</v>
          </cell>
        </row>
        <row r="1950">
          <cell r="A1950" t="str">
            <v>P79919</v>
          </cell>
          <cell r="B1950" t="str">
            <v>ROSDIANAWATI</v>
          </cell>
          <cell r="C1950" t="str">
            <v>K2</v>
          </cell>
          <cell r="D1950" t="str">
            <v>01580</v>
          </cell>
          <cell r="E1950" t="str">
            <v>Kantor Cabang Medan Thamrin</v>
          </cell>
          <cell r="F1950">
            <v>1744000</v>
          </cell>
          <cell r="G1950">
            <v>174400</v>
          </cell>
          <cell r="H1950">
            <v>174400</v>
          </cell>
          <cell r="I1950">
            <v>300000</v>
          </cell>
          <cell r="J1950">
            <v>1500000</v>
          </cell>
          <cell r="K1950">
            <v>0</v>
          </cell>
          <cell r="L1950">
            <v>3300000</v>
          </cell>
        </row>
        <row r="1951">
          <cell r="A1951" t="str">
            <v>P80576</v>
          </cell>
          <cell r="B1951" t="str">
            <v>HADI RAMADHAN NST</v>
          </cell>
          <cell r="C1951" t="str">
            <v>K2</v>
          </cell>
          <cell r="D1951" t="str">
            <v>01580</v>
          </cell>
          <cell r="E1951" t="str">
            <v>Kantor Cabang Medan Thamrin</v>
          </cell>
          <cell r="F1951">
            <v>1425000</v>
          </cell>
          <cell r="G1951">
            <v>142500</v>
          </cell>
          <cell r="H1951">
            <v>142500</v>
          </cell>
          <cell r="I1951">
            <v>300000</v>
          </cell>
          <cell r="J1951">
            <v>0</v>
          </cell>
          <cell r="K1951">
            <v>825000</v>
          </cell>
          <cell r="L1951">
            <v>2149000</v>
          </cell>
        </row>
        <row r="1952">
          <cell r="A1952" t="str">
            <v>P81095</v>
          </cell>
          <cell r="B1952" t="str">
            <v>MARIA EVIKORY NAINGGOLAN, S.Sos</v>
          </cell>
          <cell r="C1952" t="str">
            <v>K0</v>
          </cell>
          <cell r="D1952" t="str">
            <v>01580</v>
          </cell>
          <cell r="E1952" t="str">
            <v>Kantor Cabang Medan Thamrin</v>
          </cell>
          <cell r="F1952">
            <v>1523000</v>
          </cell>
          <cell r="G1952">
            <v>152300</v>
          </cell>
          <cell r="H1952">
            <v>0</v>
          </cell>
          <cell r="I1952">
            <v>150000</v>
          </cell>
          <cell r="J1952">
            <v>0</v>
          </cell>
          <cell r="K1952">
            <v>407000</v>
          </cell>
          <cell r="L1952">
            <v>2222000</v>
          </cell>
        </row>
        <row r="1953">
          <cell r="A1953" t="str">
            <v>P77322</v>
          </cell>
          <cell r="B1953" t="str">
            <v>ABNER LUMBAN GAOL, SH</v>
          </cell>
          <cell r="C1953" t="str">
            <v>K2</v>
          </cell>
          <cell r="D1953" t="str">
            <v>01010</v>
          </cell>
          <cell r="E1953" t="str">
            <v>Kantor Cabang Medan Utama</v>
          </cell>
          <cell r="F1953">
            <v>1994000</v>
          </cell>
          <cell r="G1953">
            <v>199400</v>
          </cell>
          <cell r="H1953">
            <v>199400</v>
          </cell>
          <cell r="I1953">
            <v>300000</v>
          </cell>
          <cell r="J1953">
            <v>0</v>
          </cell>
          <cell r="K1953">
            <v>825000</v>
          </cell>
          <cell r="L1953">
            <v>2440000</v>
          </cell>
        </row>
        <row r="1954">
          <cell r="A1954" t="str">
            <v>P78945</v>
          </cell>
          <cell r="B1954" t="str">
            <v>AGUS PRAMONO</v>
          </cell>
          <cell r="C1954" t="str">
            <v>K2</v>
          </cell>
          <cell r="D1954" t="str">
            <v>01010</v>
          </cell>
          <cell r="E1954" t="str">
            <v>Kantor Cabang Medan Utama</v>
          </cell>
          <cell r="F1954">
            <v>1865000</v>
          </cell>
          <cell r="G1954">
            <v>186500</v>
          </cell>
          <cell r="H1954">
            <v>186500</v>
          </cell>
          <cell r="I1954">
            <v>300000</v>
          </cell>
          <cell r="J1954">
            <v>1500000</v>
          </cell>
          <cell r="K1954">
            <v>0</v>
          </cell>
          <cell r="L1954">
            <v>3683000</v>
          </cell>
        </row>
        <row r="1955">
          <cell r="A1955" t="str">
            <v>P79917</v>
          </cell>
          <cell r="B1955" t="str">
            <v>SURIPTO,SE</v>
          </cell>
          <cell r="C1955" t="str">
            <v>K2</v>
          </cell>
          <cell r="D1955" t="str">
            <v>01010</v>
          </cell>
          <cell r="E1955" t="str">
            <v>Kantor Cabang Medan Utama</v>
          </cell>
          <cell r="F1955">
            <v>1802000</v>
          </cell>
          <cell r="G1955">
            <v>180200</v>
          </cell>
          <cell r="H1955">
            <v>180200</v>
          </cell>
          <cell r="I1955">
            <v>300000</v>
          </cell>
          <cell r="J1955">
            <v>1500000</v>
          </cell>
          <cell r="K1955">
            <v>0</v>
          </cell>
          <cell r="L1955">
            <v>3828000</v>
          </cell>
        </row>
        <row r="1956">
          <cell r="A1956" t="str">
            <v>P80542</v>
          </cell>
          <cell r="B1956" t="str">
            <v>RINI PELITA SUHARTI, SE</v>
          </cell>
          <cell r="C1956" t="str">
            <v>K2</v>
          </cell>
          <cell r="D1956" t="str">
            <v>01010</v>
          </cell>
          <cell r="E1956" t="str">
            <v>Kantor Cabang Medan Utama</v>
          </cell>
          <cell r="F1956">
            <v>1577000</v>
          </cell>
          <cell r="G1956">
            <v>157700</v>
          </cell>
          <cell r="H1956">
            <v>157700</v>
          </cell>
          <cell r="I1956">
            <v>300000</v>
          </cell>
          <cell r="J1956">
            <v>0</v>
          </cell>
          <cell r="K1956">
            <v>583000</v>
          </cell>
          <cell r="L1956">
            <v>2222000</v>
          </cell>
        </row>
        <row r="1957">
          <cell r="A1957" t="str">
            <v>P81160</v>
          </cell>
          <cell r="B1957" t="str">
            <v>MARTIUS, SH</v>
          </cell>
          <cell r="C1957" t="str">
            <v>K2</v>
          </cell>
          <cell r="D1957" t="str">
            <v>01010</v>
          </cell>
          <cell r="E1957" t="str">
            <v>Kantor Cabang Medan Utama</v>
          </cell>
          <cell r="F1957">
            <v>1523000</v>
          </cell>
          <cell r="G1957">
            <v>152300</v>
          </cell>
          <cell r="H1957">
            <v>152300</v>
          </cell>
          <cell r="I1957">
            <v>300000</v>
          </cell>
          <cell r="J1957">
            <v>0</v>
          </cell>
          <cell r="K1957">
            <v>0</v>
          </cell>
          <cell r="L1957">
            <v>2222000</v>
          </cell>
        </row>
        <row r="1958">
          <cell r="A1958" t="str">
            <v>P81232</v>
          </cell>
          <cell r="B1958" t="str">
            <v>PARLIN  BATUBARA, S.H.</v>
          </cell>
          <cell r="C1958" t="str">
            <v>K2</v>
          </cell>
          <cell r="D1958" t="str">
            <v>01010</v>
          </cell>
          <cell r="E1958" t="str">
            <v>Kantor Cabang Medan Utama</v>
          </cell>
          <cell r="F1958">
            <v>1520000</v>
          </cell>
          <cell r="G1958">
            <v>152000</v>
          </cell>
          <cell r="H1958">
            <v>152000</v>
          </cell>
          <cell r="I1958">
            <v>300000</v>
          </cell>
          <cell r="J1958">
            <v>0</v>
          </cell>
          <cell r="K1958">
            <v>495000</v>
          </cell>
          <cell r="L1958">
            <v>2121000</v>
          </cell>
        </row>
        <row r="1959">
          <cell r="A1959" t="str">
            <v>P81270</v>
          </cell>
          <cell r="B1959" t="str">
            <v>KARNEN RIFAI</v>
          </cell>
          <cell r="C1959" t="str">
            <v>K2</v>
          </cell>
          <cell r="D1959" t="str">
            <v>01010</v>
          </cell>
          <cell r="E1959" t="str">
            <v>Kantor Cabang Medan Utama</v>
          </cell>
          <cell r="F1959">
            <v>1207000</v>
          </cell>
          <cell r="G1959">
            <v>120700</v>
          </cell>
          <cell r="H1959">
            <v>120700</v>
          </cell>
          <cell r="I1959">
            <v>300000</v>
          </cell>
          <cell r="J1959">
            <v>0</v>
          </cell>
          <cell r="K1959">
            <v>297000</v>
          </cell>
          <cell r="L1959">
            <v>1932000</v>
          </cell>
        </row>
        <row r="1960">
          <cell r="A1960" t="str">
            <v>P82873</v>
          </cell>
          <cell r="B1960" t="str">
            <v>NOVRYANDI</v>
          </cell>
          <cell r="C1960" t="str">
            <v>TK</v>
          </cell>
          <cell r="D1960" t="str">
            <v>01010</v>
          </cell>
          <cell r="E1960" t="str">
            <v>Kantor Cabang Medan Utama</v>
          </cell>
          <cell r="F1960">
            <v>1145000</v>
          </cell>
          <cell r="G1960">
            <v>0</v>
          </cell>
          <cell r="H1960">
            <v>0</v>
          </cell>
          <cell r="I1960">
            <v>75000</v>
          </cell>
          <cell r="J1960">
            <v>0</v>
          </cell>
          <cell r="K1960">
            <v>495000</v>
          </cell>
          <cell r="L1960">
            <v>2004000</v>
          </cell>
        </row>
        <row r="1961">
          <cell r="A1961" t="str">
            <v>P83502</v>
          </cell>
          <cell r="B1961" t="str">
            <v>MUHAMMAD NOVAR NASUTION,S.E</v>
          </cell>
          <cell r="C1961" t="str">
            <v>TK</v>
          </cell>
          <cell r="D1961" t="str">
            <v>01010</v>
          </cell>
          <cell r="E1961" t="str">
            <v>Kantor Cabang Medan Utama</v>
          </cell>
          <cell r="F1961">
            <v>946400</v>
          </cell>
          <cell r="G1961">
            <v>0</v>
          </cell>
          <cell r="H1961">
            <v>0</v>
          </cell>
          <cell r="I1961">
            <v>75000</v>
          </cell>
          <cell r="J1961">
            <v>0</v>
          </cell>
          <cell r="K1961">
            <v>352000</v>
          </cell>
          <cell r="L1961">
            <v>1447200</v>
          </cell>
        </row>
        <row r="1962">
          <cell r="A1962" t="str">
            <v>P80465</v>
          </cell>
          <cell r="B1962" t="str">
            <v>AGUS NAWANGSIH SULAMTO, SE</v>
          </cell>
          <cell r="C1962" t="str">
            <v>K1</v>
          </cell>
          <cell r="D1962" t="str">
            <v>15520</v>
          </cell>
          <cell r="E1962" t="str">
            <v>Kantor Cabang Mega Mas Manado</v>
          </cell>
          <cell r="F1962">
            <v>1923000</v>
          </cell>
          <cell r="G1962">
            <v>192300</v>
          </cell>
          <cell r="H1962">
            <v>96150</v>
          </cell>
          <cell r="I1962">
            <v>225000</v>
          </cell>
          <cell r="J1962">
            <v>1500000</v>
          </cell>
          <cell r="K1962">
            <v>0</v>
          </cell>
          <cell r="L1962">
            <v>3400000</v>
          </cell>
        </row>
        <row r="1963">
          <cell r="A1963" t="str">
            <v>P81956</v>
          </cell>
          <cell r="B1963" t="str">
            <v>EDY WAHYU SANTOSO</v>
          </cell>
          <cell r="C1963" t="str">
            <v>TK</v>
          </cell>
          <cell r="D1963" t="str">
            <v>15520</v>
          </cell>
          <cell r="E1963" t="str">
            <v>Kantor Cabang Mega Mas Manado</v>
          </cell>
          <cell r="F1963">
            <v>1425000</v>
          </cell>
          <cell r="G1963">
            <v>0</v>
          </cell>
          <cell r="H1963">
            <v>0</v>
          </cell>
          <cell r="I1963">
            <v>75000</v>
          </cell>
          <cell r="J1963">
            <v>0</v>
          </cell>
          <cell r="K1963">
            <v>583000</v>
          </cell>
          <cell r="L1963">
            <v>2215000</v>
          </cell>
        </row>
        <row r="1964">
          <cell r="A1964" t="str">
            <v>P80855</v>
          </cell>
          <cell r="B1964" t="str">
            <v>SUJENDRA</v>
          </cell>
          <cell r="C1964" t="str">
            <v>K2</v>
          </cell>
          <cell r="D1964" t="str">
            <v>13530</v>
          </cell>
          <cell r="E1964" t="str">
            <v>Kantor Cabang Melak</v>
          </cell>
          <cell r="F1964">
            <v>1333000</v>
          </cell>
          <cell r="G1964">
            <v>133300</v>
          </cell>
          <cell r="H1964">
            <v>133300</v>
          </cell>
          <cell r="I1964">
            <v>300000</v>
          </cell>
          <cell r="J1964">
            <v>0</v>
          </cell>
          <cell r="K1964">
            <v>825000</v>
          </cell>
          <cell r="L1964">
            <v>2187000</v>
          </cell>
        </row>
        <row r="1965">
          <cell r="A1965" t="str">
            <v>P81197</v>
          </cell>
          <cell r="B1965" t="str">
            <v>KAMALUDDIN, S.E.</v>
          </cell>
          <cell r="C1965" t="str">
            <v>K2</v>
          </cell>
          <cell r="D1965" t="str">
            <v>13530</v>
          </cell>
          <cell r="E1965" t="str">
            <v>Kantor Cabang Melak</v>
          </cell>
          <cell r="F1965">
            <v>1738000</v>
          </cell>
          <cell r="G1965">
            <v>173800</v>
          </cell>
          <cell r="H1965">
            <v>173800</v>
          </cell>
          <cell r="I1965">
            <v>300000</v>
          </cell>
          <cell r="J1965">
            <v>1500000</v>
          </cell>
          <cell r="K1965">
            <v>0</v>
          </cell>
          <cell r="L1965">
            <v>3475000</v>
          </cell>
        </row>
        <row r="1966">
          <cell r="A1966" t="str">
            <v>P81876</v>
          </cell>
          <cell r="B1966" t="str">
            <v>PETRUS</v>
          </cell>
          <cell r="C1966" t="str">
            <v>K2</v>
          </cell>
          <cell r="D1966" t="str">
            <v>13530</v>
          </cell>
          <cell r="E1966" t="str">
            <v>Kantor Cabang Melak</v>
          </cell>
          <cell r="F1966">
            <v>1168000</v>
          </cell>
          <cell r="G1966">
            <v>116800</v>
          </cell>
          <cell r="H1966">
            <v>116800</v>
          </cell>
          <cell r="I1966">
            <v>300000</v>
          </cell>
          <cell r="J1966">
            <v>0</v>
          </cell>
          <cell r="K1966">
            <v>297000</v>
          </cell>
          <cell r="L1966">
            <v>1873000</v>
          </cell>
        </row>
        <row r="1967">
          <cell r="A1967" t="str">
            <v>P82971</v>
          </cell>
          <cell r="B1967" t="str">
            <v>PUTUT JATMIKO</v>
          </cell>
          <cell r="C1967" t="str">
            <v>TK</v>
          </cell>
          <cell r="D1967" t="str">
            <v>13530</v>
          </cell>
          <cell r="E1967" t="str">
            <v>Kantor Cabang Melak</v>
          </cell>
          <cell r="F1967">
            <v>1145000</v>
          </cell>
          <cell r="G1967">
            <v>0</v>
          </cell>
          <cell r="H1967">
            <v>0</v>
          </cell>
          <cell r="I1967">
            <v>75000</v>
          </cell>
          <cell r="J1967">
            <v>0</v>
          </cell>
          <cell r="K1967">
            <v>407000</v>
          </cell>
          <cell r="L1967">
            <v>2111000</v>
          </cell>
        </row>
        <row r="1968">
          <cell r="A1968" t="str">
            <v>P78754</v>
          </cell>
          <cell r="B1968" t="str">
            <v>AHMAD MUCHLIS SUPRIYADI</v>
          </cell>
          <cell r="C1968" t="str">
            <v>K2</v>
          </cell>
          <cell r="D1968" t="str">
            <v>13120</v>
          </cell>
          <cell r="E1968" t="str">
            <v>Kantor Cabang Mempawah</v>
          </cell>
          <cell r="F1968">
            <v>1526000</v>
          </cell>
          <cell r="G1968">
            <v>152600</v>
          </cell>
          <cell r="H1968">
            <v>152600</v>
          </cell>
          <cell r="I1968">
            <v>300000</v>
          </cell>
          <cell r="J1968">
            <v>0</v>
          </cell>
          <cell r="K1968">
            <v>825000</v>
          </cell>
          <cell r="L1968">
            <v>2035000</v>
          </cell>
        </row>
        <row r="1969">
          <cell r="A1969" t="str">
            <v>P79833</v>
          </cell>
          <cell r="B1969" t="str">
            <v>PRIYO DARMINTO, SE</v>
          </cell>
          <cell r="C1969" t="str">
            <v>K2</v>
          </cell>
          <cell r="D1969" t="str">
            <v>13120</v>
          </cell>
          <cell r="E1969" t="str">
            <v>Kantor Cabang Mempawah</v>
          </cell>
          <cell r="F1969">
            <v>1927000</v>
          </cell>
          <cell r="G1969">
            <v>192700</v>
          </cell>
          <cell r="H1969">
            <v>192700</v>
          </cell>
          <cell r="I1969">
            <v>300000</v>
          </cell>
          <cell r="J1969">
            <v>1500000</v>
          </cell>
          <cell r="K1969">
            <v>0</v>
          </cell>
          <cell r="L1969">
            <v>3125000</v>
          </cell>
        </row>
        <row r="1970">
          <cell r="A1970" t="str">
            <v>P81905</v>
          </cell>
          <cell r="B1970" t="str">
            <v>HADI</v>
          </cell>
          <cell r="C1970" t="str">
            <v>K2</v>
          </cell>
          <cell r="D1970" t="str">
            <v>13120</v>
          </cell>
          <cell r="E1970" t="str">
            <v>Kantor Cabang Mempawah</v>
          </cell>
          <cell r="F1970">
            <v>1168000</v>
          </cell>
          <cell r="G1970">
            <v>116800</v>
          </cell>
          <cell r="H1970">
            <v>116800</v>
          </cell>
          <cell r="I1970">
            <v>300000</v>
          </cell>
          <cell r="J1970">
            <v>0</v>
          </cell>
          <cell r="K1970">
            <v>297000</v>
          </cell>
          <cell r="L1970">
            <v>1760000</v>
          </cell>
        </row>
        <row r="1971">
          <cell r="A1971" t="str">
            <v>P82175</v>
          </cell>
          <cell r="B1971" t="str">
            <v>PAISAL RIZAL</v>
          </cell>
          <cell r="C1971" t="str">
            <v>K1</v>
          </cell>
          <cell r="D1971" t="str">
            <v>13120</v>
          </cell>
          <cell r="E1971" t="str">
            <v>Kantor Cabang Mempawah</v>
          </cell>
          <cell r="F1971">
            <v>1204000</v>
          </cell>
          <cell r="G1971">
            <v>120400</v>
          </cell>
          <cell r="H1971">
            <v>60200</v>
          </cell>
          <cell r="I1971">
            <v>225000</v>
          </cell>
          <cell r="J1971">
            <v>0</v>
          </cell>
          <cell r="K1971">
            <v>407000</v>
          </cell>
          <cell r="L1971">
            <v>1898000</v>
          </cell>
        </row>
        <row r="1972">
          <cell r="A1972" t="str">
            <v>P59455</v>
          </cell>
          <cell r="B1972" t="str">
            <v>I KT. SUTIKA</v>
          </cell>
          <cell r="C1972" t="str">
            <v>D1</v>
          </cell>
          <cell r="D1972" t="str">
            <v>12270</v>
          </cell>
          <cell r="E1972" t="str">
            <v>Kantor Cabang Mengwi</v>
          </cell>
          <cell r="F1972">
            <v>1813000</v>
          </cell>
          <cell r="G1972">
            <v>0</v>
          </cell>
          <cell r="H1972">
            <v>90650</v>
          </cell>
          <cell r="I1972">
            <v>150000</v>
          </cell>
          <cell r="J1972">
            <v>0</v>
          </cell>
          <cell r="K1972">
            <v>0</v>
          </cell>
          <cell r="L1972">
            <v>1987000</v>
          </cell>
        </row>
        <row r="1973">
          <cell r="A1973" t="str">
            <v>P76624</v>
          </cell>
          <cell r="B1973" t="str">
            <v>NI WAYAN MARTENI</v>
          </cell>
          <cell r="C1973" t="str">
            <v>K1</v>
          </cell>
          <cell r="D1973" t="str">
            <v>12270</v>
          </cell>
          <cell r="E1973" t="str">
            <v>Kantor Cabang Mengwi</v>
          </cell>
          <cell r="F1973">
            <v>1806000</v>
          </cell>
          <cell r="G1973">
            <v>0</v>
          </cell>
          <cell r="H1973">
            <v>90300</v>
          </cell>
          <cell r="I1973">
            <v>150000</v>
          </cell>
          <cell r="J1973">
            <v>0</v>
          </cell>
          <cell r="K1973">
            <v>825000</v>
          </cell>
          <cell r="L1973">
            <v>2121000</v>
          </cell>
        </row>
        <row r="1974">
          <cell r="A1974" t="str">
            <v>P78612</v>
          </cell>
          <cell r="B1974" t="str">
            <v>I GEDE LETRO, B.Sc., Ac.</v>
          </cell>
          <cell r="C1974" t="str">
            <v>K2</v>
          </cell>
          <cell r="D1974" t="str">
            <v>12270</v>
          </cell>
          <cell r="E1974" t="str">
            <v>Kantor Cabang Mengwi</v>
          </cell>
          <cell r="F1974">
            <v>1930000</v>
          </cell>
          <cell r="G1974">
            <v>193000</v>
          </cell>
          <cell r="H1974">
            <v>193000</v>
          </cell>
          <cell r="I1974">
            <v>300000</v>
          </cell>
          <cell r="J1974">
            <v>0</v>
          </cell>
          <cell r="K1974">
            <v>0</v>
          </cell>
          <cell r="L1974">
            <v>2188000</v>
          </cell>
        </row>
        <row r="1975">
          <cell r="A1975" t="str">
            <v>P79208</v>
          </cell>
          <cell r="B1975" t="str">
            <v>MADE NENY SUWANDENI, S.E.</v>
          </cell>
          <cell r="C1975" t="str">
            <v>K2</v>
          </cell>
          <cell r="D1975" t="str">
            <v>12270</v>
          </cell>
          <cell r="E1975" t="str">
            <v>Kantor Cabang Mengwi</v>
          </cell>
          <cell r="F1975">
            <v>1686000</v>
          </cell>
          <cell r="G1975">
            <v>168600</v>
          </cell>
          <cell r="H1975">
            <v>168600</v>
          </cell>
          <cell r="I1975">
            <v>300000</v>
          </cell>
          <cell r="J1975">
            <v>0</v>
          </cell>
          <cell r="K1975">
            <v>825000</v>
          </cell>
          <cell r="L1975">
            <v>2121000</v>
          </cell>
        </row>
        <row r="1976">
          <cell r="A1976" t="str">
            <v>P80943</v>
          </cell>
          <cell r="B1976" t="str">
            <v>I GEDE ANOM SASTRAWAN, S.E.</v>
          </cell>
          <cell r="C1976" t="str">
            <v>K2</v>
          </cell>
          <cell r="D1976" t="str">
            <v>12270</v>
          </cell>
          <cell r="E1976" t="str">
            <v>Kantor Cabang Mengwi</v>
          </cell>
          <cell r="F1976">
            <v>1738000</v>
          </cell>
          <cell r="G1976">
            <v>173800</v>
          </cell>
          <cell r="H1976">
            <v>173800</v>
          </cell>
          <cell r="I1976">
            <v>300000</v>
          </cell>
          <cell r="J1976">
            <v>1500000</v>
          </cell>
          <cell r="K1976">
            <v>0</v>
          </cell>
          <cell r="L1976">
            <v>3050000</v>
          </cell>
        </row>
        <row r="1977">
          <cell r="A1977" t="str">
            <v>P81092</v>
          </cell>
          <cell r="B1977" t="str">
            <v>I KETUT SUKERTA, S.P.</v>
          </cell>
          <cell r="C1977" t="str">
            <v>K2</v>
          </cell>
          <cell r="D1977" t="str">
            <v>12270</v>
          </cell>
          <cell r="E1977" t="str">
            <v>Kantor Cabang Mengwi</v>
          </cell>
          <cell r="F1977">
            <v>1523000</v>
          </cell>
          <cell r="G1977">
            <v>152300</v>
          </cell>
          <cell r="H1977">
            <v>152300</v>
          </cell>
          <cell r="I1977">
            <v>300000</v>
          </cell>
          <cell r="J1977">
            <v>0</v>
          </cell>
          <cell r="K1977">
            <v>825000</v>
          </cell>
          <cell r="L1977">
            <v>2054000</v>
          </cell>
        </row>
        <row r="1978">
          <cell r="A1978" t="str">
            <v>P82140</v>
          </cell>
          <cell r="B1978" t="str">
            <v>G.TRI RATHNA DEWI</v>
          </cell>
          <cell r="C1978" t="str">
            <v>TK</v>
          </cell>
          <cell r="D1978" t="str">
            <v>12270</v>
          </cell>
          <cell r="E1978" t="str">
            <v>Kantor Cabang Mengwi</v>
          </cell>
          <cell r="F1978">
            <v>1166000</v>
          </cell>
          <cell r="G1978">
            <v>0</v>
          </cell>
          <cell r="H1978">
            <v>0</v>
          </cell>
          <cell r="I1978">
            <v>75000</v>
          </cell>
          <cell r="J1978">
            <v>0</v>
          </cell>
          <cell r="K1978">
            <v>0</v>
          </cell>
          <cell r="L1978">
            <v>1785000</v>
          </cell>
        </row>
        <row r="1979">
          <cell r="A1979" t="str">
            <v>P82845</v>
          </cell>
          <cell r="B1979" t="str">
            <v>I GEDE ARYA</v>
          </cell>
          <cell r="C1979" t="str">
            <v>K0</v>
          </cell>
          <cell r="D1979" t="str">
            <v>12270</v>
          </cell>
          <cell r="E1979" t="str">
            <v>Kantor Cabang Mengwi</v>
          </cell>
          <cell r="F1979">
            <v>1052000</v>
          </cell>
          <cell r="G1979">
            <v>105200</v>
          </cell>
          <cell r="H1979">
            <v>105200</v>
          </cell>
          <cell r="I1979">
            <v>300000</v>
          </cell>
          <cell r="J1979">
            <v>0</v>
          </cell>
          <cell r="K1979">
            <v>407000</v>
          </cell>
          <cell r="L1979">
            <v>1785000</v>
          </cell>
        </row>
        <row r="1980">
          <cell r="A1980" t="str">
            <v>P83923</v>
          </cell>
          <cell r="B1980" t="str">
            <v>I GUSTI AYU NGURAH SANTI RATNASARI;S.E</v>
          </cell>
          <cell r="C1980" t="str">
            <v>TK</v>
          </cell>
          <cell r="D1980" t="str">
            <v>12270</v>
          </cell>
          <cell r="E1980" t="str">
            <v>Kantor Cabang Mengwi</v>
          </cell>
          <cell r="F1980">
            <v>946400</v>
          </cell>
          <cell r="G1980">
            <v>0</v>
          </cell>
          <cell r="H1980">
            <v>0</v>
          </cell>
          <cell r="I1980">
            <v>75000</v>
          </cell>
          <cell r="J1980">
            <v>0</v>
          </cell>
          <cell r="K1980">
            <v>297000</v>
          </cell>
          <cell r="L1980">
            <v>1334400</v>
          </cell>
        </row>
        <row r="1981">
          <cell r="A1981" t="str">
            <v>P80266</v>
          </cell>
          <cell r="B1981" t="str">
            <v>HERMAN SUBAJA ADANAJA,SE</v>
          </cell>
          <cell r="C1981" t="str">
            <v>K2</v>
          </cell>
          <cell r="D1981" t="str">
            <v>15270</v>
          </cell>
          <cell r="E1981" t="str">
            <v>Kantor Cabang Merauke</v>
          </cell>
          <cell r="F1981">
            <v>1923000</v>
          </cell>
          <cell r="G1981">
            <v>192300</v>
          </cell>
          <cell r="H1981">
            <v>192300</v>
          </cell>
          <cell r="I1981">
            <v>300000</v>
          </cell>
          <cell r="J1981">
            <v>1500000</v>
          </cell>
          <cell r="K1981">
            <v>0</v>
          </cell>
          <cell r="L1981">
            <v>3796000</v>
          </cell>
        </row>
        <row r="1982">
          <cell r="A1982" t="str">
            <v>P82577</v>
          </cell>
          <cell r="B1982" t="str">
            <v>RANDY</v>
          </cell>
          <cell r="C1982" t="str">
            <v>TK</v>
          </cell>
          <cell r="D1982" t="str">
            <v>15270</v>
          </cell>
          <cell r="E1982" t="str">
            <v>Kantor Cabang Merauke</v>
          </cell>
          <cell r="F1982">
            <v>1164000</v>
          </cell>
          <cell r="G1982">
            <v>0</v>
          </cell>
          <cell r="H1982">
            <v>0</v>
          </cell>
          <cell r="I1982">
            <v>75000</v>
          </cell>
          <cell r="J1982">
            <v>0</v>
          </cell>
          <cell r="K1982">
            <v>825000</v>
          </cell>
          <cell r="L1982">
            <v>2126000</v>
          </cell>
        </row>
        <row r="1983">
          <cell r="A1983" t="str">
            <v>P82585</v>
          </cell>
          <cell r="B1983" t="str">
            <v>ARMAN</v>
          </cell>
          <cell r="C1983" t="str">
            <v>TK</v>
          </cell>
          <cell r="D1983" t="str">
            <v>15270</v>
          </cell>
          <cell r="E1983" t="str">
            <v>Kantor Cabang Merauke</v>
          </cell>
          <cell r="F1983">
            <v>1164000</v>
          </cell>
          <cell r="G1983">
            <v>0</v>
          </cell>
          <cell r="H1983">
            <v>0</v>
          </cell>
          <cell r="I1983">
            <v>75000</v>
          </cell>
          <cell r="J1983">
            <v>0</v>
          </cell>
          <cell r="K1983">
            <v>495000</v>
          </cell>
          <cell r="L1983">
            <v>2126000</v>
          </cell>
        </row>
        <row r="1984">
          <cell r="A1984" t="str">
            <v>P83122</v>
          </cell>
          <cell r="B1984" t="str">
            <v>IVAN JITENG ARIBANILIA BANON</v>
          </cell>
          <cell r="C1984" t="str">
            <v>TK</v>
          </cell>
          <cell r="D1984" t="str">
            <v>15270</v>
          </cell>
          <cell r="E1984" t="str">
            <v>Kantor Cabang Merauke</v>
          </cell>
          <cell r="F1984">
            <v>1145000</v>
          </cell>
          <cell r="G1984">
            <v>0</v>
          </cell>
          <cell r="H1984">
            <v>0</v>
          </cell>
          <cell r="I1984">
            <v>75000</v>
          </cell>
          <cell r="J1984">
            <v>0</v>
          </cell>
          <cell r="K1984">
            <v>330000</v>
          </cell>
          <cell r="L1984">
            <v>1928000</v>
          </cell>
        </row>
        <row r="1985">
          <cell r="A1985" t="str">
            <v>P83605</v>
          </cell>
          <cell r="B1985" t="str">
            <v>WIDDY DESTARAMA PAMBUDHI,SE</v>
          </cell>
          <cell r="C1985" t="str">
            <v>TK</v>
          </cell>
          <cell r="D1985" t="str">
            <v>15270</v>
          </cell>
          <cell r="E1985" t="str">
            <v>Kantor Cabang Merauke</v>
          </cell>
          <cell r="F1985">
            <v>946400</v>
          </cell>
          <cell r="G1985">
            <v>0</v>
          </cell>
          <cell r="H1985">
            <v>0</v>
          </cell>
          <cell r="I1985">
            <v>75000</v>
          </cell>
          <cell r="J1985">
            <v>0</v>
          </cell>
          <cell r="K1985">
            <v>0</v>
          </cell>
          <cell r="L1985">
            <v>1598400</v>
          </cell>
        </row>
        <row r="1986">
          <cell r="A1986" t="str">
            <v>P76571</v>
          </cell>
          <cell r="B1986" t="str">
            <v>AHMAD WALANGADI</v>
          </cell>
          <cell r="C1986" t="str">
            <v>K2</v>
          </cell>
          <cell r="D1986" t="str">
            <v>15410</v>
          </cell>
          <cell r="E1986" t="str">
            <v>Kantor Cabang Molinow</v>
          </cell>
          <cell r="F1986">
            <v>1806000</v>
          </cell>
          <cell r="G1986">
            <v>180600</v>
          </cell>
          <cell r="H1986">
            <v>180600</v>
          </cell>
          <cell r="I1986">
            <v>300000</v>
          </cell>
          <cell r="J1986">
            <v>0</v>
          </cell>
          <cell r="K1986">
            <v>825000</v>
          </cell>
          <cell r="L1986">
            <v>2295000</v>
          </cell>
        </row>
        <row r="1987">
          <cell r="A1987" t="str">
            <v>P76692</v>
          </cell>
          <cell r="B1987" t="str">
            <v>STEVEN</v>
          </cell>
          <cell r="C1987" t="str">
            <v>TK</v>
          </cell>
          <cell r="D1987" t="str">
            <v>15410</v>
          </cell>
          <cell r="E1987" t="str">
            <v>Kantor Cabang Molinow</v>
          </cell>
          <cell r="F1987">
            <v>1538000</v>
          </cell>
          <cell r="G1987">
            <v>0</v>
          </cell>
          <cell r="H1987">
            <v>0</v>
          </cell>
          <cell r="I1987">
            <v>75000</v>
          </cell>
          <cell r="J1987">
            <v>0</v>
          </cell>
          <cell r="K1987">
            <v>330000</v>
          </cell>
          <cell r="L1987">
            <v>1928000</v>
          </cell>
        </row>
        <row r="1988">
          <cell r="A1988" t="str">
            <v>P76754</v>
          </cell>
          <cell r="B1988" t="str">
            <v>MUHAMMAD NUR</v>
          </cell>
          <cell r="C1988" t="str">
            <v>K2</v>
          </cell>
          <cell r="D1988" t="str">
            <v>15410</v>
          </cell>
          <cell r="E1988" t="str">
            <v>Kantor Cabang Molinow</v>
          </cell>
          <cell r="F1988">
            <v>1592000</v>
          </cell>
          <cell r="G1988">
            <v>159200</v>
          </cell>
          <cell r="H1988">
            <v>159200</v>
          </cell>
          <cell r="I1988">
            <v>300000</v>
          </cell>
          <cell r="J1988">
            <v>0</v>
          </cell>
          <cell r="K1988">
            <v>0</v>
          </cell>
          <cell r="L1988">
            <v>1837000</v>
          </cell>
        </row>
        <row r="1989">
          <cell r="A1989" t="str">
            <v>P79372</v>
          </cell>
          <cell r="B1989" t="str">
            <v>ADI SASMITO, SE</v>
          </cell>
          <cell r="C1989" t="str">
            <v>K1</v>
          </cell>
          <cell r="D1989" t="str">
            <v>15410</v>
          </cell>
          <cell r="E1989" t="str">
            <v>Kantor Cabang Molinow</v>
          </cell>
          <cell r="F1989">
            <v>1806000</v>
          </cell>
          <cell r="G1989">
            <v>180600</v>
          </cell>
          <cell r="H1989">
            <v>90300</v>
          </cell>
          <cell r="I1989">
            <v>225000</v>
          </cell>
          <cell r="J1989">
            <v>1500000</v>
          </cell>
          <cell r="K1989">
            <v>0</v>
          </cell>
          <cell r="L1989">
            <v>3432000</v>
          </cell>
        </row>
        <row r="1990">
          <cell r="A1990" t="str">
            <v>P82929</v>
          </cell>
          <cell r="B1990" t="str">
            <v>FERARA FEIBERLIN FRANCIN WENNO</v>
          </cell>
          <cell r="C1990" t="str">
            <v>TK</v>
          </cell>
          <cell r="D1990" t="str">
            <v>15410</v>
          </cell>
          <cell r="E1990" t="str">
            <v>Kantor Cabang Molinow</v>
          </cell>
          <cell r="F1990">
            <v>1145000</v>
          </cell>
          <cell r="G1990">
            <v>0</v>
          </cell>
          <cell r="H1990">
            <v>0</v>
          </cell>
          <cell r="I1990">
            <v>75000</v>
          </cell>
          <cell r="J1990">
            <v>0</v>
          </cell>
          <cell r="K1990">
            <v>825000</v>
          </cell>
          <cell r="L1990">
            <v>1928000</v>
          </cell>
        </row>
        <row r="1991">
          <cell r="A1991" t="str">
            <v>P62776</v>
          </cell>
          <cell r="B1991" t="str">
            <v>GHOZALI, SE</v>
          </cell>
          <cell r="C1991" t="str">
            <v>K2</v>
          </cell>
          <cell r="D1991" t="str">
            <v>06620</v>
          </cell>
          <cell r="E1991" t="str">
            <v>Kantor Cabang Mrican</v>
          </cell>
          <cell r="F1991">
            <v>2140000</v>
          </cell>
          <cell r="G1991">
            <v>214000</v>
          </cell>
          <cell r="H1991">
            <v>214000</v>
          </cell>
          <cell r="I1991">
            <v>300000</v>
          </cell>
          <cell r="J1991">
            <v>0</v>
          </cell>
          <cell r="K1991">
            <v>825000</v>
          </cell>
          <cell r="L1991">
            <v>2188000</v>
          </cell>
        </row>
        <row r="1992">
          <cell r="A1992" t="str">
            <v>P79335</v>
          </cell>
          <cell r="B1992" t="str">
            <v>SAMSUL EFFENDI</v>
          </cell>
          <cell r="C1992" t="str">
            <v>K2</v>
          </cell>
          <cell r="D1992" t="str">
            <v>06620</v>
          </cell>
          <cell r="E1992" t="str">
            <v>Kantor Cabang Mrican</v>
          </cell>
          <cell r="F1992">
            <v>1865000</v>
          </cell>
          <cell r="G1992">
            <v>186500</v>
          </cell>
          <cell r="H1992">
            <v>186500</v>
          </cell>
          <cell r="I1992">
            <v>300000</v>
          </cell>
          <cell r="J1992">
            <v>1500000</v>
          </cell>
          <cell r="K1992">
            <v>0</v>
          </cell>
          <cell r="L1992">
            <v>3172000</v>
          </cell>
        </row>
        <row r="1993">
          <cell r="A1993" t="str">
            <v>P79687</v>
          </cell>
          <cell r="B1993" t="str">
            <v>M CHARIST CHAMID</v>
          </cell>
          <cell r="C1993" t="str">
            <v>K2</v>
          </cell>
          <cell r="D1993" t="str">
            <v>06620</v>
          </cell>
          <cell r="E1993" t="str">
            <v>Kantor Cabang Mrican</v>
          </cell>
          <cell r="F1993">
            <v>1686000</v>
          </cell>
          <cell r="G1993">
            <v>168600</v>
          </cell>
          <cell r="H1993">
            <v>168600</v>
          </cell>
          <cell r="I1993">
            <v>300000</v>
          </cell>
          <cell r="J1993">
            <v>0</v>
          </cell>
          <cell r="K1993">
            <v>825000</v>
          </cell>
          <cell r="L1993">
            <v>2121000</v>
          </cell>
        </row>
        <row r="1994">
          <cell r="A1994" t="str">
            <v>P79733</v>
          </cell>
          <cell r="B1994" t="str">
            <v>SURYANDARI</v>
          </cell>
          <cell r="C1994" t="str">
            <v>K2</v>
          </cell>
          <cell r="D1994" t="str">
            <v>06620</v>
          </cell>
          <cell r="E1994" t="str">
            <v>Kantor Cabang Mrican</v>
          </cell>
          <cell r="F1994">
            <v>1686000</v>
          </cell>
          <cell r="G1994">
            <v>168600</v>
          </cell>
          <cell r="H1994">
            <v>168600</v>
          </cell>
          <cell r="I1994">
            <v>300000</v>
          </cell>
          <cell r="J1994">
            <v>0</v>
          </cell>
          <cell r="K1994">
            <v>407000</v>
          </cell>
          <cell r="L1994">
            <v>2121000</v>
          </cell>
        </row>
        <row r="1995">
          <cell r="A1995" t="str">
            <v>P80069</v>
          </cell>
          <cell r="B1995" t="str">
            <v>YUNINGSIH</v>
          </cell>
          <cell r="C1995" t="str">
            <v>K1</v>
          </cell>
          <cell r="D1995" t="str">
            <v>06620</v>
          </cell>
          <cell r="E1995" t="str">
            <v>Kantor Cabang Mrican</v>
          </cell>
          <cell r="F1995">
            <v>1744000</v>
          </cell>
          <cell r="G1995">
            <v>174400</v>
          </cell>
          <cell r="H1995">
            <v>87200</v>
          </cell>
          <cell r="I1995">
            <v>225000</v>
          </cell>
          <cell r="J1995">
            <v>0</v>
          </cell>
          <cell r="K1995">
            <v>407000</v>
          </cell>
          <cell r="L1995">
            <v>2121000</v>
          </cell>
        </row>
        <row r="1996">
          <cell r="A1996" t="str">
            <v>P80498</v>
          </cell>
          <cell r="B1996" t="str">
            <v>YUDI SARTOYO,SE.AK</v>
          </cell>
          <cell r="C1996" t="str">
            <v>K2</v>
          </cell>
          <cell r="D1996" t="str">
            <v>06620</v>
          </cell>
          <cell r="E1996" t="str">
            <v>Kantor Cabang Mrican</v>
          </cell>
          <cell r="F1996">
            <v>1799000</v>
          </cell>
          <cell r="G1996">
            <v>179900</v>
          </cell>
          <cell r="H1996">
            <v>179900</v>
          </cell>
          <cell r="I1996">
            <v>300000</v>
          </cell>
          <cell r="J1996">
            <v>0</v>
          </cell>
          <cell r="K1996">
            <v>825000</v>
          </cell>
          <cell r="L1996">
            <v>2255000</v>
          </cell>
        </row>
        <row r="1997">
          <cell r="A1997" t="str">
            <v>P81602</v>
          </cell>
          <cell r="B1997" t="str">
            <v>MARSUDI MUKALAM</v>
          </cell>
          <cell r="C1997" t="str">
            <v>K2</v>
          </cell>
          <cell r="D1997" t="str">
            <v>06620</v>
          </cell>
          <cell r="E1997" t="str">
            <v>Kantor Cabang Mrican</v>
          </cell>
          <cell r="F1997">
            <v>1207000</v>
          </cell>
          <cell r="G1997">
            <v>120700</v>
          </cell>
          <cell r="H1997">
            <v>120700</v>
          </cell>
          <cell r="I1997">
            <v>300000</v>
          </cell>
          <cell r="J1997">
            <v>0</v>
          </cell>
          <cell r="K1997">
            <v>330000</v>
          </cell>
          <cell r="L1997">
            <v>1785000</v>
          </cell>
        </row>
        <row r="1998">
          <cell r="A1998" t="str">
            <v>P77365</v>
          </cell>
          <cell r="B1998" t="str">
            <v>YURIZAL</v>
          </cell>
          <cell r="C1998" t="str">
            <v>K2</v>
          </cell>
          <cell r="D1998" t="str">
            <v>02580</v>
          </cell>
          <cell r="E1998" t="str">
            <v>Kantor Cabang Muara Bungo</v>
          </cell>
          <cell r="F1998">
            <v>1869000</v>
          </cell>
          <cell r="G1998">
            <v>186900</v>
          </cell>
          <cell r="H1998">
            <v>186900</v>
          </cell>
          <cell r="I1998">
            <v>300000</v>
          </cell>
          <cell r="J1998">
            <v>1500000</v>
          </cell>
          <cell r="K1998">
            <v>0</v>
          </cell>
          <cell r="L1998">
            <v>3125000</v>
          </cell>
        </row>
        <row r="1999">
          <cell r="A1999" t="str">
            <v>P81610</v>
          </cell>
          <cell r="B1999" t="str">
            <v>EKO SUBAGIO</v>
          </cell>
          <cell r="C1999" t="str">
            <v>TK</v>
          </cell>
          <cell r="D1999" t="str">
            <v>02580</v>
          </cell>
          <cell r="E1999" t="str">
            <v>Kantor Cabang Muara Bungo</v>
          </cell>
          <cell r="F1999">
            <v>1246000</v>
          </cell>
          <cell r="G1999">
            <v>0</v>
          </cell>
          <cell r="H1999">
            <v>0</v>
          </cell>
          <cell r="I1999">
            <v>75000</v>
          </cell>
          <cell r="J1999">
            <v>0</v>
          </cell>
          <cell r="K1999">
            <v>825000</v>
          </cell>
          <cell r="L1999">
            <v>1898000</v>
          </cell>
        </row>
        <row r="2000">
          <cell r="A2000" t="str">
            <v>P82362</v>
          </cell>
          <cell r="B2000" t="str">
            <v>SASTRA PRATAMA WIDIASTRA</v>
          </cell>
          <cell r="C2000" t="str">
            <v>K0</v>
          </cell>
          <cell r="D2000" t="str">
            <v>02580</v>
          </cell>
          <cell r="E2000" t="str">
            <v>Kantor Cabang Muara Bungo</v>
          </cell>
          <cell r="F2000">
            <v>1204000</v>
          </cell>
          <cell r="G2000">
            <v>120400</v>
          </cell>
          <cell r="H2000">
            <v>0</v>
          </cell>
          <cell r="I2000">
            <v>150000</v>
          </cell>
          <cell r="J2000">
            <v>0</v>
          </cell>
          <cell r="K2000">
            <v>407000</v>
          </cell>
          <cell r="L2000">
            <v>1822000</v>
          </cell>
        </row>
        <row r="2001">
          <cell r="A2001" t="str">
            <v>P82686</v>
          </cell>
          <cell r="B2001" t="str">
            <v>ANDRI TAUFID, SE</v>
          </cell>
          <cell r="C2001" t="str">
            <v>TK</v>
          </cell>
          <cell r="D2001" t="str">
            <v>02580</v>
          </cell>
          <cell r="E2001" t="str">
            <v>Kantor Cabang Muara Bungo</v>
          </cell>
          <cell r="F2001">
            <v>1202000</v>
          </cell>
          <cell r="G2001">
            <v>0</v>
          </cell>
          <cell r="H2001">
            <v>0</v>
          </cell>
          <cell r="I2001">
            <v>75000</v>
          </cell>
          <cell r="J2001">
            <v>0</v>
          </cell>
          <cell r="K2001">
            <v>825000</v>
          </cell>
          <cell r="L2001">
            <v>1967000</v>
          </cell>
        </row>
        <row r="2002">
          <cell r="A2002" t="str">
            <v>P83187</v>
          </cell>
          <cell r="B2002" t="str">
            <v>ARSIL PEBRIADI</v>
          </cell>
          <cell r="C2002" t="str">
            <v>TK</v>
          </cell>
          <cell r="D2002" t="str">
            <v>02580</v>
          </cell>
          <cell r="E2002" t="str">
            <v>Kantor Cabang Muara Bungo</v>
          </cell>
          <cell r="F2002">
            <v>946400</v>
          </cell>
          <cell r="G2002">
            <v>0</v>
          </cell>
          <cell r="H2002">
            <v>0</v>
          </cell>
          <cell r="I2002">
            <v>75000</v>
          </cell>
          <cell r="J2002">
            <v>0</v>
          </cell>
          <cell r="K2002">
            <v>0</v>
          </cell>
          <cell r="L2002">
            <v>1372000</v>
          </cell>
        </row>
        <row r="2003">
          <cell r="A2003" t="str">
            <v>P83189</v>
          </cell>
          <cell r="B2003" t="str">
            <v>RONI AZMI</v>
          </cell>
          <cell r="C2003" t="str">
            <v>TK</v>
          </cell>
          <cell r="D2003" t="str">
            <v>02580</v>
          </cell>
          <cell r="E2003" t="str">
            <v>Kantor Cabang Muara Bungo</v>
          </cell>
          <cell r="F2003">
            <v>946400</v>
          </cell>
          <cell r="G2003">
            <v>0</v>
          </cell>
          <cell r="H2003">
            <v>0</v>
          </cell>
          <cell r="I2003">
            <v>75000</v>
          </cell>
          <cell r="J2003">
            <v>0</v>
          </cell>
          <cell r="K2003">
            <v>0</v>
          </cell>
          <cell r="L2003">
            <v>1372000</v>
          </cell>
        </row>
        <row r="2004">
          <cell r="A2004" t="str">
            <v>P83239</v>
          </cell>
          <cell r="B2004" t="str">
            <v>ZAKY NOVANDRA</v>
          </cell>
          <cell r="C2004" t="str">
            <v>TK</v>
          </cell>
          <cell r="D2004" t="str">
            <v>02580</v>
          </cell>
          <cell r="E2004" t="str">
            <v>Kantor Cabang Muara Bungo</v>
          </cell>
          <cell r="F2004">
            <v>946400</v>
          </cell>
          <cell r="G2004">
            <v>0</v>
          </cell>
          <cell r="H2004">
            <v>0</v>
          </cell>
          <cell r="I2004">
            <v>75000</v>
          </cell>
          <cell r="J2004">
            <v>0</v>
          </cell>
          <cell r="K2004">
            <v>0</v>
          </cell>
          <cell r="L2004">
            <v>1372000</v>
          </cell>
        </row>
        <row r="2005">
          <cell r="A2005" t="str">
            <v>P76579</v>
          </cell>
          <cell r="B2005" t="str">
            <v>MUHAMMAD SYAFRI</v>
          </cell>
          <cell r="C2005" t="str">
            <v>D2</v>
          </cell>
          <cell r="D2005" t="str">
            <v>15440</v>
          </cell>
          <cell r="E2005" t="str">
            <v>Kantor Cabang Nabire</v>
          </cell>
          <cell r="F2005">
            <v>1806000</v>
          </cell>
          <cell r="G2005">
            <v>0</v>
          </cell>
          <cell r="H2005">
            <v>180600</v>
          </cell>
          <cell r="I2005">
            <v>225000</v>
          </cell>
          <cell r="J2005">
            <v>1500000</v>
          </cell>
          <cell r="K2005">
            <v>0</v>
          </cell>
          <cell r="L2005">
            <v>3650000</v>
          </cell>
        </row>
        <row r="2006">
          <cell r="A2006" t="str">
            <v>P82469</v>
          </cell>
          <cell r="B2006" t="str">
            <v>ERIK</v>
          </cell>
          <cell r="C2006" t="str">
            <v>TK</v>
          </cell>
          <cell r="D2006" t="str">
            <v>15440</v>
          </cell>
          <cell r="E2006" t="str">
            <v>Kantor Cabang Nabire</v>
          </cell>
          <cell r="F2006">
            <v>1204000</v>
          </cell>
          <cell r="G2006">
            <v>0</v>
          </cell>
          <cell r="H2006">
            <v>0</v>
          </cell>
          <cell r="I2006">
            <v>75000</v>
          </cell>
          <cell r="J2006">
            <v>0</v>
          </cell>
          <cell r="K2006">
            <v>363000</v>
          </cell>
          <cell r="L2006">
            <v>2217000</v>
          </cell>
        </row>
        <row r="2007">
          <cell r="A2007" t="str">
            <v>P82610</v>
          </cell>
          <cell r="B2007" t="str">
            <v>MUHAMAD NANANG HARYONO</v>
          </cell>
          <cell r="C2007" t="str">
            <v>TK</v>
          </cell>
          <cell r="D2007" t="str">
            <v>15440</v>
          </cell>
          <cell r="E2007" t="str">
            <v>Kantor Cabang Nabire</v>
          </cell>
          <cell r="F2007">
            <v>1052000</v>
          </cell>
          <cell r="G2007">
            <v>0</v>
          </cell>
          <cell r="H2007">
            <v>0</v>
          </cell>
          <cell r="I2007">
            <v>75000</v>
          </cell>
          <cell r="J2007">
            <v>0</v>
          </cell>
          <cell r="K2007">
            <v>583000</v>
          </cell>
          <cell r="L2007">
            <v>2136000</v>
          </cell>
        </row>
        <row r="2008">
          <cell r="A2008" t="str">
            <v>P83123</v>
          </cell>
          <cell r="B2008" t="str">
            <v>JOHN RAIMON PAIKI</v>
          </cell>
          <cell r="C2008" t="str">
            <v>TK</v>
          </cell>
          <cell r="D2008" t="str">
            <v>15440</v>
          </cell>
          <cell r="E2008" t="str">
            <v>Kantor Cabang Nabire</v>
          </cell>
          <cell r="F2008">
            <v>1145000</v>
          </cell>
          <cell r="G2008">
            <v>0</v>
          </cell>
          <cell r="H2008">
            <v>0</v>
          </cell>
          <cell r="I2008">
            <v>75000</v>
          </cell>
          <cell r="J2008">
            <v>0</v>
          </cell>
          <cell r="K2008">
            <v>297000</v>
          </cell>
          <cell r="L2008">
            <v>1928000</v>
          </cell>
        </row>
        <row r="2009">
          <cell r="A2009" t="str">
            <v>P83136</v>
          </cell>
          <cell r="B2009" t="str">
            <v>YUNAR DANI DWIATMOKO</v>
          </cell>
          <cell r="C2009" t="str">
            <v>TK</v>
          </cell>
          <cell r="D2009" t="str">
            <v>15440</v>
          </cell>
          <cell r="E2009" t="str">
            <v>Kantor Cabang Nabire</v>
          </cell>
          <cell r="F2009">
            <v>1145000</v>
          </cell>
          <cell r="G2009">
            <v>0</v>
          </cell>
          <cell r="H2009">
            <v>0</v>
          </cell>
          <cell r="I2009">
            <v>75000</v>
          </cell>
          <cell r="J2009">
            <v>0</v>
          </cell>
          <cell r="K2009">
            <v>825000</v>
          </cell>
          <cell r="L2009">
            <v>1928000</v>
          </cell>
        </row>
        <row r="2010">
          <cell r="A2010" t="str">
            <v>P81211</v>
          </cell>
          <cell r="B2010" t="str">
            <v>IWAN PERDANA, S.E.</v>
          </cell>
          <cell r="C2010" t="str">
            <v>K1</v>
          </cell>
          <cell r="D2010" t="str">
            <v>13610</v>
          </cell>
          <cell r="E2010" t="str">
            <v>Kantor Cabang Nangapinoh</v>
          </cell>
          <cell r="F2010">
            <v>1738000</v>
          </cell>
          <cell r="G2010">
            <v>173800</v>
          </cell>
          <cell r="H2010">
            <v>86900</v>
          </cell>
          <cell r="I2010">
            <v>225000</v>
          </cell>
          <cell r="J2010">
            <v>1500000</v>
          </cell>
          <cell r="K2010">
            <v>0</v>
          </cell>
          <cell r="L2010">
            <v>3000000</v>
          </cell>
        </row>
        <row r="2011">
          <cell r="A2011" t="str">
            <v>P82882</v>
          </cell>
          <cell r="B2011" t="str">
            <v>DANI SUDIWAN</v>
          </cell>
          <cell r="C2011" t="str">
            <v>TK</v>
          </cell>
          <cell r="D2011" t="str">
            <v>13610</v>
          </cell>
          <cell r="E2011" t="str">
            <v>Kantor Cabang Nangapinoh</v>
          </cell>
          <cell r="F2011">
            <v>1145000</v>
          </cell>
          <cell r="G2011">
            <v>0</v>
          </cell>
          <cell r="H2011">
            <v>0</v>
          </cell>
          <cell r="I2011">
            <v>75000</v>
          </cell>
          <cell r="J2011">
            <v>0</v>
          </cell>
          <cell r="K2011">
            <v>407000</v>
          </cell>
          <cell r="L2011">
            <v>1898000</v>
          </cell>
        </row>
        <row r="2012">
          <cell r="A2012" t="str">
            <v>P82945</v>
          </cell>
          <cell r="B2012" t="str">
            <v>ALFUAD</v>
          </cell>
          <cell r="C2012" t="str">
            <v>K0</v>
          </cell>
          <cell r="D2012" t="str">
            <v>13610</v>
          </cell>
          <cell r="E2012" t="str">
            <v>Kantor Cabang Nangapinoh</v>
          </cell>
          <cell r="F2012">
            <v>1145000</v>
          </cell>
          <cell r="G2012">
            <v>114500</v>
          </cell>
          <cell r="H2012">
            <v>0</v>
          </cell>
          <cell r="I2012">
            <v>150000</v>
          </cell>
          <cell r="J2012">
            <v>0</v>
          </cell>
          <cell r="K2012">
            <v>825000</v>
          </cell>
          <cell r="L2012">
            <v>1898000</v>
          </cell>
        </row>
        <row r="2013">
          <cell r="A2013" t="str">
            <v>P62820</v>
          </cell>
          <cell r="B2013" t="str">
            <v>DEWA KETUT NGURAH</v>
          </cell>
          <cell r="C2013" t="str">
            <v>K2</v>
          </cell>
          <cell r="D2013" t="str">
            <v>12050</v>
          </cell>
          <cell r="E2013" t="str">
            <v>Kantor Cabang Negara</v>
          </cell>
          <cell r="F2013">
            <v>1648000</v>
          </cell>
          <cell r="G2013">
            <v>164800</v>
          </cell>
          <cell r="H2013">
            <v>164800</v>
          </cell>
          <cell r="I2013">
            <v>300000</v>
          </cell>
          <cell r="J2013">
            <v>0</v>
          </cell>
          <cell r="K2013">
            <v>0</v>
          </cell>
          <cell r="L2013">
            <v>1610000</v>
          </cell>
        </row>
        <row r="2014">
          <cell r="A2014" t="str">
            <v>P79201</v>
          </cell>
          <cell r="B2014" t="str">
            <v>AVIANTO S, Drs.</v>
          </cell>
          <cell r="C2014" t="str">
            <v>K2</v>
          </cell>
          <cell r="D2014" t="str">
            <v>12050</v>
          </cell>
          <cell r="E2014" t="str">
            <v>Kantor Cabang Negara</v>
          </cell>
          <cell r="F2014">
            <v>1927000</v>
          </cell>
          <cell r="G2014">
            <v>192700</v>
          </cell>
          <cell r="H2014">
            <v>192700</v>
          </cell>
          <cell r="I2014">
            <v>300000</v>
          </cell>
          <cell r="J2014">
            <v>1500000</v>
          </cell>
          <cell r="K2014">
            <v>0</v>
          </cell>
          <cell r="L2014">
            <v>3172000</v>
          </cell>
        </row>
        <row r="2015">
          <cell r="A2015" t="str">
            <v>P79235</v>
          </cell>
          <cell r="B2015" t="str">
            <v>I MADE SUWINDA</v>
          </cell>
          <cell r="C2015" t="str">
            <v>K2</v>
          </cell>
          <cell r="D2015" t="str">
            <v>12050</v>
          </cell>
          <cell r="E2015" t="str">
            <v>Kantor Cabang Negara</v>
          </cell>
          <cell r="F2015">
            <v>1744000</v>
          </cell>
          <cell r="G2015">
            <v>174400</v>
          </cell>
          <cell r="H2015">
            <v>174400</v>
          </cell>
          <cell r="I2015">
            <v>300000</v>
          </cell>
          <cell r="J2015">
            <v>0</v>
          </cell>
          <cell r="K2015">
            <v>825000</v>
          </cell>
          <cell r="L2015">
            <v>2121000</v>
          </cell>
        </row>
        <row r="2016">
          <cell r="A2016" t="str">
            <v>P81833</v>
          </cell>
          <cell r="B2016" t="str">
            <v>ANAK AGUNG GEDE PUTRA</v>
          </cell>
          <cell r="C2016" t="str">
            <v>K2</v>
          </cell>
          <cell r="D2016" t="str">
            <v>12050</v>
          </cell>
          <cell r="E2016" t="str">
            <v>Kantor Cabang Negara</v>
          </cell>
          <cell r="F2016">
            <v>1246000</v>
          </cell>
          <cell r="G2016">
            <v>124600</v>
          </cell>
          <cell r="H2016">
            <v>124600</v>
          </cell>
          <cell r="I2016">
            <v>300000</v>
          </cell>
          <cell r="J2016">
            <v>0</v>
          </cell>
          <cell r="K2016">
            <v>319000</v>
          </cell>
          <cell r="L2016">
            <v>1852000</v>
          </cell>
        </row>
        <row r="2017">
          <cell r="A2017" t="str">
            <v>P82118</v>
          </cell>
          <cell r="B2017" t="str">
            <v>I GUSTI PUTU ASTIKA</v>
          </cell>
          <cell r="C2017" t="str">
            <v>K2</v>
          </cell>
          <cell r="D2017" t="str">
            <v>12050</v>
          </cell>
          <cell r="E2017" t="str">
            <v>Kantor Cabang Negara</v>
          </cell>
          <cell r="F2017">
            <v>1204000</v>
          </cell>
          <cell r="G2017">
            <v>120400</v>
          </cell>
          <cell r="H2017">
            <v>120400</v>
          </cell>
          <cell r="I2017">
            <v>300000</v>
          </cell>
          <cell r="J2017">
            <v>0</v>
          </cell>
          <cell r="K2017">
            <v>495000</v>
          </cell>
          <cell r="L2017">
            <v>1852000</v>
          </cell>
        </row>
        <row r="2018">
          <cell r="A2018" t="str">
            <v>P83101</v>
          </cell>
          <cell r="B2018" t="str">
            <v>GEDE WAHYU MARTADIANA PUTRA</v>
          </cell>
          <cell r="C2018" t="str">
            <v>TK</v>
          </cell>
          <cell r="D2018" t="str">
            <v>12050</v>
          </cell>
          <cell r="E2018" t="str">
            <v>Kantor Cabang Negara</v>
          </cell>
          <cell r="F2018">
            <v>1145000</v>
          </cell>
          <cell r="G2018">
            <v>0</v>
          </cell>
          <cell r="H2018">
            <v>0</v>
          </cell>
          <cell r="I2018">
            <v>75000</v>
          </cell>
          <cell r="J2018">
            <v>0</v>
          </cell>
          <cell r="K2018">
            <v>825000</v>
          </cell>
          <cell r="L2018">
            <v>1610000</v>
          </cell>
        </row>
        <row r="2019">
          <cell r="A2019" t="str">
            <v>P45723</v>
          </cell>
          <cell r="B2019" t="str">
            <v>SUDIMAN</v>
          </cell>
          <cell r="C2019" t="str">
            <v>TK</v>
          </cell>
          <cell r="D2019" t="str">
            <v>06810</v>
          </cell>
          <cell r="E2019" t="str">
            <v>Kantor Cabang Ngaliyan</v>
          </cell>
          <cell r="F2019">
            <v>2219000</v>
          </cell>
          <cell r="G2019">
            <v>0</v>
          </cell>
          <cell r="H2019">
            <v>0</v>
          </cell>
          <cell r="I2019">
            <v>75000</v>
          </cell>
          <cell r="J2019">
            <v>0</v>
          </cell>
          <cell r="K2019">
            <v>583000</v>
          </cell>
          <cell r="L2019">
            <v>2051000</v>
          </cell>
        </row>
        <row r="2020">
          <cell r="A2020" t="str">
            <v>P46638</v>
          </cell>
          <cell r="B2020" t="str">
            <v>S KASINO</v>
          </cell>
          <cell r="C2020" t="str">
            <v>K1</v>
          </cell>
          <cell r="D2020" t="str">
            <v>06A70</v>
          </cell>
          <cell r="E2020" t="str">
            <v>Kantor Cabang Ngaliyan</v>
          </cell>
          <cell r="F2020">
            <v>1827000</v>
          </cell>
          <cell r="G2020">
            <v>182700</v>
          </cell>
          <cell r="H2020">
            <v>91350</v>
          </cell>
          <cell r="I2020">
            <v>225000</v>
          </cell>
          <cell r="J2020">
            <v>0</v>
          </cell>
          <cell r="K2020">
            <v>0</v>
          </cell>
          <cell r="L2020">
            <v>1716000</v>
          </cell>
        </row>
        <row r="2021">
          <cell r="A2021" t="str">
            <v>P46643</v>
          </cell>
          <cell r="B2021" t="str">
            <v>AMAD MAKMURI</v>
          </cell>
          <cell r="C2021" t="str">
            <v>K0</v>
          </cell>
          <cell r="D2021" t="str">
            <v>06810</v>
          </cell>
          <cell r="E2021" t="str">
            <v>Kantor Cabang Ngaliyan</v>
          </cell>
          <cell r="F2021">
            <v>1891000</v>
          </cell>
          <cell r="G2021">
            <v>189100</v>
          </cell>
          <cell r="H2021">
            <v>0</v>
          </cell>
          <cell r="I2021">
            <v>150000</v>
          </cell>
          <cell r="J2021">
            <v>0</v>
          </cell>
          <cell r="K2021">
            <v>0</v>
          </cell>
          <cell r="L2021">
            <v>1716000</v>
          </cell>
        </row>
        <row r="2022">
          <cell r="A2022" t="str">
            <v>P46663</v>
          </cell>
          <cell r="B2022" t="str">
            <v>DARNA</v>
          </cell>
          <cell r="C2022" t="str">
            <v>K1</v>
          </cell>
          <cell r="D2022" t="str">
            <v>06E00</v>
          </cell>
          <cell r="E2022" t="str">
            <v>Kantor Cabang Ngaliyan</v>
          </cell>
          <cell r="F2022">
            <v>1891000</v>
          </cell>
          <cell r="G2022">
            <v>189100</v>
          </cell>
          <cell r="H2022">
            <v>94550</v>
          </cell>
          <cell r="I2022">
            <v>225000</v>
          </cell>
          <cell r="J2022">
            <v>0</v>
          </cell>
          <cell r="K2022">
            <v>297000</v>
          </cell>
          <cell r="L2022">
            <v>1792000</v>
          </cell>
        </row>
        <row r="2023">
          <cell r="A2023" t="str">
            <v>P46675</v>
          </cell>
          <cell r="B2023" t="str">
            <v>SULARNO</v>
          </cell>
          <cell r="C2023" t="str">
            <v>K1</v>
          </cell>
          <cell r="D2023" t="str">
            <v>06D70</v>
          </cell>
          <cell r="E2023" t="str">
            <v>Kantor Cabang Ngaliyan</v>
          </cell>
          <cell r="F2023">
            <v>2076000</v>
          </cell>
          <cell r="G2023">
            <v>207600</v>
          </cell>
          <cell r="H2023">
            <v>103800</v>
          </cell>
          <cell r="I2023">
            <v>225000</v>
          </cell>
          <cell r="J2023">
            <v>0</v>
          </cell>
          <cell r="K2023">
            <v>319000</v>
          </cell>
          <cell r="L2023">
            <v>1986000</v>
          </cell>
        </row>
        <row r="2024">
          <cell r="A2024" t="str">
            <v>P46682</v>
          </cell>
          <cell r="B2024" t="str">
            <v>JUKAIDI</v>
          </cell>
          <cell r="C2024" t="str">
            <v>K0</v>
          </cell>
          <cell r="D2024" t="str">
            <v>06650</v>
          </cell>
          <cell r="E2024" t="str">
            <v>Kantor Cabang Ngaliyan</v>
          </cell>
          <cell r="F2024">
            <v>2080000</v>
          </cell>
          <cell r="G2024">
            <v>208000</v>
          </cell>
          <cell r="H2024">
            <v>0</v>
          </cell>
          <cell r="I2024">
            <v>150000</v>
          </cell>
          <cell r="J2024">
            <v>0</v>
          </cell>
          <cell r="K2024">
            <v>0</v>
          </cell>
          <cell r="L2024">
            <v>1987000</v>
          </cell>
        </row>
        <row r="2025">
          <cell r="A2025" t="str">
            <v>P46684</v>
          </cell>
          <cell r="B2025" t="str">
            <v>MARIDJO</v>
          </cell>
          <cell r="C2025" t="str">
            <v>K0</v>
          </cell>
          <cell r="D2025" t="str">
            <v>06D90</v>
          </cell>
          <cell r="E2025" t="str">
            <v>Kantor Cabang Ngaliyan</v>
          </cell>
          <cell r="F2025">
            <v>2140000</v>
          </cell>
          <cell r="G2025">
            <v>214000</v>
          </cell>
          <cell r="H2025">
            <v>0</v>
          </cell>
          <cell r="I2025">
            <v>150000</v>
          </cell>
          <cell r="J2025">
            <v>0</v>
          </cell>
          <cell r="K2025">
            <v>0</v>
          </cell>
          <cell r="L2025">
            <v>2116000</v>
          </cell>
        </row>
        <row r="2026">
          <cell r="A2026" t="str">
            <v>P46708</v>
          </cell>
          <cell r="B2026" t="str">
            <v>ALI MAHMUDI</v>
          </cell>
          <cell r="C2026" t="str">
            <v>D2</v>
          </cell>
          <cell r="D2026" t="str">
            <v>06H20</v>
          </cell>
          <cell r="E2026" t="str">
            <v>Kantor Cabang Ngaliyan</v>
          </cell>
          <cell r="F2026">
            <v>1765000</v>
          </cell>
          <cell r="G2026">
            <v>0</v>
          </cell>
          <cell r="H2026">
            <v>176500</v>
          </cell>
          <cell r="I2026">
            <v>225000</v>
          </cell>
          <cell r="J2026">
            <v>0</v>
          </cell>
          <cell r="K2026">
            <v>0</v>
          </cell>
          <cell r="L2026">
            <v>1792000</v>
          </cell>
        </row>
        <row r="2027">
          <cell r="A2027" t="str">
            <v>P46954</v>
          </cell>
          <cell r="B2027" t="str">
            <v>SURAMIN</v>
          </cell>
          <cell r="C2027" t="str">
            <v>D0</v>
          </cell>
          <cell r="D2027" t="str">
            <v>06G90</v>
          </cell>
          <cell r="E2027" t="str">
            <v>Kantor Cabang Ngaliyan</v>
          </cell>
          <cell r="F2027">
            <v>1827000</v>
          </cell>
          <cell r="G2027">
            <v>0</v>
          </cell>
          <cell r="H2027">
            <v>0</v>
          </cell>
          <cell r="I2027">
            <v>75000</v>
          </cell>
          <cell r="J2027">
            <v>0</v>
          </cell>
          <cell r="K2027">
            <v>0</v>
          </cell>
          <cell r="L2027">
            <v>1792000</v>
          </cell>
        </row>
        <row r="2028">
          <cell r="A2028" t="str">
            <v>P46968</v>
          </cell>
          <cell r="B2028" t="str">
            <v>RAKHMAT BUDI SANTOSO, S. IP.</v>
          </cell>
          <cell r="C2028" t="str">
            <v>TK</v>
          </cell>
          <cell r="D2028" t="str">
            <v>06F30</v>
          </cell>
          <cell r="E2028" t="str">
            <v>Kantor Cabang Ngaliyan</v>
          </cell>
          <cell r="F2028">
            <v>2215000</v>
          </cell>
          <cell r="G2028">
            <v>0</v>
          </cell>
          <cell r="H2028">
            <v>0</v>
          </cell>
          <cell r="I2028">
            <v>75000</v>
          </cell>
          <cell r="J2028">
            <v>0</v>
          </cell>
          <cell r="K2028">
            <v>0</v>
          </cell>
          <cell r="L2028">
            <v>2116000</v>
          </cell>
        </row>
        <row r="2029">
          <cell r="A2029" t="str">
            <v>P47386</v>
          </cell>
          <cell r="B2029" t="str">
            <v>TRI SUNU AGUS RAHARDJO</v>
          </cell>
          <cell r="C2029" t="str">
            <v>K0</v>
          </cell>
          <cell r="D2029" t="str">
            <v>06F40</v>
          </cell>
          <cell r="E2029" t="str">
            <v>Kantor Cabang Ngaliyan</v>
          </cell>
          <cell r="F2029">
            <v>2144000</v>
          </cell>
          <cell r="G2029">
            <v>214400</v>
          </cell>
          <cell r="H2029">
            <v>0</v>
          </cell>
          <cell r="I2029">
            <v>150000</v>
          </cell>
          <cell r="J2029">
            <v>0</v>
          </cell>
          <cell r="K2029">
            <v>407000</v>
          </cell>
          <cell r="L2029">
            <v>1964000</v>
          </cell>
        </row>
        <row r="2030">
          <cell r="A2030" t="str">
            <v>P47471</v>
          </cell>
          <cell r="B2030" t="str">
            <v>PARDIMAN</v>
          </cell>
          <cell r="C2030" t="str">
            <v>K0</v>
          </cell>
          <cell r="D2030" t="str">
            <v>06B60</v>
          </cell>
          <cell r="E2030" t="str">
            <v>Kantor Cabang Ngaliyan</v>
          </cell>
          <cell r="F2030">
            <v>1942000</v>
          </cell>
          <cell r="G2030">
            <v>194200</v>
          </cell>
          <cell r="H2030">
            <v>0</v>
          </cell>
          <cell r="I2030">
            <v>150000</v>
          </cell>
          <cell r="J2030">
            <v>0</v>
          </cell>
          <cell r="K2030">
            <v>0</v>
          </cell>
          <cell r="L2030">
            <v>1840000</v>
          </cell>
        </row>
        <row r="2031">
          <cell r="A2031" t="str">
            <v>P47505</v>
          </cell>
          <cell r="B2031" t="str">
            <v>JOKO LESTARI</v>
          </cell>
          <cell r="C2031" t="str">
            <v>K0</v>
          </cell>
          <cell r="D2031" t="str">
            <v>06G90</v>
          </cell>
          <cell r="E2031" t="str">
            <v>Kantor Cabang Ngaliyan</v>
          </cell>
          <cell r="F2031">
            <v>2076000</v>
          </cell>
          <cell r="G2031">
            <v>207600</v>
          </cell>
          <cell r="H2031">
            <v>0</v>
          </cell>
          <cell r="I2031">
            <v>150000</v>
          </cell>
          <cell r="J2031">
            <v>0</v>
          </cell>
          <cell r="K2031">
            <v>0</v>
          </cell>
          <cell r="L2031">
            <v>1902000</v>
          </cell>
        </row>
        <row r="2032">
          <cell r="A2032" t="str">
            <v>P47506</v>
          </cell>
          <cell r="B2032" t="str">
            <v>PUDJI HASTANTO</v>
          </cell>
          <cell r="C2032" t="str">
            <v>TK</v>
          </cell>
          <cell r="D2032" t="str">
            <v>06G90</v>
          </cell>
          <cell r="E2032" t="str">
            <v>Kantor Cabang Ngaliyan</v>
          </cell>
          <cell r="F2032">
            <v>2148000</v>
          </cell>
          <cell r="G2032">
            <v>0</v>
          </cell>
          <cell r="H2032">
            <v>0</v>
          </cell>
          <cell r="I2032">
            <v>75000</v>
          </cell>
          <cell r="J2032">
            <v>0</v>
          </cell>
          <cell r="K2032">
            <v>297000</v>
          </cell>
          <cell r="L2032">
            <v>1902000</v>
          </cell>
        </row>
        <row r="2033">
          <cell r="A2033" t="str">
            <v>P47614</v>
          </cell>
          <cell r="B2033" t="str">
            <v>SURANTO</v>
          </cell>
          <cell r="C2033" t="str">
            <v>K0</v>
          </cell>
          <cell r="D2033" t="str">
            <v>06F70</v>
          </cell>
          <cell r="E2033" t="str">
            <v>Kantor Cabang Ngaliyan</v>
          </cell>
          <cell r="F2033">
            <v>2148000</v>
          </cell>
          <cell r="G2033">
            <v>214800</v>
          </cell>
          <cell r="H2033">
            <v>0</v>
          </cell>
          <cell r="I2033">
            <v>150000</v>
          </cell>
          <cell r="J2033">
            <v>0</v>
          </cell>
          <cell r="K2033">
            <v>583000</v>
          </cell>
          <cell r="L2033">
            <v>1902000</v>
          </cell>
        </row>
        <row r="2034">
          <cell r="A2034" t="str">
            <v>P47671</v>
          </cell>
          <cell r="B2034" t="str">
            <v>GITO</v>
          </cell>
          <cell r="C2034" t="str">
            <v>K2</v>
          </cell>
          <cell r="D2034" t="str">
            <v>06E10</v>
          </cell>
          <cell r="E2034" t="str">
            <v>Kantor Cabang Ngaliyan</v>
          </cell>
          <cell r="F2034">
            <v>2144000</v>
          </cell>
          <cell r="G2034">
            <v>214400</v>
          </cell>
          <cell r="H2034">
            <v>214400</v>
          </cell>
          <cell r="I2034">
            <v>300000</v>
          </cell>
          <cell r="J2034">
            <v>0</v>
          </cell>
          <cell r="K2034">
            <v>407000</v>
          </cell>
          <cell r="L2034">
            <v>1964000</v>
          </cell>
        </row>
        <row r="2035">
          <cell r="A2035" t="str">
            <v>P47672</v>
          </cell>
          <cell r="B2035" t="str">
            <v>HEMANTO</v>
          </cell>
          <cell r="C2035" t="str">
            <v>K0</v>
          </cell>
          <cell r="D2035" t="str">
            <v>06H20</v>
          </cell>
          <cell r="E2035" t="str">
            <v>Kantor Cabang Ngaliyan</v>
          </cell>
          <cell r="F2035">
            <v>2010000</v>
          </cell>
          <cell r="G2035">
            <v>201000</v>
          </cell>
          <cell r="H2035">
            <v>0</v>
          </cell>
          <cell r="I2035">
            <v>150000</v>
          </cell>
          <cell r="J2035">
            <v>0</v>
          </cell>
          <cell r="K2035">
            <v>0</v>
          </cell>
          <cell r="L2035">
            <v>1922000</v>
          </cell>
        </row>
        <row r="2036">
          <cell r="A2036" t="str">
            <v>P47673</v>
          </cell>
          <cell r="B2036" t="str">
            <v>HARTADI</v>
          </cell>
          <cell r="C2036" t="str">
            <v>K0</v>
          </cell>
          <cell r="D2036" t="str">
            <v>06F70</v>
          </cell>
          <cell r="E2036" t="str">
            <v>Kantor Cabang Ngaliyan</v>
          </cell>
          <cell r="F2036">
            <v>2010000</v>
          </cell>
          <cell r="G2036">
            <v>201000</v>
          </cell>
          <cell r="H2036">
            <v>0</v>
          </cell>
          <cell r="I2036">
            <v>150000</v>
          </cell>
          <cell r="J2036">
            <v>0</v>
          </cell>
          <cell r="K2036">
            <v>297000</v>
          </cell>
          <cell r="L2036">
            <v>1840000</v>
          </cell>
        </row>
        <row r="2037">
          <cell r="A2037" t="str">
            <v>P47675</v>
          </cell>
          <cell r="B2037" t="str">
            <v>RIMAN</v>
          </cell>
          <cell r="C2037" t="str">
            <v>K0</v>
          </cell>
          <cell r="D2037" t="str">
            <v>06D30</v>
          </cell>
          <cell r="E2037" t="str">
            <v>Kantor Cabang Ngaliyan</v>
          </cell>
          <cell r="F2037">
            <v>1891000</v>
          </cell>
          <cell r="G2037">
            <v>189100</v>
          </cell>
          <cell r="H2037">
            <v>0</v>
          </cell>
          <cell r="I2037">
            <v>150000</v>
          </cell>
          <cell r="J2037">
            <v>0</v>
          </cell>
          <cell r="K2037">
            <v>0</v>
          </cell>
          <cell r="L2037">
            <v>1716000</v>
          </cell>
        </row>
        <row r="2038">
          <cell r="A2038" t="str">
            <v>P47676</v>
          </cell>
          <cell r="B2038" t="str">
            <v>SUPARMIN</v>
          </cell>
          <cell r="C2038" t="str">
            <v>K1</v>
          </cell>
          <cell r="D2038" t="str">
            <v>06D70</v>
          </cell>
          <cell r="E2038" t="str">
            <v>Kantor Cabang Ngaliyan</v>
          </cell>
          <cell r="F2038">
            <v>2076000</v>
          </cell>
          <cell r="G2038">
            <v>207600</v>
          </cell>
          <cell r="H2038">
            <v>103800</v>
          </cell>
          <cell r="I2038">
            <v>225000</v>
          </cell>
          <cell r="J2038">
            <v>0</v>
          </cell>
          <cell r="K2038">
            <v>297000</v>
          </cell>
          <cell r="L2038">
            <v>1902000</v>
          </cell>
        </row>
        <row r="2039">
          <cell r="A2039" t="str">
            <v>P47679</v>
          </cell>
          <cell r="B2039" t="str">
            <v>SUKARDI</v>
          </cell>
          <cell r="C2039" t="str">
            <v>K0</v>
          </cell>
          <cell r="D2039" t="str">
            <v>06G10</v>
          </cell>
          <cell r="E2039" t="str">
            <v>Kantor Cabang Ngaliyan</v>
          </cell>
          <cell r="F2039">
            <v>2010000</v>
          </cell>
          <cell r="G2039">
            <v>201000</v>
          </cell>
          <cell r="H2039">
            <v>0</v>
          </cell>
          <cell r="I2039">
            <v>150000</v>
          </cell>
          <cell r="J2039">
            <v>0</v>
          </cell>
          <cell r="K2039">
            <v>0</v>
          </cell>
          <cell r="L2039">
            <v>1922000</v>
          </cell>
        </row>
        <row r="2040">
          <cell r="A2040" t="str">
            <v>P50073</v>
          </cell>
          <cell r="B2040" t="str">
            <v>DJUNADI</v>
          </cell>
          <cell r="C2040" t="str">
            <v>K2</v>
          </cell>
          <cell r="D2040" t="str">
            <v>06960</v>
          </cell>
          <cell r="E2040" t="str">
            <v>Kantor Cabang Ngaliyan</v>
          </cell>
          <cell r="F2040">
            <v>1942000</v>
          </cell>
          <cell r="G2040">
            <v>194200</v>
          </cell>
          <cell r="H2040">
            <v>194200</v>
          </cell>
          <cell r="I2040">
            <v>300000</v>
          </cell>
          <cell r="J2040">
            <v>0</v>
          </cell>
          <cell r="K2040">
            <v>297000</v>
          </cell>
          <cell r="L2040">
            <v>1922000</v>
          </cell>
        </row>
        <row r="2041">
          <cell r="A2041" t="str">
            <v>P50084</v>
          </cell>
          <cell r="B2041" t="str">
            <v>ANIS</v>
          </cell>
          <cell r="C2041" t="str">
            <v>K2</v>
          </cell>
          <cell r="D2041" t="str">
            <v>06670</v>
          </cell>
          <cell r="E2041" t="str">
            <v>Kantor Cabang Ngaliyan</v>
          </cell>
          <cell r="F2041">
            <v>1942000</v>
          </cell>
          <cell r="G2041">
            <v>194200</v>
          </cell>
          <cell r="H2041">
            <v>194200</v>
          </cell>
          <cell r="I2041">
            <v>300000</v>
          </cell>
          <cell r="J2041">
            <v>0</v>
          </cell>
          <cell r="K2041">
            <v>407000</v>
          </cell>
          <cell r="L2041">
            <v>1987000</v>
          </cell>
        </row>
        <row r="2042">
          <cell r="A2042" t="str">
            <v>P50085</v>
          </cell>
          <cell r="B2042" t="str">
            <v>ISKANDAR</v>
          </cell>
          <cell r="C2042" t="str">
            <v>K1</v>
          </cell>
          <cell r="D2042" t="str">
            <v>06G10</v>
          </cell>
          <cell r="E2042" t="str">
            <v>Kantor Cabang Ngaliyan</v>
          </cell>
          <cell r="F2042">
            <v>1942000</v>
          </cell>
          <cell r="G2042">
            <v>194200</v>
          </cell>
          <cell r="H2042">
            <v>97100</v>
          </cell>
          <cell r="I2042">
            <v>225000</v>
          </cell>
          <cell r="J2042">
            <v>0</v>
          </cell>
          <cell r="K2042">
            <v>495000</v>
          </cell>
          <cell r="L2042">
            <v>1922000</v>
          </cell>
        </row>
        <row r="2043">
          <cell r="A2043" t="str">
            <v>P50091</v>
          </cell>
          <cell r="B2043" t="str">
            <v>SUHARTO</v>
          </cell>
          <cell r="C2043" t="str">
            <v>K0</v>
          </cell>
          <cell r="D2043" t="str">
            <v>06800</v>
          </cell>
          <cell r="E2043" t="str">
            <v>Kantor Cabang Ngaliyan</v>
          </cell>
          <cell r="F2043">
            <v>2072000</v>
          </cell>
          <cell r="G2043">
            <v>207200</v>
          </cell>
          <cell r="H2043">
            <v>0</v>
          </cell>
          <cell r="I2043">
            <v>150000</v>
          </cell>
          <cell r="J2043">
            <v>0</v>
          </cell>
          <cell r="K2043">
            <v>407000</v>
          </cell>
          <cell r="L2043">
            <v>1964000</v>
          </cell>
        </row>
        <row r="2044">
          <cell r="A2044" t="str">
            <v>P50100</v>
          </cell>
          <cell r="B2044" t="str">
            <v>WIDODO</v>
          </cell>
          <cell r="C2044" t="str">
            <v>K2</v>
          </cell>
          <cell r="D2044" t="str">
            <v>06G10</v>
          </cell>
          <cell r="E2044" t="str">
            <v>Kantor Cabang Ngaliyan</v>
          </cell>
          <cell r="F2044">
            <v>2072000</v>
          </cell>
          <cell r="G2044">
            <v>207200</v>
          </cell>
          <cell r="H2044">
            <v>207200</v>
          </cell>
          <cell r="I2044">
            <v>300000</v>
          </cell>
          <cell r="J2044">
            <v>0</v>
          </cell>
          <cell r="K2044">
            <v>407000</v>
          </cell>
          <cell r="L2044">
            <v>2051000</v>
          </cell>
        </row>
        <row r="2045">
          <cell r="A2045" t="str">
            <v>P50104</v>
          </cell>
          <cell r="B2045" t="str">
            <v>PC PURWANTO</v>
          </cell>
          <cell r="C2045" t="str">
            <v>K1</v>
          </cell>
          <cell r="D2045" t="str">
            <v>06810</v>
          </cell>
          <cell r="E2045" t="str">
            <v>Kantor Cabang Ngaliyan</v>
          </cell>
          <cell r="F2045">
            <v>2006000</v>
          </cell>
          <cell r="G2045">
            <v>200600</v>
          </cell>
          <cell r="H2045">
            <v>100300</v>
          </cell>
          <cell r="I2045">
            <v>225000</v>
          </cell>
          <cell r="J2045">
            <v>0</v>
          </cell>
          <cell r="K2045">
            <v>407000</v>
          </cell>
          <cell r="L2045">
            <v>2054000</v>
          </cell>
        </row>
        <row r="2046">
          <cell r="A2046" t="str">
            <v>P50696</v>
          </cell>
          <cell r="B2046" t="str">
            <v>AGUS SUMARWOTO</v>
          </cell>
          <cell r="C2046" t="str">
            <v>K2</v>
          </cell>
          <cell r="D2046" t="str">
            <v>06G40</v>
          </cell>
          <cell r="E2046" t="str">
            <v>Kantor Cabang Ngaliyan</v>
          </cell>
          <cell r="F2046">
            <v>2072000</v>
          </cell>
          <cell r="G2046">
            <v>207200</v>
          </cell>
          <cell r="H2046">
            <v>207200</v>
          </cell>
          <cell r="I2046">
            <v>300000</v>
          </cell>
          <cell r="J2046">
            <v>0</v>
          </cell>
          <cell r="K2046">
            <v>583000</v>
          </cell>
          <cell r="L2046">
            <v>2051000</v>
          </cell>
        </row>
        <row r="2047">
          <cell r="A2047" t="str">
            <v>P50698</v>
          </cell>
          <cell r="B2047" t="str">
            <v>HARMANTO, B.SC.</v>
          </cell>
          <cell r="C2047" t="str">
            <v>K2</v>
          </cell>
          <cell r="D2047" t="str">
            <v>06D70</v>
          </cell>
          <cell r="E2047" t="str">
            <v>Kantor Cabang Ngaliyan</v>
          </cell>
          <cell r="F2047">
            <v>2211000</v>
          </cell>
          <cell r="G2047">
            <v>221100</v>
          </cell>
          <cell r="H2047">
            <v>221100</v>
          </cell>
          <cell r="I2047">
            <v>300000</v>
          </cell>
          <cell r="J2047">
            <v>1500000</v>
          </cell>
          <cell r="K2047">
            <v>0</v>
          </cell>
          <cell r="L2047">
            <v>3068000</v>
          </cell>
        </row>
        <row r="2048">
          <cell r="A2048" t="str">
            <v>P50703</v>
          </cell>
          <cell r="B2048" t="str">
            <v>SUWADI, SE, MM</v>
          </cell>
          <cell r="C2048" t="str">
            <v>K2</v>
          </cell>
          <cell r="D2048" t="str">
            <v>06E10</v>
          </cell>
          <cell r="E2048" t="str">
            <v>Kantor Cabang Ngaliyan</v>
          </cell>
          <cell r="F2048">
            <v>2446000</v>
          </cell>
          <cell r="G2048">
            <v>244600</v>
          </cell>
          <cell r="H2048">
            <v>244600</v>
          </cell>
          <cell r="I2048">
            <v>300000</v>
          </cell>
          <cell r="J2048">
            <v>1500000</v>
          </cell>
          <cell r="K2048">
            <v>0</v>
          </cell>
          <cell r="L2048">
            <v>2825000</v>
          </cell>
        </row>
        <row r="2049">
          <cell r="A2049" t="str">
            <v>P50704</v>
          </cell>
          <cell r="B2049" t="str">
            <v>SUPARNO</v>
          </cell>
          <cell r="C2049" t="str">
            <v>D0</v>
          </cell>
          <cell r="D2049" t="str">
            <v>06H70</v>
          </cell>
          <cell r="E2049" t="str">
            <v>Kantor Cabang Ngaliyan</v>
          </cell>
          <cell r="F2049">
            <v>2072000</v>
          </cell>
          <cell r="G2049">
            <v>0</v>
          </cell>
          <cell r="H2049">
            <v>0</v>
          </cell>
          <cell r="I2049">
            <v>75000</v>
          </cell>
          <cell r="J2049">
            <v>0</v>
          </cell>
          <cell r="K2049">
            <v>319000</v>
          </cell>
          <cell r="L2049">
            <v>1964000</v>
          </cell>
        </row>
        <row r="2050">
          <cell r="A2050" t="str">
            <v>P50705</v>
          </cell>
          <cell r="B2050" t="str">
            <v>SARWANTO, DRS.</v>
          </cell>
          <cell r="C2050" t="str">
            <v>TK</v>
          </cell>
          <cell r="D2050" t="str">
            <v>06E10</v>
          </cell>
          <cell r="E2050" t="str">
            <v>Kantor Cabang Ngaliyan</v>
          </cell>
          <cell r="F2050">
            <v>2211000</v>
          </cell>
          <cell r="G2050">
            <v>0</v>
          </cell>
          <cell r="H2050">
            <v>0</v>
          </cell>
          <cell r="I2050">
            <v>75000</v>
          </cell>
          <cell r="J2050">
            <v>0</v>
          </cell>
          <cell r="K2050">
            <v>825000</v>
          </cell>
          <cell r="L2050">
            <v>2089000</v>
          </cell>
        </row>
        <row r="2051">
          <cell r="A2051" t="str">
            <v>P50707</v>
          </cell>
          <cell r="B2051" t="str">
            <v>MARDIYANTO, SM.HK.</v>
          </cell>
          <cell r="C2051" t="str">
            <v>K0</v>
          </cell>
          <cell r="D2051" t="str">
            <v>06D20</v>
          </cell>
          <cell r="E2051" t="str">
            <v>Kantor Cabang Ngaliyan</v>
          </cell>
          <cell r="F2051">
            <v>2140000</v>
          </cell>
          <cell r="G2051">
            <v>214000</v>
          </cell>
          <cell r="H2051">
            <v>0</v>
          </cell>
          <cell r="I2051">
            <v>150000</v>
          </cell>
          <cell r="J2051">
            <v>0</v>
          </cell>
          <cell r="K2051">
            <v>0</v>
          </cell>
          <cell r="L2051">
            <v>1847000</v>
          </cell>
        </row>
        <row r="2052">
          <cell r="A2052" t="str">
            <v>P50710</v>
          </cell>
          <cell r="B2052" t="str">
            <v>SLAMET RAHARDJO</v>
          </cell>
          <cell r="C2052" t="str">
            <v>K1</v>
          </cell>
          <cell r="D2052" t="str">
            <v>06F70</v>
          </cell>
          <cell r="E2052" t="str">
            <v>Kantor Cabang Ngaliyan</v>
          </cell>
          <cell r="F2052">
            <v>2072000</v>
          </cell>
          <cell r="G2052">
            <v>207200</v>
          </cell>
          <cell r="H2052">
            <v>103600</v>
          </cell>
          <cell r="I2052">
            <v>225000</v>
          </cell>
          <cell r="J2052">
            <v>0</v>
          </cell>
          <cell r="K2052">
            <v>583000</v>
          </cell>
          <cell r="L2052">
            <v>1964000</v>
          </cell>
        </row>
        <row r="2053">
          <cell r="A2053" t="str">
            <v>P50712</v>
          </cell>
          <cell r="B2053" t="str">
            <v>DJOKO MERDIKO, S.H.</v>
          </cell>
          <cell r="C2053" t="str">
            <v>K1</v>
          </cell>
          <cell r="D2053" t="str">
            <v>06F10</v>
          </cell>
          <cell r="E2053" t="str">
            <v>Kantor Cabang Ngaliyan</v>
          </cell>
          <cell r="F2053">
            <v>2446000</v>
          </cell>
          <cell r="G2053">
            <v>244600</v>
          </cell>
          <cell r="H2053">
            <v>122300</v>
          </cell>
          <cell r="I2053">
            <v>225000</v>
          </cell>
          <cell r="J2053">
            <v>1600000</v>
          </cell>
          <cell r="K2053">
            <v>0</v>
          </cell>
          <cell r="L2053">
            <v>3422000</v>
          </cell>
        </row>
        <row r="2054">
          <cell r="A2054" t="str">
            <v>P50713</v>
          </cell>
          <cell r="B2054" t="str">
            <v>SUTADI WIBOWO</v>
          </cell>
          <cell r="C2054" t="str">
            <v>K1</v>
          </cell>
          <cell r="D2054" t="str">
            <v>06D70</v>
          </cell>
          <cell r="E2054" t="str">
            <v>Kantor Cabang Ngaliyan</v>
          </cell>
          <cell r="F2054">
            <v>2368000</v>
          </cell>
          <cell r="G2054">
            <v>236800</v>
          </cell>
          <cell r="H2054">
            <v>118400</v>
          </cell>
          <cell r="I2054">
            <v>225000</v>
          </cell>
          <cell r="J2054">
            <v>1500000</v>
          </cell>
          <cell r="K2054">
            <v>0</v>
          </cell>
          <cell r="L2054">
            <v>2825000</v>
          </cell>
        </row>
        <row r="2055">
          <cell r="A2055" t="str">
            <v>P50714</v>
          </cell>
          <cell r="B2055" t="str">
            <v>SUPARDI</v>
          </cell>
          <cell r="C2055" t="str">
            <v>K1</v>
          </cell>
          <cell r="D2055" t="str">
            <v>06I00</v>
          </cell>
          <cell r="E2055" t="str">
            <v>Kantor Cabang Ngaliyan</v>
          </cell>
          <cell r="F2055">
            <v>2211000</v>
          </cell>
          <cell r="G2055">
            <v>221100</v>
          </cell>
          <cell r="H2055">
            <v>110550</v>
          </cell>
          <cell r="I2055">
            <v>225000</v>
          </cell>
          <cell r="J2055">
            <v>1500000</v>
          </cell>
          <cell r="K2055">
            <v>0</v>
          </cell>
          <cell r="L2055">
            <v>2825000</v>
          </cell>
        </row>
        <row r="2056">
          <cell r="A2056" t="str">
            <v>P50715</v>
          </cell>
          <cell r="B2056" t="str">
            <v>SENTOT WIBOWO SAKTI, S.E.</v>
          </cell>
          <cell r="C2056" t="str">
            <v>K1</v>
          </cell>
          <cell r="D2056" t="str">
            <v>06F50</v>
          </cell>
          <cell r="E2056" t="str">
            <v>Kantor Cabang Ngaliyan</v>
          </cell>
          <cell r="F2056">
            <v>2446000</v>
          </cell>
          <cell r="G2056">
            <v>244600</v>
          </cell>
          <cell r="H2056">
            <v>0</v>
          </cell>
          <cell r="I2056">
            <v>150000</v>
          </cell>
          <cell r="J2056">
            <v>1500000</v>
          </cell>
          <cell r="K2056">
            <v>0</v>
          </cell>
          <cell r="L2056">
            <v>2825000</v>
          </cell>
        </row>
        <row r="2057">
          <cell r="A2057" t="str">
            <v>P50719</v>
          </cell>
          <cell r="B2057" t="str">
            <v>SUGITO</v>
          </cell>
          <cell r="C2057" t="str">
            <v>K3</v>
          </cell>
          <cell r="D2057" t="str">
            <v>06G90</v>
          </cell>
          <cell r="E2057" t="str">
            <v>Kantor Cabang Ngaliyan</v>
          </cell>
          <cell r="F2057">
            <v>2211000</v>
          </cell>
          <cell r="G2057">
            <v>221100</v>
          </cell>
          <cell r="H2057">
            <v>110550</v>
          </cell>
          <cell r="I2057">
            <v>225000</v>
          </cell>
          <cell r="J2057">
            <v>1500000</v>
          </cell>
          <cell r="K2057">
            <v>0</v>
          </cell>
          <cell r="L2057">
            <v>2825000</v>
          </cell>
        </row>
        <row r="2058">
          <cell r="A2058" t="str">
            <v>P50721</v>
          </cell>
          <cell r="B2058" t="str">
            <v>WAHYUDI SUNARTO</v>
          </cell>
          <cell r="C2058" t="str">
            <v>K2</v>
          </cell>
          <cell r="D2058" t="str">
            <v>06G20</v>
          </cell>
          <cell r="E2058" t="str">
            <v>Kantor Cabang Ngaliyan</v>
          </cell>
          <cell r="F2058">
            <v>2446000</v>
          </cell>
          <cell r="G2058">
            <v>244600</v>
          </cell>
          <cell r="H2058">
            <v>244600</v>
          </cell>
          <cell r="I2058">
            <v>300000</v>
          </cell>
          <cell r="J2058">
            <v>1500000</v>
          </cell>
          <cell r="K2058">
            <v>0</v>
          </cell>
          <cell r="L2058">
            <v>2825000</v>
          </cell>
        </row>
        <row r="2059">
          <cell r="A2059" t="str">
            <v>P50723</v>
          </cell>
          <cell r="B2059" t="str">
            <v>SUGENG PRAMONO, DRS.</v>
          </cell>
          <cell r="C2059" t="str">
            <v>K2</v>
          </cell>
          <cell r="D2059" t="str">
            <v>06G20</v>
          </cell>
          <cell r="E2059" t="str">
            <v>Kantor Cabang Ngaliyan</v>
          </cell>
          <cell r="F2059">
            <v>2446000</v>
          </cell>
          <cell r="G2059">
            <v>244600</v>
          </cell>
          <cell r="H2059">
            <v>244600</v>
          </cell>
          <cell r="I2059">
            <v>300000</v>
          </cell>
          <cell r="J2059">
            <v>1500000</v>
          </cell>
          <cell r="K2059">
            <v>0</v>
          </cell>
          <cell r="L2059">
            <v>2825000</v>
          </cell>
        </row>
        <row r="2060">
          <cell r="A2060" t="str">
            <v>P50724</v>
          </cell>
          <cell r="B2060" t="str">
            <v>AHMAD HUDHAYANTO</v>
          </cell>
          <cell r="C2060" t="str">
            <v>K1</v>
          </cell>
          <cell r="D2060" t="str">
            <v>06A70</v>
          </cell>
          <cell r="E2060" t="str">
            <v>Kantor Cabang Ngaliyan</v>
          </cell>
          <cell r="F2060">
            <v>2368000</v>
          </cell>
          <cell r="G2060">
            <v>236800</v>
          </cell>
          <cell r="H2060">
            <v>118400</v>
          </cell>
          <cell r="I2060">
            <v>225000</v>
          </cell>
          <cell r="J2060">
            <v>1500000</v>
          </cell>
          <cell r="K2060">
            <v>0</v>
          </cell>
          <cell r="L2060">
            <v>2950000</v>
          </cell>
        </row>
        <row r="2061">
          <cell r="A2061" t="str">
            <v>P50725</v>
          </cell>
          <cell r="B2061" t="str">
            <v>SAJOGA, SE</v>
          </cell>
          <cell r="C2061" t="str">
            <v>K1</v>
          </cell>
          <cell r="D2061" t="str">
            <v>06720</v>
          </cell>
          <cell r="E2061" t="str">
            <v>Kantor Cabang Ngaliyan</v>
          </cell>
          <cell r="F2061">
            <v>2211000</v>
          </cell>
          <cell r="G2061">
            <v>221100</v>
          </cell>
          <cell r="H2061">
            <v>110550</v>
          </cell>
          <cell r="I2061">
            <v>225000</v>
          </cell>
          <cell r="J2061">
            <v>1500000</v>
          </cell>
          <cell r="K2061">
            <v>0</v>
          </cell>
          <cell r="L2061">
            <v>2928000</v>
          </cell>
        </row>
        <row r="2062">
          <cell r="A2062" t="str">
            <v>P50736</v>
          </cell>
          <cell r="B2062" t="str">
            <v>TJIPTANTO</v>
          </cell>
          <cell r="C2062" t="str">
            <v>K0</v>
          </cell>
          <cell r="D2062" t="str">
            <v>06D70</v>
          </cell>
          <cell r="E2062" t="str">
            <v>Kantor Cabang Ngaliyan</v>
          </cell>
          <cell r="F2062">
            <v>2072000</v>
          </cell>
          <cell r="G2062">
            <v>207200</v>
          </cell>
          <cell r="H2062">
            <v>0</v>
          </cell>
          <cell r="I2062">
            <v>150000</v>
          </cell>
          <cell r="J2062">
            <v>0</v>
          </cell>
          <cell r="K2062">
            <v>825000</v>
          </cell>
          <cell r="L2062">
            <v>2051000</v>
          </cell>
        </row>
        <row r="2063">
          <cell r="A2063" t="str">
            <v>P50742</v>
          </cell>
          <cell r="B2063" t="str">
            <v>SUKARJA</v>
          </cell>
          <cell r="C2063" t="str">
            <v>K1</v>
          </cell>
          <cell r="D2063" t="str">
            <v>06G10</v>
          </cell>
          <cell r="E2063" t="str">
            <v>Kantor Cabang Ngaliyan</v>
          </cell>
          <cell r="F2063">
            <v>2072000</v>
          </cell>
          <cell r="G2063">
            <v>207200</v>
          </cell>
          <cell r="H2063">
            <v>103600</v>
          </cell>
          <cell r="I2063">
            <v>225000</v>
          </cell>
          <cell r="J2063">
            <v>0</v>
          </cell>
          <cell r="K2063">
            <v>583000</v>
          </cell>
          <cell r="L2063">
            <v>1964000</v>
          </cell>
        </row>
        <row r="2064">
          <cell r="A2064" t="str">
            <v>P50745</v>
          </cell>
          <cell r="B2064" t="str">
            <v>SURATMO</v>
          </cell>
          <cell r="C2064" t="str">
            <v>K0</v>
          </cell>
          <cell r="D2064" t="str">
            <v>06F70</v>
          </cell>
          <cell r="E2064" t="str">
            <v>Kantor Cabang Ngaliyan</v>
          </cell>
          <cell r="F2064">
            <v>2446000</v>
          </cell>
          <cell r="G2064">
            <v>244600</v>
          </cell>
          <cell r="H2064">
            <v>0</v>
          </cell>
          <cell r="I2064">
            <v>150000</v>
          </cell>
          <cell r="J2064">
            <v>1500000</v>
          </cell>
          <cell r="K2064">
            <v>0</v>
          </cell>
          <cell r="L2064">
            <v>2825000</v>
          </cell>
        </row>
        <row r="2065">
          <cell r="A2065" t="str">
            <v>P50754</v>
          </cell>
          <cell r="B2065" t="str">
            <v>BAMBANG EDY SUBIYANTORO</v>
          </cell>
          <cell r="C2065" t="str">
            <v>K0</v>
          </cell>
          <cell r="D2065" t="str">
            <v>06740</v>
          </cell>
          <cell r="E2065" t="str">
            <v>Kantor Cabang Ngaliyan</v>
          </cell>
          <cell r="F2065">
            <v>2446000</v>
          </cell>
          <cell r="G2065">
            <v>244600</v>
          </cell>
          <cell r="H2065">
            <v>0</v>
          </cell>
          <cell r="I2065">
            <v>150000</v>
          </cell>
          <cell r="J2065">
            <v>1500000</v>
          </cell>
          <cell r="K2065">
            <v>0</v>
          </cell>
          <cell r="L2065">
            <v>3050000</v>
          </cell>
        </row>
        <row r="2066">
          <cell r="A2066" t="str">
            <v>P50810</v>
          </cell>
          <cell r="B2066" t="str">
            <v>MAHFUL UMAR,DRS.MM</v>
          </cell>
          <cell r="C2066" t="str">
            <v>K1</v>
          </cell>
          <cell r="D2066" t="str">
            <v>06720</v>
          </cell>
          <cell r="E2066" t="str">
            <v>Kantor Cabang Ngaliyan</v>
          </cell>
          <cell r="F2066">
            <v>2442000</v>
          </cell>
          <cell r="G2066">
            <v>244200</v>
          </cell>
          <cell r="H2066">
            <v>122100</v>
          </cell>
          <cell r="I2066">
            <v>225000</v>
          </cell>
          <cell r="J2066">
            <v>2100000</v>
          </cell>
          <cell r="K2066">
            <v>0</v>
          </cell>
          <cell r="L2066">
            <v>4037000</v>
          </cell>
        </row>
        <row r="2067">
          <cell r="A2067" t="str">
            <v>P51037</v>
          </cell>
          <cell r="B2067" t="str">
            <v>SUGIYONO</v>
          </cell>
          <cell r="C2067" t="str">
            <v>K0</v>
          </cell>
          <cell r="D2067" t="str">
            <v>06920</v>
          </cell>
          <cell r="E2067" t="str">
            <v>Kantor Cabang Ngaliyan</v>
          </cell>
          <cell r="F2067">
            <v>2140000</v>
          </cell>
          <cell r="G2067">
            <v>214000</v>
          </cell>
          <cell r="H2067">
            <v>0</v>
          </cell>
          <cell r="I2067">
            <v>150000</v>
          </cell>
          <cell r="J2067">
            <v>1500000</v>
          </cell>
          <cell r="K2067">
            <v>0</v>
          </cell>
          <cell r="L2067">
            <v>2825000</v>
          </cell>
        </row>
        <row r="2068">
          <cell r="A2068" t="str">
            <v>P51499</v>
          </cell>
          <cell r="B2068" t="str">
            <v>PURWANTO, DRS.</v>
          </cell>
          <cell r="C2068" t="str">
            <v>K2</v>
          </cell>
          <cell r="D2068" t="str">
            <v>06G10</v>
          </cell>
          <cell r="E2068" t="str">
            <v>Kantor Cabang Ngaliyan</v>
          </cell>
          <cell r="F2068">
            <v>2446000</v>
          </cell>
          <cell r="G2068">
            <v>244600</v>
          </cell>
          <cell r="H2068">
            <v>244600</v>
          </cell>
          <cell r="I2068">
            <v>300000</v>
          </cell>
          <cell r="J2068">
            <v>1500000</v>
          </cell>
          <cell r="K2068">
            <v>0</v>
          </cell>
          <cell r="L2068">
            <v>2950000</v>
          </cell>
        </row>
        <row r="2069">
          <cell r="A2069" t="str">
            <v>P51504</v>
          </cell>
          <cell r="B2069" t="str">
            <v>SUTRISNO</v>
          </cell>
          <cell r="C2069" t="str">
            <v>K0</v>
          </cell>
          <cell r="D2069" t="str">
            <v>06A70</v>
          </cell>
          <cell r="E2069" t="str">
            <v>Kantor Cabang Ngaliyan</v>
          </cell>
          <cell r="F2069">
            <v>2446000</v>
          </cell>
          <cell r="G2069">
            <v>244600</v>
          </cell>
          <cell r="H2069">
            <v>0</v>
          </cell>
          <cell r="I2069">
            <v>150000</v>
          </cell>
          <cell r="J2069">
            <v>1600000</v>
          </cell>
          <cell r="K2069">
            <v>0</v>
          </cell>
          <cell r="L2069">
            <v>3422000</v>
          </cell>
        </row>
        <row r="2070">
          <cell r="A2070" t="str">
            <v>P51507</v>
          </cell>
          <cell r="B2070" t="str">
            <v>SRI HARJANTO</v>
          </cell>
          <cell r="C2070" t="str">
            <v>K2</v>
          </cell>
          <cell r="D2070" t="str">
            <v>06G10</v>
          </cell>
          <cell r="E2070" t="str">
            <v>Kantor Cabang Ngaliyan</v>
          </cell>
          <cell r="F2070">
            <v>2293000</v>
          </cell>
          <cell r="G2070">
            <v>229300</v>
          </cell>
          <cell r="H2070">
            <v>114650</v>
          </cell>
          <cell r="I2070">
            <v>225000</v>
          </cell>
          <cell r="J2070">
            <v>0</v>
          </cell>
          <cell r="K2070">
            <v>583000</v>
          </cell>
          <cell r="L2070">
            <v>2116000</v>
          </cell>
        </row>
        <row r="2071">
          <cell r="A2071" t="str">
            <v>P51508</v>
          </cell>
          <cell r="B2071" t="str">
            <v>HARTOJO</v>
          </cell>
          <cell r="C2071" t="str">
            <v>K1</v>
          </cell>
          <cell r="D2071" t="str">
            <v>06F30</v>
          </cell>
          <cell r="E2071" t="str">
            <v>Kantor Cabang Ngaliyan</v>
          </cell>
          <cell r="F2071">
            <v>2446000</v>
          </cell>
          <cell r="G2071">
            <v>244600</v>
          </cell>
          <cell r="H2071">
            <v>122300</v>
          </cell>
          <cell r="I2071">
            <v>225000</v>
          </cell>
          <cell r="J2071">
            <v>1600000</v>
          </cell>
          <cell r="K2071">
            <v>0</v>
          </cell>
          <cell r="L2071">
            <v>3422000</v>
          </cell>
        </row>
        <row r="2072">
          <cell r="A2072" t="str">
            <v>P51513</v>
          </cell>
          <cell r="B2072" t="str">
            <v>SUNARTO,SE</v>
          </cell>
          <cell r="C2072" t="str">
            <v>K2</v>
          </cell>
          <cell r="D2072" t="str">
            <v>06A60</v>
          </cell>
          <cell r="E2072" t="str">
            <v>Kantor Cabang Ngaliyan</v>
          </cell>
          <cell r="F2072">
            <v>2446000</v>
          </cell>
          <cell r="G2072">
            <v>244600</v>
          </cell>
          <cell r="H2072">
            <v>244600</v>
          </cell>
          <cell r="I2072">
            <v>300000</v>
          </cell>
          <cell r="J2072">
            <v>1500000</v>
          </cell>
          <cell r="K2072">
            <v>0</v>
          </cell>
          <cell r="L2072">
            <v>2825000</v>
          </cell>
        </row>
        <row r="2073">
          <cell r="A2073" t="str">
            <v>P51517</v>
          </cell>
          <cell r="B2073" t="str">
            <v>BAMBANG EKO BRANTIYONO,S.IP</v>
          </cell>
          <cell r="C2073" t="str">
            <v>K0</v>
          </cell>
          <cell r="D2073" t="str">
            <v>06D20</v>
          </cell>
          <cell r="E2073" t="str">
            <v>Kantor Cabang Ngaliyan</v>
          </cell>
          <cell r="F2073">
            <v>2368000</v>
          </cell>
          <cell r="G2073">
            <v>236800</v>
          </cell>
          <cell r="H2073">
            <v>0</v>
          </cell>
          <cell r="I2073">
            <v>150000</v>
          </cell>
          <cell r="J2073">
            <v>1500000</v>
          </cell>
          <cell r="K2073">
            <v>0</v>
          </cell>
          <cell r="L2073">
            <v>2825000</v>
          </cell>
        </row>
        <row r="2074">
          <cell r="A2074" t="str">
            <v>P51521</v>
          </cell>
          <cell r="B2074" t="str">
            <v>PONCO WIDIATMOKO, S.IP</v>
          </cell>
          <cell r="C2074" t="str">
            <v>K1</v>
          </cell>
          <cell r="D2074" t="str">
            <v>06G40</v>
          </cell>
          <cell r="E2074" t="str">
            <v>Kantor Cabang Ngaliyan</v>
          </cell>
          <cell r="F2074">
            <v>2446000</v>
          </cell>
          <cell r="G2074">
            <v>244600</v>
          </cell>
          <cell r="H2074">
            <v>122300</v>
          </cell>
          <cell r="I2074">
            <v>225000</v>
          </cell>
          <cell r="J2074">
            <v>1500000</v>
          </cell>
          <cell r="K2074">
            <v>0</v>
          </cell>
          <cell r="L2074">
            <v>2825000</v>
          </cell>
        </row>
        <row r="2075">
          <cell r="A2075" t="str">
            <v>P52066</v>
          </cell>
          <cell r="B2075" t="str">
            <v>SUPARDJIO</v>
          </cell>
          <cell r="C2075" t="str">
            <v>K0</v>
          </cell>
          <cell r="D2075" t="str">
            <v>06B20</v>
          </cell>
          <cell r="E2075" t="str">
            <v>Kantor Cabang Ngaliyan</v>
          </cell>
          <cell r="F2075">
            <v>1942000</v>
          </cell>
          <cell r="G2075">
            <v>194200</v>
          </cell>
          <cell r="H2075">
            <v>0</v>
          </cell>
          <cell r="I2075">
            <v>150000</v>
          </cell>
          <cell r="J2075">
            <v>0</v>
          </cell>
          <cell r="K2075">
            <v>407000</v>
          </cell>
          <cell r="L2075">
            <v>1922000</v>
          </cell>
        </row>
        <row r="2076">
          <cell r="A2076" t="str">
            <v>P52434</v>
          </cell>
          <cell r="B2076" t="str">
            <v>GIRI SISWANTO</v>
          </cell>
          <cell r="C2076" t="str">
            <v>TK</v>
          </cell>
          <cell r="D2076" t="str">
            <v>06E00</v>
          </cell>
          <cell r="E2076" t="str">
            <v>Kantor Cabang Ngaliyan</v>
          </cell>
          <cell r="F2076">
            <v>2284000</v>
          </cell>
          <cell r="G2076">
            <v>0</v>
          </cell>
          <cell r="H2076">
            <v>0</v>
          </cell>
          <cell r="I2076">
            <v>75000</v>
          </cell>
          <cell r="J2076">
            <v>1500000</v>
          </cell>
          <cell r="K2076">
            <v>0</v>
          </cell>
          <cell r="L2076">
            <v>2825000</v>
          </cell>
        </row>
        <row r="2077">
          <cell r="A2077" t="str">
            <v>P52445</v>
          </cell>
          <cell r="B2077" t="str">
            <v>SUKASNO,SE</v>
          </cell>
          <cell r="C2077" t="str">
            <v>K0</v>
          </cell>
          <cell r="D2077" t="str">
            <v>06B80</v>
          </cell>
          <cell r="E2077" t="str">
            <v>Kantor Cabang Ngaliyan</v>
          </cell>
          <cell r="F2077">
            <v>2446000</v>
          </cell>
          <cell r="G2077">
            <v>244600</v>
          </cell>
          <cell r="H2077">
            <v>0</v>
          </cell>
          <cell r="I2077">
            <v>150000</v>
          </cell>
          <cell r="J2077">
            <v>1500000</v>
          </cell>
          <cell r="K2077">
            <v>0</v>
          </cell>
          <cell r="L2077">
            <v>2825000</v>
          </cell>
        </row>
        <row r="2078">
          <cell r="A2078" t="str">
            <v>P52451</v>
          </cell>
          <cell r="B2078" t="str">
            <v>MARGONO</v>
          </cell>
          <cell r="C2078" t="str">
            <v>K1</v>
          </cell>
          <cell r="D2078" t="str">
            <v>06D70</v>
          </cell>
          <cell r="E2078" t="str">
            <v>Kantor Cabang Ngaliyan</v>
          </cell>
          <cell r="F2078">
            <v>2072000</v>
          </cell>
          <cell r="G2078">
            <v>207200</v>
          </cell>
          <cell r="H2078">
            <v>103600</v>
          </cell>
          <cell r="I2078">
            <v>225000</v>
          </cell>
          <cell r="J2078">
            <v>0</v>
          </cell>
          <cell r="K2078">
            <v>605000</v>
          </cell>
          <cell r="L2078">
            <v>1964000</v>
          </cell>
        </row>
        <row r="2079">
          <cell r="A2079" t="str">
            <v>P52453</v>
          </cell>
          <cell r="B2079" t="str">
            <v>SUGIJANTO</v>
          </cell>
          <cell r="C2079" t="str">
            <v>K0</v>
          </cell>
          <cell r="D2079" t="str">
            <v>06E80</v>
          </cell>
          <cell r="E2079" t="str">
            <v>Kantor Cabang Ngaliyan</v>
          </cell>
          <cell r="F2079">
            <v>2006000</v>
          </cell>
          <cell r="G2079">
            <v>200600</v>
          </cell>
          <cell r="H2079">
            <v>0</v>
          </cell>
          <cell r="I2079">
            <v>150000</v>
          </cell>
          <cell r="J2079">
            <v>0</v>
          </cell>
          <cell r="K2079">
            <v>583000</v>
          </cell>
          <cell r="L2079">
            <v>1986000</v>
          </cell>
        </row>
        <row r="2080">
          <cell r="A2080" t="str">
            <v>P52484</v>
          </cell>
          <cell r="B2080" t="str">
            <v>BAMBANG SUDJANARKO</v>
          </cell>
          <cell r="C2080" t="str">
            <v>K1</v>
          </cell>
          <cell r="D2080" t="str">
            <v>06630</v>
          </cell>
          <cell r="E2080" t="str">
            <v>Kantor Cabang Ngaliyan</v>
          </cell>
          <cell r="F2080">
            <v>2368000</v>
          </cell>
          <cell r="G2080">
            <v>236800</v>
          </cell>
          <cell r="H2080">
            <v>118400</v>
          </cell>
          <cell r="I2080">
            <v>225000</v>
          </cell>
          <cell r="J2080">
            <v>1500000</v>
          </cell>
          <cell r="K2080">
            <v>0</v>
          </cell>
          <cell r="L2080">
            <v>2925000</v>
          </cell>
        </row>
        <row r="2081">
          <cell r="A2081" t="str">
            <v>P52498</v>
          </cell>
          <cell r="B2081" t="str">
            <v>TUGINO, BSC</v>
          </cell>
          <cell r="C2081" t="str">
            <v>K1</v>
          </cell>
          <cell r="D2081" t="str">
            <v>06C10</v>
          </cell>
          <cell r="E2081" t="str">
            <v>Kantor Cabang Ngaliyan</v>
          </cell>
          <cell r="F2081">
            <v>2364000</v>
          </cell>
          <cell r="G2081">
            <v>236400</v>
          </cell>
          <cell r="H2081">
            <v>118200</v>
          </cell>
          <cell r="I2081">
            <v>225000</v>
          </cell>
          <cell r="J2081">
            <v>1600000</v>
          </cell>
          <cell r="K2081">
            <v>0</v>
          </cell>
          <cell r="L2081">
            <v>3393000</v>
          </cell>
        </row>
        <row r="2082">
          <cell r="A2082" t="str">
            <v>P52610</v>
          </cell>
          <cell r="B2082" t="str">
            <v>WAGIMAN</v>
          </cell>
          <cell r="C2082" t="str">
            <v>K2</v>
          </cell>
          <cell r="D2082" t="str">
            <v>06860</v>
          </cell>
          <cell r="E2082" t="str">
            <v>Kantor Cabang Ngaliyan</v>
          </cell>
          <cell r="F2082">
            <v>1827000</v>
          </cell>
          <cell r="G2082">
            <v>182700</v>
          </cell>
          <cell r="H2082">
            <v>182700</v>
          </cell>
          <cell r="I2082">
            <v>300000</v>
          </cell>
          <cell r="J2082">
            <v>0</v>
          </cell>
          <cell r="K2082">
            <v>0</v>
          </cell>
          <cell r="L2082">
            <v>1716000</v>
          </cell>
        </row>
        <row r="2083">
          <cell r="A2083" t="str">
            <v>P52616</v>
          </cell>
          <cell r="B2083" t="str">
            <v>ACHMAD</v>
          </cell>
          <cell r="C2083" t="str">
            <v>K0</v>
          </cell>
          <cell r="D2083" t="str">
            <v>06H20</v>
          </cell>
          <cell r="E2083" t="str">
            <v>Kantor Cabang Ngaliyan</v>
          </cell>
          <cell r="F2083">
            <v>1891000</v>
          </cell>
          <cell r="G2083">
            <v>189100</v>
          </cell>
          <cell r="H2083">
            <v>0</v>
          </cell>
          <cell r="I2083">
            <v>150000</v>
          </cell>
          <cell r="J2083">
            <v>0</v>
          </cell>
          <cell r="K2083">
            <v>0</v>
          </cell>
          <cell r="L2083">
            <v>1716000</v>
          </cell>
        </row>
        <row r="2084">
          <cell r="A2084" t="str">
            <v>P52630</v>
          </cell>
          <cell r="B2084" t="str">
            <v>SUNARTA</v>
          </cell>
          <cell r="C2084" t="str">
            <v>TK</v>
          </cell>
          <cell r="D2084" t="str">
            <v>06750</v>
          </cell>
          <cell r="E2084" t="str">
            <v>Kantor Cabang Ngaliyan</v>
          </cell>
          <cell r="F2084">
            <v>1891000</v>
          </cell>
          <cell r="G2084">
            <v>0</v>
          </cell>
          <cell r="H2084">
            <v>0</v>
          </cell>
          <cell r="I2084">
            <v>75000</v>
          </cell>
          <cell r="J2084">
            <v>0</v>
          </cell>
          <cell r="K2084">
            <v>0</v>
          </cell>
          <cell r="L2084">
            <v>1852000</v>
          </cell>
        </row>
        <row r="2085">
          <cell r="A2085" t="str">
            <v>P52631</v>
          </cell>
          <cell r="B2085" t="str">
            <v>SUPRIJADI</v>
          </cell>
          <cell r="C2085" t="str">
            <v>TK</v>
          </cell>
          <cell r="D2085" t="str">
            <v>06960</v>
          </cell>
          <cell r="E2085" t="str">
            <v>Kantor Cabang Ngaliyan</v>
          </cell>
          <cell r="F2085">
            <v>2144000</v>
          </cell>
          <cell r="G2085">
            <v>0</v>
          </cell>
          <cell r="H2085">
            <v>0</v>
          </cell>
          <cell r="I2085">
            <v>75000</v>
          </cell>
          <cell r="J2085">
            <v>0</v>
          </cell>
          <cell r="K2085">
            <v>407000</v>
          </cell>
          <cell r="L2085">
            <v>1964000</v>
          </cell>
        </row>
        <row r="2086">
          <cell r="A2086" t="str">
            <v>P52836</v>
          </cell>
          <cell r="B2086" t="str">
            <v>DA'I</v>
          </cell>
          <cell r="C2086" t="str">
            <v>K1</v>
          </cell>
          <cell r="D2086" t="str">
            <v>06G20</v>
          </cell>
          <cell r="E2086" t="str">
            <v>Kantor Cabang Ngaliyan</v>
          </cell>
          <cell r="F2086">
            <v>1938000</v>
          </cell>
          <cell r="G2086">
            <v>193800</v>
          </cell>
          <cell r="H2086">
            <v>96900</v>
          </cell>
          <cell r="I2086">
            <v>225000</v>
          </cell>
          <cell r="J2086">
            <v>0</v>
          </cell>
          <cell r="K2086">
            <v>407000</v>
          </cell>
          <cell r="L2086">
            <v>1902000</v>
          </cell>
        </row>
        <row r="2087">
          <cell r="A2087" t="str">
            <v>P52851</v>
          </cell>
          <cell r="B2087" t="str">
            <v>SAMINGUN</v>
          </cell>
          <cell r="C2087" t="str">
            <v>K2</v>
          </cell>
          <cell r="D2087" t="str">
            <v>06A20</v>
          </cell>
          <cell r="E2087" t="str">
            <v>Kantor Cabang Ngaliyan</v>
          </cell>
          <cell r="F2087">
            <v>1938000</v>
          </cell>
          <cell r="G2087">
            <v>193800</v>
          </cell>
          <cell r="H2087">
            <v>193800</v>
          </cell>
          <cell r="I2087">
            <v>300000</v>
          </cell>
          <cell r="J2087">
            <v>0</v>
          </cell>
          <cell r="K2087">
            <v>583000</v>
          </cell>
          <cell r="L2087">
            <v>2054000</v>
          </cell>
        </row>
        <row r="2088">
          <cell r="A2088" t="str">
            <v>P52857</v>
          </cell>
          <cell r="B2088" t="str">
            <v>SUTONO</v>
          </cell>
          <cell r="C2088" t="str">
            <v>K0</v>
          </cell>
          <cell r="D2088" t="str">
            <v>06A60</v>
          </cell>
          <cell r="E2088" t="str">
            <v>Kantor Cabang Ngaliyan</v>
          </cell>
          <cell r="F2088">
            <v>1827000</v>
          </cell>
          <cell r="G2088">
            <v>182700</v>
          </cell>
          <cell r="H2088">
            <v>0</v>
          </cell>
          <cell r="I2088">
            <v>150000</v>
          </cell>
          <cell r="J2088">
            <v>0</v>
          </cell>
          <cell r="K2088">
            <v>0</v>
          </cell>
          <cell r="L2088">
            <v>1792000</v>
          </cell>
        </row>
        <row r="2089">
          <cell r="A2089" t="str">
            <v>P52858</v>
          </cell>
          <cell r="B2089" t="str">
            <v>WALUJO</v>
          </cell>
          <cell r="C2089" t="str">
            <v>K0</v>
          </cell>
          <cell r="D2089" t="str">
            <v>06960</v>
          </cell>
          <cell r="E2089" t="str">
            <v>Kantor Cabang Ngaliyan</v>
          </cell>
          <cell r="F2089">
            <v>1765000</v>
          </cell>
          <cell r="G2089">
            <v>176500</v>
          </cell>
          <cell r="H2089">
            <v>0</v>
          </cell>
          <cell r="I2089">
            <v>150000</v>
          </cell>
          <cell r="J2089">
            <v>0</v>
          </cell>
          <cell r="K2089">
            <v>0</v>
          </cell>
          <cell r="L2089">
            <v>1716000</v>
          </cell>
        </row>
        <row r="2090">
          <cell r="A2090" t="str">
            <v>P52859</v>
          </cell>
          <cell r="B2090" t="str">
            <v>SUTRIJANA</v>
          </cell>
          <cell r="C2090" t="str">
            <v>K0</v>
          </cell>
          <cell r="D2090" t="str">
            <v>06650</v>
          </cell>
          <cell r="E2090" t="str">
            <v>Kantor Cabang Ngaliyan</v>
          </cell>
          <cell r="F2090">
            <v>1816000</v>
          </cell>
          <cell r="G2090">
            <v>181600</v>
          </cell>
          <cell r="H2090">
            <v>0</v>
          </cell>
          <cell r="I2090">
            <v>150000</v>
          </cell>
          <cell r="J2090">
            <v>0</v>
          </cell>
          <cell r="K2090">
            <v>0</v>
          </cell>
          <cell r="L2090">
            <v>1920000</v>
          </cell>
        </row>
        <row r="2091">
          <cell r="A2091" t="str">
            <v>P52861</v>
          </cell>
          <cell r="B2091" t="str">
            <v>SUSILA</v>
          </cell>
          <cell r="C2091" t="str">
            <v>K1</v>
          </cell>
          <cell r="D2091" t="str">
            <v>06650</v>
          </cell>
          <cell r="E2091" t="str">
            <v>Kantor Cabang Ngaliyan</v>
          </cell>
          <cell r="F2091">
            <v>1765000</v>
          </cell>
          <cell r="G2091">
            <v>176500</v>
          </cell>
          <cell r="H2091">
            <v>88250</v>
          </cell>
          <cell r="I2091">
            <v>225000</v>
          </cell>
          <cell r="J2091">
            <v>0</v>
          </cell>
          <cell r="K2091">
            <v>0</v>
          </cell>
          <cell r="L2091">
            <v>1852000</v>
          </cell>
        </row>
        <row r="2092">
          <cell r="A2092" t="str">
            <v>P52913</v>
          </cell>
          <cell r="B2092" t="str">
            <v>SUTRISNO PRIBADI, SE</v>
          </cell>
          <cell r="C2092" t="str">
            <v>K1</v>
          </cell>
          <cell r="D2092" t="str">
            <v>06640</v>
          </cell>
          <cell r="E2092" t="str">
            <v>Kantor Cabang Ngaliyan</v>
          </cell>
          <cell r="F2092">
            <v>2442000</v>
          </cell>
          <cell r="G2092">
            <v>244200</v>
          </cell>
          <cell r="H2092">
            <v>122100</v>
          </cell>
          <cell r="I2092">
            <v>225000</v>
          </cell>
          <cell r="J2092">
            <v>2100000</v>
          </cell>
          <cell r="K2092">
            <v>0</v>
          </cell>
          <cell r="L2092">
            <v>4209000</v>
          </cell>
        </row>
        <row r="2093">
          <cell r="A2093" t="str">
            <v>P53121</v>
          </cell>
          <cell r="B2093" t="str">
            <v>SUMANTO</v>
          </cell>
          <cell r="C2093" t="str">
            <v>K2</v>
          </cell>
          <cell r="D2093" t="str">
            <v>06810</v>
          </cell>
          <cell r="E2093" t="str">
            <v>Kantor Cabang Ngaliyan</v>
          </cell>
          <cell r="F2093">
            <v>1816000</v>
          </cell>
          <cell r="G2093">
            <v>181600</v>
          </cell>
          <cell r="H2093">
            <v>181600</v>
          </cell>
          <cell r="I2093">
            <v>300000</v>
          </cell>
          <cell r="J2093">
            <v>0</v>
          </cell>
          <cell r="K2093">
            <v>0</v>
          </cell>
          <cell r="L2093">
            <v>1778000</v>
          </cell>
        </row>
        <row r="2094">
          <cell r="A2094" t="str">
            <v>P53122</v>
          </cell>
          <cell r="B2094" t="str">
            <v>KARDONO</v>
          </cell>
          <cell r="C2094" t="str">
            <v>K0</v>
          </cell>
          <cell r="D2094" t="str">
            <v>06G90</v>
          </cell>
          <cell r="E2094" t="str">
            <v>Kantor Cabang Ngaliyan</v>
          </cell>
          <cell r="F2094">
            <v>2072000</v>
          </cell>
          <cell r="G2094">
            <v>207200</v>
          </cell>
          <cell r="H2094">
            <v>0</v>
          </cell>
          <cell r="I2094">
            <v>150000</v>
          </cell>
          <cell r="J2094">
            <v>0</v>
          </cell>
          <cell r="K2094">
            <v>583000</v>
          </cell>
          <cell r="L2094">
            <v>1964000</v>
          </cell>
        </row>
        <row r="2095">
          <cell r="A2095" t="str">
            <v>P53123</v>
          </cell>
          <cell r="B2095" t="str">
            <v>SUKADI</v>
          </cell>
          <cell r="C2095" t="str">
            <v>K1</v>
          </cell>
          <cell r="D2095" t="str">
            <v>06G10</v>
          </cell>
          <cell r="E2095" t="str">
            <v>Kantor Cabang Ngaliyan</v>
          </cell>
          <cell r="F2095">
            <v>1938000</v>
          </cell>
          <cell r="G2095">
            <v>193800</v>
          </cell>
          <cell r="H2095">
            <v>96900</v>
          </cell>
          <cell r="I2095">
            <v>225000</v>
          </cell>
          <cell r="J2095">
            <v>0</v>
          </cell>
          <cell r="K2095">
            <v>297000</v>
          </cell>
          <cell r="L2095">
            <v>1986000</v>
          </cell>
        </row>
        <row r="2096">
          <cell r="A2096" t="str">
            <v>P53149</v>
          </cell>
          <cell r="B2096" t="str">
            <v>S. PARDI</v>
          </cell>
          <cell r="C2096" t="str">
            <v>K0</v>
          </cell>
          <cell r="D2096" t="str">
            <v>06G20</v>
          </cell>
          <cell r="E2096" t="str">
            <v>Kantor Cabang Ngaliyan</v>
          </cell>
          <cell r="F2096">
            <v>2076000</v>
          </cell>
          <cell r="G2096">
            <v>207600</v>
          </cell>
          <cell r="H2096">
            <v>0</v>
          </cell>
          <cell r="I2096">
            <v>150000</v>
          </cell>
          <cell r="J2096">
            <v>0</v>
          </cell>
          <cell r="K2096">
            <v>297000</v>
          </cell>
          <cell r="L2096">
            <v>1902000</v>
          </cell>
        </row>
        <row r="2097">
          <cell r="A2097" t="str">
            <v>P53157</v>
          </cell>
          <cell r="B2097" t="str">
            <v>RASAM</v>
          </cell>
          <cell r="C2097" t="str">
            <v>K0</v>
          </cell>
          <cell r="D2097" t="str">
            <v>06A30</v>
          </cell>
          <cell r="E2097" t="str">
            <v>Kantor Cabang Ngaliyan</v>
          </cell>
          <cell r="F2097">
            <v>1942000</v>
          </cell>
          <cell r="G2097">
            <v>194200</v>
          </cell>
          <cell r="H2097">
            <v>0</v>
          </cell>
          <cell r="I2097">
            <v>150000</v>
          </cell>
          <cell r="J2097">
            <v>0</v>
          </cell>
          <cell r="K2097">
            <v>319000</v>
          </cell>
          <cell r="L2097">
            <v>1922000</v>
          </cell>
        </row>
        <row r="2098">
          <cell r="A2098" t="str">
            <v>P53171</v>
          </cell>
          <cell r="B2098" t="str">
            <v>WATIP ANUROGO</v>
          </cell>
          <cell r="C2098" t="str">
            <v>K1</v>
          </cell>
          <cell r="D2098" t="str">
            <v>06G20</v>
          </cell>
          <cell r="E2098" t="str">
            <v>Kantor Cabang Ngaliyan</v>
          </cell>
          <cell r="F2098">
            <v>2288000</v>
          </cell>
          <cell r="G2098">
            <v>228800</v>
          </cell>
          <cell r="H2098">
            <v>114400</v>
          </cell>
          <cell r="I2098">
            <v>225000</v>
          </cell>
          <cell r="J2098">
            <v>1500000</v>
          </cell>
          <cell r="K2098">
            <v>0</v>
          </cell>
          <cell r="L2098">
            <v>2712000</v>
          </cell>
        </row>
        <row r="2099">
          <cell r="A2099" t="str">
            <v>P53177</v>
          </cell>
          <cell r="B2099" t="str">
            <v>SUTEJO, BA</v>
          </cell>
          <cell r="C2099" t="str">
            <v>K2</v>
          </cell>
          <cell r="D2099" t="str">
            <v>06860</v>
          </cell>
          <cell r="E2099" t="str">
            <v>Kantor Cabang Ngaliyan</v>
          </cell>
          <cell r="F2099">
            <v>2288000</v>
          </cell>
          <cell r="G2099">
            <v>228800</v>
          </cell>
          <cell r="H2099">
            <v>228800</v>
          </cell>
          <cell r="I2099">
            <v>300000</v>
          </cell>
          <cell r="J2099">
            <v>1500000</v>
          </cell>
          <cell r="K2099">
            <v>0</v>
          </cell>
          <cell r="L2099">
            <v>2825000</v>
          </cell>
        </row>
        <row r="2100">
          <cell r="A2100" t="str">
            <v>P53191</v>
          </cell>
          <cell r="B2100" t="str">
            <v>SUYATMO, S.E.</v>
          </cell>
          <cell r="C2100" t="str">
            <v>K0</v>
          </cell>
          <cell r="D2100" t="str">
            <v>06G40</v>
          </cell>
          <cell r="E2100" t="str">
            <v>Kantor Cabang Ngaliyan</v>
          </cell>
          <cell r="F2100">
            <v>2288000</v>
          </cell>
          <cell r="G2100">
            <v>228800</v>
          </cell>
          <cell r="H2100">
            <v>0</v>
          </cell>
          <cell r="I2100">
            <v>150000</v>
          </cell>
          <cell r="J2100">
            <v>1500000</v>
          </cell>
          <cell r="K2100">
            <v>0</v>
          </cell>
          <cell r="L2100">
            <v>2825000</v>
          </cell>
        </row>
        <row r="2101">
          <cell r="A2101" t="str">
            <v>P53209</v>
          </cell>
          <cell r="B2101" t="str">
            <v>ACHMAD UNADI, S.SOS.</v>
          </cell>
          <cell r="C2101" t="str">
            <v>K2</v>
          </cell>
          <cell r="D2101" t="str">
            <v>06B20</v>
          </cell>
          <cell r="E2101" t="str">
            <v>Kantor Cabang Ngaliyan</v>
          </cell>
          <cell r="F2101">
            <v>2364000</v>
          </cell>
          <cell r="G2101">
            <v>236400</v>
          </cell>
          <cell r="H2101">
            <v>236400</v>
          </cell>
          <cell r="I2101">
            <v>300000</v>
          </cell>
          <cell r="J2101">
            <v>1500000</v>
          </cell>
          <cell r="K2101">
            <v>0</v>
          </cell>
          <cell r="L2101">
            <v>3068000</v>
          </cell>
        </row>
        <row r="2102">
          <cell r="A2102" t="str">
            <v>P53211</v>
          </cell>
          <cell r="B2102" t="str">
            <v>DOMINICUS KRISSUBANARDI</v>
          </cell>
          <cell r="C2102" t="str">
            <v>K1</v>
          </cell>
          <cell r="D2102" t="str">
            <v>06740</v>
          </cell>
          <cell r="E2102" t="str">
            <v>Kantor Cabang Ngaliyan</v>
          </cell>
          <cell r="F2102">
            <v>2288000</v>
          </cell>
          <cell r="G2102">
            <v>228800</v>
          </cell>
          <cell r="H2102">
            <v>114400</v>
          </cell>
          <cell r="I2102">
            <v>225000</v>
          </cell>
          <cell r="J2102">
            <v>1500000</v>
          </cell>
          <cell r="K2102">
            <v>0</v>
          </cell>
          <cell r="L2102">
            <v>3050000</v>
          </cell>
        </row>
        <row r="2103">
          <cell r="A2103" t="str">
            <v>P53231</v>
          </cell>
          <cell r="B2103" t="str">
            <v>WIDAYANTO, S.E.</v>
          </cell>
          <cell r="C2103" t="str">
            <v>K2</v>
          </cell>
          <cell r="D2103" t="str">
            <v>06D30</v>
          </cell>
          <cell r="E2103" t="str">
            <v>Kantor Cabang Ngaliyan</v>
          </cell>
          <cell r="F2103">
            <v>2364000</v>
          </cell>
          <cell r="G2103">
            <v>236400</v>
          </cell>
          <cell r="H2103">
            <v>236400</v>
          </cell>
          <cell r="I2103">
            <v>300000</v>
          </cell>
          <cell r="J2103">
            <v>1500000</v>
          </cell>
          <cell r="K2103">
            <v>0</v>
          </cell>
          <cell r="L2103">
            <v>2825000</v>
          </cell>
        </row>
        <row r="2104">
          <cell r="A2104" t="str">
            <v>P53232</v>
          </cell>
          <cell r="B2104" t="str">
            <v>JOKO SETYO NUGROHO, S.E.</v>
          </cell>
          <cell r="C2104" t="str">
            <v>K0</v>
          </cell>
          <cell r="D2104" t="str">
            <v>06F70</v>
          </cell>
          <cell r="E2104" t="str">
            <v>Kantor Cabang Ngaliyan</v>
          </cell>
          <cell r="F2104">
            <v>2364000</v>
          </cell>
          <cell r="G2104">
            <v>236400</v>
          </cell>
          <cell r="H2104">
            <v>0</v>
          </cell>
          <cell r="I2104">
            <v>150000</v>
          </cell>
          <cell r="J2104">
            <v>1500000</v>
          </cell>
          <cell r="K2104">
            <v>0</v>
          </cell>
          <cell r="L2104">
            <v>2825000</v>
          </cell>
        </row>
        <row r="2105">
          <cell r="A2105" t="str">
            <v>P53233</v>
          </cell>
          <cell r="B2105" t="str">
            <v>NUR WACHID,SE</v>
          </cell>
          <cell r="C2105" t="str">
            <v>K1</v>
          </cell>
          <cell r="D2105" t="str">
            <v>06800</v>
          </cell>
          <cell r="E2105" t="str">
            <v>Kantor Cabang Ngaliyan</v>
          </cell>
          <cell r="F2105">
            <v>2364000</v>
          </cell>
          <cell r="G2105">
            <v>236400</v>
          </cell>
          <cell r="H2105">
            <v>118200</v>
          </cell>
          <cell r="I2105">
            <v>225000</v>
          </cell>
          <cell r="J2105">
            <v>1500000</v>
          </cell>
          <cell r="K2105">
            <v>0</v>
          </cell>
          <cell r="L2105">
            <v>2825000</v>
          </cell>
        </row>
        <row r="2106">
          <cell r="A2106" t="str">
            <v>P53234</v>
          </cell>
          <cell r="B2106" t="str">
            <v>ARIS YUWONO</v>
          </cell>
          <cell r="C2106" t="str">
            <v>K1</v>
          </cell>
          <cell r="D2106" t="str">
            <v>06D10</v>
          </cell>
          <cell r="E2106" t="str">
            <v>Kantor Cabang Ngaliyan</v>
          </cell>
          <cell r="F2106">
            <v>2364000</v>
          </cell>
          <cell r="G2106">
            <v>236400</v>
          </cell>
          <cell r="H2106">
            <v>118200</v>
          </cell>
          <cell r="I2106">
            <v>225000</v>
          </cell>
          <cell r="J2106">
            <v>1500000</v>
          </cell>
          <cell r="K2106">
            <v>0</v>
          </cell>
          <cell r="L2106">
            <v>3068000</v>
          </cell>
        </row>
        <row r="2107">
          <cell r="A2107" t="str">
            <v>P53235</v>
          </cell>
          <cell r="B2107" t="str">
            <v>SUMARNO BUDIYANTO</v>
          </cell>
          <cell r="C2107" t="str">
            <v>K1</v>
          </cell>
          <cell r="D2107" t="str">
            <v>06E40</v>
          </cell>
          <cell r="E2107" t="str">
            <v>Kantor Cabang Ngaliyan</v>
          </cell>
          <cell r="F2107">
            <v>2364000</v>
          </cell>
          <cell r="G2107">
            <v>236400</v>
          </cell>
          <cell r="H2107">
            <v>118200</v>
          </cell>
          <cell r="I2107">
            <v>225000</v>
          </cell>
          <cell r="J2107">
            <v>1500000</v>
          </cell>
          <cell r="K2107">
            <v>0</v>
          </cell>
          <cell r="L2107">
            <v>2825000</v>
          </cell>
        </row>
        <row r="2108">
          <cell r="A2108" t="str">
            <v>P53236</v>
          </cell>
          <cell r="B2108" t="str">
            <v>HERI BAMBANG PERBOWO</v>
          </cell>
          <cell r="C2108" t="str">
            <v>K2</v>
          </cell>
          <cell r="D2108" t="str">
            <v>06E00</v>
          </cell>
          <cell r="E2108" t="str">
            <v>Kantor Cabang Ngaliyan</v>
          </cell>
          <cell r="F2108">
            <v>2288000</v>
          </cell>
          <cell r="G2108">
            <v>228800</v>
          </cell>
          <cell r="H2108">
            <v>228800</v>
          </cell>
          <cell r="I2108">
            <v>300000</v>
          </cell>
          <cell r="J2108">
            <v>1500000</v>
          </cell>
          <cell r="K2108">
            <v>0</v>
          </cell>
          <cell r="L2108">
            <v>2825000</v>
          </cell>
        </row>
        <row r="2109">
          <cell r="A2109" t="str">
            <v>P53239</v>
          </cell>
          <cell r="B2109" t="str">
            <v>PURWANTO</v>
          </cell>
          <cell r="C2109" t="str">
            <v>K0</v>
          </cell>
          <cell r="D2109" t="str">
            <v>06640</v>
          </cell>
          <cell r="E2109" t="str">
            <v>Kantor Cabang Ngaliyan</v>
          </cell>
          <cell r="F2109">
            <v>2144000</v>
          </cell>
          <cell r="G2109">
            <v>214400</v>
          </cell>
          <cell r="H2109">
            <v>0</v>
          </cell>
          <cell r="I2109">
            <v>150000</v>
          </cell>
          <cell r="J2109">
            <v>0</v>
          </cell>
          <cell r="K2109">
            <v>583000</v>
          </cell>
          <cell r="L2109">
            <v>2121000</v>
          </cell>
        </row>
        <row r="2110">
          <cell r="A2110" t="str">
            <v>P53244</v>
          </cell>
          <cell r="B2110" t="str">
            <v>MOCH SAID, S.H.</v>
          </cell>
          <cell r="C2110" t="str">
            <v>K2</v>
          </cell>
          <cell r="D2110" t="str">
            <v>06E10</v>
          </cell>
          <cell r="E2110" t="str">
            <v>Kantor Cabang Ngaliyan</v>
          </cell>
          <cell r="F2110">
            <v>2364000</v>
          </cell>
          <cell r="G2110">
            <v>236400</v>
          </cell>
          <cell r="H2110">
            <v>236400</v>
          </cell>
          <cell r="I2110">
            <v>300000</v>
          </cell>
          <cell r="J2110">
            <v>1500000</v>
          </cell>
          <cell r="K2110">
            <v>0</v>
          </cell>
          <cell r="L2110">
            <v>2825000</v>
          </cell>
        </row>
        <row r="2111">
          <cell r="A2111" t="str">
            <v>P53245</v>
          </cell>
          <cell r="B2111" t="str">
            <v>Y.TRI WURYANTORO D.P, S.H.</v>
          </cell>
          <cell r="C2111" t="str">
            <v>K2</v>
          </cell>
          <cell r="D2111" t="str">
            <v>06E80</v>
          </cell>
          <cell r="E2111" t="str">
            <v>Kantor Cabang Ngaliyan</v>
          </cell>
          <cell r="F2111">
            <v>2288000</v>
          </cell>
          <cell r="G2111">
            <v>228800</v>
          </cell>
          <cell r="H2111">
            <v>228800</v>
          </cell>
          <cell r="I2111">
            <v>300000</v>
          </cell>
          <cell r="J2111">
            <v>1500000</v>
          </cell>
          <cell r="K2111">
            <v>0</v>
          </cell>
          <cell r="L2111">
            <v>2825000</v>
          </cell>
        </row>
        <row r="2112">
          <cell r="A2112" t="str">
            <v>P53246</v>
          </cell>
          <cell r="B2112" t="str">
            <v>SUTOPO</v>
          </cell>
          <cell r="C2112" t="str">
            <v>K1</v>
          </cell>
          <cell r="D2112" t="str">
            <v>06H70</v>
          </cell>
          <cell r="E2112" t="str">
            <v>Kantor Cabang Ngaliyan</v>
          </cell>
          <cell r="F2112">
            <v>2144000</v>
          </cell>
          <cell r="G2112">
            <v>214400</v>
          </cell>
          <cell r="H2112">
            <v>107200</v>
          </cell>
          <cell r="I2112">
            <v>225000</v>
          </cell>
          <cell r="J2112">
            <v>0</v>
          </cell>
          <cell r="K2112">
            <v>0</v>
          </cell>
          <cell r="L2112">
            <v>1964000</v>
          </cell>
        </row>
        <row r="2113">
          <cell r="A2113" t="str">
            <v>P53248</v>
          </cell>
          <cell r="B2113" t="str">
            <v>UNTUNG SUPRIYANTO</v>
          </cell>
          <cell r="C2113" t="str">
            <v>K2</v>
          </cell>
          <cell r="D2113" t="str">
            <v>06B60</v>
          </cell>
          <cell r="E2113" t="str">
            <v>Kantor Cabang Ngaliyan</v>
          </cell>
          <cell r="F2113">
            <v>2368000</v>
          </cell>
          <cell r="G2113">
            <v>236800</v>
          </cell>
          <cell r="H2113">
            <v>236800</v>
          </cell>
          <cell r="I2113">
            <v>300000</v>
          </cell>
          <cell r="J2113">
            <v>1500000</v>
          </cell>
          <cell r="K2113">
            <v>0</v>
          </cell>
          <cell r="L2113">
            <v>2825000</v>
          </cell>
        </row>
        <row r="2114">
          <cell r="A2114" t="str">
            <v>P53253</v>
          </cell>
          <cell r="B2114" t="str">
            <v>SUMARDI,SH</v>
          </cell>
          <cell r="C2114" t="str">
            <v>K1</v>
          </cell>
          <cell r="D2114" t="str">
            <v>06A20</v>
          </cell>
          <cell r="E2114" t="str">
            <v>Kantor Cabang Ngaliyan</v>
          </cell>
          <cell r="F2114">
            <v>2288000</v>
          </cell>
          <cell r="G2114">
            <v>228800</v>
          </cell>
          <cell r="H2114">
            <v>114400</v>
          </cell>
          <cell r="I2114">
            <v>225000</v>
          </cell>
          <cell r="J2114">
            <v>1500000</v>
          </cell>
          <cell r="K2114">
            <v>0</v>
          </cell>
          <cell r="L2114">
            <v>2825000</v>
          </cell>
        </row>
        <row r="2115">
          <cell r="A2115" t="str">
            <v>P53258</v>
          </cell>
          <cell r="B2115" t="str">
            <v>SUHARDI, SH</v>
          </cell>
          <cell r="C2115" t="str">
            <v>K2</v>
          </cell>
          <cell r="D2115" t="str">
            <v>06F40</v>
          </cell>
          <cell r="E2115" t="str">
            <v>Kantor Cabang Ngaliyan</v>
          </cell>
          <cell r="F2115">
            <v>2364000</v>
          </cell>
          <cell r="G2115">
            <v>236400</v>
          </cell>
          <cell r="H2115">
            <v>236400</v>
          </cell>
          <cell r="I2115">
            <v>300000</v>
          </cell>
          <cell r="J2115">
            <v>1500000</v>
          </cell>
          <cell r="K2115">
            <v>0</v>
          </cell>
          <cell r="L2115">
            <v>3068000</v>
          </cell>
        </row>
        <row r="2116">
          <cell r="A2116" t="str">
            <v>P53275</v>
          </cell>
          <cell r="B2116" t="str">
            <v>SLAMET BUDI WALUYO</v>
          </cell>
          <cell r="C2116" t="str">
            <v>K1</v>
          </cell>
          <cell r="D2116" t="str">
            <v>06740</v>
          </cell>
          <cell r="E2116" t="str">
            <v>Kantor Cabang Ngaliyan</v>
          </cell>
          <cell r="F2116">
            <v>2288000</v>
          </cell>
          <cell r="G2116">
            <v>228800</v>
          </cell>
          <cell r="H2116">
            <v>114400</v>
          </cell>
          <cell r="I2116">
            <v>225000</v>
          </cell>
          <cell r="J2116">
            <v>1500000</v>
          </cell>
          <cell r="K2116">
            <v>0</v>
          </cell>
          <cell r="L2116">
            <v>2825000</v>
          </cell>
        </row>
        <row r="2117">
          <cell r="A2117" t="str">
            <v>P53284</v>
          </cell>
          <cell r="B2117" t="str">
            <v>JULIANTO, S.SOS.</v>
          </cell>
          <cell r="C2117" t="str">
            <v>K1</v>
          </cell>
          <cell r="D2117" t="str">
            <v>06960</v>
          </cell>
          <cell r="E2117" t="str">
            <v>Kantor Cabang Ngaliyan</v>
          </cell>
          <cell r="F2117">
            <v>2446000</v>
          </cell>
          <cell r="G2117">
            <v>244600</v>
          </cell>
          <cell r="H2117">
            <v>122300</v>
          </cell>
          <cell r="I2117">
            <v>225000</v>
          </cell>
          <cell r="J2117">
            <v>1500000</v>
          </cell>
          <cell r="K2117">
            <v>0</v>
          </cell>
          <cell r="L2117">
            <v>3068000</v>
          </cell>
        </row>
        <row r="2118">
          <cell r="A2118" t="str">
            <v>P53285</v>
          </cell>
          <cell r="B2118" t="str">
            <v>YAMIARSO</v>
          </cell>
          <cell r="C2118" t="str">
            <v>K1</v>
          </cell>
          <cell r="D2118" t="str">
            <v>06H20</v>
          </cell>
          <cell r="E2118" t="str">
            <v>Kantor Cabang Ngaliyan</v>
          </cell>
          <cell r="F2118">
            <v>2140000</v>
          </cell>
          <cell r="G2118">
            <v>214000</v>
          </cell>
          <cell r="H2118">
            <v>107000</v>
          </cell>
          <cell r="I2118">
            <v>225000</v>
          </cell>
          <cell r="J2118">
            <v>1500000</v>
          </cell>
          <cell r="K2118">
            <v>0</v>
          </cell>
          <cell r="L2118">
            <v>2825000</v>
          </cell>
        </row>
        <row r="2119">
          <cell r="A2119" t="str">
            <v>P53287</v>
          </cell>
          <cell r="B2119" t="str">
            <v>DAYU WIYONO, DRS</v>
          </cell>
          <cell r="C2119" t="str">
            <v>K2</v>
          </cell>
          <cell r="D2119" t="str">
            <v>06900</v>
          </cell>
          <cell r="E2119" t="str">
            <v>Kantor Cabang Ngaliyan</v>
          </cell>
          <cell r="F2119">
            <v>2288000</v>
          </cell>
          <cell r="G2119">
            <v>228800</v>
          </cell>
          <cell r="H2119">
            <v>228800</v>
          </cell>
          <cell r="I2119">
            <v>300000</v>
          </cell>
          <cell r="J2119">
            <v>1500000</v>
          </cell>
          <cell r="K2119">
            <v>0</v>
          </cell>
          <cell r="L2119">
            <v>2825000</v>
          </cell>
        </row>
        <row r="2120">
          <cell r="A2120" t="str">
            <v>P53288</v>
          </cell>
          <cell r="B2120" t="str">
            <v>WIDODO, SH</v>
          </cell>
          <cell r="C2120" t="str">
            <v>K2</v>
          </cell>
          <cell r="D2120" t="str">
            <v>06650</v>
          </cell>
          <cell r="E2120" t="str">
            <v>Kantor Cabang Ngaliyan</v>
          </cell>
          <cell r="F2120">
            <v>2364000</v>
          </cell>
          <cell r="G2120">
            <v>236400</v>
          </cell>
          <cell r="H2120">
            <v>236400</v>
          </cell>
          <cell r="I2120">
            <v>300000</v>
          </cell>
          <cell r="J2120">
            <v>1600000</v>
          </cell>
          <cell r="K2120">
            <v>0</v>
          </cell>
          <cell r="L2120">
            <v>3538000</v>
          </cell>
        </row>
        <row r="2121">
          <cell r="A2121" t="str">
            <v>P53289</v>
          </cell>
          <cell r="B2121" t="str">
            <v>SARDIYONO</v>
          </cell>
          <cell r="C2121" t="str">
            <v>K1</v>
          </cell>
          <cell r="D2121" t="str">
            <v>06G20</v>
          </cell>
          <cell r="E2121" t="str">
            <v>Kantor Cabang Ngaliyan</v>
          </cell>
          <cell r="F2121">
            <v>2364000</v>
          </cell>
          <cell r="G2121">
            <v>236400</v>
          </cell>
          <cell r="H2121">
            <v>118200</v>
          </cell>
          <cell r="I2121">
            <v>225000</v>
          </cell>
          <cell r="J2121">
            <v>1500000</v>
          </cell>
          <cell r="K2121">
            <v>0</v>
          </cell>
          <cell r="L2121">
            <v>2825000</v>
          </cell>
        </row>
        <row r="2122">
          <cell r="A2122" t="str">
            <v>P53292</v>
          </cell>
          <cell r="B2122" t="str">
            <v>PONIRAN</v>
          </cell>
          <cell r="C2122" t="str">
            <v>K0</v>
          </cell>
          <cell r="D2122" t="str">
            <v>06860</v>
          </cell>
          <cell r="E2122" t="str">
            <v>Kantor Cabang Ngaliyan</v>
          </cell>
          <cell r="F2122">
            <v>1816000</v>
          </cell>
          <cell r="G2122">
            <v>181600</v>
          </cell>
          <cell r="H2122">
            <v>0</v>
          </cell>
          <cell r="I2122">
            <v>150000</v>
          </cell>
          <cell r="J2122">
            <v>0</v>
          </cell>
          <cell r="K2122">
            <v>0</v>
          </cell>
          <cell r="L2122">
            <v>1699000</v>
          </cell>
        </row>
        <row r="2123">
          <cell r="A2123" t="str">
            <v>P53293</v>
          </cell>
          <cell r="B2123" t="str">
            <v>SUKIJAN</v>
          </cell>
          <cell r="C2123" t="str">
            <v>K0</v>
          </cell>
          <cell r="D2123" t="str">
            <v>06860</v>
          </cell>
          <cell r="E2123" t="str">
            <v>Kantor Cabang Ngaliyan</v>
          </cell>
          <cell r="F2123">
            <v>1827000</v>
          </cell>
          <cell r="G2123">
            <v>182700</v>
          </cell>
          <cell r="H2123">
            <v>0</v>
          </cell>
          <cell r="I2123">
            <v>150000</v>
          </cell>
          <cell r="J2123">
            <v>0</v>
          </cell>
          <cell r="K2123">
            <v>0</v>
          </cell>
          <cell r="L2123">
            <v>1716000</v>
          </cell>
        </row>
        <row r="2124">
          <cell r="A2124" t="str">
            <v>P53294</v>
          </cell>
          <cell r="B2124" t="str">
            <v>SUKIRNO, SE</v>
          </cell>
          <cell r="C2124" t="str">
            <v>K0</v>
          </cell>
          <cell r="D2124" t="str">
            <v>06670</v>
          </cell>
          <cell r="E2124" t="str">
            <v>Kantor Cabang Ngaliyan</v>
          </cell>
          <cell r="F2124">
            <v>2364000</v>
          </cell>
          <cell r="G2124">
            <v>236400</v>
          </cell>
          <cell r="H2124">
            <v>0</v>
          </cell>
          <cell r="I2124">
            <v>150000</v>
          </cell>
          <cell r="J2124">
            <v>1500000</v>
          </cell>
          <cell r="K2124">
            <v>0</v>
          </cell>
          <cell r="L2124">
            <v>3050000</v>
          </cell>
        </row>
        <row r="2125">
          <cell r="A2125" t="str">
            <v>P53314</v>
          </cell>
          <cell r="B2125" t="str">
            <v>SUTRIYONO</v>
          </cell>
          <cell r="C2125" t="str">
            <v>K1</v>
          </cell>
          <cell r="D2125" t="str">
            <v>06E40</v>
          </cell>
          <cell r="E2125" t="str">
            <v>Kantor Cabang Ngaliyan</v>
          </cell>
          <cell r="F2125">
            <v>1942000</v>
          </cell>
          <cell r="G2125">
            <v>194200</v>
          </cell>
          <cell r="H2125">
            <v>97100</v>
          </cell>
          <cell r="I2125">
            <v>225000</v>
          </cell>
          <cell r="J2125">
            <v>0</v>
          </cell>
          <cell r="K2125">
            <v>297000</v>
          </cell>
          <cell r="L2125">
            <v>1840000</v>
          </cell>
        </row>
        <row r="2126">
          <cell r="A2126" t="str">
            <v>P53883</v>
          </cell>
          <cell r="B2126" t="str">
            <v>BADAKIM</v>
          </cell>
          <cell r="C2126" t="str">
            <v>K2</v>
          </cell>
          <cell r="D2126" t="str">
            <v>06750</v>
          </cell>
          <cell r="E2126" t="str">
            <v>Kantor Cabang Ngaliyan</v>
          </cell>
          <cell r="F2126">
            <v>2288000</v>
          </cell>
          <cell r="G2126">
            <v>228800</v>
          </cell>
          <cell r="H2126">
            <v>228800</v>
          </cell>
          <cell r="I2126">
            <v>300000</v>
          </cell>
          <cell r="J2126">
            <v>1500000</v>
          </cell>
          <cell r="K2126">
            <v>0</v>
          </cell>
          <cell r="L2126">
            <v>2925000</v>
          </cell>
        </row>
        <row r="2127">
          <cell r="A2127" t="str">
            <v>P54119</v>
          </cell>
          <cell r="B2127" t="str">
            <v>HARTOYO</v>
          </cell>
          <cell r="C2127" t="str">
            <v>K1</v>
          </cell>
          <cell r="D2127" t="str">
            <v>06E40</v>
          </cell>
          <cell r="E2127" t="str">
            <v>Kantor Cabang Ngaliyan</v>
          </cell>
          <cell r="F2127">
            <v>1876000</v>
          </cell>
          <cell r="G2127">
            <v>187600</v>
          </cell>
          <cell r="H2127">
            <v>93800</v>
          </cell>
          <cell r="I2127">
            <v>225000</v>
          </cell>
          <cell r="J2127">
            <v>0</v>
          </cell>
          <cell r="K2127">
            <v>0</v>
          </cell>
          <cell r="L2127">
            <v>1922000</v>
          </cell>
        </row>
        <row r="2128">
          <cell r="A2128" t="str">
            <v>P54275</v>
          </cell>
          <cell r="B2128" t="str">
            <v>HERY TRIMANTO</v>
          </cell>
          <cell r="C2128" t="str">
            <v>K1</v>
          </cell>
          <cell r="D2128" t="str">
            <v>06920</v>
          </cell>
          <cell r="E2128" t="str">
            <v>Kantor Cabang Ngaliyan</v>
          </cell>
          <cell r="F2128">
            <v>2288000</v>
          </cell>
          <cell r="G2128">
            <v>228800</v>
          </cell>
          <cell r="H2128">
            <v>114400</v>
          </cell>
          <cell r="I2128">
            <v>225000</v>
          </cell>
          <cell r="J2128">
            <v>1500000</v>
          </cell>
          <cell r="K2128">
            <v>0</v>
          </cell>
          <cell r="L2128">
            <v>2950000</v>
          </cell>
        </row>
        <row r="2129">
          <cell r="A2129" t="str">
            <v>P54276</v>
          </cell>
          <cell r="B2129" t="str">
            <v>RUSDI, BA</v>
          </cell>
          <cell r="C2129" t="str">
            <v>K2</v>
          </cell>
          <cell r="D2129" t="str">
            <v>06A60</v>
          </cell>
          <cell r="E2129" t="str">
            <v>Kantor Cabang Ngaliyan</v>
          </cell>
          <cell r="F2129">
            <v>2288000</v>
          </cell>
          <cell r="G2129">
            <v>228800</v>
          </cell>
          <cell r="H2129">
            <v>228800</v>
          </cell>
          <cell r="I2129">
            <v>300000</v>
          </cell>
          <cell r="J2129">
            <v>1500000</v>
          </cell>
          <cell r="K2129">
            <v>0</v>
          </cell>
          <cell r="L2129">
            <v>2950000</v>
          </cell>
        </row>
        <row r="2130">
          <cell r="A2130" t="str">
            <v>P54291</v>
          </cell>
          <cell r="B2130" t="str">
            <v>CHUTOMO</v>
          </cell>
          <cell r="C2130" t="str">
            <v>K1</v>
          </cell>
          <cell r="D2130" t="str">
            <v>06G90</v>
          </cell>
          <cell r="E2130" t="str">
            <v>Kantor Cabang Ngaliyan</v>
          </cell>
          <cell r="F2130">
            <v>2288000</v>
          </cell>
          <cell r="G2130">
            <v>228800</v>
          </cell>
          <cell r="H2130">
            <v>114400</v>
          </cell>
          <cell r="I2130">
            <v>225000</v>
          </cell>
          <cell r="J2130">
            <v>1500000</v>
          </cell>
          <cell r="K2130">
            <v>0</v>
          </cell>
          <cell r="L2130">
            <v>2825000</v>
          </cell>
        </row>
        <row r="2131">
          <cell r="A2131" t="str">
            <v>P54343</v>
          </cell>
          <cell r="B2131" t="str">
            <v>SRIYADI, S.SOS</v>
          </cell>
          <cell r="C2131" t="str">
            <v>K2</v>
          </cell>
          <cell r="D2131" t="str">
            <v>06D30</v>
          </cell>
          <cell r="E2131" t="str">
            <v>Kantor Cabang Ngaliyan</v>
          </cell>
          <cell r="F2131">
            <v>2364000</v>
          </cell>
          <cell r="G2131">
            <v>236400</v>
          </cell>
          <cell r="H2131">
            <v>236400</v>
          </cell>
          <cell r="I2131">
            <v>300000</v>
          </cell>
          <cell r="J2131">
            <v>1500000</v>
          </cell>
          <cell r="K2131">
            <v>0</v>
          </cell>
          <cell r="L2131">
            <v>2825000</v>
          </cell>
        </row>
        <row r="2132">
          <cell r="A2132" t="str">
            <v>P54358</v>
          </cell>
          <cell r="B2132" t="str">
            <v>MUHAMMAD JUSUF BUDIONO,SE</v>
          </cell>
          <cell r="C2132" t="str">
            <v>K1</v>
          </cell>
          <cell r="D2132" t="str">
            <v>06700</v>
          </cell>
          <cell r="E2132" t="str">
            <v>Kantor Cabang Ngaliyan</v>
          </cell>
          <cell r="F2132">
            <v>2522000</v>
          </cell>
          <cell r="G2132">
            <v>252200</v>
          </cell>
          <cell r="H2132">
            <v>126100</v>
          </cell>
          <cell r="I2132">
            <v>225000</v>
          </cell>
          <cell r="J2132">
            <v>2100000</v>
          </cell>
          <cell r="K2132">
            <v>0</v>
          </cell>
          <cell r="L2132">
            <v>4209000</v>
          </cell>
        </row>
        <row r="2133">
          <cell r="A2133" t="str">
            <v>P54412</v>
          </cell>
          <cell r="B2133" t="str">
            <v>MULYANTO SUGIHARTONO</v>
          </cell>
          <cell r="C2133" t="str">
            <v>K0</v>
          </cell>
          <cell r="D2133" t="str">
            <v>06D10</v>
          </cell>
          <cell r="E2133" t="str">
            <v>Kantor Cabang Ngaliyan</v>
          </cell>
          <cell r="F2133">
            <v>2288000</v>
          </cell>
          <cell r="G2133">
            <v>228800</v>
          </cell>
          <cell r="H2133">
            <v>0</v>
          </cell>
          <cell r="I2133">
            <v>150000</v>
          </cell>
          <cell r="J2133">
            <v>1500000</v>
          </cell>
          <cell r="K2133">
            <v>0</v>
          </cell>
          <cell r="L2133">
            <v>3068000</v>
          </cell>
        </row>
        <row r="2134">
          <cell r="A2134" t="str">
            <v>P54468</v>
          </cell>
          <cell r="B2134" t="str">
            <v>PUJIANTO</v>
          </cell>
          <cell r="C2134" t="str">
            <v>K2</v>
          </cell>
          <cell r="D2134" t="str">
            <v>06920</v>
          </cell>
          <cell r="E2134" t="str">
            <v>Kantor Cabang Ngaliyan</v>
          </cell>
          <cell r="F2134">
            <v>2288000</v>
          </cell>
          <cell r="G2134">
            <v>228800</v>
          </cell>
          <cell r="H2134">
            <v>228800</v>
          </cell>
          <cell r="I2134">
            <v>300000</v>
          </cell>
          <cell r="J2134">
            <v>1500000</v>
          </cell>
          <cell r="K2134">
            <v>0</v>
          </cell>
          <cell r="L2134">
            <v>2950000</v>
          </cell>
        </row>
        <row r="2135">
          <cell r="A2135" t="str">
            <v>P54472</v>
          </cell>
          <cell r="B2135" t="str">
            <v>SUGENG</v>
          </cell>
          <cell r="C2135" t="str">
            <v>TK</v>
          </cell>
          <cell r="D2135" t="str">
            <v>06670</v>
          </cell>
          <cell r="E2135" t="str">
            <v>Kantor Cabang Ngaliyan</v>
          </cell>
          <cell r="F2135">
            <v>2288000</v>
          </cell>
          <cell r="G2135">
            <v>0</v>
          </cell>
          <cell r="H2135">
            <v>0</v>
          </cell>
          <cell r="I2135">
            <v>75000</v>
          </cell>
          <cell r="J2135">
            <v>1500000</v>
          </cell>
          <cell r="K2135">
            <v>0</v>
          </cell>
          <cell r="L2135">
            <v>2925000</v>
          </cell>
        </row>
        <row r="2136">
          <cell r="A2136" t="str">
            <v>P54473</v>
          </cell>
          <cell r="B2136" t="str">
            <v>JODI HARIYANTO, DRS</v>
          </cell>
          <cell r="C2136" t="str">
            <v>K2</v>
          </cell>
          <cell r="D2136" t="str">
            <v>06H70</v>
          </cell>
          <cell r="E2136" t="str">
            <v>Kantor Cabang Ngaliyan</v>
          </cell>
          <cell r="F2136">
            <v>2364000</v>
          </cell>
          <cell r="G2136">
            <v>236400</v>
          </cell>
          <cell r="H2136">
            <v>236400</v>
          </cell>
          <cell r="I2136">
            <v>300000</v>
          </cell>
          <cell r="J2136">
            <v>1500000</v>
          </cell>
          <cell r="K2136">
            <v>0</v>
          </cell>
          <cell r="L2136">
            <v>2825000</v>
          </cell>
        </row>
        <row r="2137">
          <cell r="A2137" t="str">
            <v>P55312</v>
          </cell>
          <cell r="B2137" t="str">
            <v>TUGINO</v>
          </cell>
          <cell r="C2137" t="str">
            <v>K2</v>
          </cell>
          <cell r="D2137" t="str">
            <v>06G10</v>
          </cell>
          <cell r="E2137" t="str">
            <v>Kantor Cabang Ngaliyan</v>
          </cell>
          <cell r="F2137">
            <v>1872000</v>
          </cell>
          <cell r="G2137">
            <v>187200</v>
          </cell>
          <cell r="H2137">
            <v>187200</v>
          </cell>
          <cell r="I2137">
            <v>300000</v>
          </cell>
          <cell r="J2137">
            <v>0</v>
          </cell>
          <cell r="K2137">
            <v>319000</v>
          </cell>
          <cell r="L2137">
            <v>1986000</v>
          </cell>
        </row>
        <row r="2138">
          <cell r="A2138" t="str">
            <v>P55314</v>
          </cell>
          <cell r="B2138" t="str">
            <v>SLAMET</v>
          </cell>
          <cell r="C2138" t="str">
            <v>K1</v>
          </cell>
          <cell r="D2138" t="str">
            <v>06H20</v>
          </cell>
          <cell r="E2138" t="str">
            <v>Kantor Cabang Ngaliyan</v>
          </cell>
          <cell r="F2138">
            <v>1705000</v>
          </cell>
          <cell r="G2138">
            <v>170500</v>
          </cell>
          <cell r="H2138">
            <v>85250</v>
          </cell>
          <cell r="I2138">
            <v>225000</v>
          </cell>
          <cell r="J2138">
            <v>0</v>
          </cell>
          <cell r="K2138">
            <v>0</v>
          </cell>
          <cell r="L2138">
            <v>1716000</v>
          </cell>
        </row>
        <row r="2139">
          <cell r="A2139" t="str">
            <v>P55317</v>
          </cell>
          <cell r="B2139" t="str">
            <v>BAMBANG SUBAGIJO</v>
          </cell>
          <cell r="C2139" t="str">
            <v>K0</v>
          </cell>
          <cell r="D2139" t="str">
            <v>06640</v>
          </cell>
          <cell r="E2139" t="str">
            <v>Kantor Cabang Ngaliyan</v>
          </cell>
          <cell r="F2139">
            <v>1872000</v>
          </cell>
          <cell r="G2139">
            <v>187200</v>
          </cell>
          <cell r="H2139">
            <v>0</v>
          </cell>
          <cell r="I2139">
            <v>150000</v>
          </cell>
          <cell r="J2139">
            <v>0</v>
          </cell>
          <cell r="K2139">
            <v>407000</v>
          </cell>
          <cell r="L2139">
            <v>2054000</v>
          </cell>
        </row>
        <row r="2140">
          <cell r="A2140" t="str">
            <v>P55318</v>
          </cell>
          <cell r="B2140" t="str">
            <v>SUGITA</v>
          </cell>
          <cell r="C2140" t="str">
            <v>K0</v>
          </cell>
          <cell r="D2140" t="str">
            <v>06670</v>
          </cell>
          <cell r="E2140" t="str">
            <v>Kantor Cabang Ngaliyan</v>
          </cell>
          <cell r="F2140">
            <v>1705000</v>
          </cell>
          <cell r="G2140">
            <v>170500</v>
          </cell>
          <cell r="H2140">
            <v>0</v>
          </cell>
          <cell r="I2140">
            <v>150000</v>
          </cell>
          <cell r="J2140">
            <v>0</v>
          </cell>
          <cell r="K2140">
            <v>0</v>
          </cell>
          <cell r="L2140">
            <v>1852000</v>
          </cell>
        </row>
        <row r="2141">
          <cell r="A2141" t="str">
            <v>P55333</v>
          </cell>
          <cell r="B2141" t="str">
            <v>PRIJANTO</v>
          </cell>
          <cell r="C2141" t="str">
            <v>K1</v>
          </cell>
          <cell r="D2141" t="str">
            <v>06740</v>
          </cell>
          <cell r="E2141" t="str">
            <v>Kantor Cabang Ngaliyan</v>
          </cell>
          <cell r="F2141">
            <v>1872000</v>
          </cell>
          <cell r="G2141">
            <v>187200</v>
          </cell>
          <cell r="H2141">
            <v>93600</v>
          </cell>
          <cell r="I2141">
            <v>225000</v>
          </cell>
          <cell r="J2141">
            <v>0</v>
          </cell>
          <cell r="K2141">
            <v>407000</v>
          </cell>
          <cell r="L2141">
            <v>1970000</v>
          </cell>
        </row>
        <row r="2142">
          <cell r="A2142" t="str">
            <v>P55342</v>
          </cell>
          <cell r="B2142" t="str">
            <v>SUGIMAN</v>
          </cell>
          <cell r="C2142" t="str">
            <v>K2</v>
          </cell>
          <cell r="D2142" t="str">
            <v>06F30</v>
          </cell>
          <cell r="E2142" t="str">
            <v>Kantor Cabang Ngaliyan</v>
          </cell>
          <cell r="F2142">
            <v>1934000</v>
          </cell>
          <cell r="G2142">
            <v>193400</v>
          </cell>
          <cell r="H2142">
            <v>193400</v>
          </cell>
          <cell r="I2142">
            <v>300000</v>
          </cell>
          <cell r="J2142">
            <v>0</v>
          </cell>
          <cell r="K2142">
            <v>330000</v>
          </cell>
          <cell r="L2142">
            <v>2051000</v>
          </cell>
        </row>
        <row r="2143">
          <cell r="A2143" t="str">
            <v>P55360</v>
          </cell>
          <cell r="B2143" t="str">
            <v>DJARWADI</v>
          </cell>
          <cell r="C2143" t="str">
            <v>K0</v>
          </cell>
          <cell r="D2143" t="str">
            <v>06G10</v>
          </cell>
          <cell r="E2143" t="str">
            <v>Kantor Cabang Ngaliyan</v>
          </cell>
          <cell r="F2143">
            <v>1872000</v>
          </cell>
          <cell r="G2143">
            <v>187200</v>
          </cell>
          <cell r="H2143">
            <v>0</v>
          </cell>
          <cell r="I2143">
            <v>150000</v>
          </cell>
          <cell r="J2143">
            <v>0</v>
          </cell>
          <cell r="K2143">
            <v>407000</v>
          </cell>
          <cell r="L2143">
            <v>1986000</v>
          </cell>
        </row>
        <row r="2144">
          <cell r="A2144" t="str">
            <v>P55361</v>
          </cell>
          <cell r="B2144" t="str">
            <v>SUTRISNO</v>
          </cell>
          <cell r="C2144" t="str">
            <v>K1</v>
          </cell>
          <cell r="D2144" t="str">
            <v>06810</v>
          </cell>
          <cell r="E2144" t="str">
            <v>Kantor Cabang Ngaliyan</v>
          </cell>
          <cell r="F2144">
            <v>1705000</v>
          </cell>
          <cell r="G2144">
            <v>170500</v>
          </cell>
          <cell r="H2144">
            <v>0</v>
          </cell>
          <cell r="I2144">
            <v>150000</v>
          </cell>
          <cell r="J2144">
            <v>0</v>
          </cell>
          <cell r="K2144">
            <v>0</v>
          </cell>
          <cell r="L2144">
            <v>1716000</v>
          </cell>
        </row>
        <row r="2145">
          <cell r="A2145" t="str">
            <v>P55362</v>
          </cell>
          <cell r="B2145" t="str">
            <v>SUMINO</v>
          </cell>
          <cell r="C2145" t="str">
            <v>K1</v>
          </cell>
          <cell r="D2145" t="str">
            <v>06F40</v>
          </cell>
          <cell r="E2145" t="str">
            <v>Kantor Cabang Ngaliyan</v>
          </cell>
          <cell r="F2145">
            <v>1813000</v>
          </cell>
          <cell r="G2145">
            <v>181300</v>
          </cell>
          <cell r="H2145">
            <v>90650</v>
          </cell>
          <cell r="I2145">
            <v>225000</v>
          </cell>
          <cell r="J2145">
            <v>0</v>
          </cell>
          <cell r="K2145">
            <v>297000</v>
          </cell>
          <cell r="L2145">
            <v>1922000</v>
          </cell>
        </row>
        <row r="2146">
          <cell r="A2146" t="str">
            <v>P55363</v>
          </cell>
          <cell r="B2146" t="str">
            <v>SUDARSONO</v>
          </cell>
          <cell r="C2146" t="str">
            <v>K1</v>
          </cell>
          <cell r="D2146" t="str">
            <v>06I00</v>
          </cell>
          <cell r="E2146" t="str">
            <v>Kantor Cabang Ngaliyan</v>
          </cell>
          <cell r="F2146">
            <v>1934000</v>
          </cell>
          <cell r="G2146">
            <v>193400</v>
          </cell>
          <cell r="H2146">
            <v>96700</v>
          </cell>
          <cell r="I2146">
            <v>225000</v>
          </cell>
          <cell r="J2146">
            <v>0</v>
          </cell>
          <cell r="K2146">
            <v>407000</v>
          </cell>
          <cell r="L2146">
            <v>1964000</v>
          </cell>
        </row>
        <row r="2147">
          <cell r="A2147" t="str">
            <v>P55364</v>
          </cell>
          <cell r="B2147" t="str">
            <v>KUKUH</v>
          </cell>
          <cell r="C2147" t="str">
            <v>K0</v>
          </cell>
          <cell r="D2147" t="str">
            <v>06730</v>
          </cell>
          <cell r="E2147" t="str">
            <v>Kantor Cabang Ngaliyan</v>
          </cell>
          <cell r="F2147">
            <v>1872000</v>
          </cell>
          <cell r="G2147">
            <v>187200</v>
          </cell>
          <cell r="H2147">
            <v>0</v>
          </cell>
          <cell r="I2147">
            <v>150000</v>
          </cell>
          <cell r="J2147">
            <v>0</v>
          </cell>
          <cell r="K2147">
            <v>407000</v>
          </cell>
          <cell r="L2147">
            <v>2054000</v>
          </cell>
        </row>
        <row r="2148">
          <cell r="A2148" t="str">
            <v>P55465</v>
          </cell>
          <cell r="B2148" t="str">
            <v>NGATEMIN</v>
          </cell>
          <cell r="C2148" t="str">
            <v>K1</v>
          </cell>
          <cell r="D2148" t="str">
            <v>06860</v>
          </cell>
          <cell r="E2148" t="str">
            <v>Kantor Cabang Ngaliyan</v>
          </cell>
          <cell r="F2148">
            <v>1705000</v>
          </cell>
          <cell r="G2148">
            <v>170500</v>
          </cell>
          <cell r="H2148">
            <v>170500</v>
          </cell>
          <cell r="I2148">
            <v>300000</v>
          </cell>
          <cell r="J2148">
            <v>0</v>
          </cell>
          <cell r="K2148">
            <v>0</v>
          </cell>
          <cell r="L2148">
            <v>1716000</v>
          </cell>
        </row>
        <row r="2149">
          <cell r="A2149" t="str">
            <v>P55604</v>
          </cell>
          <cell r="B2149" t="str">
            <v>SADJA</v>
          </cell>
          <cell r="C2149" t="str">
            <v>K2</v>
          </cell>
          <cell r="D2149" t="str">
            <v>06750</v>
          </cell>
          <cell r="E2149" t="str">
            <v>Kantor Cabang Ngaliyan</v>
          </cell>
          <cell r="F2149">
            <v>1876000</v>
          </cell>
          <cell r="G2149">
            <v>187600</v>
          </cell>
          <cell r="H2149">
            <v>187600</v>
          </cell>
          <cell r="I2149">
            <v>300000</v>
          </cell>
          <cell r="J2149">
            <v>0</v>
          </cell>
          <cell r="K2149">
            <v>583000</v>
          </cell>
          <cell r="L2149">
            <v>1987000</v>
          </cell>
        </row>
        <row r="2150">
          <cell r="A2150" t="str">
            <v>P59377</v>
          </cell>
          <cell r="B2150" t="str">
            <v>ACHMAD RIYANTO</v>
          </cell>
          <cell r="C2150" t="str">
            <v>K2</v>
          </cell>
          <cell r="D2150" t="str">
            <v>06F30</v>
          </cell>
          <cell r="E2150" t="str">
            <v>Kantor Cabang Ngaliyan</v>
          </cell>
          <cell r="F2150">
            <v>2215000</v>
          </cell>
          <cell r="G2150">
            <v>221500</v>
          </cell>
          <cell r="H2150">
            <v>221500</v>
          </cell>
          <cell r="I2150">
            <v>300000</v>
          </cell>
          <cell r="J2150">
            <v>0</v>
          </cell>
          <cell r="K2150">
            <v>0</v>
          </cell>
          <cell r="L2150">
            <v>2027000</v>
          </cell>
        </row>
        <row r="2151">
          <cell r="A2151" t="str">
            <v>P59378</v>
          </cell>
          <cell r="B2151" t="str">
            <v>ATMAN A F</v>
          </cell>
          <cell r="C2151" t="str">
            <v>K0</v>
          </cell>
          <cell r="D2151" t="str">
            <v>06810</v>
          </cell>
          <cell r="E2151" t="str">
            <v>Kantor Cabang Ngaliyan</v>
          </cell>
          <cell r="F2151">
            <v>1755000</v>
          </cell>
          <cell r="G2151">
            <v>175500</v>
          </cell>
          <cell r="H2151">
            <v>0</v>
          </cell>
          <cell r="I2151">
            <v>150000</v>
          </cell>
          <cell r="J2151">
            <v>0</v>
          </cell>
          <cell r="K2151">
            <v>0</v>
          </cell>
          <cell r="L2151">
            <v>1841000</v>
          </cell>
        </row>
        <row r="2152">
          <cell r="A2152" t="str">
            <v>P59453</v>
          </cell>
          <cell r="B2152" t="str">
            <v>SUPARSONO</v>
          </cell>
          <cell r="C2152" t="str">
            <v>K1</v>
          </cell>
          <cell r="D2152" t="str">
            <v>06810</v>
          </cell>
          <cell r="E2152" t="str">
            <v>Kantor Cabang Ngaliyan</v>
          </cell>
          <cell r="F2152">
            <v>1813000</v>
          </cell>
          <cell r="G2152">
            <v>181300</v>
          </cell>
          <cell r="H2152">
            <v>90650</v>
          </cell>
          <cell r="I2152">
            <v>225000</v>
          </cell>
          <cell r="J2152">
            <v>0</v>
          </cell>
          <cell r="K2152">
            <v>0</v>
          </cell>
          <cell r="L2152">
            <v>1840000</v>
          </cell>
        </row>
        <row r="2153">
          <cell r="A2153" t="str">
            <v>P59462</v>
          </cell>
          <cell r="B2153" t="str">
            <v>DJUDIJAN</v>
          </cell>
          <cell r="C2153" t="str">
            <v>K1</v>
          </cell>
          <cell r="D2153" t="str">
            <v>06A10</v>
          </cell>
          <cell r="E2153" t="str">
            <v>Kantor Cabang Ngaliyan</v>
          </cell>
          <cell r="F2153">
            <v>1816000</v>
          </cell>
          <cell r="G2153">
            <v>181600</v>
          </cell>
          <cell r="H2153">
            <v>90800</v>
          </cell>
          <cell r="I2153">
            <v>225000</v>
          </cell>
          <cell r="J2153">
            <v>0</v>
          </cell>
          <cell r="K2153">
            <v>0</v>
          </cell>
          <cell r="L2153">
            <v>1778000</v>
          </cell>
        </row>
        <row r="2154">
          <cell r="A2154" t="str">
            <v>P59466</v>
          </cell>
          <cell r="B2154" t="str">
            <v>JUMINO</v>
          </cell>
          <cell r="C2154" t="str">
            <v>K1</v>
          </cell>
          <cell r="D2154" t="str">
            <v>06G20</v>
          </cell>
          <cell r="E2154" t="str">
            <v>Kantor Cabang Ngaliyan</v>
          </cell>
          <cell r="F2154">
            <v>1813000</v>
          </cell>
          <cell r="G2154">
            <v>181300</v>
          </cell>
          <cell r="H2154">
            <v>90650</v>
          </cell>
          <cell r="I2154">
            <v>225000</v>
          </cell>
          <cell r="J2154">
            <v>0</v>
          </cell>
          <cell r="K2154">
            <v>0</v>
          </cell>
          <cell r="L2154">
            <v>1922000</v>
          </cell>
        </row>
        <row r="2155">
          <cell r="A2155" t="str">
            <v>P59468</v>
          </cell>
          <cell r="B2155" t="str">
            <v>SUDADI</v>
          </cell>
          <cell r="C2155" t="str">
            <v>K0</v>
          </cell>
          <cell r="D2155" t="str">
            <v>06F50</v>
          </cell>
          <cell r="E2155" t="str">
            <v>Kantor Cabang Ngaliyan</v>
          </cell>
          <cell r="F2155">
            <v>1876000</v>
          </cell>
          <cell r="G2155">
            <v>187600</v>
          </cell>
          <cell r="H2155">
            <v>0</v>
          </cell>
          <cell r="I2155">
            <v>150000</v>
          </cell>
          <cell r="J2155">
            <v>0</v>
          </cell>
          <cell r="K2155">
            <v>0</v>
          </cell>
          <cell r="L2155">
            <v>1922000</v>
          </cell>
        </row>
        <row r="2156">
          <cell r="A2156" t="str">
            <v>P59470</v>
          </cell>
          <cell r="B2156" t="str">
            <v>SUPILIH</v>
          </cell>
          <cell r="C2156" t="str">
            <v>TK</v>
          </cell>
          <cell r="D2156" t="str">
            <v>06630</v>
          </cell>
          <cell r="E2156" t="str">
            <v>Kantor Cabang Ngaliyan</v>
          </cell>
          <cell r="F2156">
            <v>1755000</v>
          </cell>
          <cell r="G2156">
            <v>0</v>
          </cell>
          <cell r="H2156">
            <v>0</v>
          </cell>
          <cell r="I2156">
            <v>75000</v>
          </cell>
          <cell r="J2156">
            <v>0</v>
          </cell>
          <cell r="K2156">
            <v>0</v>
          </cell>
          <cell r="L2156">
            <v>1920000</v>
          </cell>
        </row>
        <row r="2157">
          <cell r="A2157" t="str">
            <v>P60269</v>
          </cell>
          <cell r="B2157" t="str">
            <v>NARSUM</v>
          </cell>
          <cell r="C2157" t="str">
            <v>K1</v>
          </cell>
          <cell r="D2157" t="str">
            <v>06B60</v>
          </cell>
          <cell r="E2157" t="str">
            <v>Kantor Cabang Ngaliyan</v>
          </cell>
          <cell r="F2157">
            <v>1751000</v>
          </cell>
          <cell r="G2157">
            <v>175100</v>
          </cell>
          <cell r="H2157">
            <v>0</v>
          </cell>
          <cell r="I2157">
            <v>150000</v>
          </cell>
          <cell r="J2157">
            <v>0</v>
          </cell>
          <cell r="K2157">
            <v>0</v>
          </cell>
          <cell r="L2157">
            <v>1840000</v>
          </cell>
        </row>
        <row r="2158">
          <cell r="A2158" t="str">
            <v>P60270</v>
          </cell>
          <cell r="B2158" t="str">
            <v>HARTOKO</v>
          </cell>
          <cell r="C2158" t="str">
            <v>K1</v>
          </cell>
          <cell r="D2158" t="str">
            <v>06E00</v>
          </cell>
          <cell r="E2158" t="str">
            <v>Kantor Cabang Ngaliyan</v>
          </cell>
          <cell r="F2158">
            <v>1813000</v>
          </cell>
          <cell r="G2158">
            <v>181300</v>
          </cell>
          <cell r="H2158">
            <v>90650</v>
          </cell>
          <cell r="I2158">
            <v>225000</v>
          </cell>
          <cell r="J2158">
            <v>0</v>
          </cell>
          <cell r="K2158">
            <v>407000</v>
          </cell>
          <cell r="L2158">
            <v>1840000</v>
          </cell>
        </row>
        <row r="2159">
          <cell r="A2159" t="str">
            <v>P61164</v>
          </cell>
          <cell r="B2159" t="str">
            <v>LOSO</v>
          </cell>
          <cell r="C2159" t="str">
            <v>K0</v>
          </cell>
          <cell r="D2159" t="str">
            <v>06F40</v>
          </cell>
          <cell r="E2159" t="str">
            <v>Kantor Cabang Ngaliyan</v>
          </cell>
          <cell r="F2159">
            <v>1751000</v>
          </cell>
          <cell r="G2159">
            <v>175100</v>
          </cell>
          <cell r="H2159">
            <v>0</v>
          </cell>
          <cell r="I2159">
            <v>150000</v>
          </cell>
          <cell r="J2159">
            <v>0</v>
          </cell>
          <cell r="K2159">
            <v>0</v>
          </cell>
          <cell r="L2159">
            <v>1840000</v>
          </cell>
        </row>
        <row r="2160">
          <cell r="A2160" t="str">
            <v>P62541</v>
          </cell>
          <cell r="B2160" t="str">
            <v>PRASETYA</v>
          </cell>
          <cell r="C2160" t="str">
            <v>K0</v>
          </cell>
          <cell r="D2160" t="str">
            <v>06860</v>
          </cell>
          <cell r="E2160" t="str">
            <v>Kantor Cabang Ngaliyan</v>
          </cell>
          <cell r="F2160">
            <v>2215000</v>
          </cell>
          <cell r="G2160">
            <v>221500</v>
          </cell>
          <cell r="H2160">
            <v>0</v>
          </cell>
          <cell r="I2160">
            <v>150000</v>
          </cell>
          <cell r="J2160">
            <v>0</v>
          </cell>
          <cell r="K2160">
            <v>825000</v>
          </cell>
          <cell r="L2160">
            <v>2027000</v>
          </cell>
        </row>
        <row r="2161">
          <cell r="A2161" t="str">
            <v>P62707</v>
          </cell>
          <cell r="B2161" t="str">
            <v>ARY DWIYANTO</v>
          </cell>
          <cell r="C2161" t="str">
            <v>K1</v>
          </cell>
          <cell r="D2161" t="str">
            <v>06900</v>
          </cell>
          <cell r="E2161" t="str">
            <v>Kantor Cabang Ngaliyan</v>
          </cell>
          <cell r="F2161">
            <v>1934000</v>
          </cell>
          <cell r="G2161">
            <v>193400</v>
          </cell>
          <cell r="H2161">
            <v>96700</v>
          </cell>
          <cell r="I2161">
            <v>225000</v>
          </cell>
          <cell r="J2161">
            <v>0</v>
          </cell>
          <cell r="K2161">
            <v>825000</v>
          </cell>
          <cell r="L2161">
            <v>2051000</v>
          </cell>
        </row>
        <row r="2162">
          <cell r="A2162" t="str">
            <v>P62708</v>
          </cell>
          <cell r="B2162" t="str">
            <v>RUSDIHARJO</v>
          </cell>
          <cell r="C2162" t="str">
            <v>K1</v>
          </cell>
          <cell r="D2162" t="str">
            <v>06B20</v>
          </cell>
          <cell r="E2162" t="str">
            <v>Kantor Cabang Ngaliyan</v>
          </cell>
          <cell r="F2162">
            <v>2136000</v>
          </cell>
          <cell r="G2162">
            <v>213600</v>
          </cell>
          <cell r="H2162">
            <v>106800</v>
          </cell>
          <cell r="I2162">
            <v>225000</v>
          </cell>
          <cell r="J2162">
            <v>1500000</v>
          </cell>
          <cell r="K2162">
            <v>0</v>
          </cell>
          <cell r="L2162">
            <v>2825000</v>
          </cell>
        </row>
        <row r="2163">
          <cell r="A2163" t="str">
            <v>P62709</v>
          </cell>
          <cell r="B2163" t="str">
            <v>PRIYAMBODO</v>
          </cell>
          <cell r="C2163" t="str">
            <v>K2</v>
          </cell>
          <cell r="D2163" t="str">
            <v>06900</v>
          </cell>
          <cell r="E2163" t="str">
            <v>Kantor Cabang Ngaliyan</v>
          </cell>
          <cell r="F2163">
            <v>2211000</v>
          </cell>
          <cell r="G2163">
            <v>221100</v>
          </cell>
          <cell r="H2163">
            <v>221100</v>
          </cell>
          <cell r="I2163">
            <v>300000</v>
          </cell>
          <cell r="J2163">
            <v>1500000</v>
          </cell>
          <cell r="K2163">
            <v>0</v>
          </cell>
          <cell r="L2163">
            <v>2825000</v>
          </cell>
        </row>
        <row r="2164">
          <cell r="A2164" t="str">
            <v>P62710</v>
          </cell>
          <cell r="B2164" t="str">
            <v>WAHYU PRATOMO</v>
          </cell>
          <cell r="C2164" t="str">
            <v>K1</v>
          </cell>
          <cell r="D2164" t="str">
            <v>06720</v>
          </cell>
          <cell r="E2164" t="str">
            <v>Kantor Cabang Ngaliyan</v>
          </cell>
          <cell r="F2164">
            <v>2140000</v>
          </cell>
          <cell r="G2164">
            <v>214000</v>
          </cell>
          <cell r="H2164">
            <v>107000</v>
          </cell>
          <cell r="I2164">
            <v>225000</v>
          </cell>
          <cell r="J2164">
            <v>1500000</v>
          </cell>
          <cell r="K2164">
            <v>0</v>
          </cell>
          <cell r="L2164">
            <v>3050000</v>
          </cell>
        </row>
        <row r="2165">
          <cell r="A2165" t="str">
            <v>P62711</v>
          </cell>
          <cell r="B2165" t="str">
            <v>SUNARDI,SE</v>
          </cell>
          <cell r="C2165" t="str">
            <v>K0</v>
          </cell>
          <cell r="D2165" t="str">
            <v>06710</v>
          </cell>
          <cell r="E2165" t="str">
            <v>Kantor Cabang Ngaliyan</v>
          </cell>
          <cell r="F2165">
            <v>2068000</v>
          </cell>
          <cell r="G2165">
            <v>206800</v>
          </cell>
          <cell r="H2165">
            <v>0</v>
          </cell>
          <cell r="I2165">
            <v>150000</v>
          </cell>
          <cell r="J2165">
            <v>1500000</v>
          </cell>
          <cell r="K2165">
            <v>0</v>
          </cell>
          <cell r="L2165">
            <v>2925000</v>
          </cell>
        </row>
        <row r="2166">
          <cell r="A2166" t="str">
            <v>P62763</v>
          </cell>
          <cell r="B2166" t="str">
            <v>TITI SRI HANDANI</v>
          </cell>
          <cell r="C2166" t="str">
            <v>K1</v>
          </cell>
          <cell r="D2166" t="str">
            <v>06B00</v>
          </cell>
          <cell r="E2166" t="str">
            <v>Kantor Cabang Ngaliyan</v>
          </cell>
          <cell r="F2166">
            <v>2211000</v>
          </cell>
          <cell r="G2166">
            <v>221100</v>
          </cell>
          <cell r="H2166">
            <v>110550</v>
          </cell>
          <cell r="I2166">
            <v>225000</v>
          </cell>
          <cell r="J2166">
            <v>1500000</v>
          </cell>
          <cell r="K2166">
            <v>0</v>
          </cell>
          <cell r="L2166">
            <v>2712000</v>
          </cell>
        </row>
        <row r="2167">
          <cell r="A2167" t="str">
            <v>P62778</v>
          </cell>
          <cell r="B2167" t="str">
            <v>ARI TURMONO</v>
          </cell>
          <cell r="C2167" t="str">
            <v>K2</v>
          </cell>
          <cell r="D2167" t="str">
            <v>06C40</v>
          </cell>
          <cell r="E2167" t="str">
            <v>Kantor Cabang Ngaliyan</v>
          </cell>
          <cell r="F2167">
            <v>2211000</v>
          </cell>
          <cell r="G2167">
            <v>221100</v>
          </cell>
          <cell r="H2167">
            <v>221100</v>
          </cell>
          <cell r="I2167">
            <v>300000</v>
          </cell>
          <cell r="J2167">
            <v>1500000</v>
          </cell>
          <cell r="K2167">
            <v>0</v>
          </cell>
          <cell r="L2167">
            <v>2928000</v>
          </cell>
        </row>
        <row r="2168">
          <cell r="A2168" t="str">
            <v>P62796</v>
          </cell>
          <cell r="B2168" t="str">
            <v>SALIYO</v>
          </cell>
          <cell r="C2168" t="str">
            <v>K2</v>
          </cell>
          <cell r="D2168" t="str">
            <v>06B00</v>
          </cell>
          <cell r="E2168" t="str">
            <v>Kantor Cabang Ngaliyan</v>
          </cell>
          <cell r="F2168">
            <v>1751000</v>
          </cell>
          <cell r="G2168">
            <v>175100</v>
          </cell>
          <cell r="H2168">
            <v>175100</v>
          </cell>
          <cell r="I2168">
            <v>300000</v>
          </cell>
          <cell r="J2168">
            <v>0</v>
          </cell>
          <cell r="K2168">
            <v>0</v>
          </cell>
          <cell r="L2168">
            <v>1840000</v>
          </cell>
        </row>
        <row r="2169">
          <cell r="A2169" t="str">
            <v>P62799</v>
          </cell>
          <cell r="B2169" t="str">
            <v>DALIMAN</v>
          </cell>
          <cell r="C2169" t="str">
            <v>K2</v>
          </cell>
          <cell r="D2169" t="str">
            <v>06G30</v>
          </cell>
          <cell r="E2169" t="str">
            <v>Kantor Cabang Ngaliyan</v>
          </cell>
          <cell r="F2169">
            <v>1592000</v>
          </cell>
          <cell r="G2169">
            <v>159200</v>
          </cell>
          <cell r="H2169">
            <v>159200</v>
          </cell>
          <cell r="I2169">
            <v>300000</v>
          </cell>
          <cell r="J2169">
            <v>0</v>
          </cell>
          <cell r="K2169">
            <v>0</v>
          </cell>
          <cell r="L2169">
            <v>1716000</v>
          </cell>
        </row>
        <row r="2170">
          <cell r="A2170" t="str">
            <v>P62800</v>
          </cell>
          <cell r="B2170" t="str">
            <v>SEMIYANA</v>
          </cell>
          <cell r="C2170" t="str">
            <v>K1</v>
          </cell>
          <cell r="D2170" t="str">
            <v>06720</v>
          </cell>
          <cell r="E2170" t="str">
            <v>Kantor Cabang Ngaliyan</v>
          </cell>
          <cell r="F2170">
            <v>1872000</v>
          </cell>
          <cell r="G2170">
            <v>187200</v>
          </cell>
          <cell r="H2170">
            <v>93600</v>
          </cell>
          <cell r="I2170">
            <v>225000</v>
          </cell>
          <cell r="J2170">
            <v>0</v>
          </cell>
          <cell r="K2170">
            <v>495000</v>
          </cell>
          <cell r="L2170">
            <v>2054000</v>
          </cell>
        </row>
        <row r="2171">
          <cell r="A2171" t="str">
            <v>P62848</v>
          </cell>
          <cell r="B2171" t="str">
            <v>WIDJATMO, SE</v>
          </cell>
          <cell r="C2171" t="str">
            <v>K1</v>
          </cell>
          <cell r="D2171" t="str">
            <v>06710</v>
          </cell>
          <cell r="E2171" t="str">
            <v>Kantor Cabang Ngaliyan</v>
          </cell>
          <cell r="F2171">
            <v>2211000</v>
          </cell>
          <cell r="G2171">
            <v>221100</v>
          </cell>
          <cell r="H2171">
            <v>110550</v>
          </cell>
          <cell r="I2171">
            <v>225000</v>
          </cell>
          <cell r="J2171">
            <v>1500000</v>
          </cell>
          <cell r="K2171">
            <v>0</v>
          </cell>
          <cell r="L2171">
            <v>3172000</v>
          </cell>
        </row>
        <row r="2172">
          <cell r="A2172" t="str">
            <v>P62856</v>
          </cell>
          <cell r="B2172" t="str">
            <v>SUMARJONO</v>
          </cell>
          <cell r="C2172" t="str">
            <v>K0</v>
          </cell>
          <cell r="D2172" t="str">
            <v>06D20</v>
          </cell>
          <cell r="E2172" t="str">
            <v>Kantor Cabang Ngaliyan</v>
          </cell>
          <cell r="F2172">
            <v>2072000</v>
          </cell>
          <cell r="G2172">
            <v>207200</v>
          </cell>
          <cell r="H2172">
            <v>0</v>
          </cell>
          <cell r="I2172">
            <v>150000</v>
          </cell>
          <cell r="J2172">
            <v>0</v>
          </cell>
          <cell r="K2172">
            <v>583000</v>
          </cell>
          <cell r="L2172">
            <v>2051000</v>
          </cell>
        </row>
        <row r="2173">
          <cell r="A2173" t="str">
            <v>P62907</v>
          </cell>
          <cell r="B2173" t="str">
            <v>SUDIYANTO</v>
          </cell>
          <cell r="C2173" t="str">
            <v>K2</v>
          </cell>
          <cell r="D2173" t="str">
            <v>06900</v>
          </cell>
          <cell r="E2173" t="str">
            <v>Kantor Cabang Ngaliyan</v>
          </cell>
          <cell r="F2173">
            <v>1872000</v>
          </cell>
          <cell r="G2173">
            <v>187200</v>
          </cell>
          <cell r="H2173">
            <v>187200</v>
          </cell>
          <cell r="I2173">
            <v>300000</v>
          </cell>
          <cell r="J2173">
            <v>0</v>
          </cell>
          <cell r="K2173">
            <v>407000</v>
          </cell>
          <cell r="L2173">
            <v>1986000</v>
          </cell>
        </row>
        <row r="2174">
          <cell r="A2174" t="str">
            <v>P62908</v>
          </cell>
          <cell r="B2174" t="str">
            <v>SUHERMAN, S.H.</v>
          </cell>
          <cell r="C2174" t="str">
            <v>K2</v>
          </cell>
          <cell r="D2174" t="str">
            <v>06H70</v>
          </cell>
          <cell r="E2174" t="str">
            <v>Kantor Cabang Ngaliyan</v>
          </cell>
          <cell r="F2174">
            <v>1872000</v>
          </cell>
          <cell r="G2174">
            <v>187200</v>
          </cell>
          <cell r="H2174">
            <v>187200</v>
          </cell>
          <cell r="I2174">
            <v>300000</v>
          </cell>
          <cell r="J2174">
            <v>0</v>
          </cell>
          <cell r="K2174">
            <v>407000</v>
          </cell>
          <cell r="L2174">
            <v>1986000</v>
          </cell>
        </row>
        <row r="2175">
          <cell r="A2175" t="str">
            <v>P62920</v>
          </cell>
          <cell r="B2175" t="str">
            <v>WAHYU WIDAYATI</v>
          </cell>
          <cell r="C2175" t="str">
            <v>TK</v>
          </cell>
          <cell r="D2175" t="str">
            <v>06A10</v>
          </cell>
          <cell r="E2175" t="str">
            <v>Kantor Cabang Ngaliyan</v>
          </cell>
          <cell r="F2175">
            <v>1813000</v>
          </cell>
          <cell r="G2175">
            <v>0</v>
          </cell>
          <cell r="H2175">
            <v>0</v>
          </cell>
          <cell r="I2175">
            <v>75000</v>
          </cell>
          <cell r="J2175">
            <v>0</v>
          </cell>
          <cell r="K2175">
            <v>297000</v>
          </cell>
          <cell r="L2175">
            <v>1922000</v>
          </cell>
        </row>
        <row r="2176">
          <cell r="A2176" t="str">
            <v>P62925</v>
          </cell>
          <cell r="B2176" t="str">
            <v>NURWIDODO,SE</v>
          </cell>
          <cell r="C2176" t="str">
            <v>K2</v>
          </cell>
          <cell r="D2176" t="str">
            <v>06810</v>
          </cell>
          <cell r="E2176" t="str">
            <v>Kantor Cabang Ngaliyan</v>
          </cell>
          <cell r="F2176">
            <v>2206000</v>
          </cell>
          <cell r="G2176">
            <v>220600</v>
          </cell>
          <cell r="H2176">
            <v>220600</v>
          </cell>
          <cell r="I2176">
            <v>300000</v>
          </cell>
          <cell r="J2176">
            <v>1500000</v>
          </cell>
          <cell r="K2176">
            <v>0</v>
          </cell>
          <cell r="L2176">
            <v>2825000</v>
          </cell>
        </row>
        <row r="2177">
          <cell r="A2177" t="str">
            <v>P62927</v>
          </cell>
          <cell r="B2177" t="str">
            <v>WICAKSONO</v>
          </cell>
          <cell r="C2177" t="str">
            <v>K0</v>
          </cell>
          <cell r="D2177" t="str">
            <v>06B80</v>
          </cell>
          <cell r="E2177" t="str">
            <v>Kantor Cabang Ngaliyan</v>
          </cell>
          <cell r="F2177">
            <v>1872000</v>
          </cell>
          <cell r="G2177">
            <v>187200</v>
          </cell>
          <cell r="H2177">
            <v>0</v>
          </cell>
          <cell r="I2177">
            <v>150000</v>
          </cell>
          <cell r="J2177">
            <v>0</v>
          </cell>
          <cell r="K2177">
            <v>407000</v>
          </cell>
          <cell r="L2177">
            <v>1986000</v>
          </cell>
        </row>
        <row r="2178">
          <cell r="A2178" t="str">
            <v>P62929</v>
          </cell>
          <cell r="B2178" t="str">
            <v>PURNOMO RUJITO</v>
          </cell>
          <cell r="C2178" t="str">
            <v>K2</v>
          </cell>
          <cell r="D2178" t="str">
            <v>06B60</v>
          </cell>
          <cell r="E2178" t="str">
            <v>Kantor Cabang Ngaliyan</v>
          </cell>
          <cell r="F2178">
            <v>1934000</v>
          </cell>
          <cell r="G2178">
            <v>193400</v>
          </cell>
          <cell r="H2178">
            <v>193400</v>
          </cell>
          <cell r="I2178">
            <v>300000</v>
          </cell>
          <cell r="J2178">
            <v>0</v>
          </cell>
          <cell r="K2178">
            <v>407000</v>
          </cell>
          <cell r="L2178">
            <v>1964000</v>
          </cell>
        </row>
        <row r="2179">
          <cell r="A2179" t="str">
            <v>P62930</v>
          </cell>
          <cell r="B2179" t="str">
            <v>ANDREAS BARIYUN</v>
          </cell>
          <cell r="C2179" t="str">
            <v>K2</v>
          </cell>
          <cell r="D2179" t="str">
            <v>06A10</v>
          </cell>
          <cell r="E2179" t="str">
            <v>Kantor Cabang Ngaliyan</v>
          </cell>
          <cell r="F2179">
            <v>2211000</v>
          </cell>
          <cell r="G2179">
            <v>221100</v>
          </cell>
          <cell r="H2179">
            <v>221100</v>
          </cell>
          <cell r="I2179">
            <v>300000</v>
          </cell>
          <cell r="J2179">
            <v>1500000</v>
          </cell>
          <cell r="K2179">
            <v>0</v>
          </cell>
          <cell r="L2179">
            <v>2950000</v>
          </cell>
        </row>
        <row r="2180">
          <cell r="A2180" t="str">
            <v>P62933</v>
          </cell>
          <cell r="B2180" t="str">
            <v>SOFYATUN</v>
          </cell>
          <cell r="C2180" t="str">
            <v>K0</v>
          </cell>
          <cell r="D2180" t="str">
            <v>06650</v>
          </cell>
          <cell r="E2180" t="str">
            <v>Kantor Cabang Ngaliyan</v>
          </cell>
          <cell r="F2180">
            <v>2211000</v>
          </cell>
          <cell r="G2180">
            <v>221100</v>
          </cell>
          <cell r="H2180">
            <v>0</v>
          </cell>
          <cell r="I2180">
            <v>150000</v>
          </cell>
          <cell r="J2180">
            <v>1500000</v>
          </cell>
          <cell r="K2180">
            <v>0</v>
          </cell>
          <cell r="L2180">
            <v>2928000</v>
          </cell>
        </row>
        <row r="2181">
          <cell r="A2181" t="str">
            <v>P62935</v>
          </cell>
          <cell r="B2181" t="str">
            <v>SUSANTA,SH</v>
          </cell>
          <cell r="C2181" t="str">
            <v>K1</v>
          </cell>
          <cell r="D2181" t="str">
            <v>06750</v>
          </cell>
          <cell r="E2181" t="str">
            <v>Kantor Cabang Ngaliyan</v>
          </cell>
          <cell r="F2181">
            <v>2206000</v>
          </cell>
          <cell r="G2181">
            <v>220600</v>
          </cell>
          <cell r="H2181">
            <v>110300</v>
          </cell>
          <cell r="I2181">
            <v>225000</v>
          </cell>
          <cell r="J2181">
            <v>1500000</v>
          </cell>
          <cell r="K2181">
            <v>0</v>
          </cell>
          <cell r="L2181">
            <v>3050000</v>
          </cell>
        </row>
        <row r="2182">
          <cell r="A2182" t="str">
            <v>P62936</v>
          </cell>
          <cell r="B2182" t="str">
            <v>BROTOSISWO</v>
          </cell>
          <cell r="C2182" t="str">
            <v>K1</v>
          </cell>
          <cell r="D2182" t="str">
            <v>06670</v>
          </cell>
          <cell r="E2182" t="str">
            <v>Kantor Cabang Ngaliyan</v>
          </cell>
          <cell r="F2182">
            <v>1872000</v>
          </cell>
          <cell r="G2182">
            <v>187200</v>
          </cell>
          <cell r="H2182">
            <v>93600</v>
          </cell>
          <cell r="I2182">
            <v>225000</v>
          </cell>
          <cell r="J2182">
            <v>0</v>
          </cell>
          <cell r="K2182">
            <v>407000</v>
          </cell>
          <cell r="L2182">
            <v>1970000</v>
          </cell>
        </row>
        <row r="2183">
          <cell r="A2183" t="str">
            <v>P62937</v>
          </cell>
          <cell r="B2183" t="str">
            <v>SAPTONO PAWOKO</v>
          </cell>
          <cell r="C2183" t="str">
            <v>D2</v>
          </cell>
          <cell r="D2183" t="str">
            <v>06960</v>
          </cell>
          <cell r="E2183" t="str">
            <v>Kantor Cabang Ngaliyan</v>
          </cell>
          <cell r="F2183">
            <v>2211000</v>
          </cell>
          <cell r="G2183">
            <v>0</v>
          </cell>
          <cell r="H2183">
            <v>221100</v>
          </cell>
          <cell r="I2183">
            <v>225000</v>
          </cell>
          <cell r="J2183">
            <v>1500000</v>
          </cell>
          <cell r="K2183">
            <v>0</v>
          </cell>
          <cell r="L2183">
            <v>2825000</v>
          </cell>
        </row>
        <row r="2184">
          <cell r="A2184" t="str">
            <v>P62978</v>
          </cell>
          <cell r="B2184" t="str">
            <v>RUWIYANI</v>
          </cell>
          <cell r="C2184" t="str">
            <v>TK</v>
          </cell>
          <cell r="D2184" t="str">
            <v>06740</v>
          </cell>
          <cell r="E2184" t="str">
            <v>Kantor Cabang Ngaliyan</v>
          </cell>
          <cell r="F2184">
            <v>1872000</v>
          </cell>
          <cell r="G2184">
            <v>0</v>
          </cell>
          <cell r="H2184">
            <v>0</v>
          </cell>
          <cell r="I2184">
            <v>75000</v>
          </cell>
          <cell r="J2184">
            <v>0</v>
          </cell>
          <cell r="K2184">
            <v>297000</v>
          </cell>
          <cell r="L2184">
            <v>2054000</v>
          </cell>
        </row>
        <row r="2185">
          <cell r="A2185" t="str">
            <v>P62979</v>
          </cell>
          <cell r="B2185" t="str">
            <v>NURLAELA ROHMAH</v>
          </cell>
          <cell r="C2185" t="str">
            <v>TK</v>
          </cell>
          <cell r="D2185" t="str">
            <v>06G90</v>
          </cell>
          <cell r="E2185" t="str">
            <v>Kantor Cabang Ngaliyan</v>
          </cell>
          <cell r="F2185">
            <v>2072000</v>
          </cell>
          <cell r="G2185">
            <v>0</v>
          </cell>
          <cell r="H2185">
            <v>0</v>
          </cell>
          <cell r="I2185">
            <v>75000</v>
          </cell>
          <cell r="J2185">
            <v>0</v>
          </cell>
          <cell r="K2185">
            <v>583000</v>
          </cell>
          <cell r="L2185">
            <v>2051000</v>
          </cell>
        </row>
        <row r="2186">
          <cell r="A2186" t="str">
            <v>P62980</v>
          </cell>
          <cell r="B2186" t="str">
            <v>MARGIYANA</v>
          </cell>
          <cell r="C2186" t="str">
            <v>K2</v>
          </cell>
          <cell r="D2186" t="str">
            <v>06I00</v>
          </cell>
          <cell r="E2186" t="str">
            <v>Kantor Cabang Ngaliyan</v>
          </cell>
          <cell r="F2186">
            <v>1813000</v>
          </cell>
          <cell r="G2186">
            <v>181300</v>
          </cell>
          <cell r="H2186">
            <v>181300</v>
          </cell>
          <cell r="I2186">
            <v>300000</v>
          </cell>
          <cell r="J2186">
            <v>0</v>
          </cell>
          <cell r="K2186">
            <v>583000</v>
          </cell>
          <cell r="L2186">
            <v>1922000</v>
          </cell>
        </row>
        <row r="2187">
          <cell r="A2187" t="str">
            <v>P62981</v>
          </cell>
          <cell r="B2187" t="str">
            <v>IRWAN DWI RAHARDJO</v>
          </cell>
          <cell r="C2187" t="str">
            <v>K1</v>
          </cell>
          <cell r="D2187" t="str">
            <v>06670</v>
          </cell>
          <cell r="E2187" t="str">
            <v>Kantor Cabang Ngaliyan</v>
          </cell>
          <cell r="F2187">
            <v>2211000</v>
          </cell>
          <cell r="G2187">
            <v>221100</v>
          </cell>
          <cell r="H2187">
            <v>110550</v>
          </cell>
          <cell r="I2187">
            <v>225000</v>
          </cell>
          <cell r="J2187">
            <v>1500000</v>
          </cell>
          <cell r="K2187">
            <v>0</v>
          </cell>
          <cell r="L2187">
            <v>2925000</v>
          </cell>
        </row>
        <row r="2188">
          <cell r="A2188" t="str">
            <v>P63087</v>
          </cell>
          <cell r="B2188" t="str">
            <v>CHRISTIANA MUJILAH</v>
          </cell>
          <cell r="C2188" t="str">
            <v>K2</v>
          </cell>
          <cell r="D2188" t="str">
            <v>06H20</v>
          </cell>
          <cell r="E2188" t="str">
            <v>Kantor Cabang Ngaliyan</v>
          </cell>
          <cell r="F2188">
            <v>2072000</v>
          </cell>
          <cell r="G2188">
            <v>207200</v>
          </cell>
          <cell r="H2188">
            <v>207200</v>
          </cell>
          <cell r="I2188">
            <v>300000</v>
          </cell>
          <cell r="J2188">
            <v>0</v>
          </cell>
          <cell r="K2188">
            <v>825000</v>
          </cell>
          <cell r="L2188">
            <v>1964000</v>
          </cell>
        </row>
        <row r="2189">
          <cell r="A2189" t="str">
            <v>P63103</v>
          </cell>
          <cell r="B2189" t="str">
            <v>SUYATO</v>
          </cell>
          <cell r="C2189" t="str">
            <v>K1</v>
          </cell>
          <cell r="D2189" t="str">
            <v>06G20</v>
          </cell>
          <cell r="E2189" t="str">
            <v>Kantor Cabang Ngaliyan</v>
          </cell>
          <cell r="F2189">
            <v>1869000</v>
          </cell>
          <cell r="G2189">
            <v>186900</v>
          </cell>
          <cell r="H2189">
            <v>93450</v>
          </cell>
          <cell r="I2189">
            <v>225000</v>
          </cell>
          <cell r="J2189">
            <v>0</v>
          </cell>
          <cell r="K2189">
            <v>407000</v>
          </cell>
          <cell r="L2189">
            <v>1964000</v>
          </cell>
        </row>
        <row r="2190">
          <cell r="A2190" t="str">
            <v>P63220</v>
          </cell>
          <cell r="B2190" t="str">
            <v>SRI MULYANI</v>
          </cell>
          <cell r="C2190" t="str">
            <v>TK</v>
          </cell>
          <cell r="D2190" t="str">
            <v>06A10</v>
          </cell>
          <cell r="E2190" t="str">
            <v>Kantor Cabang Ngaliyan</v>
          </cell>
          <cell r="F2190">
            <v>2072000</v>
          </cell>
          <cell r="G2190">
            <v>0</v>
          </cell>
          <cell r="H2190">
            <v>0</v>
          </cell>
          <cell r="I2190">
            <v>75000</v>
          </cell>
          <cell r="J2190">
            <v>0</v>
          </cell>
          <cell r="K2190">
            <v>825000</v>
          </cell>
          <cell r="L2190">
            <v>2575000</v>
          </cell>
        </row>
        <row r="2191">
          <cell r="A2191" t="str">
            <v>P63237</v>
          </cell>
          <cell r="B2191" t="str">
            <v>KASIMAN</v>
          </cell>
          <cell r="C2191" t="str">
            <v>K0</v>
          </cell>
          <cell r="D2191" t="str">
            <v>06H20</v>
          </cell>
          <cell r="E2191" t="str">
            <v>Kantor Cabang Ngaliyan</v>
          </cell>
          <cell r="F2191">
            <v>1751000</v>
          </cell>
          <cell r="G2191">
            <v>175100</v>
          </cell>
          <cell r="H2191">
            <v>0</v>
          </cell>
          <cell r="I2191">
            <v>150000</v>
          </cell>
          <cell r="J2191">
            <v>0</v>
          </cell>
          <cell r="K2191">
            <v>0</v>
          </cell>
          <cell r="L2191">
            <v>1840000</v>
          </cell>
        </row>
        <row r="2192">
          <cell r="A2192" t="str">
            <v>P63308</v>
          </cell>
          <cell r="B2192" t="str">
            <v>SUGIYONO</v>
          </cell>
          <cell r="C2192" t="str">
            <v>K2</v>
          </cell>
          <cell r="D2192" t="str">
            <v>06D30</v>
          </cell>
          <cell r="E2192" t="str">
            <v>Kantor Cabang Ngaliyan</v>
          </cell>
          <cell r="F2192">
            <v>1869000</v>
          </cell>
          <cell r="G2192">
            <v>186900</v>
          </cell>
          <cell r="H2192">
            <v>186900</v>
          </cell>
          <cell r="I2192">
            <v>300000</v>
          </cell>
          <cell r="J2192">
            <v>0</v>
          </cell>
          <cell r="K2192">
            <v>825000</v>
          </cell>
          <cell r="L2192">
            <v>2051000</v>
          </cell>
        </row>
        <row r="2193">
          <cell r="A2193" t="str">
            <v>P63311</v>
          </cell>
          <cell r="B2193" t="str">
            <v>YEKTI REJEKI</v>
          </cell>
          <cell r="C2193" t="str">
            <v>K2</v>
          </cell>
          <cell r="D2193" t="str">
            <v>06G10</v>
          </cell>
          <cell r="E2193" t="str">
            <v>Kantor Cabang Ngaliyan</v>
          </cell>
          <cell r="F2193">
            <v>2072000</v>
          </cell>
          <cell r="G2193">
            <v>207200</v>
          </cell>
          <cell r="H2193">
            <v>207200</v>
          </cell>
          <cell r="I2193">
            <v>300000</v>
          </cell>
          <cell r="J2193">
            <v>0</v>
          </cell>
          <cell r="K2193">
            <v>825000</v>
          </cell>
          <cell r="L2193">
            <v>2051000</v>
          </cell>
        </row>
        <row r="2194">
          <cell r="A2194" t="str">
            <v>P63730</v>
          </cell>
          <cell r="B2194" t="str">
            <v>WALUYO</v>
          </cell>
          <cell r="C2194" t="str">
            <v>K2</v>
          </cell>
          <cell r="D2194" t="str">
            <v>06A60</v>
          </cell>
          <cell r="E2194" t="str">
            <v>Kantor Cabang Ngaliyan</v>
          </cell>
          <cell r="F2194">
            <v>1809000</v>
          </cell>
          <cell r="G2194">
            <v>180900</v>
          </cell>
          <cell r="H2194">
            <v>180900</v>
          </cell>
          <cell r="I2194">
            <v>300000</v>
          </cell>
          <cell r="J2194">
            <v>0</v>
          </cell>
          <cell r="K2194">
            <v>583000</v>
          </cell>
          <cell r="L2194">
            <v>1986000</v>
          </cell>
        </row>
        <row r="2195">
          <cell r="A2195" t="str">
            <v>P63732</v>
          </cell>
          <cell r="B2195" t="str">
            <v>WUGIYO</v>
          </cell>
          <cell r="C2195" t="str">
            <v>K2</v>
          </cell>
          <cell r="D2195" t="str">
            <v>06A10</v>
          </cell>
          <cell r="E2195" t="str">
            <v>Kantor Cabang Ngaliyan</v>
          </cell>
          <cell r="F2195">
            <v>1648000</v>
          </cell>
          <cell r="G2195">
            <v>164800</v>
          </cell>
          <cell r="H2195">
            <v>164800</v>
          </cell>
          <cell r="I2195">
            <v>300000</v>
          </cell>
          <cell r="J2195">
            <v>0</v>
          </cell>
          <cell r="K2195">
            <v>0</v>
          </cell>
          <cell r="L2195">
            <v>1716000</v>
          </cell>
        </row>
        <row r="2196">
          <cell r="A2196" t="str">
            <v>P63739</v>
          </cell>
          <cell r="B2196" t="str">
            <v>WAJIMIN</v>
          </cell>
          <cell r="C2196" t="str">
            <v>K2</v>
          </cell>
          <cell r="D2196" t="str">
            <v>06B20</v>
          </cell>
          <cell r="E2196" t="str">
            <v>Kantor Cabang Ngaliyan</v>
          </cell>
          <cell r="F2196">
            <v>1751000</v>
          </cell>
          <cell r="G2196">
            <v>175100</v>
          </cell>
          <cell r="H2196">
            <v>175100</v>
          </cell>
          <cell r="I2196">
            <v>300000</v>
          </cell>
          <cell r="J2196">
            <v>0</v>
          </cell>
          <cell r="K2196">
            <v>297000</v>
          </cell>
          <cell r="L2196">
            <v>1840000</v>
          </cell>
        </row>
        <row r="2197">
          <cell r="A2197" t="str">
            <v>P66085</v>
          </cell>
          <cell r="B2197" t="str">
            <v>WIDJANARKO</v>
          </cell>
          <cell r="C2197" t="str">
            <v>K2</v>
          </cell>
          <cell r="D2197" t="str">
            <v>06810</v>
          </cell>
          <cell r="E2197" t="str">
            <v>Kantor Cabang Ngaliyan</v>
          </cell>
          <cell r="F2197">
            <v>1806000</v>
          </cell>
          <cell r="G2197">
            <v>180600</v>
          </cell>
          <cell r="H2197">
            <v>180600</v>
          </cell>
          <cell r="I2197">
            <v>300000</v>
          </cell>
          <cell r="J2197">
            <v>0</v>
          </cell>
          <cell r="K2197">
            <v>407000</v>
          </cell>
          <cell r="L2197">
            <v>2051000</v>
          </cell>
        </row>
        <row r="2198">
          <cell r="A2198" t="str">
            <v>P66088</v>
          </cell>
          <cell r="B2198" t="str">
            <v>KASIDO</v>
          </cell>
          <cell r="C2198" t="str">
            <v>K1</v>
          </cell>
          <cell r="D2198" t="str">
            <v>06650</v>
          </cell>
          <cell r="E2198" t="str">
            <v>Kantor Cabang Ngaliyan</v>
          </cell>
          <cell r="F2198">
            <v>1806000</v>
          </cell>
          <cell r="G2198">
            <v>180600</v>
          </cell>
          <cell r="H2198">
            <v>90300</v>
          </cell>
          <cell r="I2198">
            <v>225000</v>
          </cell>
          <cell r="J2198">
            <v>0</v>
          </cell>
          <cell r="K2198">
            <v>297000</v>
          </cell>
          <cell r="L2198">
            <v>2034000</v>
          </cell>
        </row>
        <row r="2199">
          <cell r="A2199" t="str">
            <v>P66102</v>
          </cell>
          <cell r="B2199" t="str">
            <v>MARET PRIYADI</v>
          </cell>
          <cell r="C2199" t="str">
            <v>K0</v>
          </cell>
          <cell r="D2199" t="str">
            <v>06920</v>
          </cell>
          <cell r="E2199" t="str">
            <v>Kantor Cabang Ngaliyan</v>
          </cell>
          <cell r="F2199">
            <v>1695000</v>
          </cell>
          <cell r="G2199">
            <v>169500</v>
          </cell>
          <cell r="H2199">
            <v>0</v>
          </cell>
          <cell r="I2199">
            <v>150000</v>
          </cell>
          <cell r="J2199">
            <v>0</v>
          </cell>
          <cell r="K2199">
            <v>319000</v>
          </cell>
          <cell r="L2199">
            <v>1778000</v>
          </cell>
        </row>
        <row r="2200">
          <cell r="A2200" t="str">
            <v>P66103</v>
          </cell>
          <cell r="B2200" t="str">
            <v>SRIJATA</v>
          </cell>
          <cell r="C2200" t="str">
            <v>K0</v>
          </cell>
          <cell r="D2200" t="str">
            <v>06G90</v>
          </cell>
          <cell r="E2200" t="str">
            <v>Kantor Cabang Ngaliyan</v>
          </cell>
          <cell r="F2200">
            <v>1751000</v>
          </cell>
          <cell r="G2200">
            <v>175100</v>
          </cell>
          <cell r="H2200">
            <v>0</v>
          </cell>
          <cell r="I2200">
            <v>150000</v>
          </cell>
          <cell r="J2200">
            <v>0</v>
          </cell>
          <cell r="K2200">
            <v>0</v>
          </cell>
          <cell r="L2200">
            <v>1840000</v>
          </cell>
        </row>
        <row r="2201">
          <cell r="A2201" t="str">
            <v>P66118</v>
          </cell>
          <cell r="B2201" t="str">
            <v>SADIRUN</v>
          </cell>
          <cell r="C2201" t="str">
            <v>K1</v>
          </cell>
          <cell r="D2201" t="str">
            <v>06A30</v>
          </cell>
          <cell r="E2201" t="str">
            <v>Kantor Cabang Ngaliyan</v>
          </cell>
          <cell r="F2201">
            <v>1648000</v>
          </cell>
          <cell r="G2201">
            <v>164800</v>
          </cell>
          <cell r="H2201">
            <v>82400</v>
          </cell>
          <cell r="I2201">
            <v>225000</v>
          </cell>
          <cell r="J2201">
            <v>0</v>
          </cell>
          <cell r="K2201">
            <v>0</v>
          </cell>
          <cell r="L2201">
            <v>1792000</v>
          </cell>
        </row>
        <row r="2202">
          <cell r="A2202" t="str">
            <v>P66119</v>
          </cell>
          <cell r="B2202" t="str">
            <v>MASTURI</v>
          </cell>
          <cell r="C2202" t="str">
            <v>K1</v>
          </cell>
          <cell r="D2202" t="str">
            <v>06G40</v>
          </cell>
          <cell r="E2202" t="str">
            <v>Kantor Cabang Ngaliyan</v>
          </cell>
          <cell r="F2202">
            <v>1751000</v>
          </cell>
          <cell r="G2202">
            <v>175100</v>
          </cell>
          <cell r="H2202">
            <v>87550</v>
          </cell>
          <cell r="I2202">
            <v>225000</v>
          </cell>
          <cell r="J2202">
            <v>0</v>
          </cell>
          <cell r="K2202">
            <v>297000</v>
          </cell>
          <cell r="L2202">
            <v>1922000</v>
          </cell>
        </row>
        <row r="2203">
          <cell r="A2203" t="str">
            <v>P66131</v>
          </cell>
          <cell r="B2203" t="str">
            <v>KADIR,SE</v>
          </cell>
          <cell r="C2203" t="str">
            <v>TK</v>
          </cell>
          <cell r="D2203" t="str">
            <v>06A30</v>
          </cell>
          <cell r="E2203" t="str">
            <v>Kantor Cabang Ngaliyan</v>
          </cell>
          <cell r="F2203">
            <v>1806000</v>
          </cell>
          <cell r="G2203">
            <v>0</v>
          </cell>
          <cell r="H2203">
            <v>0</v>
          </cell>
          <cell r="I2203">
            <v>75000</v>
          </cell>
          <cell r="J2203">
            <v>0</v>
          </cell>
          <cell r="K2203">
            <v>825000</v>
          </cell>
          <cell r="L2203">
            <v>1964000</v>
          </cell>
        </row>
        <row r="2204">
          <cell r="A2204" t="str">
            <v>P66349</v>
          </cell>
          <cell r="B2204" t="str">
            <v>SUGENG MARYONO</v>
          </cell>
          <cell r="C2204" t="str">
            <v>TK</v>
          </cell>
          <cell r="D2204" t="str">
            <v>06720</v>
          </cell>
          <cell r="E2204" t="str">
            <v>Kantor Cabang Ngaliyan</v>
          </cell>
          <cell r="F2204">
            <v>1748000</v>
          </cell>
          <cell r="G2204">
            <v>0</v>
          </cell>
          <cell r="H2204">
            <v>0</v>
          </cell>
          <cell r="I2204">
            <v>75000</v>
          </cell>
          <cell r="J2204">
            <v>0</v>
          </cell>
          <cell r="K2204">
            <v>352000</v>
          </cell>
          <cell r="L2204">
            <v>2054000</v>
          </cell>
        </row>
        <row r="2205">
          <cell r="A2205" t="str">
            <v>P66360</v>
          </cell>
          <cell r="B2205" t="str">
            <v>SUPARDJO</v>
          </cell>
          <cell r="C2205" t="str">
            <v>K1</v>
          </cell>
          <cell r="D2205" t="str">
            <v>06B80</v>
          </cell>
          <cell r="E2205" t="str">
            <v>Kantor Cabang Ngaliyan</v>
          </cell>
          <cell r="F2205">
            <v>1638000</v>
          </cell>
          <cell r="G2205">
            <v>163800</v>
          </cell>
          <cell r="H2205">
            <v>81900</v>
          </cell>
          <cell r="I2205">
            <v>225000</v>
          </cell>
          <cell r="J2205">
            <v>0</v>
          </cell>
          <cell r="K2205">
            <v>0</v>
          </cell>
          <cell r="L2205">
            <v>1778000</v>
          </cell>
        </row>
        <row r="2206">
          <cell r="A2206" t="str">
            <v>P66671</v>
          </cell>
          <cell r="B2206" t="str">
            <v>AISYAH HUSEIN</v>
          </cell>
          <cell r="C2206" t="str">
            <v>K1</v>
          </cell>
          <cell r="D2206" t="str">
            <v>06F10</v>
          </cell>
          <cell r="E2206" t="str">
            <v>Kantor Cabang Ngaliyan</v>
          </cell>
          <cell r="F2206">
            <v>2211000</v>
          </cell>
          <cell r="G2206">
            <v>221100</v>
          </cell>
          <cell r="H2206">
            <v>110550</v>
          </cell>
          <cell r="I2206">
            <v>225000</v>
          </cell>
          <cell r="J2206">
            <v>1500000</v>
          </cell>
          <cell r="K2206">
            <v>0</v>
          </cell>
          <cell r="L2206">
            <v>2832000</v>
          </cell>
        </row>
        <row r="2207">
          <cell r="A2207" t="str">
            <v>P68978</v>
          </cell>
          <cell r="B2207" t="str">
            <v>DJUREMI</v>
          </cell>
          <cell r="C2207" t="str">
            <v>K1</v>
          </cell>
          <cell r="D2207" t="str">
            <v>06E00</v>
          </cell>
          <cell r="E2207" t="str">
            <v>Kantor Cabang Ngaliyan</v>
          </cell>
          <cell r="F2207">
            <v>1638000</v>
          </cell>
          <cell r="G2207">
            <v>163800</v>
          </cell>
          <cell r="H2207">
            <v>81900</v>
          </cell>
          <cell r="I2207">
            <v>225000</v>
          </cell>
          <cell r="J2207">
            <v>0</v>
          </cell>
          <cell r="K2207">
            <v>0</v>
          </cell>
          <cell r="L2207">
            <v>1778000</v>
          </cell>
        </row>
        <row r="2208">
          <cell r="A2208" t="str">
            <v>P68980</v>
          </cell>
          <cell r="B2208" t="str">
            <v>DJARWOTO</v>
          </cell>
          <cell r="C2208" t="str">
            <v>K1</v>
          </cell>
          <cell r="D2208" t="str">
            <v>06E00</v>
          </cell>
          <cell r="E2208" t="str">
            <v>Kantor Cabang Ngaliyan</v>
          </cell>
          <cell r="F2208">
            <v>1592000</v>
          </cell>
          <cell r="G2208">
            <v>159200</v>
          </cell>
          <cell r="H2208">
            <v>79600</v>
          </cell>
          <cell r="I2208">
            <v>225000</v>
          </cell>
          <cell r="J2208">
            <v>0</v>
          </cell>
          <cell r="K2208">
            <v>0</v>
          </cell>
          <cell r="L2208">
            <v>1716000</v>
          </cell>
        </row>
        <row r="2209">
          <cell r="A2209" t="str">
            <v>P68982</v>
          </cell>
          <cell r="B2209" t="str">
            <v>SUPRIHNO,SE</v>
          </cell>
          <cell r="C2209" t="str">
            <v>K2</v>
          </cell>
          <cell r="D2209" t="str">
            <v>06B20</v>
          </cell>
          <cell r="E2209" t="str">
            <v>Kantor Cabang Ngaliyan</v>
          </cell>
          <cell r="F2209">
            <v>1748000</v>
          </cell>
          <cell r="G2209">
            <v>174800</v>
          </cell>
          <cell r="H2209">
            <v>174800</v>
          </cell>
          <cell r="I2209">
            <v>300000</v>
          </cell>
          <cell r="J2209">
            <v>0</v>
          </cell>
          <cell r="K2209">
            <v>825000</v>
          </cell>
          <cell r="L2209">
            <v>1902000</v>
          </cell>
        </row>
        <row r="2210">
          <cell r="A2210" t="str">
            <v>P68983</v>
          </cell>
          <cell r="B2210" t="str">
            <v>SUJITO</v>
          </cell>
          <cell r="C2210" t="str">
            <v>K2</v>
          </cell>
          <cell r="D2210" t="str">
            <v>06B20</v>
          </cell>
          <cell r="E2210" t="str">
            <v>Kantor Cabang Ngaliyan</v>
          </cell>
          <cell r="F2210">
            <v>1592000</v>
          </cell>
          <cell r="G2210">
            <v>159200</v>
          </cell>
          <cell r="H2210">
            <v>159200</v>
          </cell>
          <cell r="I2210">
            <v>300000</v>
          </cell>
          <cell r="J2210">
            <v>0</v>
          </cell>
          <cell r="K2210">
            <v>297000</v>
          </cell>
          <cell r="L2210">
            <v>1716000</v>
          </cell>
        </row>
        <row r="2211">
          <cell r="A2211" t="str">
            <v>P68984</v>
          </cell>
          <cell r="B2211" t="str">
            <v>SLAMET</v>
          </cell>
          <cell r="C2211" t="str">
            <v>K2</v>
          </cell>
          <cell r="D2211" t="str">
            <v>06G10</v>
          </cell>
          <cell r="E2211" t="str">
            <v>Kantor Cabang Ngaliyan</v>
          </cell>
          <cell r="F2211">
            <v>1692000</v>
          </cell>
          <cell r="G2211">
            <v>169200</v>
          </cell>
          <cell r="H2211">
            <v>169200</v>
          </cell>
          <cell r="I2211">
            <v>300000</v>
          </cell>
          <cell r="J2211">
            <v>0</v>
          </cell>
          <cell r="K2211">
            <v>407000</v>
          </cell>
          <cell r="L2211">
            <v>1840000</v>
          </cell>
        </row>
        <row r="2212">
          <cell r="A2212" t="str">
            <v>P68999</v>
          </cell>
          <cell r="B2212" t="str">
            <v>EKO ARINA</v>
          </cell>
          <cell r="C2212" t="str">
            <v>K1</v>
          </cell>
          <cell r="D2212" t="str">
            <v>06H20</v>
          </cell>
          <cell r="E2212" t="str">
            <v>Kantor Cabang Ngaliyan</v>
          </cell>
          <cell r="F2212">
            <v>1692000</v>
          </cell>
          <cell r="G2212">
            <v>169200</v>
          </cell>
          <cell r="H2212">
            <v>84600</v>
          </cell>
          <cell r="I2212">
            <v>225000</v>
          </cell>
          <cell r="J2212">
            <v>0</v>
          </cell>
          <cell r="K2212">
            <v>297000</v>
          </cell>
          <cell r="L2212">
            <v>1922000</v>
          </cell>
        </row>
        <row r="2213">
          <cell r="A2213" t="str">
            <v>P69017</v>
          </cell>
          <cell r="B2213" t="str">
            <v>SUSILO</v>
          </cell>
          <cell r="C2213" t="str">
            <v>K1</v>
          </cell>
          <cell r="D2213" t="str">
            <v>06860</v>
          </cell>
          <cell r="E2213" t="str">
            <v>Kantor Cabang Ngaliyan</v>
          </cell>
          <cell r="F2213">
            <v>1751000</v>
          </cell>
          <cell r="G2213">
            <v>175100</v>
          </cell>
          <cell r="H2213">
            <v>87550</v>
          </cell>
          <cell r="I2213">
            <v>225000</v>
          </cell>
          <cell r="J2213">
            <v>0</v>
          </cell>
          <cell r="K2213">
            <v>297000</v>
          </cell>
          <cell r="L2213">
            <v>1840000</v>
          </cell>
        </row>
        <row r="2214">
          <cell r="A2214" t="str">
            <v>P70285</v>
          </cell>
          <cell r="B2214" t="str">
            <v>SUGENG GIYANTO</v>
          </cell>
          <cell r="C2214" t="str">
            <v>K0</v>
          </cell>
          <cell r="D2214" t="str">
            <v>06730</v>
          </cell>
          <cell r="E2214" t="str">
            <v>Kantor Cabang Ngaliyan</v>
          </cell>
          <cell r="F2214">
            <v>1592000</v>
          </cell>
          <cell r="G2214">
            <v>159200</v>
          </cell>
          <cell r="H2214">
            <v>0</v>
          </cell>
          <cell r="I2214">
            <v>150000</v>
          </cell>
          <cell r="J2214">
            <v>0</v>
          </cell>
          <cell r="K2214">
            <v>0</v>
          </cell>
          <cell r="L2214">
            <v>1777000</v>
          </cell>
        </row>
        <row r="2215">
          <cell r="A2215" t="str">
            <v>P70370</v>
          </cell>
          <cell r="B2215" t="str">
            <v>WARTONO</v>
          </cell>
          <cell r="C2215" t="str">
            <v>K2</v>
          </cell>
          <cell r="D2215" t="str">
            <v>06B00</v>
          </cell>
          <cell r="E2215" t="str">
            <v>Kantor Cabang Ngaliyan</v>
          </cell>
          <cell r="F2215">
            <v>1648000</v>
          </cell>
          <cell r="G2215">
            <v>164800</v>
          </cell>
          <cell r="H2215">
            <v>164800</v>
          </cell>
          <cell r="I2215">
            <v>300000</v>
          </cell>
          <cell r="J2215">
            <v>0</v>
          </cell>
          <cell r="K2215">
            <v>0</v>
          </cell>
          <cell r="L2215">
            <v>1640000</v>
          </cell>
        </row>
        <row r="2216">
          <cell r="A2216" t="str">
            <v>P70766</v>
          </cell>
          <cell r="B2216" t="str">
            <v>SUKARJI</v>
          </cell>
          <cell r="C2216" t="str">
            <v>K0</v>
          </cell>
          <cell r="D2216" t="str">
            <v>06E10</v>
          </cell>
          <cell r="E2216" t="str">
            <v>Kantor Cabang Ngaliyan</v>
          </cell>
          <cell r="F2216">
            <v>1692000</v>
          </cell>
          <cell r="G2216">
            <v>169200</v>
          </cell>
          <cell r="H2216">
            <v>0</v>
          </cell>
          <cell r="I2216">
            <v>150000</v>
          </cell>
          <cell r="J2216">
            <v>0</v>
          </cell>
          <cell r="K2216">
            <v>297000</v>
          </cell>
          <cell r="L2216">
            <v>1759000</v>
          </cell>
        </row>
        <row r="2217">
          <cell r="A2217" t="str">
            <v>P70768</v>
          </cell>
          <cell r="B2217" t="str">
            <v>SIDI</v>
          </cell>
          <cell r="C2217" t="str">
            <v>K2</v>
          </cell>
          <cell r="D2217" t="str">
            <v>06B20</v>
          </cell>
          <cell r="E2217" t="str">
            <v>Kantor Cabang Ngaliyan</v>
          </cell>
          <cell r="F2217">
            <v>1806000</v>
          </cell>
          <cell r="G2217">
            <v>180600</v>
          </cell>
          <cell r="H2217">
            <v>180600</v>
          </cell>
          <cell r="I2217">
            <v>300000</v>
          </cell>
          <cell r="J2217">
            <v>0</v>
          </cell>
          <cell r="K2217">
            <v>297000</v>
          </cell>
          <cell r="L2217">
            <v>1964000</v>
          </cell>
        </row>
        <row r="2218">
          <cell r="A2218" t="str">
            <v>P70769</v>
          </cell>
          <cell r="B2218" t="str">
            <v>SUMANTO</v>
          </cell>
          <cell r="C2218" t="str">
            <v>K2</v>
          </cell>
          <cell r="D2218" t="str">
            <v>06H60</v>
          </cell>
          <cell r="E2218" t="str">
            <v>Kantor Cabang Ngaliyan</v>
          </cell>
          <cell r="F2218">
            <v>1806000</v>
          </cell>
          <cell r="G2218">
            <v>180600</v>
          </cell>
          <cell r="H2218">
            <v>180600</v>
          </cell>
          <cell r="I2218">
            <v>300000</v>
          </cell>
          <cell r="J2218">
            <v>0</v>
          </cell>
          <cell r="K2218">
            <v>825000</v>
          </cell>
          <cell r="L2218">
            <v>1964000</v>
          </cell>
        </row>
        <row r="2219">
          <cell r="A2219" t="str">
            <v>P70771</v>
          </cell>
          <cell r="B2219" t="str">
            <v>PUJONO</v>
          </cell>
          <cell r="C2219" t="str">
            <v>K2</v>
          </cell>
          <cell r="D2219" t="str">
            <v>06860</v>
          </cell>
          <cell r="E2219" t="str">
            <v>Kantor Cabang Ngaliyan</v>
          </cell>
          <cell r="F2219">
            <v>1748000</v>
          </cell>
          <cell r="G2219">
            <v>174800</v>
          </cell>
          <cell r="H2219">
            <v>174800</v>
          </cell>
          <cell r="I2219">
            <v>300000</v>
          </cell>
          <cell r="J2219">
            <v>0</v>
          </cell>
          <cell r="K2219">
            <v>407000</v>
          </cell>
          <cell r="L2219">
            <v>1902000</v>
          </cell>
        </row>
        <row r="2220">
          <cell r="A2220" t="str">
            <v>P70772</v>
          </cell>
          <cell r="B2220" t="str">
            <v>JAYUS</v>
          </cell>
          <cell r="C2220" t="str">
            <v>K2</v>
          </cell>
          <cell r="D2220" t="str">
            <v>06740</v>
          </cell>
          <cell r="E2220" t="str">
            <v>Kantor Cabang Ngaliyan</v>
          </cell>
          <cell r="F2220">
            <v>1689000</v>
          </cell>
          <cell r="G2220">
            <v>168900</v>
          </cell>
          <cell r="H2220">
            <v>168900</v>
          </cell>
          <cell r="I2220">
            <v>300000</v>
          </cell>
          <cell r="J2220">
            <v>0</v>
          </cell>
          <cell r="K2220">
            <v>583000</v>
          </cell>
          <cell r="L2220">
            <v>2054000</v>
          </cell>
        </row>
        <row r="2221">
          <cell r="A2221" t="str">
            <v>P71263</v>
          </cell>
          <cell r="B2221" t="str">
            <v>R. BAMBANG SUHARTO</v>
          </cell>
          <cell r="C2221" t="str">
            <v>K2</v>
          </cell>
          <cell r="D2221" t="str">
            <v>06920</v>
          </cell>
          <cell r="E2221" t="str">
            <v>Kantor Cabang Ngaliyan</v>
          </cell>
          <cell r="F2221">
            <v>2002000</v>
          </cell>
          <cell r="G2221">
            <v>200200</v>
          </cell>
          <cell r="H2221">
            <v>200200</v>
          </cell>
          <cell r="I2221">
            <v>300000</v>
          </cell>
          <cell r="J2221">
            <v>0</v>
          </cell>
          <cell r="K2221">
            <v>407000</v>
          </cell>
          <cell r="L2221">
            <v>1878000</v>
          </cell>
        </row>
        <row r="2222">
          <cell r="A2222" t="str">
            <v>P71265</v>
          </cell>
          <cell r="B2222" t="str">
            <v>NGAIDI SANTOSO</v>
          </cell>
          <cell r="C2222" t="str">
            <v>K2</v>
          </cell>
          <cell r="D2222" t="str">
            <v>06G40</v>
          </cell>
          <cell r="E2222" t="str">
            <v>Kantor Cabang Ngaliyan</v>
          </cell>
          <cell r="F2222">
            <v>1638000</v>
          </cell>
          <cell r="G2222">
            <v>163800</v>
          </cell>
          <cell r="H2222">
            <v>163800</v>
          </cell>
          <cell r="I2222">
            <v>300000</v>
          </cell>
          <cell r="J2222">
            <v>0</v>
          </cell>
          <cell r="K2222">
            <v>297000</v>
          </cell>
          <cell r="L2222">
            <v>1857000</v>
          </cell>
        </row>
        <row r="2223">
          <cell r="A2223" t="str">
            <v>P71271</v>
          </cell>
          <cell r="B2223" t="str">
            <v>SUYADI</v>
          </cell>
          <cell r="C2223" t="str">
            <v>K2</v>
          </cell>
          <cell r="D2223" t="str">
            <v>06900</v>
          </cell>
          <cell r="E2223" t="str">
            <v>Kantor Cabang Ngaliyan</v>
          </cell>
          <cell r="F2223">
            <v>1638000</v>
          </cell>
          <cell r="G2223">
            <v>163800</v>
          </cell>
          <cell r="H2223">
            <v>163800</v>
          </cell>
          <cell r="I2223">
            <v>300000</v>
          </cell>
          <cell r="J2223">
            <v>0</v>
          </cell>
          <cell r="K2223">
            <v>0</v>
          </cell>
          <cell r="L2223">
            <v>1778000</v>
          </cell>
        </row>
        <row r="2224">
          <cell r="A2224" t="str">
            <v>P71272</v>
          </cell>
          <cell r="B2224" t="str">
            <v>WAKIJA</v>
          </cell>
          <cell r="C2224" t="str">
            <v>K2</v>
          </cell>
          <cell r="D2224" t="str">
            <v>06750</v>
          </cell>
          <cell r="E2224" t="str">
            <v>Kantor Cabang Ngaliyan</v>
          </cell>
          <cell r="F2224">
            <v>1748000</v>
          </cell>
          <cell r="G2224">
            <v>174800</v>
          </cell>
          <cell r="H2224">
            <v>174800</v>
          </cell>
          <cell r="I2224">
            <v>300000</v>
          </cell>
          <cell r="J2224">
            <v>0</v>
          </cell>
          <cell r="K2224">
            <v>0</v>
          </cell>
          <cell r="L2224">
            <v>1970000</v>
          </cell>
        </row>
        <row r="2225">
          <cell r="A2225" t="str">
            <v>P71279</v>
          </cell>
          <cell r="B2225" t="str">
            <v>TRIATMO HADISURONO</v>
          </cell>
          <cell r="C2225" t="str">
            <v>K2</v>
          </cell>
          <cell r="D2225" t="str">
            <v>06710</v>
          </cell>
          <cell r="E2225" t="str">
            <v>Kantor Cabang Ngaliyan</v>
          </cell>
          <cell r="F2225">
            <v>1748000</v>
          </cell>
          <cell r="G2225">
            <v>174800</v>
          </cell>
          <cell r="H2225">
            <v>174800</v>
          </cell>
          <cell r="I2225">
            <v>300000</v>
          </cell>
          <cell r="J2225">
            <v>0</v>
          </cell>
          <cell r="K2225">
            <v>407000</v>
          </cell>
          <cell r="L2225">
            <v>2054000</v>
          </cell>
        </row>
        <row r="2226">
          <cell r="A2226" t="str">
            <v>P71286</v>
          </cell>
          <cell r="B2226" t="str">
            <v>MARYAT</v>
          </cell>
          <cell r="C2226" t="str">
            <v>TK</v>
          </cell>
          <cell r="D2226" t="str">
            <v>06A10</v>
          </cell>
          <cell r="E2226" t="str">
            <v>Kantor Cabang Ngaliyan</v>
          </cell>
          <cell r="F2226">
            <v>1748000</v>
          </cell>
          <cell r="G2226">
            <v>0</v>
          </cell>
          <cell r="H2226">
            <v>0</v>
          </cell>
          <cell r="I2226">
            <v>75000</v>
          </cell>
          <cell r="J2226">
            <v>0</v>
          </cell>
          <cell r="K2226">
            <v>407000</v>
          </cell>
          <cell r="L2226">
            <v>1902000</v>
          </cell>
        </row>
        <row r="2227">
          <cell r="A2227" t="str">
            <v>P71504</v>
          </cell>
          <cell r="B2227" t="str">
            <v>WALGIYO</v>
          </cell>
          <cell r="C2227" t="str">
            <v>K1</v>
          </cell>
          <cell r="D2227" t="str">
            <v>06B20</v>
          </cell>
          <cell r="E2227" t="str">
            <v>Kantor Cabang Ngaliyan</v>
          </cell>
          <cell r="F2227">
            <v>1692000</v>
          </cell>
          <cell r="G2227">
            <v>169200</v>
          </cell>
          <cell r="H2227">
            <v>84600</v>
          </cell>
          <cell r="I2227">
            <v>225000</v>
          </cell>
          <cell r="J2227">
            <v>0</v>
          </cell>
          <cell r="K2227">
            <v>297000</v>
          </cell>
          <cell r="L2227">
            <v>1840000</v>
          </cell>
        </row>
        <row r="2228">
          <cell r="A2228" t="str">
            <v>P71528</v>
          </cell>
          <cell r="B2228" t="str">
            <v>KARTOYO</v>
          </cell>
          <cell r="C2228" t="str">
            <v>K2</v>
          </cell>
          <cell r="D2228" t="str">
            <v>06670</v>
          </cell>
          <cell r="E2228" t="str">
            <v>Kantor Cabang Ngaliyan</v>
          </cell>
          <cell r="F2228">
            <v>1538000</v>
          </cell>
          <cell r="G2228">
            <v>153800</v>
          </cell>
          <cell r="H2228">
            <v>153800</v>
          </cell>
          <cell r="I2228">
            <v>300000</v>
          </cell>
          <cell r="J2228">
            <v>0</v>
          </cell>
          <cell r="K2228">
            <v>0</v>
          </cell>
          <cell r="L2228">
            <v>1852000</v>
          </cell>
        </row>
        <row r="2229">
          <cell r="A2229" t="str">
            <v>P71593</v>
          </cell>
          <cell r="B2229" t="str">
            <v>SUWARDI</v>
          </cell>
          <cell r="C2229" t="str">
            <v>K1</v>
          </cell>
          <cell r="D2229" t="str">
            <v>06B20</v>
          </cell>
          <cell r="E2229" t="str">
            <v>Kantor Cabang Ngaliyan</v>
          </cell>
          <cell r="F2229">
            <v>1638000</v>
          </cell>
          <cell r="G2229">
            <v>163800</v>
          </cell>
          <cell r="H2229">
            <v>81900</v>
          </cell>
          <cell r="I2229">
            <v>225000</v>
          </cell>
          <cell r="J2229">
            <v>0</v>
          </cell>
          <cell r="K2229">
            <v>0</v>
          </cell>
          <cell r="L2229">
            <v>1778000</v>
          </cell>
        </row>
        <row r="2230">
          <cell r="A2230" t="str">
            <v>P71594</v>
          </cell>
          <cell r="B2230" t="str">
            <v>SUKARDJO</v>
          </cell>
          <cell r="C2230" t="str">
            <v>K1</v>
          </cell>
          <cell r="D2230" t="str">
            <v>06900</v>
          </cell>
          <cell r="E2230" t="str">
            <v>Kantor Cabang Ngaliyan</v>
          </cell>
          <cell r="F2230">
            <v>1592000</v>
          </cell>
          <cell r="G2230">
            <v>159200</v>
          </cell>
          <cell r="H2230">
            <v>79600</v>
          </cell>
          <cell r="I2230">
            <v>225000</v>
          </cell>
          <cell r="J2230">
            <v>0</v>
          </cell>
          <cell r="K2230">
            <v>0</v>
          </cell>
          <cell r="L2230">
            <v>1716000</v>
          </cell>
        </row>
        <row r="2231">
          <cell r="A2231" t="str">
            <v>P71598</v>
          </cell>
          <cell r="B2231" t="str">
            <v>DJAKA MARDININGSIH</v>
          </cell>
          <cell r="C2231" t="str">
            <v>K0</v>
          </cell>
          <cell r="D2231" t="str">
            <v>06G10</v>
          </cell>
          <cell r="E2231" t="str">
            <v>Kantor Cabang Ngaliyan</v>
          </cell>
          <cell r="F2231">
            <v>1583000</v>
          </cell>
          <cell r="G2231">
            <v>158300</v>
          </cell>
          <cell r="H2231">
            <v>0</v>
          </cell>
          <cell r="I2231">
            <v>150000</v>
          </cell>
          <cell r="J2231">
            <v>0</v>
          </cell>
          <cell r="K2231">
            <v>0</v>
          </cell>
          <cell r="L2231">
            <v>1857000</v>
          </cell>
        </row>
        <row r="2232">
          <cell r="A2232" t="str">
            <v>P71603</v>
          </cell>
          <cell r="B2232" t="str">
            <v>SUKIRDJA</v>
          </cell>
          <cell r="C2232" t="str">
            <v>K2</v>
          </cell>
          <cell r="D2232" t="str">
            <v>06700</v>
          </cell>
          <cell r="E2232" t="str">
            <v>Kantor Cabang Ngaliyan</v>
          </cell>
          <cell r="F2232">
            <v>1583000</v>
          </cell>
          <cell r="G2232">
            <v>158300</v>
          </cell>
          <cell r="H2232">
            <v>158300</v>
          </cell>
          <cell r="I2232">
            <v>300000</v>
          </cell>
          <cell r="J2232">
            <v>0</v>
          </cell>
          <cell r="K2232">
            <v>0</v>
          </cell>
          <cell r="L2232">
            <v>1920000</v>
          </cell>
        </row>
        <row r="2233">
          <cell r="A2233" t="str">
            <v>P71711</v>
          </cell>
          <cell r="B2233" t="str">
            <v>HENING SUSILA</v>
          </cell>
          <cell r="C2233" t="str">
            <v>K1</v>
          </cell>
          <cell r="D2233" t="str">
            <v>06640</v>
          </cell>
          <cell r="E2233" t="str">
            <v>Kantor Cabang Ngaliyan</v>
          </cell>
          <cell r="F2233">
            <v>1538000</v>
          </cell>
          <cell r="G2233">
            <v>153800</v>
          </cell>
          <cell r="H2233">
            <v>76900</v>
          </cell>
          <cell r="I2233">
            <v>225000</v>
          </cell>
          <cell r="J2233">
            <v>0</v>
          </cell>
          <cell r="K2233">
            <v>319000</v>
          </cell>
          <cell r="L2233">
            <v>1852000</v>
          </cell>
        </row>
        <row r="2234">
          <cell r="A2234" t="str">
            <v>P71724</v>
          </cell>
          <cell r="B2234" t="str">
            <v>SAJIRUN</v>
          </cell>
          <cell r="C2234" t="str">
            <v>K0</v>
          </cell>
          <cell r="D2234" t="str">
            <v>06A70</v>
          </cell>
          <cell r="E2234" t="str">
            <v>Kantor Cabang Ngaliyan</v>
          </cell>
          <cell r="F2234">
            <v>1583000</v>
          </cell>
          <cell r="G2234">
            <v>158300</v>
          </cell>
          <cell r="H2234">
            <v>0</v>
          </cell>
          <cell r="I2234">
            <v>150000</v>
          </cell>
          <cell r="J2234">
            <v>0</v>
          </cell>
          <cell r="K2234">
            <v>0</v>
          </cell>
          <cell r="L2234">
            <v>1778000</v>
          </cell>
        </row>
        <row r="2235">
          <cell r="A2235" t="str">
            <v>P74379</v>
          </cell>
          <cell r="B2235" t="str">
            <v>TUPARDI</v>
          </cell>
          <cell r="C2235" t="str">
            <v>K1</v>
          </cell>
          <cell r="D2235" t="str">
            <v>06670</v>
          </cell>
          <cell r="E2235" t="str">
            <v>Kantor Cabang Ngaliyan</v>
          </cell>
          <cell r="F2235">
            <v>1538000</v>
          </cell>
          <cell r="G2235">
            <v>153800</v>
          </cell>
          <cell r="H2235">
            <v>76900</v>
          </cell>
          <cell r="I2235">
            <v>225000</v>
          </cell>
          <cell r="J2235">
            <v>0</v>
          </cell>
          <cell r="K2235">
            <v>0</v>
          </cell>
          <cell r="L2235">
            <v>1852000</v>
          </cell>
        </row>
        <row r="2236">
          <cell r="A2236" t="str">
            <v>P76154</v>
          </cell>
          <cell r="B2236" t="str">
            <v>SUHARJO</v>
          </cell>
          <cell r="C2236" t="str">
            <v>K2</v>
          </cell>
          <cell r="D2236" t="str">
            <v>06750</v>
          </cell>
          <cell r="E2236" t="str">
            <v>Kantor Cabang Ngaliyan</v>
          </cell>
          <cell r="F2236">
            <v>1998000</v>
          </cell>
          <cell r="G2236">
            <v>199800</v>
          </cell>
          <cell r="H2236">
            <v>199800</v>
          </cell>
          <cell r="I2236">
            <v>300000</v>
          </cell>
          <cell r="J2236">
            <v>0</v>
          </cell>
          <cell r="K2236">
            <v>825000</v>
          </cell>
          <cell r="L2236">
            <v>2650000</v>
          </cell>
        </row>
        <row r="2237">
          <cell r="A2237" t="str">
            <v>P76156</v>
          </cell>
          <cell r="B2237" t="str">
            <v>THOMAS ERWAN HANANTO</v>
          </cell>
          <cell r="C2237" t="str">
            <v>K2</v>
          </cell>
          <cell r="D2237" t="str">
            <v>06640</v>
          </cell>
          <cell r="E2237" t="str">
            <v>Kantor Cabang Ngaliyan</v>
          </cell>
          <cell r="F2237">
            <v>1998000</v>
          </cell>
          <cell r="G2237">
            <v>199800</v>
          </cell>
          <cell r="H2237">
            <v>199800</v>
          </cell>
          <cell r="I2237">
            <v>300000</v>
          </cell>
          <cell r="J2237">
            <v>1500000</v>
          </cell>
          <cell r="K2237">
            <v>0</v>
          </cell>
          <cell r="L2237">
            <v>2808000</v>
          </cell>
        </row>
        <row r="2238">
          <cell r="A2238" t="str">
            <v>P76265</v>
          </cell>
          <cell r="B2238" t="str">
            <v>SUMARDI</v>
          </cell>
          <cell r="C2238" t="str">
            <v>K1</v>
          </cell>
          <cell r="D2238" t="str">
            <v>06F10</v>
          </cell>
          <cell r="E2238" t="str">
            <v>Kantor Cabang Ngaliyan</v>
          </cell>
          <cell r="F2238">
            <v>1583000</v>
          </cell>
          <cell r="G2238">
            <v>158300</v>
          </cell>
          <cell r="H2238">
            <v>79150</v>
          </cell>
          <cell r="I2238">
            <v>225000</v>
          </cell>
          <cell r="J2238">
            <v>0</v>
          </cell>
          <cell r="K2238">
            <v>0</v>
          </cell>
          <cell r="L2238">
            <v>1841000</v>
          </cell>
        </row>
        <row r="2239">
          <cell r="A2239" t="str">
            <v>P76267</v>
          </cell>
          <cell r="B2239" t="str">
            <v>SARDI</v>
          </cell>
          <cell r="C2239" t="str">
            <v>K1</v>
          </cell>
          <cell r="D2239" t="str">
            <v>06G20</v>
          </cell>
          <cell r="E2239" t="str">
            <v>Kantor Cabang Ngaliyan</v>
          </cell>
          <cell r="F2239">
            <v>1583000</v>
          </cell>
          <cell r="G2239">
            <v>158300</v>
          </cell>
          <cell r="H2239">
            <v>79150</v>
          </cell>
          <cell r="I2239">
            <v>225000</v>
          </cell>
          <cell r="J2239">
            <v>0</v>
          </cell>
          <cell r="K2239">
            <v>0</v>
          </cell>
          <cell r="L2239">
            <v>1778000</v>
          </cell>
        </row>
        <row r="2240">
          <cell r="A2240" t="str">
            <v>P76268</v>
          </cell>
          <cell r="B2240" t="str">
            <v>PRIYONO</v>
          </cell>
          <cell r="C2240" t="str">
            <v>K2</v>
          </cell>
          <cell r="D2240" t="str">
            <v>06D90</v>
          </cell>
          <cell r="E2240" t="str">
            <v>Kantor Cabang Ngaliyan</v>
          </cell>
          <cell r="F2240">
            <v>1593000</v>
          </cell>
          <cell r="G2240">
            <v>159300</v>
          </cell>
          <cell r="H2240">
            <v>159300</v>
          </cell>
          <cell r="I2240">
            <v>300000</v>
          </cell>
          <cell r="J2240">
            <v>0</v>
          </cell>
          <cell r="K2240">
            <v>319000</v>
          </cell>
          <cell r="L2240">
            <v>1778000</v>
          </cell>
        </row>
        <row r="2241">
          <cell r="A2241" t="str">
            <v>P76269</v>
          </cell>
          <cell r="B2241" t="str">
            <v>SUPARDI</v>
          </cell>
          <cell r="C2241" t="str">
            <v>K1</v>
          </cell>
          <cell r="D2241" t="str">
            <v>06F70</v>
          </cell>
          <cell r="E2241" t="str">
            <v>Kantor Cabang Ngaliyan</v>
          </cell>
          <cell r="F2241">
            <v>1583000</v>
          </cell>
          <cell r="G2241">
            <v>158300</v>
          </cell>
          <cell r="H2241">
            <v>79150</v>
          </cell>
          <cell r="I2241">
            <v>225000</v>
          </cell>
          <cell r="J2241">
            <v>0</v>
          </cell>
          <cell r="K2241">
            <v>0</v>
          </cell>
          <cell r="L2241">
            <v>1857000</v>
          </cell>
        </row>
        <row r="2242">
          <cell r="A2242" t="str">
            <v>P76275</v>
          </cell>
          <cell r="B2242" t="str">
            <v>PUJIANTO</v>
          </cell>
          <cell r="C2242" t="str">
            <v>K2</v>
          </cell>
          <cell r="D2242" t="str">
            <v>06630</v>
          </cell>
          <cell r="E2242" t="str">
            <v>Kantor Cabang Ngaliyan</v>
          </cell>
          <cell r="F2242">
            <v>1689000</v>
          </cell>
          <cell r="G2242">
            <v>168900</v>
          </cell>
          <cell r="H2242">
            <v>168900</v>
          </cell>
          <cell r="I2242">
            <v>300000</v>
          </cell>
          <cell r="J2242">
            <v>0</v>
          </cell>
          <cell r="K2242">
            <v>407000</v>
          </cell>
          <cell r="L2242">
            <v>2054000</v>
          </cell>
        </row>
        <row r="2243">
          <cell r="A2243" t="str">
            <v>P76276</v>
          </cell>
          <cell r="B2243" t="str">
            <v>GISO</v>
          </cell>
          <cell r="C2243" t="str">
            <v>K1</v>
          </cell>
          <cell r="D2243" t="str">
            <v>06G10</v>
          </cell>
          <cell r="E2243" t="str">
            <v>Kantor Cabang Ngaliyan</v>
          </cell>
          <cell r="F2243">
            <v>1538000</v>
          </cell>
          <cell r="G2243">
            <v>153800</v>
          </cell>
          <cell r="H2243">
            <v>76900</v>
          </cell>
          <cell r="I2243">
            <v>225000</v>
          </cell>
          <cell r="J2243">
            <v>0</v>
          </cell>
          <cell r="K2243">
            <v>0</v>
          </cell>
          <cell r="L2243">
            <v>1716000</v>
          </cell>
        </row>
        <row r="2244">
          <cell r="A2244" t="str">
            <v>P76292</v>
          </cell>
          <cell r="B2244" t="str">
            <v>SUKADI</v>
          </cell>
          <cell r="C2244" t="str">
            <v>K0</v>
          </cell>
          <cell r="D2244" t="str">
            <v>06E80</v>
          </cell>
          <cell r="E2244" t="str">
            <v>Kantor Cabang Ngaliyan</v>
          </cell>
          <cell r="F2244">
            <v>1538000</v>
          </cell>
          <cell r="G2244">
            <v>153800</v>
          </cell>
          <cell r="H2244">
            <v>0</v>
          </cell>
          <cell r="I2244">
            <v>150000</v>
          </cell>
          <cell r="J2244">
            <v>0</v>
          </cell>
          <cell r="K2244">
            <v>0</v>
          </cell>
          <cell r="L2244">
            <v>1792000</v>
          </cell>
        </row>
        <row r="2245">
          <cell r="A2245" t="str">
            <v>P76306</v>
          </cell>
          <cell r="B2245" t="str">
            <v>BUDI ISTIYANTORO</v>
          </cell>
          <cell r="C2245" t="str">
            <v>TK</v>
          </cell>
          <cell r="D2245" t="str">
            <v>06G40</v>
          </cell>
          <cell r="E2245" t="str">
            <v>Kantor Cabang Ngaliyan</v>
          </cell>
          <cell r="F2245">
            <v>1635000</v>
          </cell>
          <cell r="G2245">
            <v>0</v>
          </cell>
          <cell r="H2245">
            <v>0</v>
          </cell>
          <cell r="I2245">
            <v>75000</v>
          </cell>
          <cell r="J2245">
            <v>0</v>
          </cell>
          <cell r="K2245">
            <v>0</v>
          </cell>
          <cell r="L2245">
            <v>1840000</v>
          </cell>
        </row>
        <row r="2246">
          <cell r="A2246" t="str">
            <v>P76307</v>
          </cell>
          <cell r="B2246" t="str">
            <v>RASIMUN</v>
          </cell>
          <cell r="C2246" t="str">
            <v>K1</v>
          </cell>
          <cell r="D2246" t="str">
            <v>06A60</v>
          </cell>
          <cell r="E2246" t="str">
            <v>Kantor Cabang Ngaliyan</v>
          </cell>
          <cell r="F2246">
            <v>1538000</v>
          </cell>
          <cell r="G2246">
            <v>153800</v>
          </cell>
          <cell r="H2246">
            <v>76900</v>
          </cell>
          <cell r="I2246">
            <v>225000</v>
          </cell>
          <cell r="J2246">
            <v>0</v>
          </cell>
          <cell r="K2246">
            <v>0</v>
          </cell>
          <cell r="L2246">
            <v>1792000</v>
          </cell>
        </row>
        <row r="2247">
          <cell r="A2247" t="str">
            <v>P76308</v>
          </cell>
          <cell r="B2247" t="str">
            <v>TUKIJO</v>
          </cell>
          <cell r="C2247" t="str">
            <v>K1</v>
          </cell>
          <cell r="D2247" t="str">
            <v>06B60</v>
          </cell>
          <cell r="E2247" t="str">
            <v>Kantor Cabang Ngaliyan</v>
          </cell>
          <cell r="F2247">
            <v>1689000</v>
          </cell>
          <cell r="G2247">
            <v>168900</v>
          </cell>
          <cell r="H2247">
            <v>84450</v>
          </cell>
          <cell r="I2247">
            <v>225000</v>
          </cell>
          <cell r="J2247">
            <v>0</v>
          </cell>
          <cell r="K2247">
            <v>407000</v>
          </cell>
          <cell r="L2247">
            <v>1986000</v>
          </cell>
        </row>
        <row r="2248">
          <cell r="A2248" t="str">
            <v>P76325</v>
          </cell>
          <cell r="B2248" t="str">
            <v>SUPARDI</v>
          </cell>
          <cell r="C2248" t="str">
            <v>K0</v>
          </cell>
          <cell r="D2248" t="str">
            <v>06D30</v>
          </cell>
          <cell r="E2248" t="str">
            <v>Kantor Cabang Ngaliyan</v>
          </cell>
          <cell r="F2248">
            <v>1538000</v>
          </cell>
          <cell r="G2248">
            <v>153800</v>
          </cell>
          <cell r="H2248">
            <v>0</v>
          </cell>
          <cell r="I2248">
            <v>150000</v>
          </cell>
          <cell r="J2248">
            <v>0</v>
          </cell>
          <cell r="K2248">
            <v>0</v>
          </cell>
          <cell r="L2248">
            <v>1716000</v>
          </cell>
        </row>
        <row r="2249">
          <cell r="A2249" t="str">
            <v>P76327</v>
          </cell>
          <cell r="B2249" t="str">
            <v>SUYATMAN</v>
          </cell>
          <cell r="C2249" t="str">
            <v>K2</v>
          </cell>
          <cell r="D2249" t="str">
            <v>06E40</v>
          </cell>
          <cell r="E2249" t="str">
            <v>Kantor Cabang Ngaliyan</v>
          </cell>
          <cell r="F2249">
            <v>1635000</v>
          </cell>
          <cell r="G2249">
            <v>163500</v>
          </cell>
          <cell r="H2249">
            <v>163500</v>
          </cell>
          <cell r="I2249">
            <v>300000</v>
          </cell>
          <cell r="J2249">
            <v>0</v>
          </cell>
          <cell r="K2249">
            <v>407000</v>
          </cell>
          <cell r="L2249">
            <v>1840000</v>
          </cell>
        </row>
        <row r="2250">
          <cell r="A2250" t="str">
            <v>P76507</v>
          </cell>
          <cell r="B2250" t="str">
            <v>JUWAHIR</v>
          </cell>
          <cell r="C2250" t="str">
            <v>K2</v>
          </cell>
          <cell r="D2250" t="str">
            <v>06I00</v>
          </cell>
          <cell r="E2250" t="str">
            <v>Kantor Cabang Ngaliyan</v>
          </cell>
          <cell r="F2250">
            <v>1529000</v>
          </cell>
          <cell r="G2250">
            <v>152900</v>
          </cell>
          <cell r="H2250">
            <v>152900</v>
          </cell>
          <cell r="I2250">
            <v>300000</v>
          </cell>
          <cell r="J2250">
            <v>0</v>
          </cell>
          <cell r="K2250">
            <v>319000</v>
          </cell>
          <cell r="L2250">
            <v>1857000</v>
          </cell>
        </row>
        <row r="2251">
          <cell r="A2251" t="str">
            <v>P76513</v>
          </cell>
          <cell r="B2251" t="str">
            <v>WALIDI</v>
          </cell>
          <cell r="C2251" t="str">
            <v>K1</v>
          </cell>
          <cell r="D2251" t="str">
            <v>06F50</v>
          </cell>
          <cell r="E2251" t="str">
            <v>Kantor Cabang Ngaliyan</v>
          </cell>
          <cell r="F2251">
            <v>1486000</v>
          </cell>
          <cell r="G2251">
            <v>148600</v>
          </cell>
          <cell r="H2251">
            <v>74300</v>
          </cell>
          <cell r="I2251">
            <v>225000</v>
          </cell>
          <cell r="J2251">
            <v>0</v>
          </cell>
          <cell r="K2251">
            <v>0</v>
          </cell>
          <cell r="L2251">
            <v>1792000</v>
          </cell>
        </row>
        <row r="2252">
          <cell r="A2252" t="str">
            <v>P76514</v>
          </cell>
          <cell r="B2252" t="str">
            <v>WAGIMAN</v>
          </cell>
          <cell r="C2252" t="str">
            <v>K1</v>
          </cell>
          <cell r="D2252" t="str">
            <v>06D30</v>
          </cell>
          <cell r="E2252" t="str">
            <v>Kantor Cabang Ngaliyan</v>
          </cell>
          <cell r="F2252">
            <v>1635000</v>
          </cell>
          <cell r="G2252">
            <v>163500</v>
          </cell>
          <cell r="H2252">
            <v>81750</v>
          </cell>
          <cell r="I2252">
            <v>225000</v>
          </cell>
          <cell r="J2252">
            <v>0</v>
          </cell>
          <cell r="K2252">
            <v>297000</v>
          </cell>
          <cell r="L2252">
            <v>1840000</v>
          </cell>
        </row>
        <row r="2253">
          <cell r="A2253" t="str">
            <v>P76588</v>
          </cell>
          <cell r="B2253" t="str">
            <v>DARYANTO</v>
          </cell>
          <cell r="C2253" t="str">
            <v>K0</v>
          </cell>
          <cell r="D2253" t="str">
            <v>06D90</v>
          </cell>
          <cell r="E2253" t="str">
            <v>Kantor Cabang Ngaliyan</v>
          </cell>
          <cell r="F2253">
            <v>1748000</v>
          </cell>
          <cell r="G2253">
            <v>174800</v>
          </cell>
          <cell r="H2253">
            <v>0</v>
          </cell>
          <cell r="I2253">
            <v>150000</v>
          </cell>
          <cell r="J2253">
            <v>0</v>
          </cell>
          <cell r="K2253">
            <v>583000</v>
          </cell>
          <cell r="L2253">
            <v>1986000</v>
          </cell>
        </row>
        <row r="2254">
          <cell r="A2254" t="str">
            <v>P76590</v>
          </cell>
          <cell r="B2254" t="str">
            <v>SUGIMAN, SE</v>
          </cell>
          <cell r="C2254" t="str">
            <v>K2</v>
          </cell>
          <cell r="D2254" t="str">
            <v>06D70</v>
          </cell>
          <cell r="E2254" t="str">
            <v>Kantor Cabang Ngaliyan</v>
          </cell>
          <cell r="F2254">
            <v>1692000</v>
          </cell>
          <cell r="G2254">
            <v>169200</v>
          </cell>
          <cell r="H2254">
            <v>169200</v>
          </cell>
          <cell r="I2254">
            <v>300000</v>
          </cell>
          <cell r="J2254">
            <v>0</v>
          </cell>
          <cell r="K2254">
            <v>825000</v>
          </cell>
          <cell r="L2254">
            <v>1840000</v>
          </cell>
        </row>
        <row r="2255">
          <cell r="A2255" t="str">
            <v>P76599</v>
          </cell>
          <cell r="B2255" t="str">
            <v>RADIANTORO</v>
          </cell>
          <cell r="C2255" t="str">
            <v>TK</v>
          </cell>
          <cell r="D2255" t="str">
            <v>06750</v>
          </cell>
          <cell r="E2255" t="str">
            <v>Kantor Cabang Ngaliyan</v>
          </cell>
          <cell r="F2255">
            <v>1748000</v>
          </cell>
          <cell r="G2255">
            <v>0</v>
          </cell>
          <cell r="H2255">
            <v>0</v>
          </cell>
          <cell r="I2255">
            <v>75000</v>
          </cell>
          <cell r="J2255">
            <v>0</v>
          </cell>
          <cell r="K2255">
            <v>407000</v>
          </cell>
          <cell r="L2255">
            <v>2054000</v>
          </cell>
        </row>
        <row r="2256">
          <cell r="A2256" t="str">
            <v>P76602</v>
          </cell>
          <cell r="B2256" t="str">
            <v>SUNARDI</v>
          </cell>
          <cell r="C2256" t="str">
            <v>K2</v>
          </cell>
          <cell r="D2256" t="str">
            <v>06H60</v>
          </cell>
          <cell r="E2256" t="str">
            <v>Kantor Cabang Ngaliyan</v>
          </cell>
          <cell r="F2256">
            <v>1748000</v>
          </cell>
          <cell r="G2256">
            <v>174800</v>
          </cell>
          <cell r="H2256">
            <v>174800</v>
          </cell>
          <cell r="I2256">
            <v>300000</v>
          </cell>
          <cell r="J2256">
            <v>0</v>
          </cell>
          <cell r="K2256">
            <v>825000</v>
          </cell>
          <cell r="L2256">
            <v>1986000</v>
          </cell>
        </row>
        <row r="2257">
          <cell r="A2257" t="str">
            <v>P76645</v>
          </cell>
          <cell r="B2257" t="str">
            <v>A. SOEPARDJI</v>
          </cell>
          <cell r="C2257" t="str">
            <v>K0</v>
          </cell>
          <cell r="D2257" t="str">
            <v>06E00</v>
          </cell>
          <cell r="E2257" t="str">
            <v>Kantor Cabang Ngaliyan</v>
          </cell>
          <cell r="F2257">
            <v>1486000</v>
          </cell>
          <cell r="G2257">
            <v>148600</v>
          </cell>
          <cell r="H2257">
            <v>0</v>
          </cell>
          <cell r="I2257">
            <v>150000</v>
          </cell>
          <cell r="J2257">
            <v>0</v>
          </cell>
          <cell r="K2257">
            <v>0</v>
          </cell>
          <cell r="L2257">
            <v>1716000</v>
          </cell>
        </row>
        <row r="2258">
          <cell r="A2258" t="str">
            <v>P76659</v>
          </cell>
          <cell r="B2258" t="str">
            <v>DARYANA</v>
          </cell>
          <cell r="C2258" t="str">
            <v>K2</v>
          </cell>
          <cell r="D2258" t="str">
            <v>06H20</v>
          </cell>
          <cell r="E2258" t="str">
            <v>Kantor Cabang Ngaliyan</v>
          </cell>
          <cell r="F2258">
            <v>1580000</v>
          </cell>
          <cell r="G2258">
            <v>158000</v>
          </cell>
          <cell r="H2258">
            <v>158000</v>
          </cell>
          <cell r="I2258">
            <v>300000</v>
          </cell>
          <cell r="J2258">
            <v>0</v>
          </cell>
          <cell r="K2258">
            <v>407000</v>
          </cell>
          <cell r="L2258">
            <v>1922000</v>
          </cell>
        </row>
        <row r="2259">
          <cell r="A2259" t="str">
            <v>P76707</v>
          </cell>
          <cell r="B2259" t="str">
            <v>MARCELLIANUS MUJIYONO</v>
          </cell>
          <cell r="C2259" t="str">
            <v>K1</v>
          </cell>
          <cell r="D2259" t="str">
            <v>06D10</v>
          </cell>
          <cell r="E2259" t="str">
            <v>Kantor Cabang Ngaliyan</v>
          </cell>
          <cell r="F2259">
            <v>1934000</v>
          </cell>
          <cell r="G2259">
            <v>193400</v>
          </cell>
          <cell r="H2259">
            <v>96700</v>
          </cell>
          <cell r="I2259">
            <v>225000</v>
          </cell>
          <cell r="J2259">
            <v>0</v>
          </cell>
          <cell r="K2259">
            <v>583000</v>
          </cell>
          <cell r="L2259">
            <v>2051000</v>
          </cell>
        </row>
        <row r="2260">
          <cell r="A2260" t="str">
            <v>P76971</v>
          </cell>
          <cell r="B2260" t="str">
            <v>ISDURIYATMAN</v>
          </cell>
          <cell r="C2260" t="str">
            <v>K2</v>
          </cell>
          <cell r="D2260" t="str">
            <v>06900</v>
          </cell>
          <cell r="E2260" t="str">
            <v>Kantor Cabang Ngaliyan</v>
          </cell>
          <cell r="F2260">
            <v>1486000</v>
          </cell>
          <cell r="G2260">
            <v>148600</v>
          </cell>
          <cell r="H2260">
            <v>148600</v>
          </cell>
          <cell r="I2260">
            <v>300000</v>
          </cell>
          <cell r="J2260">
            <v>0</v>
          </cell>
          <cell r="K2260">
            <v>0</v>
          </cell>
          <cell r="L2260">
            <v>1716000</v>
          </cell>
        </row>
        <row r="2261">
          <cell r="A2261" t="str">
            <v>P76995</v>
          </cell>
          <cell r="B2261" t="str">
            <v>PURWANTO</v>
          </cell>
          <cell r="C2261" t="str">
            <v>TK</v>
          </cell>
          <cell r="D2261" t="str">
            <v>06G10</v>
          </cell>
          <cell r="E2261" t="str">
            <v>Kantor Cabang Ngaliyan</v>
          </cell>
          <cell r="F2261">
            <v>1529000</v>
          </cell>
          <cell r="G2261">
            <v>0</v>
          </cell>
          <cell r="H2261">
            <v>0</v>
          </cell>
          <cell r="I2261">
            <v>75000</v>
          </cell>
          <cell r="J2261">
            <v>0</v>
          </cell>
          <cell r="K2261">
            <v>0</v>
          </cell>
          <cell r="L2261">
            <v>1857000</v>
          </cell>
        </row>
        <row r="2262">
          <cell r="A2262" t="str">
            <v>P77019</v>
          </cell>
          <cell r="B2262" t="str">
            <v>SUPENO</v>
          </cell>
          <cell r="C2262" t="str">
            <v>K2</v>
          </cell>
          <cell r="D2262" t="str">
            <v>06810</v>
          </cell>
          <cell r="E2262" t="str">
            <v>Kantor Cabang Ngaliyan</v>
          </cell>
          <cell r="F2262">
            <v>1580000</v>
          </cell>
          <cell r="G2262">
            <v>158000</v>
          </cell>
          <cell r="H2262">
            <v>158000</v>
          </cell>
          <cell r="I2262">
            <v>300000</v>
          </cell>
          <cell r="J2262">
            <v>0</v>
          </cell>
          <cell r="K2262">
            <v>407000</v>
          </cell>
          <cell r="L2262">
            <v>1840000</v>
          </cell>
        </row>
        <row r="2263">
          <cell r="A2263" t="str">
            <v>P77022</v>
          </cell>
          <cell r="B2263" t="str">
            <v>NYONO</v>
          </cell>
          <cell r="C2263" t="str">
            <v>K2</v>
          </cell>
          <cell r="D2263" t="str">
            <v>06860</v>
          </cell>
          <cell r="E2263" t="str">
            <v>Kantor Cabang Ngaliyan</v>
          </cell>
          <cell r="F2263">
            <v>1580000</v>
          </cell>
          <cell r="G2263">
            <v>158000</v>
          </cell>
          <cell r="H2263">
            <v>158000</v>
          </cell>
          <cell r="I2263">
            <v>300000</v>
          </cell>
          <cell r="J2263">
            <v>0</v>
          </cell>
          <cell r="K2263">
            <v>407000</v>
          </cell>
          <cell r="L2263">
            <v>1840000</v>
          </cell>
        </row>
        <row r="2264">
          <cell r="A2264" t="str">
            <v>P77024</v>
          </cell>
          <cell r="B2264" t="str">
            <v>SUROTO</v>
          </cell>
          <cell r="C2264" t="str">
            <v>K2</v>
          </cell>
          <cell r="D2264" t="str">
            <v>06D30</v>
          </cell>
          <cell r="E2264" t="str">
            <v>Kantor Cabang Ngaliyan</v>
          </cell>
          <cell r="F2264">
            <v>1580000</v>
          </cell>
          <cell r="G2264">
            <v>158000</v>
          </cell>
          <cell r="H2264">
            <v>158000</v>
          </cell>
          <cell r="I2264">
            <v>300000</v>
          </cell>
          <cell r="J2264">
            <v>0</v>
          </cell>
          <cell r="K2264">
            <v>297000</v>
          </cell>
          <cell r="L2264">
            <v>1840000</v>
          </cell>
        </row>
        <row r="2265">
          <cell r="A2265" t="str">
            <v>P77027</v>
          </cell>
          <cell r="B2265" t="str">
            <v>SUSANTO</v>
          </cell>
          <cell r="C2265" t="str">
            <v>K2</v>
          </cell>
          <cell r="D2265" t="str">
            <v>06750</v>
          </cell>
          <cell r="E2265" t="str">
            <v>Kantor Cabang Ngaliyan</v>
          </cell>
          <cell r="F2265">
            <v>1580000</v>
          </cell>
          <cell r="G2265">
            <v>158000</v>
          </cell>
          <cell r="H2265">
            <v>158000</v>
          </cell>
          <cell r="I2265">
            <v>300000</v>
          </cell>
          <cell r="J2265">
            <v>0</v>
          </cell>
          <cell r="K2265">
            <v>825000</v>
          </cell>
          <cell r="L2265">
            <v>1987000</v>
          </cell>
        </row>
        <row r="2266">
          <cell r="A2266" t="str">
            <v>P77031</v>
          </cell>
          <cell r="B2266" t="str">
            <v>WIYONO</v>
          </cell>
          <cell r="C2266" t="str">
            <v>K1</v>
          </cell>
          <cell r="D2266" t="str">
            <v>06F50</v>
          </cell>
          <cell r="E2266" t="str">
            <v>Kantor Cabang Ngaliyan</v>
          </cell>
          <cell r="F2266">
            <v>1580000</v>
          </cell>
          <cell r="G2266">
            <v>158000</v>
          </cell>
          <cell r="H2266">
            <v>79000</v>
          </cell>
          <cell r="I2266">
            <v>225000</v>
          </cell>
          <cell r="J2266">
            <v>0</v>
          </cell>
          <cell r="K2266">
            <v>825000</v>
          </cell>
          <cell r="L2266">
            <v>1922000</v>
          </cell>
        </row>
        <row r="2267">
          <cell r="A2267" t="str">
            <v>P77132</v>
          </cell>
          <cell r="B2267" t="str">
            <v>BASIRUN</v>
          </cell>
          <cell r="C2267" t="str">
            <v>K2</v>
          </cell>
          <cell r="D2267" t="str">
            <v>06A30</v>
          </cell>
          <cell r="E2267" t="str">
            <v>Kantor Cabang Ngaliyan</v>
          </cell>
          <cell r="F2267">
            <v>1529000</v>
          </cell>
          <cell r="G2267">
            <v>152900</v>
          </cell>
          <cell r="H2267">
            <v>152900</v>
          </cell>
          <cell r="I2267">
            <v>300000</v>
          </cell>
          <cell r="J2267">
            <v>0</v>
          </cell>
          <cell r="K2267">
            <v>583000</v>
          </cell>
          <cell r="L2267">
            <v>1857000</v>
          </cell>
        </row>
        <row r="2268">
          <cell r="A2268" t="str">
            <v>P77153</v>
          </cell>
          <cell r="B2268" t="str">
            <v>MANIJO</v>
          </cell>
          <cell r="C2268" t="str">
            <v>K2</v>
          </cell>
          <cell r="D2268" t="str">
            <v>06810</v>
          </cell>
          <cell r="E2268" t="str">
            <v>Kantor Cabang Ngaliyan</v>
          </cell>
          <cell r="F2268">
            <v>1580000</v>
          </cell>
          <cell r="G2268">
            <v>158000</v>
          </cell>
          <cell r="H2268">
            <v>158000</v>
          </cell>
          <cell r="I2268">
            <v>300000</v>
          </cell>
          <cell r="J2268">
            <v>0</v>
          </cell>
          <cell r="K2268">
            <v>297000</v>
          </cell>
          <cell r="L2268">
            <v>1922000</v>
          </cell>
        </row>
        <row r="2269">
          <cell r="A2269" t="str">
            <v>P77167</v>
          </cell>
          <cell r="B2269" t="str">
            <v>ROKHMAT BUKHORI</v>
          </cell>
          <cell r="C2269" t="str">
            <v>K2</v>
          </cell>
          <cell r="D2269" t="str">
            <v>06H20</v>
          </cell>
          <cell r="E2269" t="str">
            <v>Kantor Cabang Ngaliyan</v>
          </cell>
          <cell r="F2269">
            <v>1930000</v>
          </cell>
          <cell r="G2269">
            <v>193000</v>
          </cell>
          <cell r="H2269">
            <v>193000</v>
          </cell>
          <cell r="I2269">
            <v>300000</v>
          </cell>
          <cell r="J2269">
            <v>0</v>
          </cell>
          <cell r="K2269">
            <v>825000</v>
          </cell>
          <cell r="L2269">
            <v>2116000</v>
          </cell>
        </row>
        <row r="2270">
          <cell r="A2270" t="str">
            <v>P77170</v>
          </cell>
          <cell r="B2270" t="str">
            <v>DIDIK PURWADI SUSILO</v>
          </cell>
          <cell r="C2270" t="str">
            <v>K2</v>
          </cell>
          <cell r="D2270" t="str">
            <v>06A60</v>
          </cell>
          <cell r="E2270" t="str">
            <v>Kantor Cabang Ngaliyan</v>
          </cell>
          <cell r="F2270">
            <v>1869000</v>
          </cell>
          <cell r="G2270">
            <v>186900</v>
          </cell>
          <cell r="H2270">
            <v>186900</v>
          </cell>
          <cell r="I2270">
            <v>300000</v>
          </cell>
          <cell r="J2270">
            <v>0</v>
          </cell>
          <cell r="K2270">
            <v>825000</v>
          </cell>
          <cell r="L2270">
            <v>2051000</v>
          </cell>
        </row>
        <row r="2271">
          <cell r="A2271" t="str">
            <v>P77175</v>
          </cell>
          <cell r="B2271" t="str">
            <v>JOKO SUPARYANTO</v>
          </cell>
          <cell r="C2271" t="str">
            <v>K0</v>
          </cell>
          <cell r="D2271" t="str">
            <v>06G40</v>
          </cell>
          <cell r="E2271" t="str">
            <v>Kantor Cabang Ngaliyan</v>
          </cell>
          <cell r="F2271">
            <v>1869000</v>
          </cell>
          <cell r="G2271">
            <v>186900</v>
          </cell>
          <cell r="H2271">
            <v>0</v>
          </cell>
          <cell r="I2271">
            <v>150000</v>
          </cell>
          <cell r="J2271">
            <v>0</v>
          </cell>
          <cell r="K2271">
            <v>583000</v>
          </cell>
          <cell r="L2271">
            <v>2051000</v>
          </cell>
        </row>
        <row r="2272">
          <cell r="A2272" t="str">
            <v>P77178</v>
          </cell>
          <cell r="B2272" t="str">
            <v>SRI HARTANTO</v>
          </cell>
          <cell r="C2272" t="str">
            <v>K1</v>
          </cell>
          <cell r="D2272" t="str">
            <v>06E40</v>
          </cell>
          <cell r="E2272" t="str">
            <v>Kantor Cabang Ngaliyan</v>
          </cell>
          <cell r="F2272">
            <v>1869000</v>
          </cell>
          <cell r="G2272">
            <v>186900</v>
          </cell>
          <cell r="H2272">
            <v>93450</v>
          </cell>
          <cell r="I2272">
            <v>225000</v>
          </cell>
          <cell r="J2272">
            <v>0</v>
          </cell>
          <cell r="K2272">
            <v>583000</v>
          </cell>
          <cell r="L2272">
            <v>2051000</v>
          </cell>
        </row>
        <row r="2273">
          <cell r="A2273" t="str">
            <v>P77179</v>
          </cell>
          <cell r="B2273" t="str">
            <v>GIYARMI</v>
          </cell>
          <cell r="C2273" t="str">
            <v>K2</v>
          </cell>
          <cell r="D2273" t="str">
            <v>06F10</v>
          </cell>
          <cell r="E2273" t="str">
            <v>Kantor Cabang Ngaliyan</v>
          </cell>
          <cell r="F2273">
            <v>1930000</v>
          </cell>
          <cell r="G2273">
            <v>193000</v>
          </cell>
          <cell r="H2273">
            <v>193000</v>
          </cell>
          <cell r="I2273">
            <v>300000</v>
          </cell>
          <cell r="J2273">
            <v>0</v>
          </cell>
          <cell r="K2273">
            <v>825000</v>
          </cell>
          <cell r="L2273">
            <v>2116000</v>
          </cell>
        </row>
        <row r="2274">
          <cell r="A2274" t="str">
            <v>P77180</v>
          </cell>
          <cell r="B2274" t="str">
            <v>SUPRIASTUTI</v>
          </cell>
          <cell r="C2274" t="str">
            <v>TK</v>
          </cell>
          <cell r="D2274" t="str">
            <v>06B20</v>
          </cell>
          <cell r="E2274" t="str">
            <v>Kantor Cabang Ngaliyan</v>
          </cell>
          <cell r="F2274">
            <v>1869000</v>
          </cell>
          <cell r="G2274">
            <v>0</v>
          </cell>
          <cell r="H2274">
            <v>0</v>
          </cell>
          <cell r="I2274">
            <v>75000</v>
          </cell>
          <cell r="J2274">
            <v>0</v>
          </cell>
          <cell r="K2274">
            <v>825000</v>
          </cell>
          <cell r="L2274">
            <v>1964000</v>
          </cell>
        </row>
        <row r="2275">
          <cell r="A2275" t="str">
            <v>P77184</v>
          </cell>
          <cell r="B2275" t="str">
            <v>SUKARMI</v>
          </cell>
          <cell r="C2275" t="str">
            <v>TK</v>
          </cell>
          <cell r="D2275" t="str">
            <v>06D10</v>
          </cell>
          <cell r="E2275" t="str">
            <v>Kantor Cabang Ngaliyan</v>
          </cell>
          <cell r="F2275">
            <v>1930000</v>
          </cell>
          <cell r="G2275">
            <v>0</v>
          </cell>
          <cell r="H2275">
            <v>0</v>
          </cell>
          <cell r="I2275">
            <v>75000</v>
          </cell>
          <cell r="J2275">
            <v>0</v>
          </cell>
          <cell r="K2275">
            <v>825000</v>
          </cell>
          <cell r="L2275">
            <v>2116000</v>
          </cell>
        </row>
        <row r="2276">
          <cell r="A2276" t="str">
            <v>P77185</v>
          </cell>
          <cell r="B2276" t="str">
            <v>WIDODO</v>
          </cell>
          <cell r="C2276" t="str">
            <v>K2</v>
          </cell>
          <cell r="D2276" t="str">
            <v>06900</v>
          </cell>
          <cell r="E2276" t="str">
            <v>Kantor Cabang Ngaliyan</v>
          </cell>
          <cell r="F2276">
            <v>1930000</v>
          </cell>
          <cell r="G2276">
            <v>193000</v>
          </cell>
          <cell r="H2276">
            <v>193000</v>
          </cell>
          <cell r="I2276">
            <v>300000</v>
          </cell>
          <cell r="J2276">
            <v>1500000</v>
          </cell>
          <cell r="K2276">
            <v>0</v>
          </cell>
          <cell r="L2276">
            <v>3050000</v>
          </cell>
        </row>
        <row r="2277">
          <cell r="A2277" t="str">
            <v>P77187</v>
          </cell>
          <cell r="B2277" t="str">
            <v>BASUKI</v>
          </cell>
          <cell r="C2277" t="str">
            <v>K1</v>
          </cell>
          <cell r="D2277" t="str">
            <v>06G20</v>
          </cell>
          <cell r="E2277" t="str">
            <v>Kantor Cabang Ngaliyan</v>
          </cell>
          <cell r="F2277">
            <v>1869000</v>
          </cell>
          <cell r="G2277">
            <v>186900</v>
          </cell>
          <cell r="H2277">
            <v>93450</v>
          </cell>
          <cell r="I2277">
            <v>225000</v>
          </cell>
          <cell r="J2277">
            <v>0</v>
          </cell>
          <cell r="K2277">
            <v>825000</v>
          </cell>
          <cell r="L2277">
            <v>1964000</v>
          </cell>
        </row>
        <row r="2278">
          <cell r="A2278" t="str">
            <v>P77188</v>
          </cell>
          <cell r="B2278" t="str">
            <v>MARMI</v>
          </cell>
          <cell r="C2278" t="str">
            <v>K2</v>
          </cell>
          <cell r="D2278" t="str">
            <v>06640</v>
          </cell>
          <cell r="E2278" t="str">
            <v>Kantor Cabang Ngaliyan</v>
          </cell>
          <cell r="F2278">
            <v>1869000</v>
          </cell>
          <cell r="G2278">
            <v>186900</v>
          </cell>
          <cell r="H2278">
            <v>186900</v>
          </cell>
          <cell r="I2278">
            <v>300000</v>
          </cell>
          <cell r="J2278">
            <v>0</v>
          </cell>
          <cell r="K2278">
            <v>825000</v>
          </cell>
          <cell r="L2278">
            <v>2121000</v>
          </cell>
        </row>
        <row r="2279">
          <cell r="A2279" t="str">
            <v>P77189</v>
          </cell>
          <cell r="B2279" t="str">
            <v>SURATNO</v>
          </cell>
          <cell r="C2279" t="str">
            <v>K2</v>
          </cell>
          <cell r="D2279" t="str">
            <v>06G20</v>
          </cell>
          <cell r="E2279" t="str">
            <v>Kantor Cabang Ngaliyan</v>
          </cell>
          <cell r="F2279">
            <v>1930000</v>
          </cell>
          <cell r="G2279">
            <v>193000</v>
          </cell>
          <cell r="H2279">
            <v>193000</v>
          </cell>
          <cell r="I2279">
            <v>300000</v>
          </cell>
          <cell r="J2279">
            <v>0</v>
          </cell>
          <cell r="K2279">
            <v>605000</v>
          </cell>
          <cell r="L2279">
            <v>2600000</v>
          </cell>
        </row>
        <row r="2280">
          <cell r="A2280" t="str">
            <v>P77192</v>
          </cell>
          <cell r="B2280" t="str">
            <v>HARI PRASETYO, S.E.</v>
          </cell>
          <cell r="C2280" t="str">
            <v>K2</v>
          </cell>
          <cell r="D2280" t="str">
            <v>06D20</v>
          </cell>
          <cell r="E2280" t="str">
            <v>Kantor Cabang Ngaliyan</v>
          </cell>
          <cell r="F2280">
            <v>1930000</v>
          </cell>
          <cell r="G2280">
            <v>193000</v>
          </cell>
          <cell r="H2280">
            <v>193000</v>
          </cell>
          <cell r="I2280">
            <v>300000</v>
          </cell>
          <cell r="J2280">
            <v>0</v>
          </cell>
          <cell r="K2280">
            <v>825000</v>
          </cell>
          <cell r="L2280">
            <v>2116000</v>
          </cell>
        </row>
        <row r="2281">
          <cell r="A2281" t="str">
            <v>P77193</v>
          </cell>
          <cell r="B2281" t="str">
            <v>WAHYU BASUKI</v>
          </cell>
          <cell r="C2281" t="str">
            <v>K2</v>
          </cell>
          <cell r="D2281" t="str">
            <v>06F40</v>
          </cell>
          <cell r="E2281" t="str">
            <v>Kantor Cabang Ngaliyan</v>
          </cell>
          <cell r="F2281">
            <v>1869000</v>
          </cell>
          <cell r="G2281">
            <v>186900</v>
          </cell>
          <cell r="H2281">
            <v>186900</v>
          </cell>
          <cell r="I2281">
            <v>300000</v>
          </cell>
          <cell r="J2281">
            <v>0</v>
          </cell>
          <cell r="K2281">
            <v>319000</v>
          </cell>
          <cell r="L2281">
            <v>1964000</v>
          </cell>
        </row>
        <row r="2282">
          <cell r="A2282" t="str">
            <v>P77195</v>
          </cell>
          <cell r="B2282" t="str">
            <v>ARIS PITOYO, S.E.</v>
          </cell>
          <cell r="C2282" t="str">
            <v>K0</v>
          </cell>
          <cell r="D2282" t="str">
            <v>06860</v>
          </cell>
          <cell r="E2282" t="str">
            <v>Kantor Cabang Ngaliyan</v>
          </cell>
          <cell r="F2282">
            <v>1869000</v>
          </cell>
          <cell r="G2282">
            <v>186900</v>
          </cell>
          <cell r="H2282">
            <v>0</v>
          </cell>
          <cell r="I2282">
            <v>150000</v>
          </cell>
          <cell r="J2282">
            <v>0</v>
          </cell>
          <cell r="K2282">
            <v>825000</v>
          </cell>
          <cell r="L2282">
            <v>1964000</v>
          </cell>
        </row>
        <row r="2283">
          <cell r="A2283" t="str">
            <v>P77196</v>
          </cell>
          <cell r="B2283" t="str">
            <v>MUJOKO, S.E.</v>
          </cell>
          <cell r="C2283" t="str">
            <v>K2</v>
          </cell>
          <cell r="D2283" t="str">
            <v>06E40</v>
          </cell>
          <cell r="E2283" t="str">
            <v>Kantor Cabang Ngaliyan</v>
          </cell>
          <cell r="F2283">
            <v>1930000</v>
          </cell>
          <cell r="G2283">
            <v>193000</v>
          </cell>
          <cell r="H2283">
            <v>193000</v>
          </cell>
          <cell r="I2283">
            <v>300000</v>
          </cell>
          <cell r="J2283">
            <v>1500000</v>
          </cell>
          <cell r="K2283">
            <v>0</v>
          </cell>
          <cell r="L2283">
            <v>2825000</v>
          </cell>
        </row>
        <row r="2284">
          <cell r="A2284" t="str">
            <v>P77198</v>
          </cell>
          <cell r="B2284" t="str">
            <v>IMAM KHOIRUL ERYUNANI</v>
          </cell>
          <cell r="C2284" t="str">
            <v>K1</v>
          </cell>
          <cell r="D2284" t="str">
            <v>06F10</v>
          </cell>
          <cell r="E2284" t="str">
            <v>Kantor Cabang Ngaliyan</v>
          </cell>
          <cell r="F2284">
            <v>1869000</v>
          </cell>
          <cell r="G2284">
            <v>186900</v>
          </cell>
          <cell r="H2284">
            <v>93450</v>
          </cell>
          <cell r="I2284">
            <v>225000</v>
          </cell>
          <cell r="J2284">
            <v>0</v>
          </cell>
          <cell r="K2284">
            <v>495000</v>
          </cell>
          <cell r="L2284">
            <v>2051000</v>
          </cell>
        </row>
        <row r="2285">
          <cell r="A2285" t="str">
            <v>P77199</v>
          </cell>
          <cell r="B2285" t="str">
            <v>ROBERT SUNDOYO</v>
          </cell>
          <cell r="C2285" t="str">
            <v>K2</v>
          </cell>
          <cell r="D2285" t="str">
            <v>06H20</v>
          </cell>
          <cell r="E2285" t="str">
            <v>Kantor Cabang Ngaliyan</v>
          </cell>
          <cell r="F2285">
            <v>1930000</v>
          </cell>
          <cell r="G2285">
            <v>193000</v>
          </cell>
          <cell r="H2285">
            <v>193000</v>
          </cell>
          <cell r="I2285">
            <v>300000</v>
          </cell>
          <cell r="J2285">
            <v>0</v>
          </cell>
          <cell r="K2285">
            <v>825000</v>
          </cell>
          <cell r="L2285">
            <v>2116000</v>
          </cell>
        </row>
        <row r="2286">
          <cell r="A2286" t="str">
            <v>P77230</v>
          </cell>
          <cell r="B2286" t="str">
            <v>SRI SULISTYOWATI,SE</v>
          </cell>
          <cell r="C2286" t="str">
            <v>K2</v>
          </cell>
          <cell r="D2286" t="str">
            <v>06730</v>
          </cell>
          <cell r="E2286" t="str">
            <v>Kantor Cabang Ngaliyan</v>
          </cell>
          <cell r="F2286">
            <v>1869000</v>
          </cell>
          <cell r="G2286">
            <v>186900</v>
          </cell>
          <cell r="H2286">
            <v>186900</v>
          </cell>
          <cell r="I2286">
            <v>300000</v>
          </cell>
          <cell r="J2286">
            <v>0</v>
          </cell>
          <cell r="K2286">
            <v>825000</v>
          </cell>
          <cell r="L2286">
            <v>2208000</v>
          </cell>
        </row>
        <row r="2287">
          <cell r="A2287" t="str">
            <v>P77278</v>
          </cell>
          <cell r="B2287" t="str">
            <v>AMBAR WIDAWATI</v>
          </cell>
          <cell r="C2287" t="str">
            <v>J0</v>
          </cell>
          <cell r="D2287" t="str">
            <v>06G90</v>
          </cell>
          <cell r="E2287" t="str">
            <v>Kantor Cabang Ngaliyan</v>
          </cell>
          <cell r="F2287">
            <v>1869000</v>
          </cell>
          <cell r="G2287">
            <v>0</v>
          </cell>
          <cell r="H2287">
            <v>0</v>
          </cell>
          <cell r="I2287">
            <v>75000</v>
          </cell>
          <cell r="J2287">
            <v>0</v>
          </cell>
          <cell r="K2287">
            <v>0</v>
          </cell>
          <cell r="L2287">
            <v>1964000</v>
          </cell>
        </row>
        <row r="2288">
          <cell r="A2288" t="str">
            <v>P77298</v>
          </cell>
          <cell r="B2288" t="str">
            <v>SUMARSONO</v>
          </cell>
          <cell r="C2288" t="str">
            <v>TK</v>
          </cell>
          <cell r="D2288" t="str">
            <v>06960</v>
          </cell>
          <cell r="E2288" t="str">
            <v>Kantor Cabang Ngaliyan</v>
          </cell>
          <cell r="F2288">
            <v>1869000</v>
          </cell>
          <cell r="G2288">
            <v>0</v>
          </cell>
          <cell r="H2288">
            <v>0</v>
          </cell>
          <cell r="I2288">
            <v>75000</v>
          </cell>
          <cell r="J2288">
            <v>0</v>
          </cell>
          <cell r="K2288">
            <v>825000</v>
          </cell>
          <cell r="L2288">
            <v>1964000</v>
          </cell>
        </row>
        <row r="2289">
          <cell r="A2289" t="str">
            <v>P77304</v>
          </cell>
          <cell r="B2289" t="str">
            <v>ANISAH</v>
          </cell>
          <cell r="C2289" t="str">
            <v>K2</v>
          </cell>
          <cell r="D2289" t="str">
            <v>06C10</v>
          </cell>
          <cell r="E2289" t="str">
            <v>Kantor Cabang Ngaliyan</v>
          </cell>
          <cell r="F2289">
            <v>1869000</v>
          </cell>
          <cell r="G2289">
            <v>186900</v>
          </cell>
          <cell r="H2289">
            <v>186900</v>
          </cell>
          <cell r="I2289">
            <v>300000</v>
          </cell>
          <cell r="J2289">
            <v>0</v>
          </cell>
          <cell r="K2289">
            <v>407000</v>
          </cell>
          <cell r="L2289">
            <v>2121000</v>
          </cell>
        </row>
        <row r="2290">
          <cell r="A2290" t="str">
            <v>P77408</v>
          </cell>
          <cell r="B2290" t="str">
            <v>DARMASTUTI, S.E.</v>
          </cell>
          <cell r="C2290" t="str">
            <v>K2</v>
          </cell>
          <cell r="D2290" t="str">
            <v>06D10</v>
          </cell>
          <cell r="E2290" t="str">
            <v>Kantor Cabang Ngaliyan</v>
          </cell>
          <cell r="F2290">
            <v>1930000</v>
          </cell>
          <cell r="G2290">
            <v>193000</v>
          </cell>
          <cell r="H2290">
            <v>193000</v>
          </cell>
          <cell r="I2290">
            <v>300000</v>
          </cell>
          <cell r="J2290">
            <v>0</v>
          </cell>
          <cell r="K2290">
            <v>825000</v>
          </cell>
          <cell r="L2290">
            <v>2116000</v>
          </cell>
        </row>
        <row r="2291">
          <cell r="A2291" t="str">
            <v>P77411</v>
          </cell>
          <cell r="B2291" t="str">
            <v>SUNARDI</v>
          </cell>
          <cell r="C2291" t="str">
            <v>K2</v>
          </cell>
          <cell r="D2291" t="str">
            <v>06E00</v>
          </cell>
          <cell r="E2291" t="str">
            <v>Kantor Cabang Ngaliyan</v>
          </cell>
          <cell r="F2291">
            <v>1930000</v>
          </cell>
          <cell r="G2291">
            <v>193000</v>
          </cell>
          <cell r="H2291">
            <v>193000</v>
          </cell>
          <cell r="I2291">
            <v>300000</v>
          </cell>
          <cell r="J2291">
            <v>0</v>
          </cell>
          <cell r="K2291">
            <v>583000</v>
          </cell>
          <cell r="L2291">
            <v>2027000</v>
          </cell>
        </row>
        <row r="2292">
          <cell r="A2292" t="str">
            <v>P77417</v>
          </cell>
          <cell r="B2292" t="str">
            <v>ASRI MURDIYATI, S.E.</v>
          </cell>
          <cell r="C2292" t="str">
            <v>J2</v>
          </cell>
          <cell r="D2292" t="str">
            <v>06G30</v>
          </cell>
          <cell r="E2292" t="str">
            <v>Kantor Cabang Ngaliyan</v>
          </cell>
          <cell r="F2292">
            <v>1930000</v>
          </cell>
          <cell r="G2292">
            <v>0</v>
          </cell>
          <cell r="H2292">
            <v>193000</v>
          </cell>
          <cell r="I2292">
            <v>225000</v>
          </cell>
          <cell r="J2292">
            <v>0</v>
          </cell>
          <cell r="K2292">
            <v>495000</v>
          </cell>
          <cell r="L2292">
            <v>2116000</v>
          </cell>
        </row>
        <row r="2293">
          <cell r="A2293" t="str">
            <v>P77433</v>
          </cell>
          <cell r="B2293" t="str">
            <v>NISFAIZAH</v>
          </cell>
          <cell r="C2293" t="str">
            <v>TK</v>
          </cell>
          <cell r="D2293" t="str">
            <v>06G90</v>
          </cell>
          <cell r="E2293" t="str">
            <v>Kantor Cabang Ngaliyan</v>
          </cell>
          <cell r="F2293">
            <v>1632000</v>
          </cell>
          <cell r="G2293">
            <v>0</v>
          </cell>
          <cell r="H2293">
            <v>0</v>
          </cell>
          <cell r="I2293">
            <v>75000</v>
          </cell>
          <cell r="J2293">
            <v>0</v>
          </cell>
          <cell r="K2293">
            <v>583000</v>
          </cell>
          <cell r="L2293">
            <v>1986000</v>
          </cell>
        </row>
        <row r="2294">
          <cell r="A2294" t="str">
            <v>P77949</v>
          </cell>
          <cell r="B2294" t="str">
            <v>DAWUT</v>
          </cell>
          <cell r="C2294" t="str">
            <v>K2</v>
          </cell>
          <cell r="D2294" t="str">
            <v>06A10</v>
          </cell>
          <cell r="E2294" t="str">
            <v>Kantor Cabang Ngaliyan</v>
          </cell>
          <cell r="F2294">
            <v>1529000</v>
          </cell>
          <cell r="G2294">
            <v>152900</v>
          </cell>
          <cell r="H2294">
            <v>152900</v>
          </cell>
          <cell r="I2294">
            <v>300000</v>
          </cell>
          <cell r="J2294">
            <v>0</v>
          </cell>
          <cell r="K2294">
            <v>583000</v>
          </cell>
          <cell r="L2294">
            <v>1857000</v>
          </cell>
        </row>
        <row r="2295">
          <cell r="A2295" t="str">
            <v>P77980</v>
          </cell>
          <cell r="B2295" t="str">
            <v>BAMBANG RIYADI JOKO S</v>
          </cell>
          <cell r="C2295" t="str">
            <v>K1</v>
          </cell>
          <cell r="D2295" t="str">
            <v>06920</v>
          </cell>
          <cell r="E2295" t="str">
            <v>Kantor Cabang Ngaliyan</v>
          </cell>
          <cell r="F2295">
            <v>1477000</v>
          </cell>
          <cell r="G2295">
            <v>147700</v>
          </cell>
          <cell r="H2295">
            <v>73850</v>
          </cell>
          <cell r="I2295">
            <v>225000</v>
          </cell>
          <cell r="J2295">
            <v>0</v>
          </cell>
          <cell r="K2295">
            <v>407000</v>
          </cell>
          <cell r="L2295">
            <v>1857000</v>
          </cell>
        </row>
        <row r="2296">
          <cell r="A2296" t="str">
            <v>P77989</v>
          </cell>
          <cell r="B2296" t="str">
            <v>SAFI'I</v>
          </cell>
          <cell r="C2296" t="str">
            <v>K2</v>
          </cell>
          <cell r="D2296" t="str">
            <v>06A10</v>
          </cell>
          <cell r="E2296" t="str">
            <v>Kantor Cabang Ngaliyan</v>
          </cell>
          <cell r="F2296">
            <v>1580000</v>
          </cell>
          <cell r="G2296">
            <v>158000</v>
          </cell>
          <cell r="H2296">
            <v>158000</v>
          </cell>
          <cell r="I2296">
            <v>300000</v>
          </cell>
          <cell r="J2296">
            <v>0</v>
          </cell>
          <cell r="K2296">
            <v>407000</v>
          </cell>
          <cell r="L2296">
            <v>1922000</v>
          </cell>
        </row>
        <row r="2297">
          <cell r="A2297" t="str">
            <v>P77990</v>
          </cell>
          <cell r="B2297" t="str">
            <v>KARTANA</v>
          </cell>
          <cell r="C2297" t="str">
            <v>K2</v>
          </cell>
          <cell r="D2297" t="str">
            <v>06670</v>
          </cell>
          <cell r="E2297" t="str">
            <v>Kantor Cabang Ngaliyan</v>
          </cell>
          <cell r="F2297">
            <v>1387000</v>
          </cell>
          <cell r="G2297">
            <v>138700</v>
          </cell>
          <cell r="H2297">
            <v>138700</v>
          </cell>
          <cell r="I2297">
            <v>300000</v>
          </cell>
          <cell r="J2297">
            <v>0</v>
          </cell>
          <cell r="K2297">
            <v>0</v>
          </cell>
          <cell r="L2297">
            <v>1852000</v>
          </cell>
        </row>
        <row r="2298">
          <cell r="A2298" t="str">
            <v>P77991</v>
          </cell>
          <cell r="B2298" t="str">
            <v>HARSANA</v>
          </cell>
          <cell r="C2298" t="str">
            <v>K0</v>
          </cell>
          <cell r="D2298" t="str">
            <v>06800</v>
          </cell>
          <cell r="E2298" t="str">
            <v>Kantor Cabang Ngaliyan</v>
          </cell>
          <cell r="F2298">
            <v>1387000</v>
          </cell>
          <cell r="G2298">
            <v>138700</v>
          </cell>
          <cell r="H2298">
            <v>0</v>
          </cell>
          <cell r="I2298">
            <v>150000</v>
          </cell>
          <cell r="J2298">
            <v>0</v>
          </cell>
          <cell r="K2298">
            <v>0</v>
          </cell>
          <cell r="L2298">
            <v>1716000</v>
          </cell>
        </row>
        <row r="2299">
          <cell r="A2299" t="str">
            <v>P77993</v>
          </cell>
          <cell r="B2299" t="str">
            <v>DJAMINGAN</v>
          </cell>
          <cell r="C2299" t="str">
            <v>K0</v>
          </cell>
          <cell r="D2299" t="str">
            <v>06750</v>
          </cell>
          <cell r="E2299" t="str">
            <v>Kantor Cabang Ngaliyan</v>
          </cell>
          <cell r="F2299">
            <v>1387000</v>
          </cell>
          <cell r="G2299">
            <v>138700</v>
          </cell>
          <cell r="H2299">
            <v>0</v>
          </cell>
          <cell r="I2299">
            <v>150000</v>
          </cell>
          <cell r="J2299">
            <v>0</v>
          </cell>
          <cell r="K2299">
            <v>0</v>
          </cell>
          <cell r="L2299">
            <v>1777000</v>
          </cell>
        </row>
        <row r="2300">
          <cell r="A2300" t="str">
            <v>P77994</v>
          </cell>
          <cell r="B2300" t="str">
            <v>SUHARTONO</v>
          </cell>
          <cell r="C2300" t="str">
            <v>K0</v>
          </cell>
          <cell r="D2300" t="str">
            <v>06800</v>
          </cell>
          <cell r="E2300" t="str">
            <v>Kantor Cabang Ngaliyan</v>
          </cell>
          <cell r="F2300">
            <v>1486000</v>
          </cell>
          <cell r="G2300">
            <v>148600</v>
          </cell>
          <cell r="H2300">
            <v>0</v>
          </cell>
          <cell r="I2300">
            <v>150000</v>
          </cell>
          <cell r="J2300">
            <v>0</v>
          </cell>
          <cell r="K2300">
            <v>0</v>
          </cell>
          <cell r="L2300">
            <v>1716000</v>
          </cell>
        </row>
        <row r="2301">
          <cell r="A2301" t="str">
            <v>P77996</v>
          </cell>
          <cell r="B2301" t="str">
            <v>WALUYO</v>
          </cell>
          <cell r="C2301" t="str">
            <v>D1</v>
          </cell>
          <cell r="D2301" t="str">
            <v>06G20</v>
          </cell>
          <cell r="E2301" t="str">
            <v>Kantor Cabang Ngaliyan</v>
          </cell>
          <cell r="F2301">
            <v>1387000</v>
          </cell>
          <cell r="G2301">
            <v>0</v>
          </cell>
          <cell r="H2301">
            <v>69350</v>
          </cell>
          <cell r="I2301">
            <v>150000</v>
          </cell>
          <cell r="J2301">
            <v>0</v>
          </cell>
          <cell r="K2301">
            <v>0</v>
          </cell>
          <cell r="L2301">
            <v>1654000</v>
          </cell>
        </row>
        <row r="2302">
          <cell r="A2302" t="str">
            <v>P78008</v>
          </cell>
          <cell r="B2302" t="str">
            <v>MULYADI</v>
          </cell>
          <cell r="C2302" t="str">
            <v>K1</v>
          </cell>
          <cell r="D2302" t="str">
            <v>06900</v>
          </cell>
          <cell r="E2302" t="str">
            <v>Kantor Cabang Ngaliyan</v>
          </cell>
          <cell r="F2302">
            <v>1436000</v>
          </cell>
          <cell r="G2302">
            <v>143600</v>
          </cell>
          <cell r="H2302">
            <v>71800</v>
          </cell>
          <cell r="I2302">
            <v>225000</v>
          </cell>
          <cell r="J2302">
            <v>0</v>
          </cell>
          <cell r="K2302">
            <v>0</v>
          </cell>
          <cell r="L2302">
            <v>1792000</v>
          </cell>
        </row>
        <row r="2303">
          <cell r="A2303" t="str">
            <v>P78041</v>
          </cell>
          <cell r="B2303" t="str">
            <v>SUDARMAN</v>
          </cell>
          <cell r="C2303" t="str">
            <v>TK</v>
          </cell>
          <cell r="D2303" t="str">
            <v>06750</v>
          </cell>
          <cell r="E2303" t="str">
            <v>Kantor Cabang Ngaliyan</v>
          </cell>
          <cell r="F2303">
            <v>1486000</v>
          </cell>
          <cell r="G2303">
            <v>0</v>
          </cell>
          <cell r="H2303">
            <v>0</v>
          </cell>
          <cell r="I2303">
            <v>75000</v>
          </cell>
          <cell r="J2303">
            <v>0</v>
          </cell>
          <cell r="K2303">
            <v>297000</v>
          </cell>
          <cell r="L2303">
            <v>1852000</v>
          </cell>
        </row>
        <row r="2304">
          <cell r="A2304" t="str">
            <v>P78043</v>
          </cell>
          <cell r="B2304" t="str">
            <v>PARWITO</v>
          </cell>
          <cell r="C2304" t="str">
            <v>TK</v>
          </cell>
          <cell r="D2304" t="str">
            <v>06810</v>
          </cell>
          <cell r="E2304" t="str">
            <v>Kantor Cabang Ngaliyan</v>
          </cell>
          <cell r="F2304">
            <v>1577000</v>
          </cell>
          <cell r="G2304">
            <v>0</v>
          </cell>
          <cell r="H2304">
            <v>0</v>
          </cell>
          <cell r="I2304">
            <v>75000</v>
          </cell>
          <cell r="J2304">
            <v>0</v>
          </cell>
          <cell r="K2304">
            <v>297000</v>
          </cell>
          <cell r="L2304">
            <v>1902000</v>
          </cell>
        </row>
        <row r="2305">
          <cell r="A2305" t="str">
            <v>P78557</v>
          </cell>
          <cell r="B2305" t="str">
            <v>EDI SARJONO, S.E.</v>
          </cell>
          <cell r="C2305" t="str">
            <v>K2</v>
          </cell>
          <cell r="D2305" t="str">
            <v>06H20</v>
          </cell>
          <cell r="E2305" t="str">
            <v>Kantor Cabang Ngaliyan</v>
          </cell>
          <cell r="F2305">
            <v>1994000</v>
          </cell>
          <cell r="G2305">
            <v>199400</v>
          </cell>
          <cell r="H2305">
            <v>199400</v>
          </cell>
          <cell r="I2305">
            <v>300000</v>
          </cell>
          <cell r="J2305">
            <v>1500000</v>
          </cell>
          <cell r="K2305">
            <v>0</v>
          </cell>
          <cell r="L2305">
            <v>2825000</v>
          </cell>
        </row>
        <row r="2306">
          <cell r="A2306" t="str">
            <v>P78578</v>
          </cell>
          <cell r="B2306" t="str">
            <v>HARUKO FUJI NUR ISMIRIA, S.E.</v>
          </cell>
          <cell r="C2306" t="str">
            <v>TK</v>
          </cell>
          <cell r="D2306" t="str">
            <v>06A20</v>
          </cell>
          <cell r="E2306" t="str">
            <v>Kantor Cabang Ngaliyan</v>
          </cell>
          <cell r="F2306">
            <v>1994000</v>
          </cell>
          <cell r="G2306">
            <v>0</v>
          </cell>
          <cell r="H2306">
            <v>0</v>
          </cell>
          <cell r="I2306">
            <v>75000</v>
          </cell>
          <cell r="J2306">
            <v>1500000</v>
          </cell>
          <cell r="K2306">
            <v>0</v>
          </cell>
          <cell r="L2306">
            <v>3050000</v>
          </cell>
        </row>
        <row r="2307">
          <cell r="A2307" t="str">
            <v>P78648</v>
          </cell>
          <cell r="B2307" t="str">
            <v>ARIE PURWOKO WIBOWO,SE</v>
          </cell>
          <cell r="C2307" t="str">
            <v>K2</v>
          </cell>
          <cell r="D2307" t="str">
            <v>06C10</v>
          </cell>
          <cell r="E2307" t="str">
            <v>Kantor Cabang Ngaliyan</v>
          </cell>
          <cell r="F2307">
            <v>1930000</v>
          </cell>
          <cell r="G2307">
            <v>193000</v>
          </cell>
          <cell r="H2307">
            <v>193000</v>
          </cell>
          <cell r="I2307">
            <v>300000</v>
          </cell>
          <cell r="J2307">
            <v>1500000</v>
          </cell>
          <cell r="K2307">
            <v>0</v>
          </cell>
          <cell r="L2307">
            <v>3050000</v>
          </cell>
        </row>
        <row r="2308">
          <cell r="A2308" t="str">
            <v>P78652</v>
          </cell>
          <cell r="B2308" t="str">
            <v>SONNY BINTORO YUDHO</v>
          </cell>
          <cell r="C2308" t="str">
            <v>K2</v>
          </cell>
          <cell r="D2308" t="str">
            <v>06G10</v>
          </cell>
          <cell r="E2308" t="str">
            <v>Kantor Cabang Ngaliyan</v>
          </cell>
          <cell r="F2308">
            <v>1869000</v>
          </cell>
          <cell r="G2308">
            <v>186900</v>
          </cell>
          <cell r="H2308">
            <v>186900</v>
          </cell>
          <cell r="I2308">
            <v>300000</v>
          </cell>
          <cell r="J2308">
            <v>1500000</v>
          </cell>
          <cell r="K2308">
            <v>0</v>
          </cell>
          <cell r="L2308">
            <v>2825000</v>
          </cell>
        </row>
        <row r="2309">
          <cell r="A2309" t="str">
            <v>P78670</v>
          </cell>
          <cell r="B2309" t="str">
            <v>ALI MASKURI, S.E.</v>
          </cell>
          <cell r="C2309" t="str">
            <v>K1</v>
          </cell>
          <cell r="D2309" t="str">
            <v>06H70</v>
          </cell>
          <cell r="E2309" t="str">
            <v>Kantor Cabang Ngaliyan</v>
          </cell>
          <cell r="F2309">
            <v>1930000</v>
          </cell>
          <cell r="G2309">
            <v>193000</v>
          </cell>
          <cell r="H2309">
            <v>96500</v>
          </cell>
          <cell r="I2309">
            <v>225000</v>
          </cell>
          <cell r="J2309">
            <v>1500000</v>
          </cell>
          <cell r="K2309">
            <v>0</v>
          </cell>
          <cell r="L2309">
            <v>2950000</v>
          </cell>
        </row>
        <row r="2310">
          <cell r="A2310" t="str">
            <v>P78730</v>
          </cell>
          <cell r="B2310" t="str">
            <v>SUHARJO</v>
          </cell>
          <cell r="C2310" t="str">
            <v>K2</v>
          </cell>
          <cell r="D2310" t="str">
            <v>06730</v>
          </cell>
          <cell r="E2310" t="str">
            <v>Kantor Cabang Ngaliyan</v>
          </cell>
          <cell r="F2310">
            <v>1436000</v>
          </cell>
          <cell r="G2310">
            <v>143600</v>
          </cell>
          <cell r="H2310">
            <v>143600</v>
          </cell>
          <cell r="I2310">
            <v>300000</v>
          </cell>
          <cell r="J2310">
            <v>0</v>
          </cell>
          <cell r="K2310">
            <v>297000</v>
          </cell>
          <cell r="L2310">
            <v>1852000</v>
          </cell>
        </row>
        <row r="2311">
          <cell r="A2311" t="str">
            <v>P78777</v>
          </cell>
          <cell r="B2311" t="str">
            <v>SLAMET RIYADI</v>
          </cell>
          <cell r="C2311" t="str">
            <v>K1</v>
          </cell>
          <cell r="D2311" t="str">
            <v>06E80</v>
          </cell>
          <cell r="E2311" t="str">
            <v>Kantor Cabang Ngaliyan</v>
          </cell>
          <cell r="F2311">
            <v>1436000</v>
          </cell>
          <cell r="G2311">
            <v>143600</v>
          </cell>
          <cell r="H2311">
            <v>71800</v>
          </cell>
          <cell r="I2311">
            <v>225000</v>
          </cell>
          <cell r="J2311">
            <v>0</v>
          </cell>
          <cell r="K2311">
            <v>0</v>
          </cell>
          <cell r="L2311">
            <v>1792000</v>
          </cell>
        </row>
        <row r="2312">
          <cell r="A2312" t="str">
            <v>P78778</v>
          </cell>
          <cell r="B2312" t="str">
            <v>DJARWANA</v>
          </cell>
          <cell r="C2312" t="str">
            <v>K2</v>
          </cell>
          <cell r="D2312" t="str">
            <v>06G10</v>
          </cell>
          <cell r="E2312" t="str">
            <v>Kantor Cabang Ngaliyan</v>
          </cell>
          <cell r="F2312">
            <v>1436000</v>
          </cell>
          <cell r="G2312">
            <v>143600</v>
          </cell>
          <cell r="H2312">
            <v>143600</v>
          </cell>
          <cell r="I2312">
            <v>300000</v>
          </cell>
          <cell r="J2312">
            <v>0</v>
          </cell>
          <cell r="K2312">
            <v>0</v>
          </cell>
          <cell r="L2312">
            <v>1716000</v>
          </cell>
        </row>
        <row r="2313">
          <cell r="A2313" t="str">
            <v>P78802</v>
          </cell>
          <cell r="B2313" t="str">
            <v>SLAMET BUDIONO</v>
          </cell>
          <cell r="C2313" t="str">
            <v>K2</v>
          </cell>
          <cell r="D2313" t="str">
            <v>06B20</v>
          </cell>
          <cell r="E2313" t="str">
            <v>Kantor Cabang Ngaliyan</v>
          </cell>
          <cell r="F2313">
            <v>1436000</v>
          </cell>
          <cell r="G2313">
            <v>143600</v>
          </cell>
          <cell r="H2313">
            <v>143600</v>
          </cell>
          <cell r="I2313">
            <v>300000</v>
          </cell>
          <cell r="J2313">
            <v>0</v>
          </cell>
          <cell r="K2313">
            <v>0</v>
          </cell>
          <cell r="L2313">
            <v>1716000</v>
          </cell>
        </row>
        <row r="2314">
          <cell r="A2314" t="str">
            <v>P78805</v>
          </cell>
          <cell r="B2314" t="str">
            <v>SUJARI</v>
          </cell>
          <cell r="C2314" t="str">
            <v>K2</v>
          </cell>
          <cell r="D2314" t="str">
            <v>06G90</v>
          </cell>
          <cell r="E2314" t="str">
            <v>Kantor Cabang Ngaliyan</v>
          </cell>
          <cell r="F2314">
            <v>1387000</v>
          </cell>
          <cell r="G2314">
            <v>138700</v>
          </cell>
          <cell r="H2314">
            <v>138700</v>
          </cell>
          <cell r="I2314">
            <v>300000</v>
          </cell>
          <cell r="J2314">
            <v>0</v>
          </cell>
          <cell r="K2314">
            <v>297000</v>
          </cell>
          <cell r="L2314">
            <v>1792000</v>
          </cell>
        </row>
        <row r="2315">
          <cell r="A2315" t="str">
            <v>P78806</v>
          </cell>
          <cell r="B2315" t="str">
            <v>SLAMET RIYADI,SE</v>
          </cell>
          <cell r="C2315" t="str">
            <v>K2</v>
          </cell>
          <cell r="D2315" t="str">
            <v>06C10</v>
          </cell>
          <cell r="E2315" t="str">
            <v>Kantor Cabang Ngaliyan</v>
          </cell>
          <cell r="F2315">
            <v>1477000</v>
          </cell>
          <cell r="G2315">
            <v>147700</v>
          </cell>
          <cell r="H2315">
            <v>147700</v>
          </cell>
          <cell r="I2315">
            <v>300000</v>
          </cell>
          <cell r="J2315">
            <v>0</v>
          </cell>
          <cell r="K2315">
            <v>297000</v>
          </cell>
          <cell r="L2315">
            <v>1920000</v>
          </cell>
        </row>
        <row r="2316">
          <cell r="A2316" t="str">
            <v>P78812</v>
          </cell>
          <cell r="B2316" t="str">
            <v>SABAR WIYONO</v>
          </cell>
          <cell r="C2316" t="str">
            <v>K2</v>
          </cell>
          <cell r="D2316" t="str">
            <v>06B60</v>
          </cell>
          <cell r="E2316" t="str">
            <v>Kantor Cabang Ngaliyan</v>
          </cell>
          <cell r="F2316">
            <v>1436000</v>
          </cell>
          <cell r="G2316">
            <v>143600</v>
          </cell>
          <cell r="H2316">
            <v>143600</v>
          </cell>
          <cell r="I2316">
            <v>300000</v>
          </cell>
          <cell r="J2316">
            <v>0</v>
          </cell>
          <cell r="K2316">
            <v>0</v>
          </cell>
          <cell r="L2316">
            <v>1792000</v>
          </cell>
        </row>
        <row r="2317">
          <cell r="A2317" t="str">
            <v>P78827</v>
          </cell>
          <cell r="B2317" t="str">
            <v>ZUNUS</v>
          </cell>
          <cell r="C2317" t="str">
            <v>K2</v>
          </cell>
          <cell r="D2317" t="str">
            <v>06960</v>
          </cell>
          <cell r="E2317" t="str">
            <v>Kantor Cabang Ngaliyan</v>
          </cell>
          <cell r="F2317">
            <v>1436000</v>
          </cell>
          <cell r="G2317">
            <v>143600</v>
          </cell>
          <cell r="H2317">
            <v>143600</v>
          </cell>
          <cell r="I2317">
            <v>300000</v>
          </cell>
          <cell r="J2317">
            <v>0</v>
          </cell>
          <cell r="K2317">
            <v>297000</v>
          </cell>
          <cell r="L2317">
            <v>1716000</v>
          </cell>
        </row>
        <row r="2318">
          <cell r="A2318" t="str">
            <v>P78828</v>
          </cell>
          <cell r="B2318" t="str">
            <v>SUBARDINI</v>
          </cell>
          <cell r="C2318" t="str">
            <v>K2</v>
          </cell>
          <cell r="D2318" t="str">
            <v>06740</v>
          </cell>
          <cell r="E2318" t="str">
            <v>Kantor Cabang Ngaliyan</v>
          </cell>
          <cell r="F2318">
            <v>1486000</v>
          </cell>
          <cell r="G2318">
            <v>148600</v>
          </cell>
          <cell r="H2318">
            <v>148600</v>
          </cell>
          <cell r="I2318">
            <v>300000</v>
          </cell>
          <cell r="J2318">
            <v>0</v>
          </cell>
          <cell r="K2318">
            <v>0</v>
          </cell>
          <cell r="L2318">
            <v>1852000</v>
          </cell>
        </row>
        <row r="2319">
          <cell r="A2319" t="str">
            <v>P78829</v>
          </cell>
          <cell r="B2319" t="str">
            <v>SUMARMAN</v>
          </cell>
          <cell r="C2319" t="str">
            <v>K1</v>
          </cell>
          <cell r="D2319" t="str">
            <v>06860</v>
          </cell>
          <cell r="E2319" t="str">
            <v>Kantor Cabang Ngaliyan</v>
          </cell>
          <cell r="F2319">
            <v>1436000</v>
          </cell>
          <cell r="G2319">
            <v>143600</v>
          </cell>
          <cell r="H2319">
            <v>0</v>
          </cell>
          <cell r="I2319">
            <v>150000</v>
          </cell>
          <cell r="J2319">
            <v>0</v>
          </cell>
          <cell r="K2319">
            <v>0</v>
          </cell>
          <cell r="L2319">
            <v>1716000</v>
          </cell>
        </row>
        <row r="2320">
          <cell r="A2320" t="str">
            <v>P78830</v>
          </cell>
          <cell r="B2320" t="str">
            <v>JUWARI</v>
          </cell>
          <cell r="C2320" t="str">
            <v>K3</v>
          </cell>
          <cell r="D2320" t="str">
            <v>06960</v>
          </cell>
          <cell r="E2320" t="str">
            <v>Kantor Cabang Ngaliyan</v>
          </cell>
          <cell r="F2320">
            <v>1486000</v>
          </cell>
          <cell r="G2320">
            <v>148600</v>
          </cell>
          <cell r="H2320">
            <v>222900</v>
          </cell>
          <cell r="I2320">
            <v>375000</v>
          </cell>
          <cell r="J2320">
            <v>0</v>
          </cell>
          <cell r="K2320">
            <v>0</v>
          </cell>
          <cell r="L2320">
            <v>1716000</v>
          </cell>
        </row>
        <row r="2321">
          <cell r="A2321" t="str">
            <v>P78831</v>
          </cell>
          <cell r="B2321" t="str">
            <v>EDI SUSILO</v>
          </cell>
          <cell r="C2321" t="str">
            <v>D2</v>
          </cell>
          <cell r="D2321" t="str">
            <v>06670</v>
          </cell>
          <cell r="E2321" t="str">
            <v>Kantor Cabang Ngaliyan</v>
          </cell>
          <cell r="F2321">
            <v>1580000</v>
          </cell>
          <cell r="G2321">
            <v>0</v>
          </cell>
          <cell r="H2321">
            <v>158000</v>
          </cell>
          <cell r="I2321">
            <v>225000</v>
          </cell>
          <cell r="J2321">
            <v>0</v>
          </cell>
          <cell r="K2321">
            <v>319000</v>
          </cell>
          <cell r="L2321">
            <v>1987000</v>
          </cell>
        </row>
        <row r="2322">
          <cell r="A2322" t="str">
            <v>P78837</v>
          </cell>
          <cell r="B2322" t="str">
            <v>MURYANTA</v>
          </cell>
          <cell r="C2322" t="str">
            <v>TK</v>
          </cell>
          <cell r="D2322" t="str">
            <v>06720</v>
          </cell>
          <cell r="E2322" t="str">
            <v>Kantor Cabang Ngaliyan</v>
          </cell>
          <cell r="F2322">
            <v>1436000</v>
          </cell>
          <cell r="G2322">
            <v>0</v>
          </cell>
          <cell r="H2322">
            <v>0</v>
          </cell>
          <cell r="I2322">
            <v>75000</v>
          </cell>
          <cell r="J2322">
            <v>0</v>
          </cell>
          <cell r="K2322">
            <v>0</v>
          </cell>
          <cell r="L2322">
            <v>1777000</v>
          </cell>
        </row>
        <row r="2323">
          <cell r="A2323" t="str">
            <v>P78841</v>
          </cell>
          <cell r="B2323" t="str">
            <v>YULI WANDONO</v>
          </cell>
          <cell r="C2323" t="str">
            <v>K0</v>
          </cell>
          <cell r="D2323" t="str">
            <v>06670</v>
          </cell>
          <cell r="E2323" t="str">
            <v>Kantor Cabang Ngaliyan</v>
          </cell>
          <cell r="F2323">
            <v>1387000</v>
          </cell>
          <cell r="G2323">
            <v>138700</v>
          </cell>
          <cell r="H2323">
            <v>0</v>
          </cell>
          <cell r="I2323">
            <v>150000</v>
          </cell>
          <cell r="J2323">
            <v>0</v>
          </cell>
          <cell r="K2323">
            <v>297000</v>
          </cell>
          <cell r="L2323">
            <v>1852000</v>
          </cell>
        </row>
        <row r="2324">
          <cell r="A2324" t="str">
            <v>P78890</v>
          </cell>
          <cell r="B2324" t="str">
            <v>SUWANDI</v>
          </cell>
          <cell r="C2324" t="str">
            <v>K0</v>
          </cell>
          <cell r="D2324" t="str">
            <v>06700</v>
          </cell>
          <cell r="E2324" t="str">
            <v>Kantor Cabang Ngaliyan</v>
          </cell>
          <cell r="F2324">
            <v>1436000</v>
          </cell>
          <cell r="G2324">
            <v>143600</v>
          </cell>
          <cell r="H2324">
            <v>0</v>
          </cell>
          <cell r="I2324">
            <v>150000</v>
          </cell>
          <cell r="J2324">
            <v>0</v>
          </cell>
          <cell r="K2324">
            <v>0</v>
          </cell>
          <cell r="L2324">
            <v>1852000</v>
          </cell>
        </row>
        <row r="2325">
          <cell r="A2325" t="str">
            <v>P78891</v>
          </cell>
          <cell r="B2325" t="str">
            <v>SUNARTA</v>
          </cell>
          <cell r="C2325" t="str">
            <v>K1</v>
          </cell>
          <cell r="D2325" t="str">
            <v>06720</v>
          </cell>
          <cell r="E2325" t="str">
            <v>Kantor Cabang Ngaliyan</v>
          </cell>
          <cell r="F2325">
            <v>1436000</v>
          </cell>
          <cell r="G2325">
            <v>143600</v>
          </cell>
          <cell r="H2325">
            <v>71800</v>
          </cell>
          <cell r="I2325">
            <v>225000</v>
          </cell>
          <cell r="J2325">
            <v>0</v>
          </cell>
          <cell r="K2325">
            <v>0</v>
          </cell>
          <cell r="L2325">
            <v>1777000</v>
          </cell>
        </row>
        <row r="2326">
          <cell r="A2326" t="str">
            <v>P78892</v>
          </cell>
          <cell r="B2326" t="str">
            <v>SUMARDI</v>
          </cell>
          <cell r="C2326" t="str">
            <v>K2</v>
          </cell>
          <cell r="D2326" t="str">
            <v>06920</v>
          </cell>
          <cell r="E2326" t="str">
            <v>Kantor Cabang Ngaliyan</v>
          </cell>
          <cell r="F2326">
            <v>1436000</v>
          </cell>
          <cell r="G2326">
            <v>143600</v>
          </cell>
          <cell r="H2326">
            <v>143600</v>
          </cell>
          <cell r="I2326">
            <v>300000</v>
          </cell>
          <cell r="J2326">
            <v>0</v>
          </cell>
          <cell r="K2326">
            <v>0</v>
          </cell>
          <cell r="L2326">
            <v>1716000</v>
          </cell>
        </row>
        <row r="2327">
          <cell r="A2327" t="str">
            <v>P78893</v>
          </cell>
          <cell r="B2327" t="str">
            <v>BANDIYO</v>
          </cell>
          <cell r="C2327" t="str">
            <v>K1</v>
          </cell>
          <cell r="D2327" t="str">
            <v>06960</v>
          </cell>
          <cell r="E2327" t="str">
            <v>Kantor Cabang Ngaliyan</v>
          </cell>
          <cell r="F2327">
            <v>1436000</v>
          </cell>
          <cell r="G2327">
            <v>143600</v>
          </cell>
          <cell r="H2327">
            <v>71800</v>
          </cell>
          <cell r="I2327">
            <v>225000</v>
          </cell>
          <cell r="J2327">
            <v>0</v>
          </cell>
          <cell r="K2327">
            <v>0</v>
          </cell>
          <cell r="L2327">
            <v>1716000</v>
          </cell>
        </row>
        <row r="2328">
          <cell r="A2328" t="str">
            <v>P78894</v>
          </cell>
          <cell r="B2328" t="str">
            <v>DWIYANTO</v>
          </cell>
          <cell r="C2328" t="str">
            <v>K2</v>
          </cell>
          <cell r="D2328" t="str">
            <v>06700</v>
          </cell>
          <cell r="E2328" t="str">
            <v>Kantor Cabang Ngaliyan</v>
          </cell>
          <cell r="F2328">
            <v>1387000</v>
          </cell>
          <cell r="G2328">
            <v>138700</v>
          </cell>
          <cell r="H2328">
            <v>138700</v>
          </cell>
          <cell r="I2328">
            <v>300000</v>
          </cell>
          <cell r="J2328">
            <v>0</v>
          </cell>
          <cell r="K2328">
            <v>0</v>
          </cell>
          <cell r="L2328">
            <v>1712000</v>
          </cell>
        </row>
        <row r="2329">
          <cell r="A2329" t="str">
            <v>P78895</v>
          </cell>
          <cell r="B2329" t="str">
            <v>RAMIN</v>
          </cell>
          <cell r="C2329" t="str">
            <v>K2</v>
          </cell>
          <cell r="D2329" t="str">
            <v>06680</v>
          </cell>
          <cell r="E2329" t="str">
            <v>Kantor Cabang Ngaliyan</v>
          </cell>
          <cell r="F2329">
            <v>1436000</v>
          </cell>
          <cell r="G2329">
            <v>143600</v>
          </cell>
          <cell r="H2329">
            <v>143600</v>
          </cell>
          <cell r="I2329">
            <v>300000</v>
          </cell>
          <cell r="J2329">
            <v>0</v>
          </cell>
          <cell r="K2329">
            <v>0</v>
          </cell>
          <cell r="L2329">
            <v>1852000</v>
          </cell>
        </row>
        <row r="2330">
          <cell r="A2330" t="str">
            <v>P78896</v>
          </cell>
          <cell r="B2330" t="str">
            <v>SARWAKA</v>
          </cell>
          <cell r="C2330" t="str">
            <v>K1</v>
          </cell>
          <cell r="D2330" t="str">
            <v>06740</v>
          </cell>
          <cell r="E2330" t="str">
            <v>Kantor Cabang Ngaliyan</v>
          </cell>
          <cell r="F2330">
            <v>1436000</v>
          </cell>
          <cell r="G2330">
            <v>143600</v>
          </cell>
          <cell r="H2330">
            <v>71800</v>
          </cell>
          <cell r="I2330">
            <v>225000</v>
          </cell>
          <cell r="J2330">
            <v>0</v>
          </cell>
          <cell r="K2330">
            <v>297000</v>
          </cell>
          <cell r="L2330">
            <v>1777000</v>
          </cell>
        </row>
        <row r="2331">
          <cell r="A2331" t="str">
            <v>P78897</v>
          </cell>
          <cell r="B2331" t="str">
            <v>TUKIRAN</v>
          </cell>
          <cell r="C2331" t="str">
            <v>K2</v>
          </cell>
          <cell r="D2331" t="str">
            <v>06A20</v>
          </cell>
          <cell r="E2331" t="str">
            <v>Kantor Cabang Ngaliyan</v>
          </cell>
          <cell r="F2331">
            <v>1436000</v>
          </cell>
          <cell r="G2331">
            <v>143600</v>
          </cell>
          <cell r="H2331">
            <v>143600</v>
          </cell>
          <cell r="I2331">
            <v>300000</v>
          </cell>
          <cell r="J2331">
            <v>0</v>
          </cell>
          <cell r="K2331">
            <v>0</v>
          </cell>
          <cell r="L2331">
            <v>1777000</v>
          </cell>
        </row>
        <row r="2332">
          <cell r="A2332" t="str">
            <v>P78898</v>
          </cell>
          <cell r="B2332" t="str">
            <v>PAIJA</v>
          </cell>
          <cell r="C2332" t="str">
            <v>K1</v>
          </cell>
          <cell r="D2332" t="str">
            <v>06810</v>
          </cell>
          <cell r="E2332" t="str">
            <v>Kantor Cabang Ngaliyan</v>
          </cell>
          <cell r="F2332">
            <v>1486000</v>
          </cell>
          <cell r="G2332">
            <v>148600</v>
          </cell>
          <cell r="H2332">
            <v>74300</v>
          </cell>
          <cell r="I2332">
            <v>225000</v>
          </cell>
          <cell r="J2332">
            <v>0</v>
          </cell>
          <cell r="K2332">
            <v>0</v>
          </cell>
          <cell r="L2332">
            <v>1777000</v>
          </cell>
        </row>
        <row r="2333">
          <cell r="A2333" t="str">
            <v>P78899</v>
          </cell>
          <cell r="B2333" t="str">
            <v>KISWORO</v>
          </cell>
          <cell r="C2333" t="str">
            <v>K1</v>
          </cell>
          <cell r="D2333" t="str">
            <v>06670</v>
          </cell>
          <cell r="E2333" t="str">
            <v>Kantor Cabang Ngaliyan</v>
          </cell>
          <cell r="F2333">
            <v>1436000</v>
          </cell>
          <cell r="G2333">
            <v>143600</v>
          </cell>
          <cell r="H2333">
            <v>71800</v>
          </cell>
          <cell r="I2333">
            <v>225000</v>
          </cell>
          <cell r="J2333">
            <v>0</v>
          </cell>
          <cell r="K2333">
            <v>0</v>
          </cell>
          <cell r="L2333">
            <v>1852000</v>
          </cell>
        </row>
        <row r="2334">
          <cell r="A2334" t="str">
            <v>P78943</v>
          </cell>
          <cell r="B2334" t="str">
            <v>MAHMUD MANAF,SE</v>
          </cell>
          <cell r="C2334" t="str">
            <v>K2</v>
          </cell>
          <cell r="D2334" t="str">
            <v>06A30</v>
          </cell>
          <cell r="E2334" t="str">
            <v>Kantor Cabang Ngaliyan</v>
          </cell>
          <cell r="F2334">
            <v>1865000</v>
          </cell>
          <cell r="G2334">
            <v>186500</v>
          </cell>
          <cell r="H2334">
            <v>186500</v>
          </cell>
          <cell r="I2334">
            <v>300000</v>
          </cell>
          <cell r="J2334">
            <v>1500000</v>
          </cell>
          <cell r="K2334">
            <v>0</v>
          </cell>
          <cell r="L2334">
            <v>2950000</v>
          </cell>
        </row>
        <row r="2335">
          <cell r="A2335" t="str">
            <v>P78951</v>
          </cell>
          <cell r="B2335" t="str">
            <v>SRI JUPIONO</v>
          </cell>
          <cell r="C2335" t="str">
            <v>K2</v>
          </cell>
          <cell r="D2335" t="str">
            <v>06B80</v>
          </cell>
          <cell r="E2335" t="str">
            <v>Kantor Cabang Ngaliyan</v>
          </cell>
          <cell r="F2335">
            <v>1865000</v>
          </cell>
          <cell r="G2335">
            <v>186500</v>
          </cell>
          <cell r="H2335">
            <v>186500</v>
          </cell>
          <cell r="I2335">
            <v>300000</v>
          </cell>
          <cell r="J2335">
            <v>1500000</v>
          </cell>
          <cell r="K2335">
            <v>0</v>
          </cell>
          <cell r="L2335">
            <v>2825000</v>
          </cell>
        </row>
        <row r="2336">
          <cell r="A2336" t="str">
            <v>P78952</v>
          </cell>
          <cell r="B2336" t="str">
            <v>MULYATNO, S.E.</v>
          </cell>
          <cell r="C2336" t="str">
            <v>K2</v>
          </cell>
          <cell r="D2336" t="str">
            <v>06H60</v>
          </cell>
          <cell r="E2336" t="str">
            <v>Kantor Cabang Ngaliyan</v>
          </cell>
          <cell r="F2336">
            <v>1865000</v>
          </cell>
          <cell r="G2336">
            <v>186500</v>
          </cell>
          <cell r="H2336">
            <v>186500</v>
          </cell>
          <cell r="I2336">
            <v>300000</v>
          </cell>
          <cell r="J2336">
            <v>1500000</v>
          </cell>
          <cell r="K2336">
            <v>0</v>
          </cell>
          <cell r="L2336">
            <v>3068000</v>
          </cell>
        </row>
        <row r="2337">
          <cell r="A2337" t="str">
            <v>P78960</v>
          </cell>
          <cell r="B2337" t="str">
            <v>JOHANES MARYADI</v>
          </cell>
          <cell r="C2337" t="str">
            <v>K2</v>
          </cell>
          <cell r="D2337" t="str">
            <v>06860</v>
          </cell>
          <cell r="E2337" t="str">
            <v>Kantor Cabang Ngaliyan</v>
          </cell>
          <cell r="F2337">
            <v>1865000</v>
          </cell>
          <cell r="G2337">
            <v>186500</v>
          </cell>
          <cell r="H2337">
            <v>186500</v>
          </cell>
          <cell r="I2337">
            <v>300000</v>
          </cell>
          <cell r="J2337">
            <v>1500000</v>
          </cell>
          <cell r="K2337">
            <v>0</v>
          </cell>
          <cell r="L2337">
            <v>2825000</v>
          </cell>
        </row>
        <row r="2338">
          <cell r="A2338" t="str">
            <v>P78963</v>
          </cell>
          <cell r="B2338" t="str">
            <v>CATUR ARI YUNITO</v>
          </cell>
          <cell r="C2338" t="str">
            <v>K2</v>
          </cell>
          <cell r="D2338" t="str">
            <v>06810</v>
          </cell>
          <cell r="E2338" t="str">
            <v>Kantor Cabang Ngaliyan</v>
          </cell>
          <cell r="F2338">
            <v>1806000</v>
          </cell>
          <cell r="G2338">
            <v>180600</v>
          </cell>
          <cell r="H2338">
            <v>180600</v>
          </cell>
          <cell r="I2338">
            <v>300000</v>
          </cell>
          <cell r="J2338">
            <v>0</v>
          </cell>
          <cell r="K2338">
            <v>825000</v>
          </cell>
          <cell r="L2338">
            <v>2575000</v>
          </cell>
        </row>
        <row r="2339">
          <cell r="A2339" t="str">
            <v>P78965</v>
          </cell>
          <cell r="B2339" t="str">
            <v>SUGITO,S.SOS</v>
          </cell>
          <cell r="C2339" t="str">
            <v>K2</v>
          </cell>
          <cell r="D2339" t="str">
            <v>06B60</v>
          </cell>
          <cell r="E2339" t="str">
            <v>Kantor Cabang Ngaliyan</v>
          </cell>
          <cell r="F2339">
            <v>1865000</v>
          </cell>
          <cell r="G2339">
            <v>186500</v>
          </cell>
          <cell r="H2339">
            <v>186500</v>
          </cell>
          <cell r="I2339">
            <v>300000</v>
          </cell>
          <cell r="J2339">
            <v>1500000</v>
          </cell>
          <cell r="K2339">
            <v>0</v>
          </cell>
          <cell r="L2339">
            <v>2825000</v>
          </cell>
        </row>
        <row r="2340">
          <cell r="A2340" t="str">
            <v>P78966</v>
          </cell>
          <cell r="B2340" t="str">
            <v>EDY UJI SISWADI</v>
          </cell>
          <cell r="C2340" t="str">
            <v>K2</v>
          </cell>
          <cell r="D2340" t="str">
            <v>06B00</v>
          </cell>
          <cell r="E2340" t="str">
            <v>Kantor Cabang Ngaliyan</v>
          </cell>
          <cell r="F2340">
            <v>1744000</v>
          </cell>
          <cell r="G2340">
            <v>174400</v>
          </cell>
          <cell r="H2340">
            <v>174400</v>
          </cell>
          <cell r="I2340">
            <v>300000</v>
          </cell>
          <cell r="J2340">
            <v>1500000</v>
          </cell>
          <cell r="K2340">
            <v>0</v>
          </cell>
          <cell r="L2340">
            <v>2950000</v>
          </cell>
        </row>
        <row r="2341">
          <cell r="A2341" t="str">
            <v>P78967</v>
          </cell>
          <cell r="B2341" t="str">
            <v>SEDOSONINGSIH</v>
          </cell>
          <cell r="C2341" t="str">
            <v>TK</v>
          </cell>
          <cell r="D2341" t="str">
            <v>06A30</v>
          </cell>
          <cell r="E2341" t="str">
            <v>Kantor Cabang Ngaliyan</v>
          </cell>
          <cell r="F2341">
            <v>1806000</v>
          </cell>
          <cell r="G2341">
            <v>0</v>
          </cell>
          <cell r="H2341">
            <v>0</v>
          </cell>
          <cell r="I2341">
            <v>75000</v>
          </cell>
          <cell r="J2341">
            <v>0</v>
          </cell>
          <cell r="K2341">
            <v>825000</v>
          </cell>
          <cell r="L2341">
            <v>2051000</v>
          </cell>
        </row>
        <row r="2342">
          <cell r="A2342" t="str">
            <v>P78970</v>
          </cell>
          <cell r="B2342" t="str">
            <v>SUYANTO,SE</v>
          </cell>
          <cell r="C2342" t="str">
            <v>K3</v>
          </cell>
          <cell r="D2342" t="str">
            <v>06810</v>
          </cell>
          <cell r="E2342" t="str">
            <v>Kantor Cabang Ngaliyan</v>
          </cell>
          <cell r="F2342">
            <v>1865000</v>
          </cell>
          <cell r="G2342">
            <v>186500</v>
          </cell>
          <cell r="H2342">
            <v>279750</v>
          </cell>
          <cell r="I2342">
            <v>375000</v>
          </cell>
          <cell r="J2342">
            <v>1500000</v>
          </cell>
          <cell r="K2342">
            <v>0</v>
          </cell>
          <cell r="L2342">
            <v>2825000</v>
          </cell>
        </row>
        <row r="2343">
          <cell r="A2343" t="str">
            <v>P78975</v>
          </cell>
          <cell r="B2343" t="str">
            <v>MARMONO</v>
          </cell>
          <cell r="C2343" t="str">
            <v>K2</v>
          </cell>
          <cell r="D2343" t="str">
            <v>06F70</v>
          </cell>
          <cell r="E2343" t="str">
            <v>Kantor Cabang Ngaliyan</v>
          </cell>
          <cell r="F2343">
            <v>1866000</v>
          </cell>
          <cell r="G2343">
            <v>186600</v>
          </cell>
          <cell r="H2343">
            <v>186600</v>
          </cell>
          <cell r="I2343">
            <v>300000</v>
          </cell>
          <cell r="J2343">
            <v>1500000</v>
          </cell>
          <cell r="K2343">
            <v>0</v>
          </cell>
          <cell r="L2343">
            <v>2950000</v>
          </cell>
        </row>
        <row r="2344">
          <cell r="A2344" t="str">
            <v>P78981</v>
          </cell>
          <cell r="B2344" t="str">
            <v>TRI MULYONO</v>
          </cell>
          <cell r="C2344" t="str">
            <v>K2</v>
          </cell>
          <cell r="D2344" t="str">
            <v>06D30</v>
          </cell>
          <cell r="E2344" t="str">
            <v>Kantor Cabang Ngaliyan</v>
          </cell>
          <cell r="F2344">
            <v>1865000</v>
          </cell>
          <cell r="G2344">
            <v>186500</v>
          </cell>
          <cell r="H2344">
            <v>186500</v>
          </cell>
          <cell r="I2344">
            <v>300000</v>
          </cell>
          <cell r="J2344">
            <v>1500000</v>
          </cell>
          <cell r="K2344">
            <v>0</v>
          </cell>
          <cell r="L2344">
            <v>2825000</v>
          </cell>
        </row>
        <row r="2345">
          <cell r="A2345" t="str">
            <v>P78983</v>
          </cell>
          <cell r="B2345" t="str">
            <v>MUCHAMAD ROMADHON T R</v>
          </cell>
          <cell r="C2345" t="str">
            <v>K1</v>
          </cell>
          <cell r="D2345" t="str">
            <v>06730</v>
          </cell>
          <cell r="E2345" t="str">
            <v>Kantor Cabang Ngaliyan</v>
          </cell>
          <cell r="F2345">
            <v>1865000</v>
          </cell>
          <cell r="G2345">
            <v>186500</v>
          </cell>
          <cell r="H2345">
            <v>93250</v>
          </cell>
          <cell r="I2345">
            <v>225000</v>
          </cell>
          <cell r="J2345">
            <v>1500000</v>
          </cell>
          <cell r="K2345">
            <v>0</v>
          </cell>
          <cell r="L2345">
            <v>3050000</v>
          </cell>
        </row>
        <row r="2346">
          <cell r="A2346" t="str">
            <v>P78984</v>
          </cell>
          <cell r="B2346" t="str">
            <v>PANGESTHI UTAMI</v>
          </cell>
          <cell r="C2346" t="str">
            <v>K2</v>
          </cell>
          <cell r="D2346" t="str">
            <v>06F10</v>
          </cell>
          <cell r="E2346" t="str">
            <v>Kantor Cabang Ngaliyan</v>
          </cell>
          <cell r="F2346">
            <v>1806000</v>
          </cell>
          <cell r="G2346">
            <v>180600</v>
          </cell>
          <cell r="H2346">
            <v>180600</v>
          </cell>
          <cell r="I2346">
            <v>300000</v>
          </cell>
          <cell r="J2346">
            <v>0</v>
          </cell>
          <cell r="K2346">
            <v>825000</v>
          </cell>
          <cell r="L2346">
            <v>2051000</v>
          </cell>
        </row>
        <row r="2347">
          <cell r="A2347" t="str">
            <v>P78985</v>
          </cell>
          <cell r="B2347" t="str">
            <v>SRI MULYATI</v>
          </cell>
          <cell r="C2347" t="str">
            <v>TK</v>
          </cell>
          <cell r="D2347" t="str">
            <v>06650</v>
          </cell>
          <cell r="E2347" t="str">
            <v>Kantor Cabang Ngaliyan</v>
          </cell>
          <cell r="F2347">
            <v>1806000</v>
          </cell>
          <cell r="G2347">
            <v>0</v>
          </cell>
          <cell r="H2347">
            <v>0</v>
          </cell>
          <cell r="I2347">
            <v>75000</v>
          </cell>
          <cell r="J2347">
            <v>0</v>
          </cell>
          <cell r="K2347">
            <v>825000</v>
          </cell>
          <cell r="L2347">
            <v>2121000</v>
          </cell>
        </row>
        <row r="2348">
          <cell r="A2348" t="str">
            <v>P78994</v>
          </cell>
          <cell r="B2348" t="str">
            <v>RUDIANTO, S.E.</v>
          </cell>
          <cell r="C2348" t="str">
            <v>K2</v>
          </cell>
          <cell r="D2348" t="str">
            <v>06630</v>
          </cell>
          <cell r="E2348" t="str">
            <v>Kantor Cabang Ngaliyan</v>
          </cell>
          <cell r="F2348">
            <v>1865000</v>
          </cell>
          <cell r="G2348">
            <v>186500</v>
          </cell>
          <cell r="H2348">
            <v>186500</v>
          </cell>
          <cell r="I2348">
            <v>300000</v>
          </cell>
          <cell r="J2348">
            <v>1500000</v>
          </cell>
          <cell r="K2348">
            <v>0</v>
          </cell>
          <cell r="L2348">
            <v>2925000</v>
          </cell>
        </row>
        <row r="2349">
          <cell r="A2349" t="str">
            <v>P79118</v>
          </cell>
          <cell r="B2349" t="str">
            <v>SULASTRI</v>
          </cell>
          <cell r="C2349" t="str">
            <v>TK</v>
          </cell>
          <cell r="D2349" t="str">
            <v>06650</v>
          </cell>
          <cell r="E2349" t="str">
            <v>Kantor Cabang Ngaliyan</v>
          </cell>
          <cell r="F2349">
            <v>1744000</v>
          </cell>
          <cell r="G2349">
            <v>0</v>
          </cell>
          <cell r="H2349">
            <v>0</v>
          </cell>
          <cell r="I2349">
            <v>75000</v>
          </cell>
          <cell r="J2349">
            <v>0</v>
          </cell>
          <cell r="K2349">
            <v>825000</v>
          </cell>
          <cell r="L2349">
            <v>2121000</v>
          </cell>
        </row>
        <row r="2350">
          <cell r="A2350" t="str">
            <v>P79123</v>
          </cell>
          <cell r="B2350" t="str">
            <v>ASMAR, SE.MM</v>
          </cell>
          <cell r="C2350" t="str">
            <v>K2</v>
          </cell>
          <cell r="D2350" t="str">
            <v>06640</v>
          </cell>
          <cell r="E2350" t="str">
            <v>Kantor Cabang Ngaliyan</v>
          </cell>
          <cell r="F2350">
            <v>1802000</v>
          </cell>
          <cell r="G2350">
            <v>180200</v>
          </cell>
          <cell r="H2350">
            <v>180200</v>
          </cell>
          <cell r="I2350">
            <v>300000</v>
          </cell>
          <cell r="J2350">
            <v>0</v>
          </cell>
          <cell r="K2350">
            <v>825000</v>
          </cell>
          <cell r="L2350">
            <v>2081000</v>
          </cell>
        </row>
        <row r="2351">
          <cell r="A2351" t="str">
            <v>P79233</v>
          </cell>
          <cell r="B2351" t="str">
            <v>MARKUAT GUNADI</v>
          </cell>
          <cell r="C2351" t="str">
            <v>K1</v>
          </cell>
          <cell r="D2351" t="str">
            <v>06F50</v>
          </cell>
          <cell r="E2351" t="str">
            <v>Kantor Cabang Ngaliyan</v>
          </cell>
          <cell r="F2351">
            <v>1689000</v>
          </cell>
          <cell r="G2351">
            <v>168900</v>
          </cell>
          <cell r="H2351">
            <v>84450</v>
          </cell>
          <cell r="I2351">
            <v>225000</v>
          </cell>
          <cell r="J2351">
            <v>0</v>
          </cell>
          <cell r="K2351">
            <v>825000</v>
          </cell>
          <cell r="L2351">
            <v>1986000</v>
          </cell>
        </row>
        <row r="2352">
          <cell r="A2352" t="str">
            <v>P79245</v>
          </cell>
          <cell r="B2352" t="str">
            <v>NURYADI</v>
          </cell>
          <cell r="C2352" t="str">
            <v>K2</v>
          </cell>
          <cell r="D2352" t="str">
            <v>06G20</v>
          </cell>
          <cell r="E2352" t="str">
            <v>Kantor Cabang Ngaliyan</v>
          </cell>
          <cell r="F2352">
            <v>1744000</v>
          </cell>
          <cell r="G2352">
            <v>174400</v>
          </cell>
          <cell r="H2352">
            <v>174400</v>
          </cell>
          <cell r="I2352">
            <v>300000</v>
          </cell>
          <cell r="J2352">
            <v>0</v>
          </cell>
          <cell r="K2352">
            <v>825000</v>
          </cell>
          <cell r="L2352">
            <v>2051000</v>
          </cell>
        </row>
        <row r="2353">
          <cell r="A2353" t="str">
            <v>P79248</v>
          </cell>
          <cell r="B2353" t="str">
            <v>MOH. SYAFI'I</v>
          </cell>
          <cell r="C2353" t="str">
            <v>K2</v>
          </cell>
          <cell r="D2353" t="str">
            <v>06H60</v>
          </cell>
          <cell r="E2353" t="str">
            <v>Kantor Cabang Ngaliyan</v>
          </cell>
          <cell r="F2353">
            <v>1744000</v>
          </cell>
          <cell r="G2353">
            <v>174400</v>
          </cell>
          <cell r="H2353">
            <v>174400</v>
          </cell>
          <cell r="I2353">
            <v>300000</v>
          </cell>
          <cell r="J2353">
            <v>0</v>
          </cell>
          <cell r="K2353">
            <v>825000</v>
          </cell>
          <cell r="L2353">
            <v>2156000</v>
          </cell>
        </row>
        <row r="2354">
          <cell r="A2354" t="str">
            <v>P79273</v>
          </cell>
          <cell r="B2354" t="str">
            <v>SULISTIJONO, S.E.</v>
          </cell>
          <cell r="C2354" t="str">
            <v>K2</v>
          </cell>
          <cell r="D2354" t="str">
            <v>06B00</v>
          </cell>
          <cell r="E2354" t="str">
            <v>Kantor Cabang Ngaliyan</v>
          </cell>
          <cell r="F2354">
            <v>1806000</v>
          </cell>
          <cell r="G2354">
            <v>180600</v>
          </cell>
          <cell r="H2354">
            <v>180600</v>
          </cell>
          <cell r="I2354">
            <v>300000</v>
          </cell>
          <cell r="J2354">
            <v>0</v>
          </cell>
          <cell r="K2354">
            <v>825000</v>
          </cell>
          <cell r="L2354">
            <v>2051000</v>
          </cell>
        </row>
        <row r="2355">
          <cell r="A2355" t="str">
            <v>P79309</v>
          </cell>
          <cell r="B2355" t="str">
            <v>WAHYU HANDAYANI,SE</v>
          </cell>
          <cell r="C2355" t="str">
            <v>TK</v>
          </cell>
          <cell r="D2355" t="str">
            <v>06D20</v>
          </cell>
          <cell r="E2355" t="str">
            <v>Kantor Cabang Ngaliyan</v>
          </cell>
          <cell r="F2355">
            <v>1806000</v>
          </cell>
          <cell r="G2355">
            <v>0</v>
          </cell>
          <cell r="H2355">
            <v>0</v>
          </cell>
          <cell r="I2355">
            <v>75000</v>
          </cell>
          <cell r="J2355">
            <v>0</v>
          </cell>
          <cell r="K2355">
            <v>825000</v>
          </cell>
          <cell r="L2355">
            <v>2051000</v>
          </cell>
        </row>
        <row r="2356">
          <cell r="A2356" t="str">
            <v>P79324</v>
          </cell>
          <cell r="B2356" t="str">
            <v>ERI SUBEKTI, S.E.</v>
          </cell>
          <cell r="C2356" t="str">
            <v>K2</v>
          </cell>
          <cell r="D2356" t="str">
            <v>06D70</v>
          </cell>
          <cell r="E2356" t="str">
            <v>Kantor Cabang Ngaliyan</v>
          </cell>
          <cell r="F2356">
            <v>1865000</v>
          </cell>
          <cell r="G2356">
            <v>186500</v>
          </cell>
          <cell r="H2356">
            <v>186500</v>
          </cell>
          <cell r="I2356">
            <v>300000</v>
          </cell>
          <cell r="J2356">
            <v>1500000</v>
          </cell>
          <cell r="K2356">
            <v>0</v>
          </cell>
          <cell r="L2356">
            <v>3068000</v>
          </cell>
        </row>
        <row r="2357">
          <cell r="A2357" t="str">
            <v>P79345</v>
          </cell>
          <cell r="B2357" t="str">
            <v>FENDY ANDRY WINDARTO, SH</v>
          </cell>
          <cell r="C2357" t="str">
            <v>K2</v>
          </cell>
          <cell r="D2357" t="str">
            <v>06G40</v>
          </cell>
          <cell r="E2357" t="str">
            <v>Kantor Cabang Ngaliyan</v>
          </cell>
          <cell r="F2357">
            <v>1927000</v>
          </cell>
          <cell r="G2357">
            <v>192700</v>
          </cell>
          <cell r="H2357">
            <v>192700</v>
          </cell>
          <cell r="I2357">
            <v>300000</v>
          </cell>
          <cell r="J2357">
            <v>1500000</v>
          </cell>
          <cell r="K2357">
            <v>0</v>
          </cell>
          <cell r="L2357">
            <v>2938000</v>
          </cell>
        </row>
        <row r="2358">
          <cell r="A2358" t="str">
            <v>P79351</v>
          </cell>
          <cell r="B2358" t="str">
            <v>RETNO HANDAYANI</v>
          </cell>
          <cell r="C2358" t="str">
            <v>K2</v>
          </cell>
          <cell r="D2358" t="str">
            <v>06A70</v>
          </cell>
          <cell r="E2358" t="str">
            <v>Kantor Cabang Ngaliyan</v>
          </cell>
          <cell r="F2358">
            <v>1865000</v>
          </cell>
          <cell r="G2358">
            <v>186500</v>
          </cell>
          <cell r="H2358">
            <v>186500</v>
          </cell>
          <cell r="I2358">
            <v>300000</v>
          </cell>
          <cell r="J2358">
            <v>0</v>
          </cell>
          <cell r="K2358">
            <v>583000</v>
          </cell>
          <cell r="L2358">
            <v>2012000</v>
          </cell>
        </row>
        <row r="2359">
          <cell r="A2359" t="str">
            <v>P79365</v>
          </cell>
          <cell r="B2359" t="str">
            <v>SITI MUBAROKAH</v>
          </cell>
          <cell r="C2359" t="str">
            <v>K2</v>
          </cell>
          <cell r="D2359" t="str">
            <v>06F30</v>
          </cell>
          <cell r="E2359" t="str">
            <v>Kantor Cabang Ngaliyan</v>
          </cell>
          <cell r="F2359">
            <v>1806000</v>
          </cell>
          <cell r="G2359">
            <v>180600</v>
          </cell>
          <cell r="H2359">
            <v>180600</v>
          </cell>
          <cell r="I2359">
            <v>300000</v>
          </cell>
          <cell r="J2359">
            <v>1500000</v>
          </cell>
          <cell r="K2359">
            <v>0</v>
          </cell>
          <cell r="L2359">
            <v>2832000</v>
          </cell>
        </row>
        <row r="2360">
          <cell r="A2360" t="str">
            <v>P79382</v>
          </cell>
          <cell r="B2360" t="str">
            <v>LILIK FARIDA</v>
          </cell>
          <cell r="C2360" t="str">
            <v>K2</v>
          </cell>
          <cell r="D2360" t="str">
            <v>06700</v>
          </cell>
          <cell r="E2360" t="str">
            <v>Kantor Cabang Ngaliyan</v>
          </cell>
          <cell r="F2360">
            <v>1865000</v>
          </cell>
          <cell r="G2360">
            <v>186500</v>
          </cell>
          <cell r="H2360">
            <v>186500</v>
          </cell>
          <cell r="I2360">
            <v>300000</v>
          </cell>
          <cell r="J2360">
            <v>0</v>
          </cell>
          <cell r="K2360">
            <v>825000</v>
          </cell>
          <cell r="L2360">
            <v>2081000</v>
          </cell>
        </row>
        <row r="2361">
          <cell r="A2361" t="str">
            <v>P79392</v>
          </cell>
          <cell r="B2361" t="str">
            <v>PRAYITNO</v>
          </cell>
          <cell r="C2361" t="str">
            <v>K2</v>
          </cell>
          <cell r="D2361" t="str">
            <v>06B60</v>
          </cell>
          <cell r="E2361" t="str">
            <v>Kantor Cabang Ngaliyan</v>
          </cell>
          <cell r="F2361">
            <v>1865000</v>
          </cell>
          <cell r="G2361">
            <v>186500</v>
          </cell>
          <cell r="H2361">
            <v>186500</v>
          </cell>
          <cell r="I2361">
            <v>300000</v>
          </cell>
          <cell r="J2361">
            <v>0</v>
          </cell>
          <cell r="K2361">
            <v>825000</v>
          </cell>
          <cell r="L2361">
            <v>1927000</v>
          </cell>
        </row>
        <row r="2362">
          <cell r="A2362" t="str">
            <v>P79393</v>
          </cell>
          <cell r="B2362" t="str">
            <v>SUGIYONO</v>
          </cell>
          <cell r="C2362" t="str">
            <v>K2</v>
          </cell>
          <cell r="D2362" t="str">
            <v>06E40</v>
          </cell>
          <cell r="E2362" t="str">
            <v>Kantor Cabang Ngaliyan</v>
          </cell>
          <cell r="F2362">
            <v>1806000</v>
          </cell>
          <cell r="G2362">
            <v>180600</v>
          </cell>
          <cell r="H2362">
            <v>180600</v>
          </cell>
          <cell r="I2362">
            <v>300000</v>
          </cell>
          <cell r="J2362">
            <v>0</v>
          </cell>
          <cell r="K2362">
            <v>583000</v>
          </cell>
          <cell r="L2362">
            <v>2051000</v>
          </cell>
        </row>
        <row r="2363">
          <cell r="A2363" t="str">
            <v>P79446</v>
          </cell>
          <cell r="B2363" t="str">
            <v>KOMARUDIN, S.E.</v>
          </cell>
          <cell r="C2363" t="str">
            <v>K1</v>
          </cell>
          <cell r="D2363" t="str">
            <v>06H70</v>
          </cell>
          <cell r="E2363" t="str">
            <v>Kantor Cabang Ngaliyan</v>
          </cell>
          <cell r="F2363">
            <v>1806000</v>
          </cell>
          <cell r="G2363">
            <v>180600</v>
          </cell>
          <cell r="H2363">
            <v>90300</v>
          </cell>
          <cell r="I2363">
            <v>225000</v>
          </cell>
          <cell r="J2363">
            <v>1500000</v>
          </cell>
          <cell r="K2363">
            <v>0</v>
          </cell>
          <cell r="L2363">
            <v>2825000</v>
          </cell>
        </row>
        <row r="2364">
          <cell r="A2364" t="str">
            <v>P79504</v>
          </cell>
          <cell r="B2364" t="str">
            <v>SUGI PAMUNGKAS T R</v>
          </cell>
          <cell r="C2364" t="str">
            <v>K1</v>
          </cell>
          <cell r="D2364" t="str">
            <v>06A60</v>
          </cell>
          <cell r="E2364" t="str">
            <v>Kantor Cabang Ngaliyan</v>
          </cell>
          <cell r="F2364">
            <v>1686000</v>
          </cell>
          <cell r="G2364">
            <v>168600</v>
          </cell>
          <cell r="H2364">
            <v>84300</v>
          </cell>
          <cell r="I2364">
            <v>225000</v>
          </cell>
          <cell r="J2364">
            <v>0</v>
          </cell>
          <cell r="K2364">
            <v>407000</v>
          </cell>
          <cell r="L2364">
            <v>2051000</v>
          </cell>
        </row>
        <row r="2365">
          <cell r="A2365" t="str">
            <v>P79506</v>
          </cell>
          <cell r="B2365" t="str">
            <v>SITI HABIBAH</v>
          </cell>
          <cell r="C2365" t="str">
            <v>K1</v>
          </cell>
          <cell r="D2365" t="str">
            <v>06810</v>
          </cell>
          <cell r="E2365" t="str">
            <v>Kantor Cabang Ngaliyan</v>
          </cell>
          <cell r="F2365">
            <v>1577000</v>
          </cell>
          <cell r="G2365">
            <v>157700</v>
          </cell>
          <cell r="H2365">
            <v>78850</v>
          </cell>
          <cell r="I2365">
            <v>225000</v>
          </cell>
          <cell r="J2365">
            <v>0</v>
          </cell>
          <cell r="K2365">
            <v>407000</v>
          </cell>
          <cell r="L2365">
            <v>1986000</v>
          </cell>
        </row>
        <row r="2366">
          <cell r="A2366" t="str">
            <v>P79612</v>
          </cell>
          <cell r="B2366" t="str">
            <v>RETNO HARTATI</v>
          </cell>
          <cell r="C2366" t="str">
            <v>K2</v>
          </cell>
          <cell r="D2366" t="str">
            <v>06E10</v>
          </cell>
          <cell r="E2366" t="str">
            <v>Kantor Cabang Ngaliyan</v>
          </cell>
          <cell r="F2366">
            <v>1806000</v>
          </cell>
          <cell r="G2366">
            <v>180600</v>
          </cell>
          <cell r="H2366">
            <v>180600</v>
          </cell>
          <cell r="I2366">
            <v>300000</v>
          </cell>
          <cell r="J2366">
            <v>0</v>
          </cell>
          <cell r="K2366">
            <v>825000</v>
          </cell>
          <cell r="L2366">
            <v>2051000</v>
          </cell>
        </row>
        <row r="2367">
          <cell r="A2367" t="str">
            <v>P79613</v>
          </cell>
          <cell r="B2367" t="str">
            <v>LELI WAHYU KURNIATI</v>
          </cell>
          <cell r="C2367" t="str">
            <v>K0</v>
          </cell>
          <cell r="D2367" t="str">
            <v>06A30</v>
          </cell>
          <cell r="E2367" t="str">
            <v>Kantor Cabang Ngaliyan</v>
          </cell>
          <cell r="F2367">
            <v>1865000</v>
          </cell>
          <cell r="G2367">
            <v>186500</v>
          </cell>
          <cell r="H2367">
            <v>0</v>
          </cell>
          <cell r="I2367">
            <v>150000</v>
          </cell>
          <cell r="J2367">
            <v>0</v>
          </cell>
          <cell r="K2367">
            <v>825000</v>
          </cell>
          <cell r="L2367">
            <v>2012000</v>
          </cell>
        </row>
        <row r="2368">
          <cell r="A2368" t="str">
            <v>P79614</v>
          </cell>
          <cell r="B2368" t="str">
            <v>JULINAH SAPTORINI</v>
          </cell>
          <cell r="C2368" t="str">
            <v>K2</v>
          </cell>
          <cell r="D2368" t="str">
            <v>06750</v>
          </cell>
          <cell r="E2368" t="str">
            <v>Kantor Cabang Ngaliyan</v>
          </cell>
          <cell r="F2368">
            <v>1686000</v>
          </cell>
          <cell r="G2368">
            <v>168600</v>
          </cell>
          <cell r="H2368">
            <v>168600</v>
          </cell>
          <cell r="I2368">
            <v>300000</v>
          </cell>
          <cell r="J2368">
            <v>0</v>
          </cell>
          <cell r="K2368">
            <v>407000</v>
          </cell>
          <cell r="L2368">
            <v>2121000</v>
          </cell>
        </row>
        <row r="2369">
          <cell r="A2369" t="str">
            <v>P79616</v>
          </cell>
          <cell r="B2369" t="str">
            <v>SRI PADMAJANAWATI</v>
          </cell>
          <cell r="C2369" t="str">
            <v>TK</v>
          </cell>
          <cell r="D2369" t="str">
            <v>06B80</v>
          </cell>
          <cell r="E2369" t="str">
            <v>Kantor Cabang Ngaliyan</v>
          </cell>
          <cell r="F2369">
            <v>1744000</v>
          </cell>
          <cell r="G2369">
            <v>0</v>
          </cell>
          <cell r="H2369">
            <v>0</v>
          </cell>
          <cell r="I2369">
            <v>75000</v>
          </cell>
          <cell r="J2369">
            <v>0</v>
          </cell>
          <cell r="K2369">
            <v>407000</v>
          </cell>
          <cell r="L2369">
            <v>1964000</v>
          </cell>
        </row>
        <row r="2370">
          <cell r="A2370" t="str">
            <v>P79618</v>
          </cell>
          <cell r="B2370" t="str">
            <v>TRI LESTARI</v>
          </cell>
          <cell r="C2370" t="str">
            <v>K1</v>
          </cell>
          <cell r="D2370" t="str">
            <v>06C10</v>
          </cell>
          <cell r="E2370" t="str">
            <v>Kantor Cabang Ngaliyan</v>
          </cell>
          <cell r="F2370">
            <v>1577000</v>
          </cell>
          <cell r="G2370">
            <v>157700</v>
          </cell>
          <cell r="H2370">
            <v>78850</v>
          </cell>
          <cell r="I2370">
            <v>225000</v>
          </cell>
          <cell r="J2370">
            <v>0</v>
          </cell>
          <cell r="K2370">
            <v>407000</v>
          </cell>
          <cell r="L2370">
            <v>2054000</v>
          </cell>
        </row>
        <row r="2371">
          <cell r="A2371" t="str">
            <v>P79619</v>
          </cell>
          <cell r="B2371" t="str">
            <v>ARIF SUJARWO</v>
          </cell>
          <cell r="C2371" t="str">
            <v>K1</v>
          </cell>
          <cell r="D2371" t="str">
            <v>06B60</v>
          </cell>
          <cell r="E2371" t="str">
            <v>Kantor Cabang Ngaliyan</v>
          </cell>
          <cell r="F2371">
            <v>1577000</v>
          </cell>
          <cell r="G2371">
            <v>157700</v>
          </cell>
          <cell r="H2371">
            <v>78850</v>
          </cell>
          <cell r="I2371">
            <v>225000</v>
          </cell>
          <cell r="J2371">
            <v>0</v>
          </cell>
          <cell r="K2371">
            <v>583000</v>
          </cell>
          <cell r="L2371">
            <v>1986000</v>
          </cell>
        </row>
        <row r="2372">
          <cell r="A2372" t="str">
            <v>P79620</v>
          </cell>
          <cell r="B2372" t="str">
            <v>ARININGRUM ADIJUNIATI</v>
          </cell>
          <cell r="C2372" t="str">
            <v>K1</v>
          </cell>
          <cell r="D2372" t="str">
            <v>06960</v>
          </cell>
          <cell r="E2372" t="str">
            <v>Kantor Cabang Ngaliyan</v>
          </cell>
          <cell r="F2372">
            <v>1865000</v>
          </cell>
          <cell r="G2372">
            <v>186500</v>
          </cell>
          <cell r="H2372">
            <v>93250</v>
          </cell>
          <cell r="I2372">
            <v>225000</v>
          </cell>
          <cell r="J2372">
            <v>0</v>
          </cell>
          <cell r="K2372">
            <v>825000</v>
          </cell>
          <cell r="L2372">
            <v>1927000</v>
          </cell>
        </row>
        <row r="2373">
          <cell r="A2373" t="str">
            <v>P79624</v>
          </cell>
          <cell r="B2373" t="str">
            <v>NENNY WIDJI ANDAJANI</v>
          </cell>
          <cell r="C2373" t="str">
            <v>K2</v>
          </cell>
          <cell r="D2373" t="str">
            <v>06A30</v>
          </cell>
          <cell r="E2373" t="str">
            <v>Kantor Cabang Ngaliyan</v>
          </cell>
          <cell r="F2373">
            <v>1865000</v>
          </cell>
          <cell r="G2373">
            <v>186500</v>
          </cell>
          <cell r="H2373">
            <v>186500</v>
          </cell>
          <cell r="I2373">
            <v>300000</v>
          </cell>
          <cell r="J2373">
            <v>0</v>
          </cell>
          <cell r="K2373">
            <v>825000</v>
          </cell>
          <cell r="L2373">
            <v>2012000</v>
          </cell>
        </row>
        <row r="2374">
          <cell r="A2374" t="str">
            <v>P79625</v>
          </cell>
          <cell r="B2374" t="str">
            <v>TJATUR MUDJI PRIJONO</v>
          </cell>
          <cell r="C2374" t="str">
            <v>K0</v>
          </cell>
          <cell r="D2374" t="str">
            <v>06A30</v>
          </cell>
          <cell r="E2374" t="str">
            <v>Kantor Cabang Ngaliyan</v>
          </cell>
          <cell r="F2374">
            <v>1686000</v>
          </cell>
          <cell r="G2374">
            <v>168600</v>
          </cell>
          <cell r="H2374">
            <v>0</v>
          </cell>
          <cell r="I2374">
            <v>150000</v>
          </cell>
          <cell r="J2374">
            <v>0</v>
          </cell>
          <cell r="K2374">
            <v>825000</v>
          </cell>
          <cell r="L2374">
            <v>2051000</v>
          </cell>
        </row>
        <row r="2375">
          <cell r="A2375" t="str">
            <v>P79626</v>
          </cell>
          <cell r="B2375" t="str">
            <v>PRIYATININGSIH,SE</v>
          </cell>
          <cell r="C2375" t="str">
            <v>K2</v>
          </cell>
          <cell r="D2375" t="str">
            <v>06860</v>
          </cell>
          <cell r="E2375" t="str">
            <v>Kantor Cabang Ngaliyan</v>
          </cell>
          <cell r="F2375">
            <v>1577000</v>
          </cell>
          <cell r="G2375">
            <v>157700</v>
          </cell>
          <cell r="H2375">
            <v>157700</v>
          </cell>
          <cell r="I2375">
            <v>300000</v>
          </cell>
          <cell r="J2375">
            <v>0</v>
          </cell>
          <cell r="K2375">
            <v>0</v>
          </cell>
          <cell r="L2375">
            <v>1902000</v>
          </cell>
        </row>
        <row r="2376">
          <cell r="A2376" t="str">
            <v>P79627</v>
          </cell>
          <cell r="B2376" t="str">
            <v>NARNI,SE</v>
          </cell>
          <cell r="C2376" t="str">
            <v>K2</v>
          </cell>
          <cell r="D2376" t="str">
            <v>06860</v>
          </cell>
          <cell r="E2376" t="str">
            <v>Kantor Cabang Ngaliyan</v>
          </cell>
          <cell r="F2376">
            <v>1577000</v>
          </cell>
          <cell r="G2376">
            <v>157700</v>
          </cell>
          <cell r="H2376">
            <v>157700</v>
          </cell>
          <cell r="I2376">
            <v>300000</v>
          </cell>
          <cell r="J2376">
            <v>0</v>
          </cell>
          <cell r="K2376">
            <v>407000</v>
          </cell>
          <cell r="L2376">
            <v>1986000</v>
          </cell>
        </row>
        <row r="2377">
          <cell r="A2377" t="str">
            <v>P79629</v>
          </cell>
          <cell r="B2377" t="str">
            <v>RIYANTO SUBAGIYO</v>
          </cell>
          <cell r="C2377" t="str">
            <v>K2</v>
          </cell>
          <cell r="D2377" t="str">
            <v>06A60</v>
          </cell>
          <cell r="E2377" t="str">
            <v>Kantor Cabang Ngaliyan</v>
          </cell>
          <cell r="F2377">
            <v>1686000</v>
          </cell>
          <cell r="G2377">
            <v>168600</v>
          </cell>
          <cell r="H2377">
            <v>168600</v>
          </cell>
          <cell r="I2377">
            <v>300000</v>
          </cell>
          <cell r="J2377">
            <v>0</v>
          </cell>
          <cell r="K2377">
            <v>583000</v>
          </cell>
          <cell r="L2377">
            <v>2051000</v>
          </cell>
        </row>
        <row r="2378">
          <cell r="A2378" t="str">
            <v>P79635</v>
          </cell>
          <cell r="B2378" t="str">
            <v>HADIMAN SAPTONO</v>
          </cell>
          <cell r="C2378" t="str">
            <v>K2</v>
          </cell>
          <cell r="D2378" t="str">
            <v>06B00</v>
          </cell>
          <cell r="E2378" t="str">
            <v>Kantor Cabang Ngaliyan</v>
          </cell>
          <cell r="F2378">
            <v>1632000</v>
          </cell>
          <cell r="G2378">
            <v>163200</v>
          </cell>
          <cell r="H2378">
            <v>163200</v>
          </cell>
          <cell r="I2378">
            <v>300000</v>
          </cell>
          <cell r="J2378">
            <v>0</v>
          </cell>
          <cell r="K2378">
            <v>583000</v>
          </cell>
          <cell r="L2378">
            <v>1986000</v>
          </cell>
        </row>
        <row r="2379">
          <cell r="A2379" t="str">
            <v>P79640</v>
          </cell>
          <cell r="B2379" t="str">
            <v>ENDANG SETYOWATI</v>
          </cell>
          <cell r="C2379" t="str">
            <v>K2</v>
          </cell>
          <cell r="D2379" t="str">
            <v>06B20</v>
          </cell>
          <cell r="E2379" t="str">
            <v>Kantor Cabang Ngaliyan</v>
          </cell>
          <cell r="F2379">
            <v>1744000</v>
          </cell>
          <cell r="G2379">
            <v>174400</v>
          </cell>
          <cell r="H2379">
            <v>174400</v>
          </cell>
          <cell r="I2379">
            <v>300000</v>
          </cell>
          <cell r="J2379">
            <v>0</v>
          </cell>
          <cell r="K2379">
            <v>825000</v>
          </cell>
          <cell r="L2379">
            <v>1964000</v>
          </cell>
        </row>
        <row r="2380">
          <cell r="A2380" t="str">
            <v>P79653</v>
          </cell>
          <cell r="B2380" t="str">
            <v>NURANI ISMOYOWATI</v>
          </cell>
          <cell r="C2380" t="str">
            <v>K2</v>
          </cell>
          <cell r="D2380" t="str">
            <v>06A60</v>
          </cell>
          <cell r="E2380" t="str">
            <v>Kantor Cabang Ngaliyan</v>
          </cell>
          <cell r="F2380">
            <v>1744000</v>
          </cell>
          <cell r="G2380">
            <v>174400</v>
          </cell>
          <cell r="H2380">
            <v>174400</v>
          </cell>
          <cell r="I2380">
            <v>300000</v>
          </cell>
          <cell r="J2380">
            <v>0</v>
          </cell>
          <cell r="K2380">
            <v>825000</v>
          </cell>
          <cell r="L2380">
            <v>1964000</v>
          </cell>
        </row>
        <row r="2381">
          <cell r="A2381" t="str">
            <v>P79654</v>
          </cell>
          <cell r="B2381" t="str">
            <v>RATIH KUSUMA,SE</v>
          </cell>
          <cell r="C2381" t="str">
            <v>K2</v>
          </cell>
          <cell r="D2381" t="str">
            <v>06A70</v>
          </cell>
          <cell r="E2381" t="str">
            <v>Kantor Cabang Ngaliyan</v>
          </cell>
          <cell r="F2381">
            <v>1686000</v>
          </cell>
          <cell r="G2381">
            <v>168600</v>
          </cell>
          <cell r="H2381">
            <v>168600</v>
          </cell>
          <cell r="I2381">
            <v>300000</v>
          </cell>
          <cell r="J2381">
            <v>0</v>
          </cell>
          <cell r="K2381">
            <v>407000</v>
          </cell>
          <cell r="L2381">
            <v>2051000</v>
          </cell>
        </row>
        <row r="2382">
          <cell r="A2382" t="str">
            <v>P79658</v>
          </cell>
          <cell r="B2382" t="str">
            <v>NGATINAH</v>
          </cell>
          <cell r="C2382" t="str">
            <v>TK</v>
          </cell>
          <cell r="D2382" t="str">
            <v>06740</v>
          </cell>
          <cell r="E2382" t="str">
            <v>Kantor Cabang Ngaliyan</v>
          </cell>
          <cell r="F2382">
            <v>1632000</v>
          </cell>
          <cell r="G2382">
            <v>0</v>
          </cell>
          <cell r="H2382">
            <v>0</v>
          </cell>
          <cell r="I2382">
            <v>75000</v>
          </cell>
          <cell r="J2382">
            <v>0</v>
          </cell>
          <cell r="K2382">
            <v>407000</v>
          </cell>
          <cell r="L2382">
            <v>2054000</v>
          </cell>
        </row>
        <row r="2383">
          <cell r="A2383" t="str">
            <v>P79659</v>
          </cell>
          <cell r="B2383" t="str">
            <v>DASIYAH,SE</v>
          </cell>
          <cell r="C2383" t="str">
            <v>K1</v>
          </cell>
          <cell r="D2383" t="str">
            <v>06750</v>
          </cell>
          <cell r="E2383" t="str">
            <v>Kantor Cabang Ngaliyan</v>
          </cell>
          <cell r="F2383">
            <v>1686000</v>
          </cell>
          <cell r="G2383">
            <v>168600</v>
          </cell>
          <cell r="H2383">
            <v>84300</v>
          </cell>
          <cell r="I2383">
            <v>225000</v>
          </cell>
          <cell r="J2383">
            <v>0</v>
          </cell>
          <cell r="K2383">
            <v>583000</v>
          </cell>
          <cell r="L2383">
            <v>2121000</v>
          </cell>
        </row>
        <row r="2384">
          <cell r="A2384" t="str">
            <v>P79673</v>
          </cell>
          <cell r="B2384" t="str">
            <v>SRI YUNANTO</v>
          </cell>
          <cell r="C2384" t="str">
            <v>K2</v>
          </cell>
          <cell r="D2384" t="str">
            <v>06H20</v>
          </cell>
          <cell r="E2384" t="str">
            <v>Kantor Cabang Ngaliyan</v>
          </cell>
          <cell r="F2384">
            <v>1632000</v>
          </cell>
          <cell r="G2384">
            <v>163200</v>
          </cell>
          <cell r="H2384">
            <v>163200</v>
          </cell>
          <cell r="I2384">
            <v>300000</v>
          </cell>
          <cell r="J2384">
            <v>0</v>
          </cell>
          <cell r="K2384">
            <v>583000</v>
          </cell>
          <cell r="L2384">
            <v>1986000</v>
          </cell>
        </row>
        <row r="2385">
          <cell r="A2385" t="str">
            <v>P79674</v>
          </cell>
          <cell r="B2385" t="str">
            <v>ERFANDI</v>
          </cell>
          <cell r="C2385" t="str">
            <v>K2</v>
          </cell>
          <cell r="D2385" t="str">
            <v>06800</v>
          </cell>
          <cell r="E2385" t="str">
            <v>Kantor Cabang Ngaliyan</v>
          </cell>
          <cell r="F2385">
            <v>1686000</v>
          </cell>
          <cell r="G2385">
            <v>168600</v>
          </cell>
          <cell r="H2385">
            <v>168600</v>
          </cell>
          <cell r="I2385">
            <v>300000</v>
          </cell>
          <cell r="J2385">
            <v>0</v>
          </cell>
          <cell r="K2385">
            <v>407000</v>
          </cell>
          <cell r="L2385">
            <v>1964000</v>
          </cell>
        </row>
        <row r="2386">
          <cell r="A2386" t="str">
            <v>P79681</v>
          </cell>
          <cell r="B2386" t="str">
            <v>BAMBANG PARIAWAN</v>
          </cell>
          <cell r="C2386" t="str">
            <v>K2</v>
          </cell>
          <cell r="D2386" t="str">
            <v>06G30</v>
          </cell>
          <cell r="E2386" t="str">
            <v>Kantor Cabang Ngaliyan</v>
          </cell>
          <cell r="F2386">
            <v>1686000</v>
          </cell>
          <cell r="G2386">
            <v>168600</v>
          </cell>
          <cell r="H2386">
            <v>168600</v>
          </cell>
          <cell r="I2386">
            <v>300000</v>
          </cell>
          <cell r="J2386">
            <v>0</v>
          </cell>
          <cell r="K2386">
            <v>583000</v>
          </cell>
          <cell r="L2386">
            <v>2051000</v>
          </cell>
        </row>
        <row r="2387">
          <cell r="A2387" t="str">
            <v>P79685</v>
          </cell>
          <cell r="B2387" t="str">
            <v>DWI WAHYU SETYOBUDI</v>
          </cell>
          <cell r="C2387" t="str">
            <v>K2</v>
          </cell>
          <cell r="D2387" t="str">
            <v>06G10</v>
          </cell>
          <cell r="E2387" t="str">
            <v>Kantor Cabang Ngaliyan</v>
          </cell>
          <cell r="F2387">
            <v>1577000</v>
          </cell>
          <cell r="G2387">
            <v>157700</v>
          </cell>
          <cell r="H2387">
            <v>157700</v>
          </cell>
          <cell r="I2387">
            <v>300000</v>
          </cell>
          <cell r="J2387">
            <v>0</v>
          </cell>
          <cell r="K2387">
            <v>583000</v>
          </cell>
          <cell r="L2387">
            <v>1986000</v>
          </cell>
        </row>
        <row r="2388">
          <cell r="A2388" t="str">
            <v>P79689</v>
          </cell>
          <cell r="B2388" t="str">
            <v>CIK AYUNINGSIH</v>
          </cell>
          <cell r="C2388" t="str">
            <v>TK</v>
          </cell>
          <cell r="D2388" t="str">
            <v>06D30</v>
          </cell>
          <cell r="E2388" t="str">
            <v>Kantor Cabang Ngaliyan</v>
          </cell>
          <cell r="F2388">
            <v>1577000</v>
          </cell>
          <cell r="G2388">
            <v>0</v>
          </cell>
          <cell r="H2388">
            <v>0</v>
          </cell>
          <cell r="I2388">
            <v>75000</v>
          </cell>
          <cell r="J2388">
            <v>0</v>
          </cell>
          <cell r="K2388">
            <v>583000</v>
          </cell>
          <cell r="L2388">
            <v>1986000</v>
          </cell>
        </row>
        <row r="2389">
          <cell r="A2389" t="str">
            <v>P79691</v>
          </cell>
          <cell r="B2389" t="str">
            <v>TRI SETYO HARTANTO, SE</v>
          </cell>
          <cell r="C2389" t="str">
            <v>K2</v>
          </cell>
          <cell r="D2389" t="str">
            <v>06I00</v>
          </cell>
          <cell r="E2389" t="str">
            <v>Kantor Cabang Ngaliyan</v>
          </cell>
          <cell r="F2389">
            <v>1802000</v>
          </cell>
          <cell r="G2389">
            <v>180200</v>
          </cell>
          <cell r="H2389">
            <v>180200</v>
          </cell>
          <cell r="I2389">
            <v>300000</v>
          </cell>
          <cell r="J2389">
            <v>1500000</v>
          </cell>
          <cell r="K2389">
            <v>0</v>
          </cell>
          <cell r="L2389">
            <v>2825000</v>
          </cell>
        </row>
        <row r="2390">
          <cell r="A2390" t="str">
            <v>P79692</v>
          </cell>
          <cell r="B2390" t="str">
            <v>HASTONO WISNU PRABOWO,S.SOS</v>
          </cell>
          <cell r="C2390" t="str">
            <v>K2</v>
          </cell>
          <cell r="D2390" t="str">
            <v>06750</v>
          </cell>
          <cell r="E2390" t="str">
            <v>Kantor Cabang Ngaliyan</v>
          </cell>
          <cell r="F2390">
            <v>1686000</v>
          </cell>
          <cell r="G2390">
            <v>168600</v>
          </cell>
          <cell r="H2390">
            <v>168600</v>
          </cell>
          <cell r="I2390">
            <v>300000</v>
          </cell>
          <cell r="J2390">
            <v>0</v>
          </cell>
          <cell r="K2390">
            <v>825000</v>
          </cell>
          <cell r="L2390">
            <v>2650000</v>
          </cell>
        </row>
        <row r="2391">
          <cell r="A2391" t="str">
            <v>P79698</v>
          </cell>
          <cell r="B2391" t="str">
            <v>SITI ROKHAYAH,SE</v>
          </cell>
          <cell r="C2391" t="str">
            <v>TK</v>
          </cell>
          <cell r="D2391" t="str">
            <v>06700</v>
          </cell>
          <cell r="E2391" t="str">
            <v>Kantor Cabang Ngaliyan</v>
          </cell>
          <cell r="F2391">
            <v>1577000</v>
          </cell>
          <cell r="G2391">
            <v>0</v>
          </cell>
          <cell r="H2391">
            <v>0</v>
          </cell>
          <cell r="I2391">
            <v>75000</v>
          </cell>
          <cell r="J2391">
            <v>0</v>
          </cell>
          <cell r="K2391">
            <v>330000</v>
          </cell>
          <cell r="L2391">
            <v>2054000</v>
          </cell>
        </row>
        <row r="2392">
          <cell r="A2392" t="str">
            <v>P79699</v>
          </cell>
          <cell r="B2392" t="str">
            <v>KRISTIANA SETYANINGSIH,S.Sos</v>
          </cell>
          <cell r="C2392" t="str">
            <v>K2</v>
          </cell>
          <cell r="D2392" t="str">
            <v>06650</v>
          </cell>
          <cell r="E2392" t="str">
            <v>Kantor Cabang Ngaliyan</v>
          </cell>
          <cell r="F2392">
            <v>1686000</v>
          </cell>
          <cell r="G2392">
            <v>168600</v>
          </cell>
          <cell r="H2392">
            <v>168600</v>
          </cell>
          <cell r="I2392">
            <v>300000</v>
          </cell>
          <cell r="J2392">
            <v>0</v>
          </cell>
          <cell r="K2392">
            <v>352000</v>
          </cell>
          <cell r="L2392">
            <v>2121000</v>
          </cell>
        </row>
        <row r="2393">
          <cell r="A2393" t="str">
            <v>P79700</v>
          </cell>
          <cell r="B2393" t="str">
            <v>SITI SURYANI</v>
          </cell>
          <cell r="C2393" t="str">
            <v>K2</v>
          </cell>
          <cell r="D2393" t="str">
            <v>06C50</v>
          </cell>
          <cell r="E2393" t="str">
            <v>Kantor Cabang Ngaliyan</v>
          </cell>
          <cell r="F2393">
            <v>1744000</v>
          </cell>
          <cell r="G2393">
            <v>174400</v>
          </cell>
          <cell r="H2393">
            <v>174400</v>
          </cell>
          <cell r="I2393">
            <v>300000</v>
          </cell>
          <cell r="J2393">
            <v>0</v>
          </cell>
          <cell r="K2393">
            <v>407000</v>
          </cell>
          <cell r="L2393">
            <v>2121000</v>
          </cell>
        </row>
        <row r="2394">
          <cell r="A2394" t="str">
            <v>P79701</v>
          </cell>
          <cell r="B2394" t="str">
            <v>LUSIA TUTIK HANDAYANI, S.E.</v>
          </cell>
          <cell r="C2394" t="str">
            <v>K2</v>
          </cell>
          <cell r="D2394" t="str">
            <v>06C40</v>
          </cell>
          <cell r="E2394" t="str">
            <v>Kantor Cabang Ngaliyan</v>
          </cell>
          <cell r="F2394">
            <v>1686000</v>
          </cell>
          <cell r="G2394">
            <v>168600</v>
          </cell>
          <cell r="H2394">
            <v>168600</v>
          </cell>
          <cell r="I2394">
            <v>300000</v>
          </cell>
          <cell r="J2394">
            <v>0</v>
          </cell>
          <cell r="K2394">
            <v>825000</v>
          </cell>
          <cell r="L2394">
            <v>2121000</v>
          </cell>
        </row>
        <row r="2395">
          <cell r="A2395" t="str">
            <v>P79703</v>
          </cell>
          <cell r="B2395" t="str">
            <v>TUNJUNG KISWORINI</v>
          </cell>
          <cell r="C2395" t="str">
            <v>TK</v>
          </cell>
          <cell r="D2395" t="str">
            <v>06700</v>
          </cell>
          <cell r="E2395" t="str">
            <v>Kantor Cabang Ngaliyan</v>
          </cell>
          <cell r="F2395">
            <v>1865000</v>
          </cell>
          <cell r="G2395">
            <v>0</v>
          </cell>
          <cell r="H2395">
            <v>0</v>
          </cell>
          <cell r="I2395">
            <v>75000</v>
          </cell>
          <cell r="J2395">
            <v>0</v>
          </cell>
          <cell r="K2395">
            <v>825000</v>
          </cell>
          <cell r="L2395">
            <v>2081000</v>
          </cell>
        </row>
        <row r="2396">
          <cell r="A2396" t="str">
            <v>P79706</v>
          </cell>
          <cell r="B2396" t="str">
            <v>SUPRI SAPTINI</v>
          </cell>
          <cell r="C2396" t="str">
            <v>TK</v>
          </cell>
          <cell r="D2396" t="str">
            <v>06960</v>
          </cell>
          <cell r="E2396" t="str">
            <v>Kantor Cabang Ngaliyan</v>
          </cell>
          <cell r="F2396">
            <v>1577000</v>
          </cell>
          <cell r="G2396">
            <v>0</v>
          </cell>
          <cell r="H2396">
            <v>0</v>
          </cell>
          <cell r="I2396">
            <v>75000</v>
          </cell>
          <cell r="J2396">
            <v>0</v>
          </cell>
          <cell r="K2396">
            <v>407000</v>
          </cell>
          <cell r="L2396">
            <v>1986000</v>
          </cell>
        </row>
        <row r="2397">
          <cell r="A2397" t="str">
            <v>P79707</v>
          </cell>
          <cell r="B2397" t="str">
            <v>BAKSUMI</v>
          </cell>
          <cell r="C2397" t="str">
            <v>K2</v>
          </cell>
          <cell r="D2397" t="str">
            <v>06650</v>
          </cell>
          <cell r="E2397" t="str">
            <v>Kantor Cabang Ngaliyan</v>
          </cell>
          <cell r="F2397">
            <v>1686000</v>
          </cell>
          <cell r="G2397">
            <v>168600</v>
          </cell>
          <cell r="H2397">
            <v>168600</v>
          </cell>
          <cell r="I2397">
            <v>300000</v>
          </cell>
          <cell r="J2397">
            <v>0</v>
          </cell>
          <cell r="K2397">
            <v>825000</v>
          </cell>
          <cell r="L2397">
            <v>2121000</v>
          </cell>
        </row>
        <row r="2398">
          <cell r="A2398" t="str">
            <v>P79711</v>
          </cell>
          <cell r="B2398" t="str">
            <v>KUNTARI,SE</v>
          </cell>
          <cell r="C2398" t="str">
            <v>K2</v>
          </cell>
          <cell r="D2398" t="str">
            <v>06640</v>
          </cell>
          <cell r="E2398" t="str">
            <v>Kantor Cabang Ngaliyan</v>
          </cell>
          <cell r="F2398">
            <v>1686000</v>
          </cell>
          <cell r="G2398">
            <v>168600</v>
          </cell>
          <cell r="H2398">
            <v>168600</v>
          </cell>
          <cell r="I2398">
            <v>300000</v>
          </cell>
          <cell r="J2398">
            <v>0</v>
          </cell>
          <cell r="K2398">
            <v>495000</v>
          </cell>
          <cell r="L2398">
            <v>2121000</v>
          </cell>
        </row>
        <row r="2399">
          <cell r="A2399" t="str">
            <v>P79713</v>
          </cell>
          <cell r="B2399" t="str">
            <v>MURSINAH, S.E.</v>
          </cell>
          <cell r="C2399" t="str">
            <v>K1</v>
          </cell>
          <cell r="D2399" t="str">
            <v>06740</v>
          </cell>
          <cell r="E2399" t="str">
            <v>Kantor Cabang Ngaliyan</v>
          </cell>
          <cell r="F2399">
            <v>1686000</v>
          </cell>
          <cell r="G2399">
            <v>168600</v>
          </cell>
          <cell r="H2399">
            <v>84300</v>
          </cell>
          <cell r="I2399">
            <v>225000</v>
          </cell>
          <cell r="J2399">
            <v>0</v>
          </cell>
          <cell r="K2399">
            <v>825000</v>
          </cell>
          <cell r="L2399">
            <v>2121000</v>
          </cell>
        </row>
        <row r="2400">
          <cell r="A2400" t="str">
            <v>P79714</v>
          </cell>
          <cell r="B2400" t="str">
            <v>SUPARTI</v>
          </cell>
          <cell r="C2400" t="str">
            <v>K0</v>
          </cell>
          <cell r="D2400" t="str">
            <v>06900</v>
          </cell>
          <cell r="E2400" t="str">
            <v>Kantor Cabang Ngaliyan</v>
          </cell>
          <cell r="F2400">
            <v>1686000</v>
          </cell>
          <cell r="G2400">
            <v>168600</v>
          </cell>
          <cell r="H2400">
            <v>0</v>
          </cell>
          <cell r="I2400">
            <v>150000</v>
          </cell>
          <cell r="J2400">
            <v>0</v>
          </cell>
          <cell r="K2400">
            <v>407000</v>
          </cell>
          <cell r="L2400">
            <v>2051000</v>
          </cell>
        </row>
        <row r="2401">
          <cell r="A2401" t="str">
            <v>P79718</v>
          </cell>
          <cell r="B2401" t="str">
            <v>NUNIK HANDAYANI</v>
          </cell>
          <cell r="C2401" t="str">
            <v>K2</v>
          </cell>
          <cell r="D2401" t="str">
            <v>06A60</v>
          </cell>
          <cell r="E2401" t="str">
            <v>Kantor Cabang Ngaliyan</v>
          </cell>
          <cell r="F2401">
            <v>1744000</v>
          </cell>
          <cell r="G2401">
            <v>174400</v>
          </cell>
          <cell r="H2401">
            <v>174400</v>
          </cell>
          <cell r="I2401">
            <v>300000</v>
          </cell>
          <cell r="J2401">
            <v>0</v>
          </cell>
          <cell r="K2401">
            <v>407000</v>
          </cell>
          <cell r="L2401">
            <v>2051000</v>
          </cell>
        </row>
        <row r="2402">
          <cell r="A2402" t="str">
            <v>P79720</v>
          </cell>
          <cell r="B2402" t="str">
            <v>FEBTIANA RISBIYANTI,SE</v>
          </cell>
          <cell r="C2402" t="str">
            <v>K2</v>
          </cell>
          <cell r="D2402" t="str">
            <v>06A20</v>
          </cell>
          <cell r="E2402" t="str">
            <v>Kantor Cabang Ngaliyan</v>
          </cell>
          <cell r="F2402">
            <v>1686000</v>
          </cell>
          <cell r="G2402">
            <v>168600</v>
          </cell>
          <cell r="H2402">
            <v>168600</v>
          </cell>
          <cell r="I2402">
            <v>300000</v>
          </cell>
          <cell r="J2402">
            <v>0</v>
          </cell>
          <cell r="K2402">
            <v>407000</v>
          </cell>
          <cell r="L2402">
            <v>2121000</v>
          </cell>
        </row>
        <row r="2403">
          <cell r="A2403" t="str">
            <v>P79721</v>
          </cell>
          <cell r="B2403" t="str">
            <v>SRI HENY AGUSTININGSIH,SE</v>
          </cell>
          <cell r="C2403" t="str">
            <v>K2</v>
          </cell>
          <cell r="D2403" t="str">
            <v>06960</v>
          </cell>
          <cell r="E2403" t="str">
            <v>Kantor Cabang Ngaliyan</v>
          </cell>
          <cell r="F2403">
            <v>1686000</v>
          </cell>
          <cell r="G2403">
            <v>168600</v>
          </cell>
          <cell r="H2403">
            <v>168600</v>
          </cell>
          <cell r="I2403">
            <v>300000</v>
          </cell>
          <cell r="J2403">
            <v>0</v>
          </cell>
          <cell r="K2403">
            <v>407000</v>
          </cell>
          <cell r="L2403">
            <v>2051000</v>
          </cell>
        </row>
        <row r="2404">
          <cell r="A2404" t="str">
            <v>P79722</v>
          </cell>
          <cell r="B2404" t="str">
            <v>SUNARTI,SE</v>
          </cell>
          <cell r="C2404" t="str">
            <v>TK</v>
          </cell>
          <cell r="D2404" t="str">
            <v>06730</v>
          </cell>
          <cell r="E2404" t="str">
            <v>Kantor Cabang Ngaliyan</v>
          </cell>
          <cell r="F2404">
            <v>1865000</v>
          </cell>
          <cell r="G2404">
            <v>0</v>
          </cell>
          <cell r="H2404">
            <v>0</v>
          </cell>
          <cell r="I2404">
            <v>75000</v>
          </cell>
          <cell r="J2404">
            <v>0</v>
          </cell>
          <cell r="K2404">
            <v>583000</v>
          </cell>
          <cell r="L2404">
            <v>2081000</v>
          </cell>
        </row>
        <row r="2405">
          <cell r="A2405" t="str">
            <v>P79723</v>
          </cell>
          <cell r="B2405" t="str">
            <v>WAHYU SETYARINI</v>
          </cell>
          <cell r="C2405" t="str">
            <v>TK</v>
          </cell>
          <cell r="D2405" t="str">
            <v>06720</v>
          </cell>
          <cell r="E2405" t="str">
            <v>Kantor Cabang Ngaliyan</v>
          </cell>
          <cell r="F2405">
            <v>1744000</v>
          </cell>
          <cell r="G2405">
            <v>0</v>
          </cell>
          <cell r="H2405">
            <v>0</v>
          </cell>
          <cell r="I2405">
            <v>75000</v>
          </cell>
          <cell r="J2405">
            <v>0</v>
          </cell>
          <cell r="K2405">
            <v>825000</v>
          </cell>
          <cell r="L2405">
            <v>2121000</v>
          </cell>
        </row>
        <row r="2406">
          <cell r="A2406" t="str">
            <v>P79724</v>
          </cell>
          <cell r="B2406" t="str">
            <v>NANY PRABAWATY,SE</v>
          </cell>
          <cell r="C2406" t="str">
            <v>K2</v>
          </cell>
          <cell r="D2406" t="str">
            <v>06C50</v>
          </cell>
          <cell r="E2406" t="str">
            <v>Kantor Cabang Ngaliyan</v>
          </cell>
          <cell r="F2406">
            <v>1686000</v>
          </cell>
          <cell r="G2406">
            <v>168600</v>
          </cell>
          <cell r="H2406">
            <v>168600</v>
          </cell>
          <cell r="I2406">
            <v>300000</v>
          </cell>
          <cell r="J2406">
            <v>0</v>
          </cell>
          <cell r="K2406">
            <v>407000</v>
          </cell>
          <cell r="L2406">
            <v>2121000</v>
          </cell>
        </row>
        <row r="2407">
          <cell r="A2407" t="str">
            <v>P79725</v>
          </cell>
          <cell r="B2407" t="str">
            <v>RUSMI NUR HIDAYATI</v>
          </cell>
          <cell r="C2407" t="str">
            <v>K2</v>
          </cell>
          <cell r="D2407" t="str">
            <v>06C40</v>
          </cell>
          <cell r="E2407" t="str">
            <v>Kantor Cabang Ngaliyan</v>
          </cell>
          <cell r="F2407">
            <v>1577000</v>
          </cell>
          <cell r="G2407">
            <v>157700</v>
          </cell>
          <cell r="H2407">
            <v>157700</v>
          </cell>
          <cell r="I2407">
            <v>300000</v>
          </cell>
          <cell r="J2407">
            <v>0</v>
          </cell>
          <cell r="K2407">
            <v>407000</v>
          </cell>
          <cell r="L2407">
            <v>2054000</v>
          </cell>
        </row>
        <row r="2408">
          <cell r="A2408" t="str">
            <v>P79726</v>
          </cell>
          <cell r="B2408" t="str">
            <v>WINARDI</v>
          </cell>
          <cell r="C2408" t="str">
            <v>K2</v>
          </cell>
          <cell r="D2408" t="str">
            <v>06740</v>
          </cell>
          <cell r="E2408" t="str">
            <v>Kantor Cabang Ngaliyan</v>
          </cell>
          <cell r="F2408">
            <v>1686000</v>
          </cell>
          <cell r="G2408">
            <v>168600</v>
          </cell>
          <cell r="H2408">
            <v>168600</v>
          </cell>
          <cell r="I2408">
            <v>300000</v>
          </cell>
          <cell r="J2408">
            <v>0</v>
          </cell>
          <cell r="K2408">
            <v>825000</v>
          </cell>
          <cell r="L2408">
            <v>2034000</v>
          </cell>
        </row>
        <row r="2409">
          <cell r="A2409" t="str">
            <v>P79727</v>
          </cell>
          <cell r="B2409" t="str">
            <v>WASITI</v>
          </cell>
          <cell r="C2409" t="str">
            <v>K2</v>
          </cell>
          <cell r="D2409" t="str">
            <v>06680</v>
          </cell>
          <cell r="E2409" t="str">
            <v>Kantor Cabang Ngaliyan</v>
          </cell>
          <cell r="F2409">
            <v>1686000</v>
          </cell>
          <cell r="G2409">
            <v>168600</v>
          </cell>
          <cell r="H2409">
            <v>168600</v>
          </cell>
          <cell r="I2409">
            <v>300000</v>
          </cell>
          <cell r="J2409">
            <v>0</v>
          </cell>
          <cell r="K2409">
            <v>825000</v>
          </cell>
          <cell r="L2409">
            <v>2121000</v>
          </cell>
        </row>
        <row r="2410">
          <cell r="A2410" t="str">
            <v>P79728</v>
          </cell>
          <cell r="B2410" t="str">
            <v>RAPIH SUPRANAWATI</v>
          </cell>
          <cell r="C2410" t="str">
            <v>K2</v>
          </cell>
          <cell r="D2410" t="str">
            <v>06810</v>
          </cell>
          <cell r="E2410" t="str">
            <v>Kantor Cabang Ngaliyan</v>
          </cell>
          <cell r="F2410">
            <v>1744000</v>
          </cell>
          <cell r="G2410">
            <v>174400</v>
          </cell>
          <cell r="H2410">
            <v>174400</v>
          </cell>
          <cell r="I2410">
            <v>300000</v>
          </cell>
          <cell r="J2410">
            <v>0</v>
          </cell>
          <cell r="K2410">
            <v>825000</v>
          </cell>
          <cell r="L2410">
            <v>2051000</v>
          </cell>
        </row>
        <row r="2411">
          <cell r="A2411" t="str">
            <v>P79729</v>
          </cell>
          <cell r="B2411" t="str">
            <v>ENY KARTIKAWATI</v>
          </cell>
          <cell r="C2411" t="str">
            <v>TK</v>
          </cell>
          <cell r="D2411" t="str">
            <v>06960</v>
          </cell>
          <cell r="E2411" t="str">
            <v>Kantor Cabang Ngaliyan</v>
          </cell>
          <cell r="F2411">
            <v>1632000</v>
          </cell>
          <cell r="G2411">
            <v>0</v>
          </cell>
          <cell r="H2411">
            <v>0</v>
          </cell>
          <cell r="I2411">
            <v>75000</v>
          </cell>
          <cell r="J2411">
            <v>0</v>
          </cell>
          <cell r="K2411">
            <v>825000</v>
          </cell>
          <cell r="L2411">
            <v>1902000</v>
          </cell>
        </row>
        <row r="2412">
          <cell r="A2412" t="str">
            <v>P79730</v>
          </cell>
          <cell r="B2412" t="str">
            <v>SUPRAPTINAH,SE</v>
          </cell>
          <cell r="C2412" t="str">
            <v>J1</v>
          </cell>
          <cell r="D2412" t="str">
            <v>06720</v>
          </cell>
          <cell r="E2412" t="str">
            <v>Kantor Cabang Ngaliyan</v>
          </cell>
          <cell r="F2412">
            <v>1577000</v>
          </cell>
          <cell r="G2412">
            <v>0</v>
          </cell>
          <cell r="H2412">
            <v>78850</v>
          </cell>
          <cell r="I2412">
            <v>150000</v>
          </cell>
          <cell r="J2412">
            <v>0</v>
          </cell>
          <cell r="K2412">
            <v>825000</v>
          </cell>
          <cell r="L2412">
            <v>2054000</v>
          </cell>
        </row>
        <row r="2413">
          <cell r="A2413" t="str">
            <v>P79731</v>
          </cell>
          <cell r="B2413" t="str">
            <v>TRI PANCA HENDRIYANI,SE</v>
          </cell>
          <cell r="C2413" t="str">
            <v>K2</v>
          </cell>
          <cell r="D2413" t="str">
            <v>06800</v>
          </cell>
          <cell r="E2413" t="str">
            <v>Kantor Cabang Ngaliyan</v>
          </cell>
          <cell r="F2413">
            <v>1927000</v>
          </cell>
          <cell r="G2413">
            <v>192700</v>
          </cell>
          <cell r="H2413">
            <v>192700</v>
          </cell>
          <cell r="I2413">
            <v>300000</v>
          </cell>
          <cell r="J2413">
            <v>1500000</v>
          </cell>
          <cell r="K2413">
            <v>0</v>
          </cell>
          <cell r="L2413">
            <v>2950000</v>
          </cell>
        </row>
        <row r="2414">
          <cell r="A2414" t="str">
            <v>P79732</v>
          </cell>
          <cell r="B2414" t="str">
            <v>IMAWATI SUKARTINAH,SE</v>
          </cell>
          <cell r="C2414" t="str">
            <v>TK</v>
          </cell>
          <cell r="D2414" t="str">
            <v>06800</v>
          </cell>
          <cell r="E2414" t="str">
            <v>Kantor Cabang Ngaliyan</v>
          </cell>
          <cell r="F2414">
            <v>1686000</v>
          </cell>
          <cell r="G2414">
            <v>0</v>
          </cell>
          <cell r="H2414">
            <v>0</v>
          </cell>
          <cell r="I2414">
            <v>75000</v>
          </cell>
          <cell r="J2414">
            <v>0</v>
          </cell>
          <cell r="K2414">
            <v>825000</v>
          </cell>
          <cell r="L2414">
            <v>1964000</v>
          </cell>
        </row>
        <row r="2415">
          <cell r="A2415" t="str">
            <v>P79735</v>
          </cell>
          <cell r="B2415" t="str">
            <v>ENDAH SULISTYAWATI</v>
          </cell>
          <cell r="C2415" t="str">
            <v>K2</v>
          </cell>
          <cell r="D2415" t="str">
            <v>06680</v>
          </cell>
          <cell r="E2415" t="str">
            <v>Kantor Cabang Ngaliyan</v>
          </cell>
          <cell r="F2415">
            <v>1744000</v>
          </cell>
          <cell r="G2415">
            <v>174400</v>
          </cell>
          <cell r="H2415">
            <v>174400</v>
          </cell>
          <cell r="I2415">
            <v>300000</v>
          </cell>
          <cell r="J2415">
            <v>0</v>
          </cell>
          <cell r="K2415">
            <v>825000</v>
          </cell>
          <cell r="L2415">
            <v>2121000</v>
          </cell>
        </row>
        <row r="2416">
          <cell r="A2416" t="str">
            <v>P79736</v>
          </cell>
          <cell r="B2416" t="str">
            <v>SRI HANDAYANI</v>
          </cell>
          <cell r="C2416" t="str">
            <v>TK</v>
          </cell>
          <cell r="D2416" t="str">
            <v>06680</v>
          </cell>
          <cell r="E2416" t="str">
            <v>Kantor Cabang Ngaliyan</v>
          </cell>
          <cell r="F2416">
            <v>1632000</v>
          </cell>
          <cell r="G2416">
            <v>0</v>
          </cell>
          <cell r="H2416">
            <v>0</v>
          </cell>
          <cell r="I2416">
            <v>75000</v>
          </cell>
          <cell r="J2416">
            <v>0</v>
          </cell>
          <cell r="K2416">
            <v>407000</v>
          </cell>
          <cell r="L2416">
            <v>2054000</v>
          </cell>
        </row>
        <row r="2417">
          <cell r="A2417" t="str">
            <v>P79737</v>
          </cell>
          <cell r="B2417" t="str">
            <v>SIGIT SETIAWAN</v>
          </cell>
          <cell r="C2417" t="str">
            <v>K2</v>
          </cell>
          <cell r="D2417" t="str">
            <v>06720</v>
          </cell>
          <cell r="E2417" t="str">
            <v>Kantor Cabang Ngaliyan</v>
          </cell>
          <cell r="F2417">
            <v>1686000</v>
          </cell>
          <cell r="G2417">
            <v>168600</v>
          </cell>
          <cell r="H2417">
            <v>168600</v>
          </cell>
          <cell r="I2417">
            <v>300000</v>
          </cell>
          <cell r="J2417">
            <v>0</v>
          </cell>
          <cell r="K2417">
            <v>605000</v>
          </cell>
          <cell r="L2417">
            <v>2121000</v>
          </cell>
        </row>
        <row r="2418">
          <cell r="A2418" t="str">
            <v>P79740</v>
          </cell>
          <cell r="B2418" t="str">
            <v>SRI AMIYATI, S.E.</v>
          </cell>
          <cell r="C2418" t="str">
            <v>K2</v>
          </cell>
          <cell r="D2418" t="str">
            <v>06F10</v>
          </cell>
          <cell r="E2418" t="str">
            <v>Kantor Cabang Ngaliyan</v>
          </cell>
          <cell r="F2418">
            <v>1806000</v>
          </cell>
          <cell r="G2418">
            <v>180600</v>
          </cell>
          <cell r="H2418">
            <v>180600</v>
          </cell>
          <cell r="I2418">
            <v>300000</v>
          </cell>
          <cell r="J2418">
            <v>0</v>
          </cell>
          <cell r="K2418">
            <v>495000</v>
          </cell>
          <cell r="L2418">
            <v>2051000</v>
          </cell>
        </row>
        <row r="2419">
          <cell r="A2419" t="str">
            <v>P79742</v>
          </cell>
          <cell r="B2419" t="str">
            <v>SRI RETNOWATI, SE</v>
          </cell>
          <cell r="C2419" t="str">
            <v>K2</v>
          </cell>
          <cell r="D2419" t="str">
            <v>06D20</v>
          </cell>
          <cell r="E2419" t="str">
            <v>Kantor Cabang Ngaliyan</v>
          </cell>
          <cell r="F2419">
            <v>1738000</v>
          </cell>
          <cell r="G2419">
            <v>173800</v>
          </cell>
          <cell r="H2419">
            <v>173800</v>
          </cell>
          <cell r="I2419">
            <v>300000</v>
          </cell>
          <cell r="J2419">
            <v>0</v>
          </cell>
          <cell r="K2419">
            <v>495000</v>
          </cell>
          <cell r="L2419">
            <v>2181000</v>
          </cell>
        </row>
        <row r="2420">
          <cell r="A2420" t="str">
            <v>P79744</v>
          </cell>
          <cell r="B2420" t="str">
            <v>MARGONO</v>
          </cell>
          <cell r="C2420" t="str">
            <v>K1</v>
          </cell>
          <cell r="D2420" t="str">
            <v>06G20</v>
          </cell>
          <cell r="E2420" t="str">
            <v>Kantor Cabang Ngaliyan</v>
          </cell>
          <cell r="F2420">
            <v>1632000</v>
          </cell>
          <cell r="G2420">
            <v>163200</v>
          </cell>
          <cell r="H2420">
            <v>81600</v>
          </cell>
          <cell r="I2420">
            <v>225000</v>
          </cell>
          <cell r="J2420">
            <v>0</v>
          </cell>
          <cell r="K2420">
            <v>803000</v>
          </cell>
          <cell r="L2420">
            <v>1902000</v>
          </cell>
        </row>
        <row r="2421">
          <cell r="A2421" t="str">
            <v>P79745</v>
          </cell>
          <cell r="B2421" t="str">
            <v>AGUS HANDAYANTO</v>
          </cell>
          <cell r="C2421" t="str">
            <v>K1</v>
          </cell>
          <cell r="D2421" t="str">
            <v>06D10</v>
          </cell>
          <cell r="E2421" t="str">
            <v>Kantor Cabang Ngaliyan</v>
          </cell>
          <cell r="F2421">
            <v>1632000</v>
          </cell>
          <cell r="G2421">
            <v>163200</v>
          </cell>
          <cell r="H2421">
            <v>81600</v>
          </cell>
          <cell r="I2421">
            <v>225000</v>
          </cell>
          <cell r="J2421">
            <v>0</v>
          </cell>
          <cell r="K2421">
            <v>803000</v>
          </cell>
          <cell r="L2421">
            <v>1986000</v>
          </cell>
        </row>
        <row r="2422">
          <cell r="A2422" t="str">
            <v>P79750</v>
          </cell>
          <cell r="B2422" t="str">
            <v>YULIANA FANNY HANDAYANI</v>
          </cell>
          <cell r="C2422" t="str">
            <v>K2</v>
          </cell>
          <cell r="D2422" t="str">
            <v>06670</v>
          </cell>
          <cell r="E2422" t="str">
            <v>Kantor Cabang Ngaliyan</v>
          </cell>
          <cell r="F2422">
            <v>1686000</v>
          </cell>
          <cell r="G2422">
            <v>168600</v>
          </cell>
          <cell r="H2422">
            <v>168600</v>
          </cell>
          <cell r="I2422">
            <v>300000</v>
          </cell>
          <cell r="J2422">
            <v>0</v>
          </cell>
          <cell r="K2422">
            <v>407000</v>
          </cell>
          <cell r="L2422">
            <v>2121000</v>
          </cell>
        </row>
        <row r="2423">
          <cell r="A2423" t="str">
            <v>P79752</v>
          </cell>
          <cell r="B2423" t="str">
            <v>FAJAR AGUNG WIBOWO, S.E.</v>
          </cell>
          <cell r="C2423" t="str">
            <v>K2</v>
          </cell>
          <cell r="D2423" t="str">
            <v>06F30</v>
          </cell>
          <cell r="E2423" t="str">
            <v>Kantor Cabang Ngaliyan</v>
          </cell>
          <cell r="F2423">
            <v>2060000</v>
          </cell>
          <cell r="G2423">
            <v>206000</v>
          </cell>
          <cell r="H2423">
            <v>206000</v>
          </cell>
          <cell r="I2423">
            <v>300000</v>
          </cell>
          <cell r="J2423">
            <v>0</v>
          </cell>
          <cell r="K2423">
            <v>825000</v>
          </cell>
          <cell r="L2423">
            <v>2246000</v>
          </cell>
        </row>
        <row r="2424">
          <cell r="A2424" t="str">
            <v>P79753</v>
          </cell>
          <cell r="B2424" t="str">
            <v>AMBAR SRIWIDAYATI P.R</v>
          </cell>
          <cell r="C2424" t="str">
            <v>K1</v>
          </cell>
          <cell r="D2424" t="str">
            <v>06750</v>
          </cell>
          <cell r="E2424" t="str">
            <v>Kantor Cabang Ngaliyan</v>
          </cell>
          <cell r="F2424">
            <v>1744000</v>
          </cell>
          <cell r="G2424">
            <v>174400</v>
          </cell>
          <cell r="H2424">
            <v>87200</v>
          </cell>
          <cell r="I2424">
            <v>225000</v>
          </cell>
          <cell r="J2424">
            <v>0</v>
          </cell>
          <cell r="K2424">
            <v>407000</v>
          </cell>
          <cell r="L2424">
            <v>2121000</v>
          </cell>
        </row>
        <row r="2425">
          <cell r="A2425" t="str">
            <v>P79756</v>
          </cell>
          <cell r="B2425" t="str">
            <v>SRI MULYANI</v>
          </cell>
          <cell r="C2425" t="str">
            <v>K1</v>
          </cell>
          <cell r="D2425" t="str">
            <v>06G30</v>
          </cell>
          <cell r="E2425" t="str">
            <v>Kantor Cabang Ngaliyan</v>
          </cell>
          <cell r="F2425">
            <v>1686000</v>
          </cell>
          <cell r="G2425">
            <v>168600</v>
          </cell>
          <cell r="H2425">
            <v>84300</v>
          </cell>
          <cell r="I2425">
            <v>225000</v>
          </cell>
          <cell r="J2425">
            <v>0</v>
          </cell>
          <cell r="K2425">
            <v>825000</v>
          </cell>
          <cell r="L2425">
            <v>2051000</v>
          </cell>
        </row>
        <row r="2426">
          <cell r="A2426" t="str">
            <v>P79757</v>
          </cell>
          <cell r="B2426" t="str">
            <v>SITI SURATNI</v>
          </cell>
          <cell r="C2426" t="str">
            <v>TK</v>
          </cell>
          <cell r="D2426" t="str">
            <v>06C10</v>
          </cell>
          <cell r="E2426" t="str">
            <v>Kantor Cabang Ngaliyan</v>
          </cell>
          <cell r="F2426">
            <v>1686000</v>
          </cell>
          <cell r="G2426">
            <v>0</v>
          </cell>
          <cell r="H2426">
            <v>0</v>
          </cell>
          <cell r="I2426">
            <v>75000</v>
          </cell>
          <cell r="J2426">
            <v>0</v>
          </cell>
          <cell r="K2426">
            <v>407000</v>
          </cell>
          <cell r="L2426">
            <v>2121000</v>
          </cell>
        </row>
        <row r="2427">
          <cell r="A2427" t="str">
            <v>P79759</v>
          </cell>
          <cell r="B2427" t="str">
            <v>YUN RILAWATI</v>
          </cell>
          <cell r="C2427" t="str">
            <v>TK</v>
          </cell>
          <cell r="D2427" t="str">
            <v>06F70</v>
          </cell>
          <cell r="E2427" t="str">
            <v>Kantor Cabang Ngaliyan</v>
          </cell>
          <cell r="F2427">
            <v>1686000</v>
          </cell>
          <cell r="G2427">
            <v>0</v>
          </cell>
          <cell r="H2427">
            <v>0</v>
          </cell>
          <cell r="I2427">
            <v>75000</v>
          </cell>
          <cell r="J2427">
            <v>0</v>
          </cell>
          <cell r="K2427">
            <v>583000</v>
          </cell>
          <cell r="L2427">
            <v>2051000</v>
          </cell>
        </row>
        <row r="2428">
          <cell r="A2428" t="str">
            <v>P79760</v>
          </cell>
          <cell r="B2428" t="str">
            <v>IMACULATA DIAH NURCAHYANINGSIH</v>
          </cell>
          <cell r="C2428" t="str">
            <v>K2</v>
          </cell>
          <cell r="D2428" t="str">
            <v>06F10</v>
          </cell>
          <cell r="E2428" t="str">
            <v>Kantor Cabang Ngaliyan</v>
          </cell>
          <cell r="F2428">
            <v>1629000</v>
          </cell>
          <cell r="G2428">
            <v>162900</v>
          </cell>
          <cell r="H2428">
            <v>162900</v>
          </cell>
          <cell r="I2428">
            <v>300000</v>
          </cell>
          <cell r="J2428">
            <v>0</v>
          </cell>
          <cell r="K2428">
            <v>825000</v>
          </cell>
          <cell r="L2428">
            <v>2051000</v>
          </cell>
        </row>
        <row r="2429">
          <cell r="A2429" t="str">
            <v>P79761</v>
          </cell>
          <cell r="B2429" t="str">
            <v>PURWIYONO</v>
          </cell>
          <cell r="C2429" t="str">
            <v>K2</v>
          </cell>
          <cell r="D2429" t="str">
            <v>06G30</v>
          </cell>
          <cell r="E2429" t="str">
            <v>Kantor Cabang Ngaliyan</v>
          </cell>
          <cell r="F2429">
            <v>1744000</v>
          </cell>
          <cell r="G2429">
            <v>174400</v>
          </cell>
          <cell r="H2429">
            <v>174400</v>
          </cell>
          <cell r="I2429">
            <v>300000</v>
          </cell>
          <cell r="J2429">
            <v>0</v>
          </cell>
          <cell r="K2429">
            <v>825000</v>
          </cell>
          <cell r="L2429">
            <v>2051000</v>
          </cell>
        </row>
        <row r="2430">
          <cell r="A2430" t="str">
            <v>P79762</v>
          </cell>
          <cell r="B2430" t="str">
            <v>DWI ASTUTI</v>
          </cell>
          <cell r="C2430" t="str">
            <v>K2</v>
          </cell>
          <cell r="D2430" t="str">
            <v>06G20</v>
          </cell>
          <cell r="E2430" t="str">
            <v>Kantor Cabang Ngaliyan</v>
          </cell>
          <cell r="F2430">
            <v>1686000</v>
          </cell>
          <cell r="G2430">
            <v>168600</v>
          </cell>
          <cell r="H2430">
            <v>168600</v>
          </cell>
          <cell r="I2430">
            <v>300000</v>
          </cell>
          <cell r="J2430">
            <v>0</v>
          </cell>
          <cell r="K2430">
            <v>583000</v>
          </cell>
          <cell r="L2430">
            <v>2051000</v>
          </cell>
        </row>
        <row r="2431">
          <cell r="A2431" t="str">
            <v>P79763</v>
          </cell>
          <cell r="B2431" t="str">
            <v>SUGIARTI</v>
          </cell>
          <cell r="C2431" t="str">
            <v>TK</v>
          </cell>
          <cell r="D2431" t="str">
            <v>06F30</v>
          </cell>
          <cell r="E2431" t="str">
            <v>Kantor Cabang Ngaliyan</v>
          </cell>
          <cell r="F2431">
            <v>1686000</v>
          </cell>
          <cell r="G2431">
            <v>0</v>
          </cell>
          <cell r="H2431">
            <v>0</v>
          </cell>
          <cell r="I2431">
            <v>75000</v>
          </cell>
          <cell r="J2431">
            <v>0</v>
          </cell>
          <cell r="K2431">
            <v>605000</v>
          </cell>
          <cell r="L2431">
            <v>2051000</v>
          </cell>
        </row>
        <row r="2432">
          <cell r="A2432" t="str">
            <v>P79764</v>
          </cell>
          <cell r="B2432" t="str">
            <v>SIGIT HARIYADI, S.E.</v>
          </cell>
          <cell r="C2432" t="str">
            <v>K2</v>
          </cell>
          <cell r="D2432" t="str">
            <v>06F40</v>
          </cell>
          <cell r="E2432" t="str">
            <v>Kantor Cabang Ngaliyan</v>
          </cell>
          <cell r="F2432">
            <v>1806000</v>
          </cell>
          <cell r="G2432">
            <v>180600</v>
          </cell>
          <cell r="H2432">
            <v>180600</v>
          </cell>
          <cell r="I2432">
            <v>300000</v>
          </cell>
          <cell r="J2432">
            <v>0</v>
          </cell>
          <cell r="K2432">
            <v>825000</v>
          </cell>
          <cell r="L2432">
            <v>2051000</v>
          </cell>
        </row>
        <row r="2433">
          <cell r="A2433" t="str">
            <v>P79766</v>
          </cell>
          <cell r="B2433" t="str">
            <v>AMBAR SULISTYANINGSIH</v>
          </cell>
          <cell r="C2433" t="str">
            <v>K2</v>
          </cell>
          <cell r="D2433" t="str">
            <v>06F30</v>
          </cell>
          <cell r="E2433" t="str">
            <v>Kantor Cabang Ngaliyan</v>
          </cell>
          <cell r="F2433">
            <v>1686000</v>
          </cell>
          <cell r="G2433">
            <v>168600</v>
          </cell>
          <cell r="H2433">
            <v>168600</v>
          </cell>
          <cell r="I2433">
            <v>300000</v>
          </cell>
          <cell r="J2433">
            <v>0</v>
          </cell>
          <cell r="K2433">
            <v>825000</v>
          </cell>
          <cell r="L2433">
            <v>2051000</v>
          </cell>
        </row>
        <row r="2434">
          <cell r="A2434" t="str">
            <v>P79768</v>
          </cell>
          <cell r="B2434" t="str">
            <v>MEDI ASRIATI</v>
          </cell>
          <cell r="C2434" t="str">
            <v>TK</v>
          </cell>
          <cell r="D2434" t="str">
            <v>06E00</v>
          </cell>
          <cell r="E2434" t="str">
            <v>Kantor Cabang Ngaliyan</v>
          </cell>
          <cell r="F2434">
            <v>1577000</v>
          </cell>
          <cell r="G2434">
            <v>0</v>
          </cell>
          <cell r="H2434">
            <v>0</v>
          </cell>
          <cell r="I2434">
            <v>75000</v>
          </cell>
          <cell r="J2434">
            <v>0</v>
          </cell>
          <cell r="K2434">
            <v>407000</v>
          </cell>
          <cell r="L2434">
            <v>1986000</v>
          </cell>
        </row>
        <row r="2435">
          <cell r="A2435" t="str">
            <v>P79771</v>
          </cell>
          <cell r="B2435" t="str">
            <v>KRIS TRIYANA LESTARININGSIH</v>
          </cell>
          <cell r="C2435" t="str">
            <v>TK</v>
          </cell>
          <cell r="D2435" t="str">
            <v>06F40</v>
          </cell>
          <cell r="E2435" t="str">
            <v>Kantor Cabang Ngaliyan</v>
          </cell>
          <cell r="F2435">
            <v>1577000</v>
          </cell>
          <cell r="G2435">
            <v>0</v>
          </cell>
          <cell r="H2435">
            <v>0</v>
          </cell>
          <cell r="I2435">
            <v>75000</v>
          </cell>
          <cell r="J2435">
            <v>0</v>
          </cell>
          <cell r="K2435">
            <v>583000</v>
          </cell>
          <cell r="L2435">
            <v>1902000</v>
          </cell>
        </row>
        <row r="2436">
          <cell r="A2436" t="str">
            <v>P79776</v>
          </cell>
          <cell r="B2436" t="str">
            <v>SUDARNI</v>
          </cell>
          <cell r="C2436" t="str">
            <v>K2</v>
          </cell>
          <cell r="D2436" t="str">
            <v>06D10</v>
          </cell>
          <cell r="E2436" t="str">
            <v>Kantor Cabang Ngaliyan</v>
          </cell>
          <cell r="F2436">
            <v>1806000</v>
          </cell>
          <cell r="G2436">
            <v>180600</v>
          </cell>
          <cell r="H2436">
            <v>180600</v>
          </cell>
          <cell r="I2436">
            <v>300000</v>
          </cell>
          <cell r="J2436">
            <v>0</v>
          </cell>
          <cell r="K2436">
            <v>825000</v>
          </cell>
          <cell r="L2436">
            <v>2051000</v>
          </cell>
        </row>
        <row r="2437">
          <cell r="A2437" t="str">
            <v>P79780</v>
          </cell>
          <cell r="B2437" t="str">
            <v>AGUNG RAHMOYO</v>
          </cell>
          <cell r="C2437" t="str">
            <v>K2</v>
          </cell>
          <cell r="D2437" t="str">
            <v>06D90</v>
          </cell>
          <cell r="E2437" t="str">
            <v>Kantor Cabang Ngaliyan</v>
          </cell>
          <cell r="F2437">
            <v>1806000</v>
          </cell>
          <cell r="G2437">
            <v>180600</v>
          </cell>
          <cell r="H2437">
            <v>180600</v>
          </cell>
          <cell r="I2437">
            <v>300000</v>
          </cell>
          <cell r="J2437">
            <v>0</v>
          </cell>
          <cell r="K2437">
            <v>605000</v>
          </cell>
          <cell r="L2437">
            <v>2575000</v>
          </cell>
        </row>
        <row r="2438">
          <cell r="A2438" t="str">
            <v>P79783</v>
          </cell>
          <cell r="B2438" t="str">
            <v>MOH. JA'FAR, SE</v>
          </cell>
          <cell r="C2438" t="str">
            <v>K2</v>
          </cell>
          <cell r="D2438" t="str">
            <v>06C40</v>
          </cell>
          <cell r="E2438" t="str">
            <v>Kantor Cabang Ngaliyan</v>
          </cell>
          <cell r="F2438">
            <v>1861000</v>
          </cell>
          <cell r="G2438">
            <v>186100</v>
          </cell>
          <cell r="H2438">
            <v>186100</v>
          </cell>
          <cell r="I2438">
            <v>300000</v>
          </cell>
          <cell r="J2438">
            <v>1500000</v>
          </cell>
          <cell r="K2438">
            <v>0</v>
          </cell>
          <cell r="L2438">
            <v>2925000</v>
          </cell>
        </row>
        <row r="2439">
          <cell r="A2439" t="str">
            <v>P79786</v>
          </cell>
          <cell r="B2439" t="str">
            <v>AGUS PURWANTO</v>
          </cell>
          <cell r="C2439" t="str">
            <v>K2</v>
          </cell>
          <cell r="D2439" t="str">
            <v>06630</v>
          </cell>
          <cell r="E2439" t="str">
            <v>Kantor Cabang Ngaliyan</v>
          </cell>
          <cell r="F2439">
            <v>1686000</v>
          </cell>
          <cell r="G2439">
            <v>168600</v>
          </cell>
          <cell r="H2439">
            <v>168600</v>
          </cell>
          <cell r="I2439">
            <v>300000</v>
          </cell>
          <cell r="J2439">
            <v>0</v>
          </cell>
          <cell r="K2439">
            <v>825000</v>
          </cell>
          <cell r="L2439">
            <v>2121000</v>
          </cell>
        </row>
        <row r="2440">
          <cell r="A2440" t="str">
            <v>P79787</v>
          </cell>
          <cell r="B2440" t="str">
            <v>ARTANTO HARTONO</v>
          </cell>
          <cell r="C2440" t="str">
            <v>K2</v>
          </cell>
          <cell r="D2440" t="str">
            <v>06G40</v>
          </cell>
          <cell r="E2440" t="str">
            <v>Kantor Cabang Ngaliyan</v>
          </cell>
          <cell r="F2440">
            <v>1806000</v>
          </cell>
          <cell r="G2440">
            <v>180600</v>
          </cell>
          <cell r="H2440">
            <v>180600</v>
          </cell>
          <cell r="I2440">
            <v>300000</v>
          </cell>
          <cell r="J2440">
            <v>0</v>
          </cell>
          <cell r="K2440">
            <v>825000</v>
          </cell>
          <cell r="L2440">
            <v>2051000</v>
          </cell>
        </row>
        <row r="2441">
          <cell r="A2441" t="str">
            <v>P79789</v>
          </cell>
          <cell r="B2441" t="str">
            <v>HARIS MARTOYO,SE</v>
          </cell>
          <cell r="C2441" t="str">
            <v>K1</v>
          </cell>
          <cell r="D2441" t="str">
            <v>06860</v>
          </cell>
          <cell r="E2441" t="str">
            <v>Kantor Cabang Ngaliyan</v>
          </cell>
          <cell r="F2441">
            <v>1744000</v>
          </cell>
          <cell r="G2441">
            <v>174400</v>
          </cell>
          <cell r="H2441">
            <v>87200</v>
          </cell>
          <cell r="I2441">
            <v>225000</v>
          </cell>
          <cell r="J2441">
            <v>1500000</v>
          </cell>
          <cell r="K2441">
            <v>0</v>
          </cell>
          <cell r="L2441">
            <v>2825000</v>
          </cell>
        </row>
        <row r="2442">
          <cell r="A2442" t="str">
            <v>P79806</v>
          </cell>
          <cell r="B2442" t="str">
            <v>HENDRO SULISTYANTO</v>
          </cell>
          <cell r="C2442" t="str">
            <v>K1</v>
          </cell>
          <cell r="D2442" t="str">
            <v>06920</v>
          </cell>
          <cell r="E2442" t="str">
            <v>Kantor Cabang Ngaliyan</v>
          </cell>
          <cell r="F2442">
            <v>1865000</v>
          </cell>
          <cell r="G2442">
            <v>186500</v>
          </cell>
          <cell r="H2442">
            <v>93250</v>
          </cell>
          <cell r="I2442">
            <v>225000</v>
          </cell>
          <cell r="J2442">
            <v>0</v>
          </cell>
          <cell r="K2442">
            <v>825000</v>
          </cell>
          <cell r="L2442">
            <v>2012000</v>
          </cell>
        </row>
        <row r="2443">
          <cell r="A2443" t="str">
            <v>P79879</v>
          </cell>
          <cell r="B2443" t="str">
            <v>TITIK ARINA</v>
          </cell>
          <cell r="C2443" t="str">
            <v>K2</v>
          </cell>
          <cell r="D2443" t="str">
            <v>06A30</v>
          </cell>
          <cell r="E2443" t="str">
            <v>Kantor Cabang Ngaliyan</v>
          </cell>
          <cell r="F2443">
            <v>1577000</v>
          </cell>
          <cell r="G2443">
            <v>157700</v>
          </cell>
          <cell r="H2443">
            <v>157700</v>
          </cell>
          <cell r="I2443">
            <v>300000</v>
          </cell>
          <cell r="J2443">
            <v>0</v>
          </cell>
          <cell r="K2443">
            <v>495000</v>
          </cell>
          <cell r="L2443">
            <v>1986000</v>
          </cell>
        </row>
        <row r="2444">
          <cell r="A2444" t="str">
            <v>P79903</v>
          </cell>
          <cell r="B2444" t="str">
            <v>PURWANTI</v>
          </cell>
          <cell r="C2444" t="str">
            <v>K2</v>
          </cell>
          <cell r="D2444" t="str">
            <v>06E10</v>
          </cell>
          <cell r="E2444" t="str">
            <v>Kantor Cabang Ngaliyan</v>
          </cell>
          <cell r="F2444">
            <v>1632000</v>
          </cell>
          <cell r="G2444">
            <v>163200</v>
          </cell>
          <cell r="H2444">
            <v>163200</v>
          </cell>
          <cell r="I2444">
            <v>300000</v>
          </cell>
          <cell r="J2444">
            <v>0</v>
          </cell>
          <cell r="K2444">
            <v>407000</v>
          </cell>
          <cell r="L2444">
            <v>1986000</v>
          </cell>
        </row>
        <row r="2445">
          <cell r="A2445" t="str">
            <v>P79912</v>
          </cell>
          <cell r="B2445" t="str">
            <v>DINI MARFIANI</v>
          </cell>
          <cell r="C2445" t="str">
            <v>K2</v>
          </cell>
          <cell r="D2445" t="str">
            <v>06D30</v>
          </cell>
          <cell r="E2445" t="str">
            <v>Kantor Cabang Ngaliyan</v>
          </cell>
          <cell r="F2445">
            <v>1744000</v>
          </cell>
          <cell r="G2445">
            <v>174400</v>
          </cell>
          <cell r="H2445">
            <v>174400</v>
          </cell>
          <cell r="I2445">
            <v>300000</v>
          </cell>
          <cell r="J2445">
            <v>0</v>
          </cell>
          <cell r="K2445">
            <v>825000</v>
          </cell>
          <cell r="L2445">
            <v>2051000</v>
          </cell>
        </row>
        <row r="2446">
          <cell r="A2446" t="str">
            <v>P79925</v>
          </cell>
          <cell r="B2446" t="str">
            <v>SITI NAPIAH</v>
          </cell>
          <cell r="C2446" t="str">
            <v>TK</v>
          </cell>
          <cell r="D2446" t="str">
            <v>06I00</v>
          </cell>
          <cell r="E2446" t="str">
            <v>Kantor Cabang Ngaliyan</v>
          </cell>
          <cell r="F2446">
            <v>1744000</v>
          </cell>
          <cell r="G2446">
            <v>0</v>
          </cell>
          <cell r="H2446">
            <v>0</v>
          </cell>
          <cell r="I2446">
            <v>75000</v>
          </cell>
          <cell r="J2446">
            <v>0</v>
          </cell>
          <cell r="K2446">
            <v>583000</v>
          </cell>
          <cell r="L2446">
            <v>2051000</v>
          </cell>
        </row>
        <row r="2447">
          <cell r="A2447" t="str">
            <v>P79929</v>
          </cell>
          <cell r="B2447" t="str">
            <v>YUNENI FATMA RESTUWATI</v>
          </cell>
          <cell r="C2447" t="str">
            <v>TK</v>
          </cell>
          <cell r="D2447" t="str">
            <v>06C50</v>
          </cell>
          <cell r="E2447" t="str">
            <v>Kantor Cabang Ngaliyan</v>
          </cell>
          <cell r="F2447">
            <v>1744000</v>
          </cell>
          <cell r="G2447">
            <v>0</v>
          </cell>
          <cell r="H2447">
            <v>0</v>
          </cell>
          <cell r="I2447">
            <v>75000</v>
          </cell>
          <cell r="J2447">
            <v>1500000</v>
          </cell>
          <cell r="K2447">
            <v>0</v>
          </cell>
          <cell r="L2447">
            <v>2925000</v>
          </cell>
        </row>
        <row r="2448">
          <cell r="A2448" t="str">
            <v>P79932</v>
          </cell>
          <cell r="B2448" t="str">
            <v>HARKO</v>
          </cell>
          <cell r="C2448" t="str">
            <v>TK</v>
          </cell>
          <cell r="D2448" t="str">
            <v>06D30</v>
          </cell>
          <cell r="E2448" t="str">
            <v>Kantor Cabang Ngaliyan</v>
          </cell>
          <cell r="F2448">
            <v>1744000</v>
          </cell>
          <cell r="G2448">
            <v>0</v>
          </cell>
          <cell r="H2448">
            <v>0</v>
          </cell>
          <cell r="I2448">
            <v>75000</v>
          </cell>
          <cell r="J2448">
            <v>0</v>
          </cell>
          <cell r="K2448">
            <v>0</v>
          </cell>
          <cell r="L2448">
            <v>2051000</v>
          </cell>
        </row>
        <row r="2449">
          <cell r="A2449" t="str">
            <v>P79937</v>
          </cell>
          <cell r="B2449" t="str">
            <v>FRIDA NURSANTI MURNI</v>
          </cell>
          <cell r="C2449" t="str">
            <v>K0</v>
          </cell>
          <cell r="D2449" t="str">
            <v>06H70</v>
          </cell>
          <cell r="E2449" t="str">
            <v>Kantor Cabang Ngaliyan</v>
          </cell>
          <cell r="F2449">
            <v>1744000</v>
          </cell>
          <cell r="G2449">
            <v>174400</v>
          </cell>
          <cell r="H2449">
            <v>0</v>
          </cell>
          <cell r="I2449">
            <v>150000</v>
          </cell>
          <cell r="J2449">
            <v>0</v>
          </cell>
          <cell r="K2449">
            <v>825000</v>
          </cell>
          <cell r="L2449">
            <v>2051000</v>
          </cell>
        </row>
        <row r="2450">
          <cell r="A2450" t="str">
            <v>P79939</v>
          </cell>
          <cell r="B2450" t="str">
            <v>RETNO IRIANDRI</v>
          </cell>
          <cell r="C2450" t="str">
            <v>K2</v>
          </cell>
          <cell r="D2450" t="str">
            <v>06D70</v>
          </cell>
          <cell r="E2450" t="str">
            <v>Kantor Cabang Ngaliyan</v>
          </cell>
          <cell r="F2450">
            <v>1744000</v>
          </cell>
          <cell r="G2450">
            <v>174400</v>
          </cell>
          <cell r="H2450">
            <v>174400</v>
          </cell>
          <cell r="I2450">
            <v>300000</v>
          </cell>
          <cell r="J2450">
            <v>0</v>
          </cell>
          <cell r="K2450">
            <v>825000</v>
          </cell>
          <cell r="L2450">
            <v>2051000</v>
          </cell>
        </row>
        <row r="2451">
          <cell r="A2451" t="str">
            <v>P79943</v>
          </cell>
          <cell r="B2451" t="str">
            <v>LAMBANG YUWONO,SE</v>
          </cell>
          <cell r="C2451" t="str">
            <v>TK</v>
          </cell>
          <cell r="D2451" t="str">
            <v>06720</v>
          </cell>
          <cell r="E2451" t="str">
            <v>Kantor Cabang Ngaliyan</v>
          </cell>
          <cell r="F2451">
            <v>1744000</v>
          </cell>
          <cell r="G2451">
            <v>0</v>
          </cell>
          <cell r="H2451">
            <v>0</v>
          </cell>
          <cell r="I2451">
            <v>75000</v>
          </cell>
          <cell r="J2451">
            <v>0</v>
          </cell>
          <cell r="K2451">
            <v>825000</v>
          </cell>
          <cell r="L2451">
            <v>2121000</v>
          </cell>
        </row>
        <row r="2452">
          <cell r="A2452" t="str">
            <v>P79951</v>
          </cell>
          <cell r="B2452" t="str">
            <v>TRIE RETNO KUSUMANINGRUM</v>
          </cell>
          <cell r="C2452" t="str">
            <v>K2</v>
          </cell>
          <cell r="D2452" t="str">
            <v>06B60</v>
          </cell>
          <cell r="E2452" t="str">
            <v>Kantor Cabang Ngaliyan</v>
          </cell>
          <cell r="F2452">
            <v>1744000</v>
          </cell>
          <cell r="G2452">
            <v>174400</v>
          </cell>
          <cell r="H2452">
            <v>174400</v>
          </cell>
          <cell r="I2452">
            <v>300000</v>
          </cell>
          <cell r="J2452">
            <v>0</v>
          </cell>
          <cell r="K2452">
            <v>825000</v>
          </cell>
          <cell r="L2452">
            <v>2051000</v>
          </cell>
        </row>
        <row r="2453">
          <cell r="A2453" t="str">
            <v>P79960</v>
          </cell>
          <cell r="B2453" t="str">
            <v>A. JOKO MULYONO</v>
          </cell>
          <cell r="C2453" t="str">
            <v>K1</v>
          </cell>
          <cell r="D2453" t="str">
            <v>06D70</v>
          </cell>
          <cell r="E2453" t="str">
            <v>Kantor Cabang Ngaliyan</v>
          </cell>
          <cell r="F2453">
            <v>1744000</v>
          </cell>
          <cell r="G2453">
            <v>174400</v>
          </cell>
          <cell r="H2453">
            <v>87200</v>
          </cell>
          <cell r="I2453">
            <v>225000</v>
          </cell>
          <cell r="J2453">
            <v>0</v>
          </cell>
          <cell r="K2453">
            <v>583000</v>
          </cell>
          <cell r="L2453">
            <v>2051000</v>
          </cell>
        </row>
        <row r="2454">
          <cell r="A2454" t="str">
            <v>P79961</v>
          </cell>
          <cell r="B2454" t="str">
            <v>WIDODO</v>
          </cell>
          <cell r="C2454" t="str">
            <v>K2</v>
          </cell>
          <cell r="D2454" t="str">
            <v>06E00</v>
          </cell>
          <cell r="E2454" t="str">
            <v>Kantor Cabang Ngaliyan</v>
          </cell>
          <cell r="F2454">
            <v>1744000</v>
          </cell>
          <cell r="G2454">
            <v>174400</v>
          </cell>
          <cell r="H2454">
            <v>174400</v>
          </cell>
          <cell r="I2454">
            <v>300000</v>
          </cell>
          <cell r="J2454">
            <v>0</v>
          </cell>
          <cell r="K2454">
            <v>583000</v>
          </cell>
          <cell r="L2454">
            <v>2051000</v>
          </cell>
        </row>
        <row r="2455">
          <cell r="A2455" t="str">
            <v>P79967</v>
          </cell>
          <cell r="B2455" t="str">
            <v>SRI WAHYUNI</v>
          </cell>
          <cell r="C2455" t="str">
            <v>TK</v>
          </cell>
          <cell r="D2455" t="str">
            <v>06630</v>
          </cell>
          <cell r="E2455" t="str">
            <v>Kantor Cabang Ngaliyan</v>
          </cell>
          <cell r="F2455">
            <v>1744000</v>
          </cell>
          <cell r="G2455">
            <v>0</v>
          </cell>
          <cell r="H2455">
            <v>0</v>
          </cell>
          <cell r="I2455">
            <v>75000</v>
          </cell>
          <cell r="J2455">
            <v>0</v>
          </cell>
          <cell r="K2455">
            <v>825000</v>
          </cell>
          <cell r="L2455">
            <v>2121000</v>
          </cell>
        </row>
        <row r="2456">
          <cell r="A2456" t="str">
            <v>P79969</v>
          </cell>
          <cell r="B2456" t="str">
            <v>DEWI WULANINGRUM, S.E.</v>
          </cell>
          <cell r="C2456" t="str">
            <v>K2</v>
          </cell>
          <cell r="D2456" t="str">
            <v>06F10</v>
          </cell>
          <cell r="E2456" t="str">
            <v>Kantor Cabang Ngaliyan</v>
          </cell>
          <cell r="F2456">
            <v>1744000</v>
          </cell>
          <cell r="G2456">
            <v>174400</v>
          </cell>
          <cell r="H2456">
            <v>174400</v>
          </cell>
          <cell r="I2456">
            <v>300000</v>
          </cell>
          <cell r="J2456">
            <v>0</v>
          </cell>
          <cell r="K2456">
            <v>825000</v>
          </cell>
          <cell r="L2456">
            <v>2051000</v>
          </cell>
        </row>
        <row r="2457">
          <cell r="A2457" t="str">
            <v>P79970</v>
          </cell>
          <cell r="B2457" t="str">
            <v>SITI SUPATMI</v>
          </cell>
          <cell r="C2457" t="str">
            <v>K2</v>
          </cell>
          <cell r="D2457" t="str">
            <v>06F30</v>
          </cell>
          <cell r="E2457" t="str">
            <v>Kantor Cabang Ngaliyan</v>
          </cell>
          <cell r="F2457">
            <v>1744000</v>
          </cell>
          <cell r="G2457">
            <v>174400</v>
          </cell>
          <cell r="H2457">
            <v>174400</v>
          </cell>
          <cell r="I2457">
            <v>300000</v>
          </cell>
          <cell r="J2457">
            <v>0</v>
          </cell>
          <cell r="K2457">
            <v>825000</v>
          </cell>
          <cell r="L2457">
            <v>2051000</v>
          </cell>
        </row>
        <row r="2458">
          <cell r="A2458" t="str">
            <v>P79971</v>
          </cell>
          <cell r="B2458" t="str">
            <v>ENY KUNTARI,SE</v>
          </cell>
          <cell r="C2458" t="str">
            <v>K2</v>
          </cell>
          <cell r="D2458" t="str">
            <v>06G90</v>
          </cell>
          <cell r="E2458" t="str">
            <v>Kantor Cabang Ngaliyan</v>
          </cell>
          <cell r="F2458">
            <v>1744000</v>
          </cell>
          <cell r="G2458">
            <v>174400</v>
          </cell>
          <cell r="H2458">
            <v>174400</v>
          </cell>
          <cell r="I2458">
            <v>300000</v>
          </cell>
          <cell r="J2458">
            <v>0</v>
          </cell>
          <cell r="K2458">
            <v>825000</v>
          </cell>
          <cell r="L2458">
            <v>1964000</v>
          </cell>
        </row>
        <row r="2459">
          <cell r="A2459" t="str">
            <v>P79976</v>
          </cell>
          <cell r="B2459" t="str">
            <v>SUMARMI</v>
          </cell>
          <cell r="C2459" t="str">
            <v>TK</v>
          </cell>
          <cell r="D2459" t="str">
            <v>06F50</v>
          </cell>
          <cell r="E2459" t="str">
            <v>Kantor Cabang Ngaliyan</v>
          </cell>
          <cell r="F2459">
            <v>1802000</v>
          </cell>
          <cell r="G2459">
            <v>0</v>
          </cell>
          <cell r="H2459">
            <v>0</v>
          </cell>
          <cell r="I2459">
            <v>75000</v>
          </cell>
          <cell r="J2459">
            <v>0</v>
          </cell>
          <cell r="K2459">
            <v>825000</v>
          </cell>
          <cell r="L2459">
            <v>2116000</v>
          </cell>
        </row>
        <row r="2460">
          <cell r="A2460" t="str">
            <v>P80004</v>
          </cell>
          <cell r="B2460" t="str">
            <v>SULASTRI</v>
          </cell>
          <cell r="C2460" t="str">
            <v>K2</v>
          </cell>
          <cell r="D2460" t="str">
            <v>06D90</v>
          </cell>
          <cell r="E2460" t="str">
            <v>Kantor Cabang Ngaliyan</v>
          </cell>
          <cell r="F2460">
            <v>1744000</v>
          </cell>
          <cell r="G2460">
            <v>174400</v>
          </cell>
          <cell r="H2460">
            <v>174400</v>
          </cell>
          <cell r="I2460">
            <v>300000</v>
          </cell>
          <cell r="J2460">
            <v>0</v>
          </cell>
          <cell r="K2460">
            <v>825000</v>
          </cell>
          <cell r="L2460">
            <v>2051000</v>
          </cell>
        </row>
        <row r="2461">
          <cell r="A2461" t="str">
            <v>P80076</v>
          </cell>
          <cell r="B2461" t="str">
            <v>KUSMIRAH</v>
          </cell>
          <cell r="C2461" t="str">
            <v>K2</v>
          </cell>
          <cell r="D2461" t="str">
            <v>06A30</v>
          </cell>
          <cell r="E2461" t="str">
            <v>Kantor Cabang Ngaliyan</v>
          </cell>
          <cell r="F2461">
            <v>1744000</v>
          </cell>
          <cell r="G2461">
            <v>174400</v>
          </cell>
          <cell r="H2461">
            <v>174400</v>
          </cell>
          <cell r="I2461">
            <v>300000</v>
          </cell>
          <cell r="J2461">
            <v>0</v>
          </cell>
          <cell r="K2461">
            <v>825000</v>
          </cell>
          <cell r="L2461">
            <v>2051000</v>
          </cell>
        </row>
        <row r="2462">
          <cell r="A2462" t="str">
            <v>P80107</v>
          </cell>
          <cell r="B2462" t="str">
            <v>ENDANG SULASTRI</v>
          </cell>
          <cell r="C2462" t="str">
            <v>K2</v>
          </cell>
          <cell r="D2462" t="str">
            <v>06I00</v>
          </cell>
          <cell r="E2462" t="str">
            <v>Kantor Cabang Ngaliyan</v>
          </cell>
          <cell r="F2462">
            <v>1744000</v>
          </cell>
          <cell r="G2462">
            <v>174400</v>
          </cell>
          <cell r="H2462">
            <v>174400</v>
          </cell>
          <cell r="I2462">
            <v>300000</v>
          </cell>
          <cell r="J2462">
            <v>0</v>
          </cell>
          <cell r="K2462">
            <v>583000</v>
          </cell>
          <cell r="L2462">
            <v>2051000</v>
          </cell>
        </row>
        <row r="2463">
          <cell r="A2463" t="str">
            <v>P80115</v>
          </cell>
          <cell r="B2463" t="str">
            <v>HERU KHOIRUL HUDA</v>
          </cell>
          <cell r="C2463" t="str">
            <v>K2</v>
          </cell>
          <cell r="D2463" t="str">
            <v>06G90</v>
          </cell>
          <cell r="E2463" t="str">
            <v>Kantor Cabang Ngaliyan</v>
          </cell>
          <cell r="F2463">
            <v>1861000</v>
          </cell>
          <cell r="G2463">
            <v>186100</v>
          </cell>
          <cell r="H2463">
            <v>186100</v>
          </cell>
          <cell r="I2463">
            <v>300000</v>
          </cell>
          <cell r="J2463">
            <v>1500000</v>
          </cell>
          <cell r="K2463">
            <v>0</v>
          </cell>
          <cell r="L2463">
            <v>2825000</v>
          </cell>
        </row>
        <row r="2464">
          <cell r="A2464" t="str">
            <v>P80120</v>
          </cell>
          <cell r="B2464" t="str">
            <v>IWAN KURNIAWAN,SE</v>
          </cell>
          <cell r="C2464" t="str">
            <v>K2</v>
          </cell>
          <cell r="D2464" t="str">
            <v>06A10</v>
          </cell>
          <cell r="E2464" t="str">
            <v>Kantor Cabang Ngaliyan</v>
          </cell>
          <cell r="F2464">
            <v>1802000</v>
          </cell>
          <cell r="G2464">
            <v>180200</v>
          </cell>
          <cell r="H2464">
            <v>180200</v>
          </cell>
          <cell r="I2464">
            <v>300000</v>
          </cell>
          <cell r="J2464">
            <v>0</v>
          </cell>
          <cell r="K2464">
            <v>825000</v>
          </cell>
          <cell r="L2464">
            <v>1927000</v>
          </cell>
        </row>
        <row r="2465">
          <cell r="A2465" t="str">
            <v>P80140</v>
          </cell>
          <cell r="B2465" t="str">
            <v>MUSTARI</v>
          </cell>
          <cell r="C2465" t="str">
            <v>K2</v>
          </cell>
          <cell r="D2465" t="str">
            <v>06E00</v>
          </cell>
          <cell r="E2465" t="str">
            <v>Kantor Cabang Ngaliyan</v>
          </cell>
          <cell r="F2465">
            <v>1744000</v>
          </cell>
          <cell r="G2465">
            <v>174400</v>
          </cell>
          <cell r="H2465">
            <v>174400</v>
          </cell>
          <cell r="I2465">
            <v>300000</v>
          </cell>
          <cell r="J2465">
            <v>1500000</v>
          </cell>
          <cell r="K2465">
            <v>0</v>
          </cell>
          <cell r="L2465">
            <v>2825000</v>
          </cell>
        </row>
        <row r="2466">
          <cell r="A2466" t="str">
            <v>P80141</v>
          </cell>
          <cell r="B2466" t="str">
            <v>MUSTIHARI</v>
          </cell>
          <cell r="C2466" t="str">
            <v>K2</v>
          </cell>
          <cell r="D2466" t="str">
            <v>06F40</v>
          </cell>
          <cell r="E2466" t="str">
            <v>Kantor Cabang Ngaliyan</v>
          </cell>
          <cell r="F2466">
            <v>1744000</v>
          </cell>
          <cell r="G2466">
            <v>174400</v>
          </cell>
          <cell r="H2466">
            <v>174400</v>
          </cell>
          <cell r="I2466">
            <v>300000</v>
          </cell>
          <cell r="J2466">
            <v>0</v>
          </cell>
          <cell r="K2466">
            <v>825000</v>
          </cell>
          <cell r="L2466">
            <v>2051000</v>
          </cell>
        </row>
        <row r="2467">
          <cell r="A2467" t="str">
            <v>P80143</v>
          </cell>
          <cell r="B2467" t="str">
            <v>NANIK MURYANTI</v>
          </cell>
          <cell r="C2467" t="str">
            <v>TK</v>
          </cell>
          <cell r="D2467" t="str">
            <v>06810</v>
          </cell>
          <cell r="E2467" t="str">
            <v>Kantor Cabang Ngaliyan</v>
          </cell>
          <cell r="F2467">
            <v>1744000</v>
          </cell>
          <cell r="G2467">
            <v>0</v>
          </cell>
          <cell r="H2467">
            <v>0</v>
          </cell>
          <cell r="I2467">
            <v>75000</v>
          </cell>
          <cell r="J2467">
            <v>0</v>
          </cell>
          <cell r="K2467">
            <v>825000</v>
          </cell>
          <cell r="L2467">
            <v>2051000</v>
          </cell>
        </row>
        <row r="2468">
          <cell r="A2468" t="str">
            <v>P80150</v>
          </cell>
          <cell r="B2468" t="str">
            <v>RUSTIANI, S.E.</v>
          </cell>
          <cell r="C2468" t="str">
            <v>K2</v>
          </cell>
          <cell r="D2468" t="str">
            <v>06900</v>
          </cell>
          <cell r="E2468" t="str">
            <v>Kantor Cabang Ngaliyan</v>
          </cell>
          <cell r="F2468">
            <v>1744000</v>
          </cell>
          <cell r="G2468">
            <v>174400</v>
          </cell>
          <cell r="H2468">
            <v>174400</v>
          </cell>
          <cell r="I2468">
            <v>300000</v>
          </cell>
          <cell r="J2468">
            <v>0</v>
          </cell>
          <cell r="K2468">
            <v>407000</v>
          </cell>
          <cell r="L2468">
            <v>2051000</v>
          </cell>
        </row>
        <row r="2469">
          <cell r="A2469" t="str">
            <v>P80155</v>
          </cell>
          <cell r="B2469" t="str">
            <v>SITI CHOMISAH</v>
          </cell>
          <cell r="C2469" t="str">
            <v>K2</v>
          </cell>
          <cell r="D2469" t="str">
            <v>06B20</v>
          </cell>
          <cell r="E2469" t="str">
            <v>Kantor Cabang Ngaliyan</v>
          </cell>
          <cell r="F2469">
            <v>1744000</v>
          </cell>
          <cell r="G2469">
            <v>174400</v>
          </cell>
          <cell r="H2469">
            <v>174400</v>
          </cell>
          <cell r="I2469">
            <v>300000</v>
          </cell>
          <cell r="J2469">
            <v>0</v>
          </cell>
          <cell r="K2469">
            <v>583000</v>
          </cell>
          <cell r="L2469">
            <v>2051000</v>
          </cell>
        </row>
        <row r="2470">
          <cell r="A2470" t="str">
            <v>P80158</v>
          </cell>
          <cell r="B2470" t="str">
            <v>SITI NURHASANAH</v>
          </cell>
          <cell r="C2470" t="str">
            <v>K2</v>
          </cell>
          <cell r="D2470" t="str">
            <v>06G30</v>
          </cell>
          <cell r="E2470" t="str">
            <v>Kantor Cabang Ngaliyan</v>
          </cell>
          <cell r="F2470">
            <v>1744000</v>
          </cell>
          <cell r="G2470">
            <v>174400</v>
          </cell>
          <cell r="H2470">
            <v>174400</v>
          </cell>
          <cell r="I2470">
            <v>300000</v>
          </cell>
          <cell r="J2470">
            <v>0</v>
          </cell>
          <cell r="K2470">
            <v>825000</v>
          </cell>
          <cell r="L2470">
            <v>2051000</v>
          </cell>
        </row>
        <row r="2471">
          <cell r="A2471" t="str">
            <v>P80159</v>
          </cell>
          <cell r="B2471" t="str">
            <v>SITI ZULAIKAH</v>
          </cell>
          <cell r="C2471" t="str">
            <v>TK</v>
          </cell>
          <cell r="D2471" t="str">
            <v>06920</v>
          </cell>
          <cell r="E2471" t="str">
            <v>Kantor Cabang Ngaliyan</v>
          </cell>
          <cell r="F2471">
            <v>1744000</v>
          </cell>
          <cell r="G2471">
            <v>0</v>
          </cell>
          <cell r="H2471">
            <v>0</v>
          </cell>
          <cell r="I2471">
            <v>75000</v>
          </cell>
          <cell r="J2471">
            <v>0</v>
          </cell>
          <cell r="K2471">
            <v>825000</v>
          </cell>
          <cell r="L2471">
            <v>2051000</v>
          </cell>
        </row>
        <row r="2472">
          <cell r="A2472" t="str">
            <v>P80164</v>
          </cell>
          <cell r="B2472" t="str">
            <v>SUDIONO</v>
          </cell>
          <cell r="C2472" t="str">
            <v>K2</v>
          </cell>
          <cell r="D2472" t="str">
            <v>06H20</v>
          </cell>
          <cell r="E2472" t="str">
            <v>Kantor Cabang Ngaliyan</v>
          </cell>
          <cell r="F2472">
            <v>1744000</v>
          </cell>
          <cell r="G2472">
            <v>174400</v>
          </cell>
          <cell r="H2472">
            <v>174400</v>
          </cell>
          <cell r="I2472">
            <v>300000</v>
          </cell>
          <cell r="J2472">
            <v>0</v>
          </cell>
          <cell r="K2472">
            <v>825000</v>
          </cell>
          <cell r="L2472">
            <v>2051000</v>
          </cell>
        </row>
        <row r="2473">
          <cell r="A2473" t="str">
            <v>P80168</v>
          </cell>
          <cell r="B2473" t="str">
            <v>SUNARTI</v>
          </cell>
          <cell r="C2473" t="str">
            <v>K2</v>
          </cell>
          <cell r="D2473" t="str">
            <v>06A70</v>
          </cell>
          <cell r="E2473" t="str">
            <v>Kantor Cabang Ngaliyan</v>
          </cell>
          <cell r="F2473">
            <v>1744000</v>
          </cell>
          <cell r="G2473">
            <v>174400</v>
          </cell>
          <cell r="H2473">
            <v>174400</v>
          </cell>
          <cell r="I2473">
            <v>300000</v>
          </cell>
          <cell r="J2473">
            <v>0</v>
          </cell>
          <cell r="K2473">
            <v>825000</v>
          </cell>
          <cell r="L2473">
            <v>2051000</v>
          </cell>
        </row>
        <row r="2474">
          <cell r="A2474" t="str">
            <v>P80174</v>
          </cell>
          <cell r="B2474" t="str">
            <v>SUYATNO</v>
          </cell>
          <cell r="C2474" t="str">
            <v>K2</v>
          </cell>
          <cell r="D2474" t="str">
            <v>06D90</v>
          </cell>
          <cell r="E2474" t="str">
            <v>Kantor Cabang Ngaliyan</v>
          </cell>
          <cell r="F2474">
            <v>1744000</v>
          </cell>
          <cell r="G2474">
            <v>174400</v>
          </cell>
          <cell r="H2474">
            <v>174400</v>
          </cell>
          <cell r="I2474">
            <v>300000</v>
          </cell>
          <cell r="J2474">
            <v>1500000</v>
          </cell>
          <cell r="K2474">
            <v>0</v>
          </cell>
          <cell r="L2474">
            <v>2825000</v>
          </cell>
        </row>
        <row r="2475">
          <cell r="A2475" t="str">
            <v>P80185</v>
          </cell>
          <cell r="B2475" t="str">
            <v>WAHYUDI, SE</v>
          </cell>
          <cell r="C2475" t="str">
            <v>TK</v>
          </cell>
          <cell r="D2475" t="str">
            <v>06810</v>
          </cell>
          <cell r="E2475" t="str">
            <v>Kantor Cabang Ngaliyan</v>
          </cell>
          <cell r="F2475">
            <v>1744000</v>
          </cell>
          <cell r="G2475">
            <v>0</v>
          </cell>
          <cell r="H2475">
            <v>0</v>
          </cell>
          <cell r="I2475">
            <v>75000</v>
          </cell>
          <cell r="J2475">
            <v>1500000</v>
          </cell>
          <cell r="K2475">
            <v>0</v>
          </cell>
          <cell r="L2475">
            <v>2950000</v>
          </cell>
        </row>
        <row r="2476">
          <cell r="A2476" t="str">
            <v>P80208</v>
          </cell>
          <cell r="B2476" t="str">
            <v>SUYANTO</v>
          </cell>
          <cell r="C2476" t="str">
            <v>K2</v>
          </cell>
          <cell r="D2476" t="str">
            <v>06I00</v>
          </cell>
          <cell r="E2476" t="str">
            <v>Kantor Cabang Ngaliyan</v>
          </cell>
          <cell r="F2476">
            <v>1387000</v>
          </cell>
          <cell r="G2476">
            <v>138700</v>
          </cell>
          <cell r="H2476">
            <v>138700</v>
          </cell>
          <cell r="I2476">
            <v>300000</v>
          </cell>
          <cell r="J2476">
            <v>0</v>
          </cell>
          <cell r="K2476">
            <v>0</v>
          </cell>
          <cell r="L2476">
            <v>1716000</v>
          </cell>
        </row>
        <row r="2477">
          <cell r="A2477" t="str">
            <v>P80209</v>
          </cell>
          <cell r="B2477" t="str">
            <v>TRI PRIYONO DARPITO</v>
          </cell>
          <cell r="C2477" t="str">
            <v>K0</v>
          </cell>
          <cell r="D2477" t="str">
            <v>06720</v>
          </cell>
          <cell r="E2477" t="str">
            <v>Kantor Cabang Ngaliyan</v>
          </cell>
          <cell r="F2477">
            <v>1387000</v>
          </cell>
          <cell r="G2477">
            <v>138700</v>
          </cell>
          <cell r="H2477">
            <v>0</v>
          </cell>
          <cell r="I2477">
            <v>150000</v>
          </cell>
          <cell r="J2477">
            <v>0</v>
          </cell>
          <cell r="K2477">
            <v>319000</v>
          </cell>
          <cell r="L2477">
            <v>1852000</v>
          </cell>
        </row>
        <row r="2478">
          <cell r="A2478" t="str">
            <v>P80210</v>
          </cell>
          <cell r="B2478" t="str">
            <v>WAGIMIN</v>
          </cell>
          <cell r="C2478" t="str">
            <v>K2</v>
          </cell>
          <cell r="D2478" t="str">
            <v>06H70</v>
          </cell>
          <cell r="E2478" t="str">
            <v>Kantor Cabang Ngaliyan</v>
          </cell>
          <cell r="F2478">
            <v>1387000</v>
          </cell>
          <cell r="G2478">
            <v>138700</v>
          </cell>
          <cell r="H2478">
            <v>138700</v>
          </cell>
          <cell r="I2478">
            <v>300000</v>
          </cell>
          <cell r="J2478">
            <v>0</v>
          </cell>
          <cell r="K2478">
            <v>495000</v>
          </cell>
          <cell r="L2478">
            <v>1792000</v>
          </cell>
        </row>
        <row r="2479">
          <cell r="A2479" t="str">
            <v>P80229</v>
          </cell>
          <cell r="B2479" t="str">
            <v>IKA INDRIATI</v>
          </cell>
          <cell r="C2479" t="str">
            <v>K2</v>
          </cell>
          <cell r="D2479" t="str">
            <v>06730</v>
          </cell>
          <cell r="E2479" t="str">
            <v>Kantor Cabang Ngaliyan</v>
          </cell>
          <cell r="F2479">
            <v>1577000</v>
          </cell>
          <cell r="G2479">
            <v>157700</v>
          </cell>
          <cell r="H2479">
            <v>157700</v>
          </cell>
          <cell r="I2479">
            <v>300000</v>
          </cell>
          <cell r="J2479">
            <v>0</v>
          </cell>
          <cell r="K2479">
            <v>583000</v>
          </cell>
          <cell r="L2479">
            <v>2054000</v>
          </cell>
        </row>
        <row r="2480">
          <cell r="A2480" t="str">
            <v>P80234</v>
          </cell>
          <cell r="B2480" t="str">
            <v>SUMARDI</v>
          </cell>
          <cell r="C2480" t="str">
            <v>K2</v>
          </cell>
          <cell r="D2480" t="str">
            <v>06F50</v>
          </cell>
          <cell r="E2480" t="str">
            <v>Kantor Cabang Ngaliyan</v>
          </cell>
          <cell r="F2480">
            <v>1577000</v>
          </cell>
          <cell r="G2480">
            <v>157700</v>
          </cell>
          <cell r="H2480">
            <v>157700</v>
          </cell>
          <cell r="I2480">
            <v>300000</v>
          </cell>
          <cell r="J2480">
            <v>0</v>
          </cell>
          <cell r="K2480">
            <v>583000</v>
          </cell>
          <cell r="L2480">
            <v>1986000</v>
          </cell>
        </row>
        <row r="2481">
          <cell r="A2481" t="str">
            <v>P80337</v>
          </cell>
          <cell r="B2481" t="str">
            <v>NURUL LAILI</v>
          </cell>
          <cell r="C2481" t="str">
            <v>TK</v>
          </cell>
          <cell r="D2481" t="str">
            <v>06810</v>
          </cell>
          <cell r="E2481" t="str">
            <v>Kantor Cabang Ngaliyan</v>
          </cell>
          <cell r="F2481">
            <v>1686000</v>
          </cell>
          <cell r="G2481">
            <v>0</v>
          </cell>
          <cell r="H2481">
            <v>0</v>
          </cell>
          <cell r="I2481">
            <v>75000</v>
          </cell>
          <cell r="J2481">
            <v>0</v>
          </cell>
          <cell r="K2481">
            <v>825000</v>
          </cell>
          <cell r="L2481">
            <v>2034000</v>
          </cell>
        </row>
        <row r="2482">
          <cell r="A2482" t="str">
            <v>P80341</v>
          </cell>
          <cell r="B2482" t="str">
            <v>SRI WIDYOWATI,SE</v>
          </cell>
          <cell r="C2482" t="str">
            <v>K1</v>
          </cell>
          <cell r="D2482" t="str">
            <v>06710</v>
          </cell>
          <cell r="E2482" t="str">
            <v>Kantor Cabang Ngaliyan</v>
          </cell>
          <cell r="F2482">
            <v>1686000</v>
          </cell>
          <cell r="G2482">
            <v>168600</v>
          </cell>
          <cell r="H2482">
            <v>84300</v>
          </cell>
          <cell r="I2482">
            <v>225000</v>
          </cell>
          <cell r="J2482">
            <v>0</v>
          </cell>
          <cell r="K2482">
            <v>825000</v>
          </cell>
          <cell r="L2482">
            <v>2121000</v>
          </cell>
        </row>
        <row r="2483">
          <cell r="A2483" t="str">
            <v>P80344</v>
          </cell>
          <cell r="B2483" t="str">
            <v>ADE PERMANA</v>
          </cell>
          <cell r="C2483" t="str">
            <v>K2</v>
          </cell>
          <cell r="D2483" t="str">
            <v>06670</v>
          </cell>
          <cell r="E2483" t="str">
            <v>Kantor Cabang Ngaliyan</v>
          </cell>
          <cell r="F2483">
            <v>1686000</v>
          </cell>
          <cell r="G2483">
            <v>168600</v>
          </cell>
          <cell r="H2483">
            <v>168600</v>
          </cell>
          <cell r="I2483">
            <v>300000</v>
          </cell>
          <cell r="J2483">
            <v>0</v>
          </cell>
          <cell r="K2483">
            <v>825000</v>
          </cell>
          <cell r="L2483">
            <v>2121000</v>
          </cell>
        </row>
        <row r="2484">
          <cell r="A2484" t="str">
            <v>P80376</v>
          </cell>
          <cell r="B2484" t="str">
            <v>DWI BASUKI, S.E.</v>
          </cell>
          <cell r="C2484" t="str">
            <v>K1</v>
          </cell>
          <cell r="D2484" t="str">
            <v>06D10</v>
          </cell>
          <cell r="E2484" t="str">
            <v>Kantor Cabang Ngaliyan</v>
          </cell>
          <cell r="F2484">
            <v>1686000</v>
          </cell>
          <cell r="G2484">
            <v>168600</v>
          </cell>
          <cell r="H2484">
            <v>84300</v>
          </cell>
          <cell r="I2484">
            <v>225000</v>
          </cell>
          <cell r="J2484">
            <v>0</v>
          </cell>
          <cell r="K2484">
            <v>825000</v>
          </cell>
          <cell r="L2484">
            <v>2051000</v>
          </cell>
        </row>
        <row r="2485">
          <cell r="A2485" t="str">
            <v>P80377</v>
          </cell>
          <cell r="B2485" t="str">
            <v>ENDANG SRI S</v>
          </cell>
          <cell r="C2485" t="str">
            <v>K2</v>
          </cell>
          <cell r="D2485" t="str">
            <v>06900</v>
          </cell>
          <cell r="E2485" t="str">
            <v>Kantor Cabang Ngaliyan</v>
          </cell>
          <cell r="F2485">
            <v>1686000</v>
          </cell>
          <cell r="G2485">
            <v>168600</v>
          </cell>
          <cell r="H2485">
            <v>168600</v>
          </cell>
          <cell r="I2485">
            <v>300000</v>
          </cell>
          <cell r="J2485">
            <v>0</v>
          </cell>
          <cell r="K2485">
            <v>825000</v>
          </cell>
          <cell r="L2485">
            <v>2051000</v>
          </cell>
        </row>
        <row r="2486">
          <cell r="A2486" t="str">
            <v>P80389</v>
          </cell>
          <cell r="B2486" t="str">
            <v>RAHAYU SRI MURWANI, S.E.</v>
          </cell>
          <cell r="C2486" t="str">
            <v>K2</v>
          </cell>
          <cell r="D2486" t="str">
            <v>06D30</v>
          </cell>
          <cell r="E2486" t="str">
            <v>Kantor Cabang Ngaliyan</v>
          </cell>
          <cell r="F2486">
            <v>1686000</v>
          </cell>
          <cell r="G2486">
            <v>168600</v>
          </cell>
          <cell r="H2486">
            <v>168600</v>
          </cell>
          <cell r="I2486">
            <v>300000</v>
          </cell>
          <cell r="J2486">
            <v>0</v>
          </cell>
          <cell r="K2486">
            <v>583000</v>
          </cell>
          <cell r="L2486">
            <v>2051000</v>
          </cell>
        </row>
        <row r="2487">
          <cell r="A2487" t="str">
            <v>P80391</v>
          </cell>
          <cell r="B2487" t="str">
            <v>RUSDIANA,SH</v>
          </cell>
          <cell r="C2487" t="str">
            <v>K2</v>
          </cell>
          <cell r="D2487" t="str">
            <v>06640</v>
          </cell>
          <cell r="E2487" t="str">
            <v>Kantor Cabang Ngaliyan</v>
          </cell>
          <cell r="F2487">
            <v>1686000</v>
          </cell>
          <cell r="G2487">
            <v>168600</v>
          </cell>
          <cell r="H2487">
            <v>168600</v>
          </cell>
          <cell r="I2487">
            <v>300000</v>
          </cell>
          <cell r="J2487">
            <v>0</v>
          </cell>
          <cell r="K2487">
            <v>825000</v>
          </cell>
          <cell r="L2487">
            <v>2121000</v>
          </cell>
        </row>
        <row r="2488">
          <cell r="A2488" t="str">
            <v>P80395</v>
          </cell>
          <cell r="B2488" t="str">
            <v>WIWIN PURWANTI</v>
          </cell>
          <cell r="C2488" t="str">
            <v>K2</v>
          </cell>
          <cell r="D2488" t="str">
            <v>06720</v>
          </cell>
          <cell r="E2488" t="str">
            <v>Kantor Cabang Ngaliyan</v>
          </cell>
          <cell r="F2488">
            <v>1686000</v>
          </cell>
          <cell r="G2488">
            <v>168600</v>
          </cell>
          <cell r="H2488">
            <v>168600</v>
          </cell>
          <cell r="I2488">
            <v>300000</v>
          </cell>
          <cell r="J2488">
            <v>0</v>
          </cell>
          <cell r="K2488">
            <v>0</v>
          </cell>
          <cell r="L2488">
            <v>2121000</v>
          </cell>
        </row>
        <row r="2489">
          <cell r="A2489" t="str">
            <v>P80410</v>
          </cell>
          <cell r="B2489" t="str">
            <v>J HENDRO SUSANTO</v>
          </cell>
          <cell r="C2489" t="str">
            <v>K1</v>
          </cell>
          <cell r="D2489" t="str">
            <v>06710</v>
          </cell>
          <cell r="E2489" t="str">
            <v>Kantor Cabang Ngaliyan</v>
          </cell>
          <cell r="F2489">
            <v>1686000</v>
          </cell>
          <cell r="G2489">
            <v>168600</v>
          </cell>
          <cell r="H2489">
            <v>84300</v>
          </cell>
          <cell r="I2489">
            <v>225000</v>
          </cell>
          <cell r="J2489">
            <v>0</v>
          </cell>
          <cell r="K2489">
            <v>825000</v>
          </cell>
          <cell r="L2489">
            <v>2121000</v>
          </cell>
        </row>
        <row r="2490">
          <cell r="A2490" t="str">
            <v>P80438</v>
          </cell>
          <cell r="B2490" t="str">
            <v>KURNIASIH NELLASARI, SE</v>
          </cell>
          <cell r="C2490" t="str">
            <v>K2</v>
          </cell>
          <cell r="D2490" t="str">
            <v>06700</v>
          </cell>
          <cell r="E2490" t="str">
            <v>Kantor Cabang Ngaliyan</v>
          </cell>
          <cell r="F2490">
            <v>1799000</v>
          </cell>
          <cell r="G2490">
            <v>179900</v>
          </cell>
          <cell r="H2490">
            <v>179900</v>
          </cell>
          <cell r="I2490">
            <v>300000</v>
          </cell>
          <cell r="J2490">
            <v>0</v>
          </cell>
          <cell r="K2490">
            <v>605000</v>
          </cell>
          <cell r="L2490">
            <v>2255000</v>
          </cell>
        </row>
        <row r="2491">
          <cell r="A2491" t="str">
            <v>P80463</v>
          </cell>
          <cell r="B2491" t="str">
            <v>RACHMAT HADI WIBOWO, SE.MM</v>
          </cell>
          <cell r="C2491" t="str">
            <v>K2</v>
          </cell>
          <cell r="D2491" t="str">
            <v>06B00</v>
          </cell>
          <cell r="E2491" t="str">
            <v>Kantor Cabang Ngaliyan</v>
          </cell>
          <cell r="F2491">
            <v>1861000</v>
          </cell>
          <cell r="G2491">
            <v>186100</v>
          </cell>
          <cell r="H2491">
            <v>186100</v>
          </cell>
          <cell r="I2491">
            <v>300000</v>
          </cell>
          <cell r="J2491">
            <v>0</v>
          </cell>
          <cell r="K2491">
            <v>825000</v>
          </cell>
          <cell r="L2491">
            <v>2575000</v>
          </cell>
        </row>
        <row r="2492">
          <cell r="A2492" t="str">
            <v>P80464</v>
          </cell>
          <cell r="B2492" t="str">
            <v>AGUS TRI HARTONO, SE</v>
          </cell>
          <cell r="C2492" t="str">
            <v>K2</v>
          </cell>
          <cell r="D2492" t="str">
            <v>06G30</v>
          </cell>
          <cell r="E2492" t="str">
            <v>Kantor Cabang Ngaliyan</v>
          </cell>
          <cell r="F2492">
            <v>1861000</v>
          </cell>
          <cell r="G2492">
            <v>186100</v>
          </cell>
          <cell r="H2492">
            <v>186100</v>
          </cell>
          <cell r="I2492">
            <v>300000</v>
          </cell>
          <cell r="J2492">
            <v>1500000</v>
          </cell>
          <cell r="K2492">
            <v>0</v>
          </cell>
          <cell r="L2492">
            <v>3068000</v>
          </cell>
        </row>
        <row r="2493">
          <cell r="A2493" t="str">
            <v>P80499</v>
          </cell>
          <cell r="B2493" t="str">
            <v>NIRAWAN HADI, SE AK</v>
          </cell>
          <cell r="C2493" t="str">
            <v>K1</v>
          </cell>
          <cell r="D2493" t="str">
            <v>06700</v>
          </cell>
          <cell r="E2493" t="str">
            <v>Kantor Cabang Ngaliyan</v>
          </cell>
          <cell r="F2493">
            <v>1799000</v>
          </cell>
          <cell r="G2493">
            <v>179900</v>
          </cell>
          <cell r="H2493">
            <v>89950</v>
          </cell>
          <cell r="I2493">
            <v>225000</v>
          </cell>
          <cell r="J2493">
            <v>1500000</v>
          </cell>
          <cell r="K2493">
            <v>0</v>
          </cell>
          <cell r="L2493">
            <v>2925000</v>
          </cell>
        </row>
        <row r="2494">
          <cell r="A2494" t="str">
            <v>P80514</v>
          </cell>
          <cell r="B2494" t="str">
            <v>UTOMO, SE</v>
          </cell>
          <cell r="C2494" t="str">
            <v>K2</v>
          </cell>
          <cell r="D2494" t="str">
            <v>06680</v>
          </cell>
          <cell r="E2494" t="str">
            <v>Kantor Cabang Ngaliyan</v>
          </cell>
          <cell r="F2494">
            <v>1799000</v>
          </cell>
          <cell r="G2494">
            <v>179900</v>
          </cell>
          <cell r="H2494">
            <v>179900</v>
          </cell>
          <cell r="I2494">
            <v>300000</v>
          </cell>
          <cell r="J2494">
            <v>1500000</v>
          </cell>
          <cell r="K2494">
            <v>0</v>
          </cell>
          <cell r="L2494">
            <v>2825000</v>
          </cell>
        </row>
        <row r="2495">
          <cell r="A2495" t="str">
            <v>P80518</v>
          </cell>
          <cell r="B2495" t="str">
            <v>DWI SANTOSA JUNIARTO,SE</v>
          </cell>
          <cell r="C2495" t="str">
            <v>K1</v>
          </cell>
          <cell r="D2495" t="str">
            <v>06D30</v>
          </cell>
          <cell r="E2495" t="str">
            <v>Kantor Cabang Ngaliyan</v>
          </cell>
          <cell r="F2495">
            <v>1799000</v>
          </cell>
          <cell r="G2495">
            <v>179900</v>
          </cell>
          <cell r="H2495">
            <v>89950</v>
          </cell>
          <cell r="I2495">
            <v>225000</v>
          </cell>
          <cell r="J2495">
            <v>0</v>
          </cell>
          <cell r="K2495">
            <v>583000</v>
          </cell>
          <cell r="L2495">
            <v>2089000</v>
          </cell>
        </row>
        <row r="2496">
          <cell r="A2496" t="str">
            <v>P80608</v>
          </cell>
          <cell r="B2496" t="str">
            <v>SUGENG CIPTO SUROSO</v>
          </cell>
          <cell r="C2496" t="str">
            <v>K1</v>
          </cell>
          <cell r="D2496" t="str">
            <v>06D30</v>
          </cell>
          <cell r="E2496" t="str">
            <v>Kantor Cabang Ngaliyan</v>
          </cell>
          <cell r="F2496">
            <v>1333000</v>
          </cell>
          <cell r="G2496">
            <v>133300</v>
          </cell>
          <cell r="H2496">
            <v>66650</v>
          </cell>
          <cell r="I2496">
            <v>225000</v>
          </cell>
          <cell r="J2496">
            <v>0</v>
          </cell>
          <cell r="K2496">
            <v>297000</v>
          </cell>
          <cell r="L2496">
            <v>1778000</v>
          </cell>
        </row>
        <row r="2497">
          <cell r="A2497" t="str">
            <v>P80700</v>
          </cell>
          <cell r="B2497" t="str">
            <v>NGATIMIN</v>
          </cell>
          <cell r="C2497" t="str">
            <v>K2</v>
          </cell>
          <cell r="D2497" t="str">
            <v>06H20</v>
          </cell>
          <cell r="E2497" t="str">
            <v>Kantor Cabang Ngaliyan</v>
          </cell>
          <cell r="F2497">
            <v>1425000</v>
          </cell>
          <cell r="G2497">
            <v>142500</v>
          </cell>
          <cell r="H2497">
            <v>142500</v>
          </cell>
          <cell r="I2497">
            <v>300000</v>
          </cell>
          <cell r="J2497">
            <v>0</v>
          </cell>
          <cell r="K2497">
            <v>583000</v>
          </cell>
          <cell r="L2497">
            <v>1922000</v>
          </cell>
        </row>
        <row r="2498">
          <cell r="A2498" t="str">
            <v>P80703</v>
          </cell>
          <cell r="B2498" t="str">
            <v>RONGGO PRANOTO</v>
          </cell>
          <cell r="C2498" t="str">
            <v>K1</v>
          </cell>
          <cell r="D2498" t="str">
            <v>06B00</v>
          </cell>
          <cell r="E2498" t="str">
            <v>Kantor Cabang Ngaliyan</v>
          </cell>
          <cell r="F2498">
            <v>1425000</v>
          </cell>
          <cell r="G2498">
            <v>142500</v>
          </cell>
          <cell r="H2498">
            <v>71250</v>
          </cell>
          <cell r="I2498">
            <v>225000</v>
          </cell>
          <cell r="J2498">
            <v>0</v>
          </cell>
          <cell r="K2498">
            <v>407000</v>
          </cell>
          <cell r="L2498">
            <v>1922000</v>
          </cell>
        </row>
        <row r="2499">
          <cell r="A2499" t="str">
            <v>P80711</v>
          </cell>
          <cell r="B2499" t="str">
            <v>YULI MARGONO</v>
          </cell>
          <cell r="C2499" t="str">
            <v>K2</v>
          </cell>
          <cell r="D2499" t="str">
            <v>06A30</v>
          </cell>
          <cell r="E2499" t="str">
            <v>Kantor Cabang Ngaliyan</v>
          </cell>
          <cell r="F2499">
            <v>1425000</v>
          </cell>
          <cell r="G2499">
            <v>142500</v>
          </cell>
          <cell r="H2499">
            <v>142500</v>
          </cell>
          <cell r="I2499">
            <v>300000</v>
          </cell>
          <cell r="J2499">
            <v>0</v>
          </cell>
          <cell r="K2499">
            <v>825000</v>
          </cell>
          <cell r="L2499">
            <v>1922000</v>
          </cell>
        </row>
        <row r="2500">
          <cell r="A2500" t="str">
            <v>P80712</v>
          </cell>
          <cell r="B2500" t="str">
            <v>SURATIN NASIB</v>
          </cell>
          <cell r="C2500" t="str">
            <v>K2</v>
          </cell>
          <cell r="D2500" t="str">
            <v>06B20</v>
          </cell>
          <cell r="E2500" t="str">
            <v>Kantor Cabang Ngaliyan</v>
          </cell>
          <cell r="F2500">
            <v>1425000</v>
          </cell>
          <cell r="G2500">
            <v>142500</v>
          </cell>
          <cell r="H2500">
            <v>142500</v>
          </cell>
          <cell r="I2500">
            <v>300000</v>
          </cell>
          <cell r="J2500">
            <v>0</v>
          </cell>
          <cell r="K2500">
            <v>583000</v>
          </cell>
          <cell r="L2500">
            <v>1840000</v>
          </cell>
        </row>
        <row r="2501">
          <cell r="A2501" t="str">
            <v>P80715</v>
          </cell>
          <cell r="B2501" t="str">
            <v>UNTUNG BASUKI</v>
          </cell>
          <cell r="C2501" t="str">
            <v>TK</v>
          </cell>
          <cell r="D2501" t="str">
            <v>06A60</v>
          </cell>
          <cell r="E2501" t="str">
            <v>Kantor Cabang Ngaliyan</v>
          </cell>
          <cell r="F2501">
            <v>1425000</v>
          </cell>
          <cell r="G2501">
            <v>0</v>
          </cell>
          <cell r="H2501">
            <v>0</v>
          </cell>
          <cell r="I2501">
            <v>75000</v>
          </cell>
          <cell r="J2501">
            <v>0</v>
          </cell>
          <cell r="K2501">
            <v>583000</v>
          </cell>
          <cell r="L2501">
            <v>1922000</v>
          </cell>
        </row>
        <row r="2502">
          <cell r="A2502" t="str">
            <v>P80716</v>
          </cell>
          <cell r="B2502" t="str">
            <v>DADAN HERDIANA</v>
          </cell>
          <cell r="C2502" t="str">
            <v>K2</v>
          </cell>
          <cell r="D2502" t="str">
            <v>06B80</v>
          </cell>
          <cell r="E2502" t="str">
            <v>Kantor Cabang Ngaliyan</v>
          </cell>
          <cell r="F2502">
            <v>1425000</v>
          </cell>
          <cell r="G2502">
            <v>142500</v>
          </cell>
          <cell r="H2502">
            <v>142500</v>
          </cell>
          <cell r="I2502">
            <v>300000</v>
          </cell>
          <cell r="J2502">
            <v>0</v>
          </cell>
          <cell r="K2502">
            <v>583000</v>
          </cell>
          <cell r="L2502">
            <v>1922000</v>
          </cell>
        </row>
        <row r="2503">
          <cell r="A2503" t="str">
            <v>P80717</v>
          </cell>
          <cell r="B2503" t="str">
            <v>EDI SUPRIYONO</v>
          </cell>
          <cell r="C2503" t="str">
            <v>K2</v>
          </cell>
          <cell r="D2503" t="str">
            <v>06A70</v>
          </cell>
          <cell r="E2503" t="str">
            <v>Kantor Cabang Ngaliyan</v>
          </cell>
          <cell r="F2503">
            <v>1425000</v>
          </cell>
          <cell r="G2503">
            <v>142500</v>
          </cell>
          <cell r="H2503">
            <v>142500</v>
          </cell>
          <cell r="I2503">
            <v>300000</v>
          </cell>
          <cell r="J2503">
            <v>0</v>
          </cell>
          <cell r="K2503">
            <v>407000</v>
          </cell>
          <cell r="L2503">
            <v>1840000</v>
          </cell>
        </row>
        <row r="2504">
          <cell r="A2504" t="str">
            <v>P80718</v>
          </cell>
          <cell r="B2504" t="str">
            <v>SUSENO ESTU</v>
          </cell>
          <cell r="C2504" t="str">
            <v>TK</v>
          </cell>
          <cell r="D2504" t="str">
            <v>06680</v>
          </cell>
          <cell r="E2504" t="str">
            <v>Kantor Cabang Ngaliyan</v>
          </cell>
          <cell r="F2504">
            <v>1425000</v>
          </cell>
          <cell r="G2504">
            <v>0</v>
          </cell>
          <cell r="H2504">
            <v>0</v>
          </cell>
          <cell r="I2504">
            <v>75000</v>
          </cell>
          <cell r="J2504">
            <v>0</v>
          </cell>
          <cell r="K2504">
            <v>583000</v>
          </cell>
          <cell r="L2504">
            <v>1987000</v>
          </cell>
        </row>
        <row r="2505">
          <cell r="A2505" t="str">
            <v>P80719</v>
          </cell>
          <cell r="B2505" t="str">
            <v>BUDIONO</v>
          </cell>
          <cell r="C2505" t="str">
            <v>K2</v>
          </cell>
          <cell r="D2505" t="str">
            <v>06B80</v>
          </cell>
          <cell r="E2505" t="str">
            <v>Kantor Cabang Ngaliyan</v>
          </cell>
          <cell r="F2505">
            <v>1333000</v>
          </cell>
          <cell r="G2505">
            <v>133300</v>
          </cell>
          <cell r="H2505">
            <v>133300</v>
          </cell>
          <cell r="I2505">
            <v>300000</v>
          </cell>
          <cell r="J2505">
            <v>0</v>
          </cell>
          <cell r="K2505">
            <v>583000</v>
          </cell>
          <cell r="L2505">
            <v>1857000</v>
          </cell>
        </row>
        <row r="2506">
          <cell r="A2506" t="str">
            <v>P80721</v>
          </cell>
          <cell r="B2506" t="str">
            <v>SARMAN</v>
          </cell>
          <cell r="C2506" t="str">
            <v>K1</v>
          </cell>
          <cell r="D2506" t="str">
            <v>06B00</v>
          </cell>
          <cell r="E2506" t="str">
            <v>Kantor Cabang Ngaliyan</v>
          </cell>
          <cell r="F2506">
            <v>1333000</v>
          </cell>
          <cell r="G2506">
            <v>133300</v>
          </cell>
          <cell r="H2506">
            <v>66650</v>
          </cell>
          <cell r="I2506">
            <v>225000</v>
          </cell>
          <cell r="J2506">
            <v>0</v>
          </cell>
          <cell r="K2506">
            <v>297000</v>
          </cell>
          <cell r="L2506">
            <v>1857000</v>
          </cell>
        </row>
        <row r="2507">
          <cell r="A2507" t="str">
            <v>P80722</v>
          </cell>
          <cell r="B2507" t="str">
            <v>NANA ISNA SUKMADI</v>
          </cell>
          <cell r="C2507" t="str">
            <v>K2</v>
          </cell>
          <cell r="D2507" t="str">
            <v>06710</v>
          </cell>
          <cell r="E2507" t="str">
            <v>Kantor Cabang Ngaliyan</v>
          </cell>
          <cell r="F2507">
            <v>1333000</v>
          </cell>
          <cell r="G2507">
            <v>133300</v>
          </cell>
          <cell r="H2507">
            <v>133300</v>
          </cell>
          <cell r="I2507">
            <v>300000</v>
          </cell>
          <cell r="J2507">
            <v>0</v>
          </cell>
          <cell r="K2507">
            <v>297000</v>
          </cell>
          <cell r="L2507">
            <v>1920000</v>
          </cell>
        </row>
        <row r="2508">
          <cell r="A2508" t="str">
            <v>P80723</v>
          </cell>
          <cell r="B2508" t="str">
            <v>SUKIYO</v>
          </cell>
          <cell r="C2508" t="str">
            <v>K2</v>
          </cell>
          <cell r="D2508" t="str">
            <v>06750</v>
          </cell>
          <cell r="E2508" t="str">
            <v>Kantor Cabang Ngaliyan</v>
          </cell>
          <cell r="F2508">
            <v>1425000</v>
          </cell>
          <cell r="G2508">
            <v>142500</v>
          </cell>
          <cell r="H2508">
            <v>142500</v>
          </cell>
          <cell r="I2508">
            <v>300000</v>
          </cell>
          <cell r="J2508">
            <v>0</v>
          </cell>
          <cell r="K2508">
            <v>583000</v>
          </cell>
          <cell r="L2508">
            <v>1987000</v>
          </cell>
        </row>
        <row r="2509">
          <cell r="A2509" t="str">
            <v>P80727</v>
          </cell>
          <cell r="B2509" t="str">
            <v>NARIMO</v>
          </cell>
          <cell r="C2509" t="str">
            <v>K1</v>
          </cell>
          <cell r="D2509" t="str">
            <v>06920</v>
          </cell>
          <cell r="E2509" t="str">
            <v>Kantor Cabang Ngaliyan</v>
          </cell>
          <cell r="F2509">
            <v>1425000</v>
          </cell>
          <cell r="G2509">
            <v>142500</v>
          </cell>
          <cell r="H2509">
            <v>71250</v>
          </cell>
          <cell r="I2509">
            <v>225000</v>
          </cell>
          <cell r="J2509">
            <v>0</v>
          </cell>
          <cell r="K2509">
            <v>583000</v>
          </cell>
          <cell r="L2509">
            <v>1922000</v>
          </cell>
        </row>
        <row r="2510">
          <cell r="A2510" t="str">
            <v>P80728</v>
          </cell>
          <cell r="B2510" t="str">
            <v>SUROTO</v>
          </cell>
          <cell r="C2510" t="str">
            <v>K2</v>
          </cell>
          <cell r="D2510" t="str">
            <v>06E10</v>
          </cell>
          <cell r="E2510" t="str">
            <v>Kantor Cabang Ngaliyan</v>
          </cell>
          <cell r="F2510">
            <v>1425000</v>
          </cell>
          <cell r="G2510">
            <v>142500</v>
          </cell>
          <cell r="H2510">
            <v>142500</v>
          </cell>
          <cell r="I2510">
            <v>300000</v>
          </cell>
          <cell r="J2510">
            <v>0</v>
          </cell>
          <cell r="K2510">
            <v>583000</v>
          </cell>
          <cell r="L2510">
            <v>1922000</v>
          </cell>
        </row>
        <row r="2511">
          <cell r="A2511" t="str">
            <v>P80729</v>
          </cell>
          <cell r="B2511" t="str">
            <v>TRI WINARDI</v>
          </cell>
          <cell r="C2511" t="str">
            <v>K2</v>
          </cell>
          <cell r="D2511" t="str">
            <v>06D30</v>
          </cell>
          <cell r="E2511" t="str">
            <v>Kantor Cabang Ngaliyan</v>
          </cell>
          <cell r="F2511">
            <v>1425000</v>
          </cell>
          <cell r="G2511">
            <v>142500</v>
          </cell>
          <cell r="H2511">
            <v>142500</v>
          </cell>
          <cell r="I2511">
            <v>300000</v>
          </cell>
          <cell r="J2511">
            <v>0</v>
          </cell>
          <cell r="K2511">
            <v>583000</v>
          </cell>
          <cell r="L2511">
            <v>1840000</v>
          </cell>
        </row>
        <row r="2512">
          <cell r="A2512" t="str">
            <v>P80731</v>
          </cell>
          <cell r="B2512" t="str">
            <v>ARIF TURMUDI</v>
          </cell>
          <cell r="C2512" t="str">
            <v>TK</v>
          </cell>
          <cell r="D2512" t="str">
            <v>06H60</v>
          </cell>
          <cell r="E2512" t="str">
            <v>Kantor Cabang Ngaliyan</v>
          </cell>
          <cell r="F2512">
            <v>1425000</v>
          </cell>
          <cell r="G2512">
            <v>0</v>
          </cell>
          <cell r="H2512">
            <v>0</v>
          </cell>
          <cell r="I2512">
            <v>75000</v>
          </cell>
          <cell r="J2512">
            <v>0</v>
          </cell>
          <cell r="K2512">
            <v>583000</v>
          </cell>
          <cell r="L2512">
            <v>1922000</v>
          </cell>
        </row>
        <row r="2513">
          <cell r="A2513" t="str">
            <v>P80732</v>
          </cell>
          <cell r="B2513" t="str">
            <v>MULYONO</v>
          </cell>
          <cell r="C2513" t="str">
            <v>K2</v>
          </cell>
          <cell r="D2513" t="str">
            <v>06C50</v>
          </cell>
          <cell r="E2513" t="str">
            <v>Kantor Cabang Ngaliyan</v>
          </cell>
          <cell r="F2513">
            <v>1425000</v>
          </cell>
          <cell r="G2513">
            <v>142500</v>
          </cell>
          <cell r="H2513">
            <v>142500</v>
          </cell>
          <cell r="I2513">
            <v>300000</v>
          </cell>
          <cell r="J2513">
            <v>0</v>
          </cell>
          <cell r="K2513">
            <v>297000</v>
          </cell>
          <cell r="L2513">
            <v>1987000</v>
          </cell>
        </row>
        <row r="2514">
          <cell r="A2514" t="str">
            <v>P80735</v>
          </cell>
          <cell r="B2514" t="str">
            <v>SUHARNO</v>
          </cell>
          <cell r="C2514" t="str">
            <v>TK</v>
          </cell>
          <cell r="D2514" t="str">
            <v>06H20</v>
          </cell>
          <cell r="E2514" t="str">
            <v>Kantor Cabang Ngaliyan</v>
          </cell>
          <cell r="F2514">
            <v>1425000</v>
          </cell>
          <cell r="G2514">
            <v>0</v>
          </cell>
          <cell r="H2514">
            <v>0</v>
          </cell>
          <cell r="I2514">
            <v>75000</v>
          </cell>
          <cell r="J2514">
            <v>0</v>
          </cell>
          <cell r="K2514">
            <v>583000</v>
          </cell>
          <cell r="L2514">
            <v>1922000</v>
          </cell>
        </row>
        <row r="2515">
          <cell r="A2515" t="str">
            <v>P80736</v>
          </cell>
          <cell r="B2515" t="str">
            <v>SARTO</v>
          </cell>
          <cell r="C2515" t="str">
            <v>K2</v>
          </cell>
          <cell r="D2515" t="str">
            <v>06F50</v>
          </cell>
          <cell r="E2515" t="str">
            <v>Kantor Cabang Ngaliyan</v>
          </cell>
          <cell r="F2515">
            <v>1333000</v>
          </cell>
          <cell r="G2515">
            <v>133300</v>
          </cell>
          <cell r="H2515">
            <v>133300</v>
          </cell>
          <cell r="I2515">
            <v>300000</v>
          </cell>
          <cell r="J2515">
            <v>0</v>
          </cell>
          <cell r="K2515">
            <v>0</v>
          </cell>
          <cell r="L2515">
            <v>1857000</v>
          </cell>
        </row>
        <row r="2516">
          <cell r="A2516" t="str">
            <v>P80737</v>
          </cell>
          <cell r="B2516" t="str">
            <v>SURATTO</v>
          </cell>
          <cell r="C2516" t="str">
            <v>K2</v>
          </cell>
          <cell r="D2516" t="str">
            <v>06740</v>
          </cell>
          <cell r="E2516" t="str">
            <v>Kantor Cabang Ngaliyan</v>
          </cell>
          <cell r="F2516">
            <v>1333000</v>
          </cell>
          <cell r="G2516">
            <v>133300</v>
          </cell>
          <cell r="H2516">
            <v>133300</v>
          </cell>
          <cell r="I2516">
            <v>300000</v>
          </cell>
          <cell r="J2516">
            <v>0</v>
          </cell>
          <cell r="K2516">
            <v>297000</v>
          </cell>
          <cell r="L2516">
            <v>1841000</v>
          </cell>
        </row>
        <row r="2517">
          <cell r="A2517" t="str">
            <v>P80793</v>
          </cell>
          <cell r="B2517" t="str">
            <v>HIMAWAN YOGA SAMEKTA,SE</v>
          </cell>
          <cell r="C2517" t="str">
            <v>K2</v>
          </cell>
          <cell r="D2517" t="str">
            <v>06900</v>
          </cell>
          <cell r="E2517" t="str">
            <v>Kantor Cabang Ngaliyan</v>
          </cell>
          <cell r="F2517">
            <v>1379000</v>
          </cell>
          <cell r="G2517">
            <v>137900</v>
          </cell>
          <cell r="H2517">
            <v>137900</v>
          </cell>
          <cell r="I2517">
            <v>300000</v>
          </cell>
          <cell r="J2517">
            <v>0</v>
          </cell>
          <cell r="K2517">
            <v>407000</v>
          </cell>
          <cell r="L2517">
            <v>1857000</v>
          </cell>
        </row>
        <row r="2518">
          <cell r="A2518" t="str">
            <v>P80840</v>
          </cell>
          <cell r="B2518" t="str">
            <v>WINARNI</v>
          </cell>
          <cell r="C2518" t="str">
            <v>K1</v>
          </cell>
          <cell r="D2518" t="str">
            <v>06G40</v>
          </cell>
          <cell r="E2518" t="str">
            <v>Kantor Cabang Ngaliyan</v>
          </cell>
          <cell r="F2518">
            <v>1425000</v>
          </cell>
          <cell r="G2518">
            <v>142500</v>
          </cell>
          <cell r="H2518">
            <v>71250</v>
          </cell>
          <cell r="I2518">
            <v>225000</v>
          </cell>
          <cell r="J2518">
            <v>0</v>
          </cell>
          <cell r="K2518">
            <v>407000</v>
          </cell>
          <cell r="L2518">
            <v>1922000</v>
          </cell>
        </row>
        <row r="2519">
          <cell r="A2519" t="str">
            <v>P80947</v>
          </cell>
          <cell r="B2519" t="str">
            <v>SUCI WAHYUNINGSIH, S.E.</v>
          </cell>
          <cell r="C2519" t="str">
            <v>K2</v>
          </cell>
          <cell r="D2519" t="str">
            <v>06G20</v>
          </cell>
          <cell r="E2519" t="str">
            <v>Kantor Cabang Ngaliyan</v>
          </cell>
          <cell r="F2519">
            <v>1738000</v>
          </cell>
          <cell r="G2519">
            <v>173800</v>
          </cell>
          <cell r="H2519">
            <v>173800</v>
          </cell>
          <cell r="I2519">
            <v>300000</v>
          </cell>
          <cell r="J2519">
            <v>0</v>
          </cell>
          <cell r="K2519">
            <v>825000</v>
          </cell>
          <cell r="L2519">
            <v>2181000</v>
          </cell>
        </row>
        <row r="2520">
          <cell r="A2520" t="str">
            <v>P80956</v>
          </cell>
          <cell r="B2520" t="str">
            <v>SRI WIDIASTUTI,S.E.</v>
          </cell>
          <cell r="C2520" t="str">
            <v>K2</v>
          </cell>
          <cell r="D2520" t="str">
            <v>06A30</v>
          </cell>
          <cell r="E2520" t="str">
            <v>Kantor Cabang Ngaliyan</v>
          </cell>
          <cell r="F2520">
            <v>1738000</v>
          </cell>
          <cell r="G2520">
            <v>173800</v>
          </cell>
          <cell r="H2520">
            <v>173800</v>
          </cell>
          <cell r="I2520">
            <v>300000</v>
          </cell>
          <cell r="J2520">
            <v>0</v>
          </cell>
          <cell r="K2520">
            <v>825000</v>
          </cell>
          <cell r="L2520">
            <v>2181000</v>
          </cell>
        </row>
        <row r="2521">
          <cell r="A2521" t="str">
            <v>P80960</v>
          </cell>
          <cell r="B2521" t="str">
            <v>IVA KUSTANTININGSIH, SE</v>
          </cell>
          <cell r="C2521" t="str">
            <v>K1</v>
          </cell>
          <cell r="D2521" t="str">
            <v>06670</v>
          </cell>
          <cell r="E2521" t="str">
            <v>Kantor Cabang Ngaliyan</v>
          </cell>
          <cell r="F2521">
            <v>1738000</v>
          </cell>
          <cell r="G2521">
            <v>173800</v>
          </cell>
          <cell r="H2521">
            <v>86900</v>
          </cell>
          <cell r="I2521">
            <v>225000</v>
          </cell>
          <cell r="J2521">
            <v>0</v>
          </cell>
          <cell r="K2521">
            <v>825000</v>
          </cell>
          <cell r="L2521">
            <v>2255000</v>
          </cell>
        </row>
        <row r="2522">
          <cell r="A2522" t="str">
            <v>P80961</v>
          </cell>
          <cell r="B2522" t="str">
            <v>ADOLPH YULI INDIARTO P, SE.</v>
          </cell>
          <cell r="C2522" t="str">
            <v>K2</v>
          </cell>
          <cell r="D2522" t="str">
            <v>06700</v>
          </cell>
          <cell r="E2522" t="str">
            <v>Kantor Cabang Ngaliyan</v>
          </cell>
          <cell r="F2522">
            <v>1738000</v>
          </cell>
          <cell r="G2522">
            <v>173800</v>
          </cell>
          <cell r="H2522">
            <v>173800</v>
          </cell>
          <cell r="I2522">
            <v>300000</v>
          </cell>
          <cell r="J2522">
            <v>0</v>
          </cell>
          <cell r="K2522">
            <v>825000</v>
          </cell>
          <cell r="L2522">
            <v>2255000</v>
          </cell>
        </row>
        <row r="2523">
          <cell r="A2523" t="str">
            <v>P80984</v>
          </cell>
          <cell r="B2523" t="str">
            <v>YANUAR PRIBADI, S.E.</v>
          </cell>
          <cell r="C2523" t="str">
            <v>K0</v>
          </cell>
          <cell r="D2523" t="str">
            <v>06B20</v>
          </cell>
          <cell r="E2523" t="str">
            <v>Kantor Cabang Ngaliyan</v>
          </cell>
          <cell r="F2523">
            <v>1738000</v>
          </cell>
          <cell r="G2523">
            <v>173800</v>
          </cell>
          <cell r="H2523">
            <v>0</v>
          </cell>
          <cell r="I2523">
            <v>150000</v>
          </cell>
          <cell r="J2523">
            <v>0</v>
          </cell>
          <cell r="K2523">
            <v>825000</v>
          </cell>
          <cell r="L2523">
            <v>2089000</v>
          </cell>
        </row>
        <row r="2524">
          <cell r="A2524" t="str">
            <v>P80998</v>
          </cell>
          <cell r="B2524" t="str">
            <v>ASSILINA VINDHYASTUTI, SE</v>
          </cell>
          <cell r="C2524" t="str">
            <v>K1</v>
          </cell>
          <cell r="D2524" t="str">
            <v>06710</v>
          </cell>
          <cell r="E2524" t="str">
            <v>Kantor Cabang Ngaliyan</v>
          </cell>
          <cell r="F2524">
            <v>1738000</v>
          </cell>
          <cell r="G2524">
            <v>173800</v>
          </cell>
          <cell r="H2524">
            <v>86900</v>
          </cell>
          <cell r="I2524">
            <v>225000</v>
          </cell>
          <cell r="J2524">
            <v>0</v>
          </cell>
          <cell r="K2524">
            <v>407000</v>
          </cell>
          <cell r="L2524">
            <v>2255000</v>
          </cell>
        </row>
        <row r="2525">
          <cell r="A2525" t="str">
            <v>P81004</v>
          </cell>
          <cell r="B2525" t="str">
            <v>YEKTI AMILARSIH, S.SOS</v>
          </cell>
          <cell r="C2525" t="str">
            <v>K2</v>
          </cell>
          <cell r="D2525" t="str">
            <v>06B20</v>
          </cell>
          <cell r="E2525" t="str">
            <v>Kantor Cabang Ngaliyan</v>
          </cell>
          <cell r="F2525">
            <v>1625000</v>
          </cell>
          <cell r="G2525">
            <v>162500</v>
          </cell>
          <cell r="H2525">
            <v>162500</v>
          </cell>
          <cell r="I2525">
            <v>300000</v>
          </cell>
          <cell r="J2525">
            <v>0</v>
          </cell>
          <cell r="K2525">
            <v>583000</v>
          </cell>
          <cell r="L2525">
            <v>2027000</v>
          </cell>
        </row>
        <row r="2526">
          <cell r="A2526" t="str">
            <v>P81008</v>
          </cell>
          <cell r="B2526" t="str">
            <v>BASUKI DWIJOSAPUTRA, SP</v>
          </cell>
          <cell r="C2526" t="str">
            <v>K1</v>
          </cell>
          <cell r="D2526" t="str">
            <v>06710</v>
          </cell>
          <cell r="E2526" t="str">
            <v>Kantor Cabang Ngaliyan</v>
          </cell>
          <cell r="F2526">
            <v>1625000</v>
          </cell>
          <cell r="G2526">
            <v>162500</v>
          </cell>
          <cell r="H2526">
            <v>81250</v>
          </cell>
          <cell r="I2526">
            <v>225000</v>
          </cell>
          <cell r="J2526">
            <v>0</v>
          </cell>
          <cell r="K2526">
            <v>583000</v>
          </cell>
          <cell r="L2526">
            <v>2278000</v>
          </cell>
        </row>
        <row r="2527">
          <cell r="A2527" t="str">
            <v>P81027</v>
          </cell>
          <cell r="B2527" t="str">
            <v>SRI AMBARWATI U, SH</v>
          </cell>
          <cell r="C2527" t="str">
            <v>TK</v>
          </cell>
          <cell r="D2527" t="str">
            <v>06B20</v>
          </cell>
          <cell r="E2527" t="str">
            <v>Kantor Cabang Ngaliyan</v>
          </cell>
          <cell r="F2527">
            <v>1625000</v>
          </cell>
          <cell r="G2527">
            <v>0</v>
          </cell>
          <cell r="H2527">
            <v>0</v>
          </cell>
          <cell r="I2527">
            <v>75000</v>
          </cell>
          <cell r="J2527">
            <v>0</v>
          </cell>
          <cell r="K2527">
            <v>407000</v>
          </cell>
          <cell r="L2527">
            <v>2027000</v>
          </cell>
        </row>
        <row r="2528">
          <cell r="A2528" t="str">
            <v>P81052</v>
          </cell>
          <cell r="B2528" t="str">
            <v>DARMAWAN LUDIYANTO, SH</v>
          </cell>
          <cell r="C2528" t="str">
            <v>TK</v>
          </cell>
          <cell r="D2528" t="str">
            <v>06800</v>
          </cell>
          <cell r="E2528" t="str">
            <v>Kantor Cabang Ngaliyan</v>
          </cell>
          <cell r="F2528">
            <v>1523000</v>
          </cell>
          <cell r="G2528">
            <v>0</v>
          </cell>
          <cell r="H2528">
            <v>0</v>
          </cell>
          <cell r="I2528">
            <v>75000</v>
          </cell>
          <cell r="J2528">
            <v>0</v>
          </cell>
          <cell r="K2528">
            <v>0</v>
          </cell>
          <cell r="L2528">
            <v>1902000</v>
          </cell>
        </row>
        <row r="2529">
          <cell r="A2529" t="str">
            <v>P81068</v>
          </cell>
          <cell r="B2529" t="str">
            <v>IDA NAWAWATI, SE</v>
          </cell>
          <cell r="C2529" t="str">
            <v>K2</v>
          </cell>
          <cell r="D2529" t="str">
            <v>06B00</v>
          </cell>
          <cell r="E2529" t="str">
            <v>Kantor Cabang Ngaliyan</v>
          </cell>
          <cell r="F2529">
            <v>1523000</v>
          </cell>
          <cell r="G2529">
            <v>152300</v>
          </cell>
          <cell r="H2529">
            <v>152300</v>
          </cell>
          <cell r="I2529">
            <v>300000</v>
          </cell>
          <cell r="J2529">
            <v>0</v>
          </cell>
          <cell r="K2529">
            <v>583000</v>
          </cell>
          <cell r="L2529">
            <v>1986000</v>
          </cell>
        </row>
        <row r="2530">
          <cell r="A2530" t="str">
            <v>P81079</v>
          </cell>
          <cell r="B2530" t="str">
            <v>SITI NURLAILATUL MUBAROKAH, S.AG</v>
          </cell>
          <cell r="C2530" t="str">
            <v>K1</v>
          </cell>
          <cell r="D2530" t="str">
            <v>06740</v>
          </cell>
          <cell r="E2530" t="str">
            <v>Kantor Cabang Ngaliyan</v>
          </cell>
          <cell r="F2530">
            <v>1523000</v>
          </cell>
          <cell r="G2530">
            <v>152300</v>
          </cell>
          <cell r="H2530">
            <v>76150</v>
          </cell>
          <cell r="I2530">
            <v>225000</v>
          </cell>
          <cell r="J2530">
            <v>0</v>
          </cell>
          <cell r="K2530">
            <v>825000</v>
          </cell>
          <cell r="L2530">
            <v>2054000</v>
          </cell>
        </row>
        <row r="2531">
          <cell r="A2531" t="str">
            <v>P81096</v>
          </cell>
          <cell r="B2531" t="str">
            <v>SITI MUTMAINAH, SP</v>
          </cell>
          <cell r="C2531" t="str">
            <v>J0</v>
          </cell>
          <cell r="D2531" t="str">
            <v>06D90</v>
          </cell>
          <cell r="E2531" t="str">
            <v>Kantor Cabang Ngaliyan</v>
          </cell>
          <cell r="F2531">
            <v>1523000</v>
          </cell>
          <cell r="G2531">
            <v>0</v>
          </cell>
          <cell r="H2531">
            <v>0</v>
          </cell>
          <cell r="I2531">
            <v>75000</v>
          </cell>
          <cell r="J2531">
            <v>0</v>
          </cell>
          <cell r="K2531">
            <v>407000</v>
          </cell>
          <cell r="L2531">
            <v>1986000</v>
          </cell>
        </row>
        <row r="2532">
          <cell r="A2532" t="str">
            <v>P81102</v>
          </cell>
          <cell r="B2532" t="str">
            <v>ESTUNING NIAYANTI</v>
          </cell>
          <cell r="C2532" t="str">
            <v>K2</v>
          </cell>
          <cell r="D2532" t="str">
            <v>06650</v>
          </cell>
          <cell r="E2532" t="str">
            <v>Kantor Cabang Ngaliyan</v>
          </cell>
          <cell r="F2532">
            <v>1523000</v>
          </cell>
          <cell r="G2532">
            <v>152300</v>
          </cell>
          <cell r="H2532">
            <v>152300</v>
          </cell>
          <cell r="I2532">
            <v>300000</v>
          </cell>
          <cell r="J2532">
            <v>0</v>
          </cell>
          <cell r="K2532">
            <v>583000</v>
          </cell>
          <cell r="L2532">
            <v>2054000</v>
          </cell>
        </row>
        <row r="2533">
          <cell r="A2533" t="str">
            <v>P81107</v>
          </cell>
          <cell r="B2533" t="str">
            <v>ENI RAHAYU,SE</v>
          </cell>
          <cell r="C2533" t="str">
            <v>K2</v>
          </cell>
          <cell r="D2533" t="str">
            <v>06A20</v>
          </cell>
          <cell r="E2533" t="str">
            <v>Kantor Cabang Ngaliyan</v>
          </cell>
          <cell r="F2533">
            <v>1523000</v>
          </cell>
          <cell r="G2533">
            <v>152300</v>
          </cell>
          <cell r="H2533">
            <v>152300</v>
          </cell>
          <cell r="I2533">
            <v>300000</v>
          </cell>
          <cell r="J2533">
            <v>0</v>
          </cell>
          <cell r="K2533">
            <v>407000</v>
          </cell>
          <cell r="L2533">
            <v>1970000</v>
          </cell>
        </row>
        <row r="2534">
          <cell r="A2534" t="str">
            <v>P81137</v>
          </cell>
          <cell r="B2534" t="str">
            <v>RETNO WARDHANI</v>
          </cell>
          <cell r="C2534" t="str">
            <v>K2</v>
          </cell>
          <cell r="D2534" t="str">
            <v>06F30</v>
          </cell>
          <cell r="E2534" t="str">
            <v>Kantor Cabang Ngaliyan</v>
          </cell>
          <cell r="F2534">
            <v>1425000</v>
          </cell>
          <cell r="G2534">
            <v>142500</v>
          </cell>
          <cell r="H2534">
            <v>142500</v>
          </cell>
          <cell r="I2534">
            <v>300000</v>
          </cell>
          <cell r="J2534">
            <v>0</v>
          </cell>
          <cell r="K2534">
            <v>495000</v>
          </cell>
          <cell r="L2534">
            <v>1922000</v>
          </cell>
        </row>
        <row r="2535">
          <cell r="A2535" t="str">
            <v>P81348</v>
          </cell>
          <cell r="B2535" t="str">
            <v>RUMBIYATI</v>
          </cell>
          <cell r="C2535" t="str">
            <v>K2</v>
          </cell>
          <cell r="D2535" t="str">
            <v>06A30</v>
          </cell>
          <cell r="E2535" t="str">
            <v>Kantor Cabang Ngaliyan</v>
          </cell>
          <cell r="F2535">
            <v>1207000</v>
          </cell>
          <cell r="G2535">
            <v>120700</v>
          </cell>
          <cell r="H2535">
            <v>120700</v>
          </cell>
          <cell r="I2535">
            <v>300000</v>
          </cell>
          <cell r="J2535">
            <v>0</v>
          </cell>
          <cell r="K2535">
            <v>407000</v>
          </cell>
          <cell r="L2535">
            <v>1727000</v>
          </cell>
        </row>
        <row r="2536">
          <cell r="A2536" t="str">
            <v>P81376</v>
          </cell>
          <cell r="B2536" t="str">
            <v>WALUYO</v>
          </cell>
          <cell r="C2536" t="str">
            <v>K2</v>
          </cell>
          <cell r="D2536" t="str">
            <v>06C10</v>
          </cell>
          <cell r="E2536" t="str">
            <v>Kantor Cabang Ngaliyan</v>
          </cell>
          <cell r="F2536">
            <v>1207000</v>
          </cell>
          <cell r="G2536">
            <v>120700</v>
          </cell>
          <cell r="H2536">
            <v>120700</v>
          </cell>
          <cell r="I2536">
            <v>300000</v>
          </cell>
          <cell r="J2536">
            <v>0</v>
          </cell>
          <cell r="K2536">
            <v>297000</v>
          </cell>
          <cell r="L2536">
            <v>1785000</v>
          </cell>
        </row>
        <row r="2537">
          <cell r="A2537" t="str">
            <v>P81419</v>
          </cell>
          <cell r="B2537" t="str">
            <v>B. SRI SARJUNI</v>
          </cell>
          <cell r="C2537" t="str">
            <v>K2</v>
          </cell>
          <cell r="D2537" t="str">
            <v>06900</v>
          </cell>
          <cell r="E2537" t="str">
            <v>Kantor Cabang Ngaliyan</v>
          </cell>
          <cell r="F2537">
            <v>1166000</v>
          </cell>
          <cell r="G2537">
            <v>116600</v>
          </cell>
          <cell r="H2537">
            <v>116600</v>
          </cell>
          <cell r="I2537">
            <v>300000</v>
          </cell>
          <cell r="J2537">
            <v>0</v>
          </cell>
          <cell r="K2537">
            <v>297000</v>
          </cell>
          <cell r="L2537">
            <v>1727000</v>
          </cell>
        </row>
        <row r="2538">
          <cell r="A2538" t="str">
            <v>P81563</v>
          </cell>
          <cell r="B2538" t="str">
            <v>TITA</v>
          </cell>
          <cell r="C2538" t="str">
            <v>TK</v>
          </cell>
          <cell r="D2538" t="str">
            <v>06A70</v>
          </cell>
          <cell r="E2538" t="str">
            <v>Kantor Cabang Ngaliyan</v>
          </cell>
          <cell r="F2538">
            <v>1246000</v>
          </cell>
          <cell r="G2538">
            <v>0</v>
          </cell>
          <cell r="H2538">
            <v>0</v>
          </cell>
          <cell r="I2538">
            <v>75000</v>
          </cell>
          <cell r="J2538">
            <v>0</v>
          </cell>
          <cell r="K2538">
            <v>407000</v>
          </cell>
          <cell r="L2538">
            <v>1792000</v>
          </cell>
        </row>
        <row r="2539">
          <cell r="A2539" t="str">
            <v>P81592</v>
          </cell>
          <cell r="B2539" t="str">
            <v>PUJI HANANI</v>
          </cell>
          <cell r="C2539" t="str">
            <v>K2</v>
          </cell>
          <cell r="D2539" t="str">
            <v>06630</v>
          </cell>
          <cell r="E2539" t="str">
            <v>Kantor Cabang Ngaliyan</v>
          </cell>
          <cell r="F2539">
            <v>1207000</v>
          </cell>
          <cell r="G2539">
            <v>120700</v>
          </cell>
          <cell r="H2539">
            <v>120700</v>
          </cell>
          <cell r="I2539">
            <v>300000</v>
          </cell>
          <cell r="J2539">
            <v>0</v>
          </cell>
          <cell r="K2539">
            <v>297000</v>
          </cell>
          <cell r="L2539">
            <v>1785000</v>
          </cell>
        </row>
        <row r="2540">
          <cell r="A2540" t="str">
            <v>P81603</v>
          </cell>
          <cell r="B2540" t="str">
            <v>DJOKO DWI SUYANTO</v>
          </cell>
          <cell r="C2540" t="str">
            <v>K2</v>
          </cell>
          <cell r="D2540" t="str">
            <v>06H60</v>
          </cell>
          <cell r="E2540" t="str">
            <v>Kantor Cabang Ngaliyan</v>
          </cell>
          <cell r="F2540">
            <v>1246000</v>
          </cell>
          <cell r="G2540">
            <v>124600</v>
          </cell>
          <cell r="H2540">
            <v>124600</v>
          </cell>
          <cell r="I2540">
            <v>300000</v>
          </cell>
          <cell r="J2540">
            <v>0</v>
          </cell>
          <cell r="K2540">
            <v>319000</v>
          </cell>
          <cell r="L2540">
            <v>1792000</v>
          </cell>
        </row>
        <row r="2541">
          <cell r="A2541" t="str">
            <v>P81634</v>
          </cell>
          <cell r="B2541" t="str">
            <v>MARYANTO</v>
          </cell>
          <cell r="C2541" t="str">
            <v>K2</v>
          </cell>
          <cell r="D2541" t="str">
            <v>06900</v>
          </cell>
          <cell r="E2541" t="str">
            <v>Kantor Cabang Ngaliyan</v>
          </cell>
          <cell r="F2541">
            <v>1207000</v>
          </cell>
          <cell r="G2541">
            <v>120700</v>
          </cell>
          <cell r="H2541">
            <v>120700</v>
          </cell>
          <cell r="I2541">
            <v>300000</v>
          </cell>
          <cell r="J2541">
            <v>0</v>
          </cell>
          <cell r="K2541">
            <v>0</v>
          </cell>
          <cell r="L2541">
            <v>1727000</v>
          </cell>
        </row>
        <row r="2542">
          <cell r="A2542" t="str">
            <v>P81635</v>
          </cell>
          <cell r="B2542" t="str">
            <v>LILIK RIBUANTO</v>
          </cell>
          <cell r="C2542" t="str">
            <v>K2</v>
          </cell>
          <cell r="D2542" t="str">
            <v>06640</v>
          </cell>
          <cell r="E2542" t="str">
            <v>Kantor Cabang Ngaliyan</v>
          </cell>
          <cell r="F2542">
            <v>1168000</v>
          </cell>
          <cell r="G2542">
            <v>116800</v>
          </cell>
          <cell r="H2542">
            <v>116800</v>
          </cell>
          <cell r="I2542">
            <v>300000</v>
          </cell>
          <cell r="J2542">
            <v>0</v>
          </cell>
          <cell r="K2542">
            <v>0</v>
          </cell>
          <cell r="L2542">
            <v>1648000</v>
          </cell>
        </row>
        <row r="2543">
          <cell r="A2543" t="str">
            <v>P81636</v>
          </cell>
          <cell r="B2543" t="str">
            <v>SALIMUN</v>
          </cell>
          <cell r="C2543" t="str">
            <v>K2</v>
          </cell>
          <cell r="D2543" t="str">
            <v>06A30</v>
          </cell>
          <cell r="E2543" t="str">
            <v>Kantor Cabang Ngaliyan</v>
          </cell>
          <cell r="F2543">
            <v>1168000</v>
          </cell>
          <cell r="G2543">
            <v>116800</v>
          </cell>
          <cell r="H2543">
            <v>116800</v>
          </cell>
          <cell r="I2543">
            <v>300000</v>
          </cell>
          <cell r="J2543">
            <v>0</v>
          </cell>
          <cell r="K2543">
            <v>0</v>
          </cell>
          <cell r="L2543">
            <v>1662000</v>
          </cell>
        </row>
        <row r="2544">
          <cell r="A2544" t="str">
            <v>P81637</v>
          </cell>
          <cell r="B2544" t="str">
            <v>SUKANTO</v>
          </cell>
          <cell r="C2544" t="str">
            <v>K2</v>
          </cell>
          <cell r="D2544" t="str">
            <v>06A70</v>
          </cell>
          <cell r="E2544" t="str">
            <v>Kantor Cabang Ngaliyan</v>
          </cell>
          <cell r="F2544">
            <v>1207000</v>
          </cell>
          <cell r="G2544">
            <v>120700</v>
          </cell>
          <cell r="H2544">
            <v>120700</v>
          </cell>
          <cell r="I2544">
            <v>300000</v>
          </cell>
          <cell r="J2544">
            <v>0</v>
          </cell>
          <cell r="K2544">
            <v>297000</v>
          </cell>
          <cell r="L2544">
            <v>1727000</v>
          </cell>
        </row>
        <row r="2545">
          <cell r="A2545" t="str">
            <v>P81638</v>
          </cell>
          <cell r="B2545" t="str">
            <v>SURATMAN</v>
          </cell>
          <cell r="C2545" t="str">
            <v>K2</v>
          </cell>
          <cell r="D2545" t="str">
            <v>06B80</v>
          </cell>
          <cell r="E2545" t="str">
            <v>Kantor Cabang Ngaliyan</v>
          </cell>
          <cell r="F2545">
            <v>1168000</v>
          </cell>
          <cell r="G2545">
            <v>116800</v>
          </cell>
          <cell r="H2545">
            <v>116800</v>
          </cell>
          <cell r="I2545">
            <v>300000</v>
          </cell>
          <cell r="J2545">
            <v>0</v>
          </cell>
          <cell r="K2545">
            <v>297000</v>
          </cell>
          <cell r="L2545">
            <v>1592000</v>
          </cell>
        </row>
        <row r="2546">
          <cell r="A2546" t="str">
            <v>P81639</v>
          </cell>
          <cell r="B2546" t="str">
            <v>DARIMAN</v>
          </cell>
          <cell r="C2546" t="str">
            <v>K2</v>
          </cell>
          <cell r="D2546" t="str">
            <v>06B80</v>
          </cell>
          <cell r="E2546" t="str">
            <v>Kantor Cabang Ngaliyan</v>
          </cell>
          <cell r="F2546">
            <v>1168000</v>
          </cell>
          <cell r="G2546">
            <v>116800</v>
          </cell>
          <cell r="H2546">
            <v>116800</v>
          </cell>
          <cell r="I2546">
            <v>300000</v>
          </cell>
          <cell r="J2546">
            <v>0</v>
          </cell>
          <cell r="K2546">
            <v>297000</v>
          </cell>
          <cell r="L2546">
            <v>1592000</v>
          </cell>
        </row>
        <row r="2547">
          <cell r="A2547" t="str">
            <v>P81640</v>
          </cell>
          <cell r="B2547" t="str">
            <v>SUNOTO</v>
          </cell>
          <cell r="C2547" t="str">
            <v>K2</v>
          </cell>
          <cell r="D2547" t="str">
            <v>06A70</v>
          </cell>
          <cell r="E2547" t="str">
            <v>Kantor Cabang Ngaliyan</v>
          </cell>
          <cell r="F2547">
            <v>1168000</v>
          </cell>
          <cell r="G2547">
            <v>116800</v>
          </cell>
          <cell r="H2547">
            <v>116800</v>
          </cell>
          <cell r="I2547">
            <v>300000</v>
          </cell>
          <cell r="J2547">
            <v>0</v>
          </cell>
          <cell r="K2547">
            <v>0</v>
          </cell>
          <cell r="L2547">
            <v>1592000</v>
          </cell>
        </row>
        <row r="2548">
          <cell r="A2548" t="str">
            <v>P81642</v>
          </cell>
          <cell r="B2548" t="str">
            <v>ISTI MUNDARYATUN</v>
          </cell>
          <cell r="C2548" t="str">
            <v>K2</v>
          </cell>
          <cell r="D2548" t="str">
            <v>06C40</v>
          </cell>
          <cell r="E2548" t="str">
            <v>Kantor Cabang Ngaliyan</v>
          </cell>
          <cell r="F2548">
            <v>1246000</v>
          </cell>
          <cell r="G2548">
            <v>124600</v>
          </cell>
          <cell r="H2548">
            <v>124600</v>
          </cell>
          <cell r="I2548">
            <v>300000</v>
          </cell>
          <cell r="J2548">
            <v>0</v>
          </cell>
          <cell r="K2548">
            <v>407000</v>
          </cell>
          <cell r="L2548">
            <v>1852000</v>
          </cell>
        </row>
        <row r="2549">
          <cell r="A2549" t="str">
            <v>P81644</v>
          </cell>
          <cell r="B2549" t="str">
            <v>SUNARSO</v>
          </cell>
          <cell r="C2549" t="str">
            <v>K2</v>
          </cell>
          <cell r="D2549" t="str">
            <v>06A30</v>
          </cell>
          <cell r="E2549" t="str">
            <v>Kantor Cabang Ngaliyan</v>
          </cell>
          <cell r="F2549">
            <v>1207000</v>
          </cell>
          <cell r="G2549">
            <v>120700</v>
          </cell>
          <cell r="H2549">
            <v>120700</v>
          </cell>
          <cell r="I2549">
            <v>300000</v>
          </cell>
          <cell r="J2549">
            <v>0</v>
          </cell>
          <cell r="K2549">
            <v>0</v>
          </cell>
          <cell r="L2549">
            <v>1727000</v>
          </cell>
        </row>
        <row r="2550">
          <cell r="A2550" t="str">
            <v>P81646</v>
          </cell>
          <cell r="B2550" t="str">
            <v>ISMANTO</v>
          </cell>
          <cell r="C2550" t="str">
            <v>K2</v>
          </cell>
          <cell r="D2550" t="str">
            <v>06A20</v>
          </cell>
          <cell r="E2550" t="str">
            <v>Kantor Cabang Ngaliyan</v>
          </cell>
          <cell r="F2550">
            <v>1207000</v>
          </cell>
          <cell r="G2550">
            <v>120700</v>
          </cell>
          <cell r="H2550">
            <v>120700</v>
          </cell>
          <cell r="I2550">
            <v>300000</v>
          </cell>
          <cell r="J2550">
            <v>0</v>
          </cell>
          <cell r="K2550">
            <v>297000</v>
          </cell>
          <cell r="L2550">
            <v>1712000</v>
          </cell>
        </row>
        <row r="2551">
          <cell r="A2551" t="str">
            <v>P81647</v>
          </cell>
          <cell r="B2551" t="str">
            <v>DENNY CAHYADI,SH</v>
          </cell>
          <cell r="C2551" t="str">
            <v>K2</v>
          </cell>
          <cell r="D2551" t="str">
            <v>06730</v>
          </cell>
          <cell r="E2551" t="str">
            <v>Kantor Cabang Ngaliyan</v>
          </cell>
          <cell r="F2551">
            <v>1207000</v>
          </cell>
          <cell r="G2551">
            <v>120700</v>
          </cell>
          <cell r="H2551">
            <v>120700</v>
          </cell>
          <cell r="I2551">
            <v>300000</v>
          </cell>
          <cell r="J2551">
            <v>0</v>
          </cell>
          <cell r="K2551">
            <v>297000</v>
          </cell>
          <cell r="L2551">
            <v>1785000</v>
          </cell>
        </row>
        <row r="2552">
          <cell r="A2552" t="str">
            <v>P81648</v>
          </cell>
          <cell r="B2552" t="str">
            <v>Rr DWI ARYANTI MENARA INDAH</v>
          </cell>
          <cell r="C2552" t="str">
            <v>TK</v>
          </cell>
          <cell r="D2552" t="str">
            <v>06B00</v>
          </cell>
          <cell r="E2552" t="str">
            <v>Kantor Cabang Ngaliyan</v>
          </cell>
          <cell r="F2552">
            <v>1207000</v>
          </cell>
          <cell r="G2552">
            <v>0</v>
          </cell>
          <cell r="H2552">
            <v>0</v>
          </cell>
          <cell r="I2552">
            <v>75000</v>
          </cell>
          <cell r="J2552">
            <v>0</v>
          </cell>
          <cell r="K2552">
            <v>297000</v>
          </cell>
          <cell r="L2552">
            <v>1727000</v>
          </cell>
        </row>
        <row r="2553">
          <cell r="A2553" t="str">
            <v>P81649</v>
          </cell>
          <cell r="B2553" t="str">
            <v>SUWARNO</v>
          </cell>
          <cell r="C2553" t="str">
            <v>K1</v>
          </cell>
          <cell r="D2553" t="str">
            <v>06700</v>
          </cell>
          <cell r="E2553" t="str">
            <v>Kantor Cabang Ngaliyan</v>
          </cell>
          <cell r="F2553">
            <v>1207000</v>
          </cell>
          <cell r="G2553">
            <v>120700</v>
          </cell>
          <cell r="H2553">
            <v>60350</v>
          </cell>
          <cell r="I2553">
            <v>225000</v>
          </cell>
          <cell r="J2553">
            <v>0</v>
          </cell>
          <cell r="K2553">
            <v>319000</v>
          </cell>
          <cell r="L2553">
            <v>1785000</v>
          </cell>
        </row>
        <row r="2554">
          <cell r="A2554" t="str">
            <v>P81650</v>
          </cell>
          <cell r="B2554" t="str">
            <v>JOKO BUDI PRAMONO</v>
          </cell>
          <cell r="C2554" t="str">
            <v>K1</v>
          </cell>
          <cell r="D2554" t="str">
            <v>06730</v>
          </cell>
          <cell r="E2554" t="str">
            <v>Kantor Cabang Ngaliyan</v>
          </cell>
          <cell r="F2554">
            <v>1207000</v>
          </cell>
          <cell r="G2554">
            <v>120700</v>
          </cell>
          <cell r="H2554">
            <v>60350</v>
          </cell>
          <cell r="I2554">
            <v>225000</v>
          </cell>
          <cell r="J2554">
            <v>0</v>
          </cell>
          <cell r="K2554">
            <v>297000</v>
          </cell>
          <cell r="L2554">
            <v>1712000</v>
          </cell>
        </row>
        <row r="2555">
          <cell r="A2555" t="str">
            <v>P81651</v>
          </cell>
          <cell r="B2555" t="str">
            <v>MUJIYONO</v>
          </cell>
          <cell r="C2555" t="str">
            <v>K2</v>
          </cell>
          <cell r="D2555" t="str">
            <v>06G90</v>
          </cell>
          <cell r="E2555" t="str">
            <v>Kantor Cabang Ngaliyan</v>
          </cell>
          <cell r="F2555">
            <v>1207000</v>
          </cell>
          <cell r="G2555">
            <v>120700</v>
          </cell>
          <cell r="H2555">
            <v>120700</v>
          </cell>
          <cell r="I2555">
            <v>300000</v>
          </cell>
          <cell r="J2555">
            <v>0</v>
          </cell>
          <cell r="K2555">
            <v>407000</v>
          </cell>
          <cell r="L2555">
            <v>1727000</v>
          </cell>
        </row>
        <row r="2556">
          <cell r="A2556" t="str">
            <v>P81652</v>
          </cell>
          <cell r="B2556" t="str">
            <v>ISTADI</v>
          </cell>
          <cell r="C2556" t="str">
            <v>K1</v>
          </cell>
          <cell r="D2556" t="str">
            <v>06G10</v>
          </cell>
          <cell r="E2556" t="str">
            <v>Kantor Cabang Ngaliyan</v>
          </cell>
          <cell r="F2556">
            <v>1207000</v>
          </cell>
          <cell r="G2556">
            <v>120700</v>
          </cell>
          <cell r="H2556">
            <v>60350</v>
          </cell>
          <cell r="I2556">
            <v>225000</v>
          </cell>
          <cell r="J2556">
            <v>0</v>
          </cell>
          <cell r="K2556">
            <v>297000</v>
          </cell>
          <cell r="L2556">
            <v>1727000</v>
          </cell>
        </row>
        <row r="2557">
          <cell r="A2557" t="str">
            <v>P81653</v>
          </cell>
          <cell r="B2557" t="str">
            <v>PUJIYANA</v>
          </cell>
          <cell r="C2557" t="str">
            <v>K2</v>
          </cell>
          <cell r="D2557" t="str">
            <v>06650</v>
          </cell>
          <cell r="E2557" t="str">
            <v>Kantor Cabang Ngaliyan</v>
          </cell>
          <cell r="F2557">
            <v>1207000</v>
          </cell>
          <cell r="G2557">
            <v>120700</v>
          </cell>
          <cell r="H2557">
            <v>120700</v>
          </cell>
          <cell r="I2557">
            <v>300000</v>
          </cell>
          <cell r="J2557">
            <v>0</v>
          </cell>
          <cell r="K2557">
            <v>319000</v>
          </cell>
          <cell r="L2557">
            <v>1785000</v>
          </cell>
        </row>
        <row r="2558">
          <cell r="A2558" t="str">
            <v>P81654</v>
          </cell>
          <cell r="B2558" t="str">
            <v>MUHADIRIN</v>
          </cell>
          <cell r="C2558" t="str">
            <v>K1</v>
          </cell>
          <cell r="D2558" t="str">
            <v>06900</v>
          </cell>
          <cell r="E2558" t="str">
            <v>Kantor Cabang Ngaliyan</v>
          </cell>
          <cell r="F2558">
            <v>1207000</v>
          </cell>
          <cell r="G2558">
            <v>120700</v>
          </cell>
          <cell r="H2558">
            <v>60350</v>
          </cell>
          <cell r="I2558">
            <v>225000</v>
          </cell>
          <cell r="J2558">
            <v>0</v>
          </cell>
          <cell r="K2558">
            <v>407000</v>
          </cell>
          <cell r="L2558">
            <v>1727000</v>
          </cell>
        </row>
        <row r="2559">
          <cell r="A2559" t="str">
            <v>P81656</v>
          </cell>
          <cell r="B2559" t="str">
            <v>M NURHIDAYAT</v>
          </cell>
          <cell r="C2559" t="str">
            <v>K2</v>
          </cell>
          <cell r="D2559" t="str">
            <v>06B00</v>
          </cell>
          <cell r="E2559" t="str">
            <v>Kantor Cabang Ngaliyan</v>
          </cell>
          <cell r="F2559">
            <v>1207000</v>
          </cell>
          <cell r="G2559">
            <v>120700</v>
          </cell>
          <cell r="H2559">
            <v>120700</v>
          </cell>
          <cell r="I2559">
            <v>300000</v>
          </cell>
          <cell r="J2559">
            <v>0</v>
          </cell>
          <cell r="K2559">
            <v>407000</v>
          </cell>
          <cell r="L2559">
            <v>1727000</v>
          </cell>
        </row>
        <row r="2560">
          <cell r="A2560" t="str">
            <v>P81658</v>
          </cell>
          <cell r="B2560" t="str">
            <v>MULJATA</v>
          </cell>
          <cell r="C2560" t="str">
            <v>K0</v>
          </cell>
          <cell r="D2560" t="str">
            <v>06F30</v>
          </cell>
          <cell r="E2560" t="str">
            <v>Kantor Cabang Ngaliyan</v>
          </cell>
          <cell r="F2560">
            <v>1166000</v>
          </cell>
          <cell r="G2560">
            <v>116600</v>
          </cell>
          <cell r="H2560">
            <v>0</v>
          </cell>
          <cell r="I2560">
            <v>150000</v>
          </cell>
          <cell r="J2560">
            <v>0</v>
          </cell>
          <cell r="K2560">
            <v>0</v>
          </cell>
          <cell r="L2560">
            <v>1727000</v>
          </cell>
        </row>
        <row r="2561">
          <cell r="A2561" t="str">
            <v>P81659</v>
          </cell>
          <cell r="B2561" t="str">
            <v>SUKIRMADI</v>
          </cell>
          <cell r="C2561" t="str">
            <v>K2</v>
          </cell>
          <cell r="D2561" t="str">
            <v>06D70</v>
          </cell>
          <cell r="E2561" t="str">
            <v>Kantor Cabang Ngaliyan</v>
          </cell>
          <cell r="F2561">
            <v>1166000</v>
          </cell>
          <cell r="G2561">
            <v>116600</v>
          </cell>
          <cell r="H2561">
            <v>116600</v>
          </cell>
          <cell r="I2561">
            <v>300000</v>
          </cell>
          <cell r="J2561">
            <v>0</v>
          </cell>
          <cell r="K2561">
            <v>407000</v>
          </cell>
          <cell r="L2561">
            <v>1727000</v>
          </cell>
        </row>
        <row r="2562">
          <cell r="A2562" t="str">
            <v>P81660</v>
          </cell>
          <cell r="B2562" t="str">
            <v>YARTONO</v>
          </cell>
          <cell r="C2562" t="str">
            <v>K1</v>
          </cell>
          <cell r="D2562" t="str">
            <v>06E40</v>
          </cell>
          <cell r="E2562" t="str">
            <v>Kantor Cabang Ngaliyan</v>
          </cell>
          <cell r="F2562">
            <v>1207000</v>
          </cell>
          <cell r="G2562">
            <v>120700</v>
          </cell>
          <cell r="H2562">
            <v>60350</v>
          </cell>
          <cell r="I2562">
            <v>225000</v>
          </cell>
          <cell r="J2562">
            <v>0</v>
          </cell>
          <cell r="K2562">
            <v>297000</v>
          </cell>
          <cell r="L2562">
            <v>1654000</v>
          </cell>
        </row>
        <row r="2563">
          <cell r="A2563" t="str">
            <v>P81661</v>
          </cell>
          <cell r="B2563" t="str">
            <v>SUYADI</v>
          </cell>
          <cell r="C2563" t="str">
            <v>K1</v>
          </cell>
          <cell r="D2563" t="str">
            <v>06F30</v>
          </cell>
          <cell r="E2563" t="str">
            <v>Kantor Cabang Ngaliyan</v>
          </cell>
          <cell r="F2563">
            <v>1168000</v>
          </cell>
          <cell r="G2563">
            <v>116800</v>
          </cell>
          <cell r="H2563">
            <v>58400</v>
          </cell>
          <cell r="I2563">
            <v>225000</v>
          </cell>
          <cell r="J2563">
            <v>0</v>
          </cell>
          <cell r="K2563">
            <v>297000</v>
          </cell>
          <cell r="L2563">
            <v>1662000</v>
          </cell>
        </row>
        <row r="2564">
          <cell r="A2564" t="str">
            <v>P81663</v>
          </cell>
          <cell r="B2564" t="str">
            <v>SUPARDI</v>
          </cell>
          <cell r="C2564" t="str">
            <v>TK</v>
          </cell>
          <cell r="D2564" t="str">
            <v>06E10</v>
          </cell>
          <cell r="E2564" t="str">
            <v>Kantor Cabang Ngaliyan</v>
          </cell>
          <cell r="F2564">
            <v>1168000</v>
          </cell>
          <cell r="G2564">
            <v>0</v>
          </cell>
          <cell r="H2564">
            <v>0</v>
          </cell>
          <cell r="I2564">
            <v>75000</v>
          </cell>
          <cell r="J2564">
            <v>0</v>
          </cell>
          <cell r="K2564">
            <v>0</v>
          </cell>
          <cell r="L2564">
            <v>1662000</v>
          </cell>
        </row>
        <row r="2565">
          <cell r="A2565" t="str">
            <v>P81664</v>
          </cell>
          <cell r="B2565" t="str">
            <v>SUDARKO</v>
          </cell>
          <cell r="C2565" t="str">
            <v>K2</v>
          </cell>
          <cell r="D2565" t="str">
            <v>06E00</v>
          </cell>
          <cell r="E2565" t="str">
            <v>Kantor Cabang Ngaliyan</v>
          </cell>
          <cell r="F2565">
            <v>1168000</v>
          </cell>
          <cell r="G2565">
            <v>116800</v>
          </cell>
          <cell r="H2565">
            <v>116800</v>
          </cell>
          <cell r="I2565">
            <v>300000</v>
          </cell>
          <cell r="J2565">
            <v>0</v>
          </cell>
          <cell r="K2565">
            <v>0</v>
          </cell>
          <cell r="L2565">
            <v>1592000</v>
          </cell>
        </row>
        <row r="2566">
          <cell r="A2566" t="str">
            <v>P81665</v>
          </cell>
          <cell r="B2566" t="str">
            <v>IMAM SUTRISNO</v>
          </cell>
          <cell r="C2566" t="str">
            <v>K2</v>
          </cell>
          <cell r="D2566" t="str">
            <v>06E10</v>
          </cell>
          <cell r="E2566" t="str">
            <v>Kantor Cabang Ngaliyan</v>
          </cell>
          <cell r="F2566">
            <v>1168000</v>
          </cell>
          <cell r="G2566">
            <v>116800</v>
          </cell>
          <cell r="H2566">
            <v>116800</v>
          </cell>
          <cell r="I2566">
            <v>300000</v>
          </cell>
          <cell r="J2566">
            <v>0</v>
          </cell>
          <cell r="K2566">
            <v>0</v>
          </cell>
          <cell r="L2566">
            <v>1592000</v>
          </cell>
        </row>
        <row r="2567">
          <cell r="A2567" t="str">
            <v>P81666</v>
          </cell>
          <cell r="B2567" t="str">
            <v>WARTONO</v>
          </cell>
          <cell r="C2567" t="str">
            <v>K2</v>
          </cell>
          <cell r="D2567" t="str">
            <v>06E10</v>
          </cell>
          <cell r="E2567" t="str">
            <v>Kantor Cabang Ngaliyan</v>
          </cell>
          <cell r="F2567">
            <v>1207000</v>
          </cell>
          <cell r="G2567">
            <v>120700</v>
          </cell>
          <cell r="H2567">
            <v>120700</v>
          </cell>
          <cell r="I2567">
            <v>300000</v>
          </cell>
          <cell r="J2567">
            <v>0</v>
          </cell>
          <cell r="K2567">
            <v>0</v>
          </cell>
          <cell r="L2567">
            <v>1581000</v>
          </cell>
        </row>
        <row r="2568">
          <cell r="A2568" t="str">
            <v>P81667</v>
          </cell>
          <cell r="B2568" t="str">
            <v>TRI WIRATNO</v>
          </cell>
          <cell r="C2568" t="str">
            <v>K2</v>
          </cell>
          <cell r="D2568" t="str">
            <v>06H70</v>
          </cell>
          <cell r="E2568" t="str">
            <v>Kantor Cabang Ngaliyan</v>
          </cell>
          <cell r="F2568">
            <v>1168000</v>
          </cell>
          <cell r="G2568">
            <v>116800</v>
          </cell>
          <cell r="H2568">
            <v>116800</v>
          </cell>
          <cell r="I2568">
            <v>300000</v>
          </cell>
          <cell r="J2568">
            <v>0</v>
          </cell>
          <cell r="K2568">
            <v>0</v>
          </cell>
          <cell r="L2568">
            <v>1592000</v>
          </cell>
        </row>
        <row r="2569">
          <cell r="A2569" t="str">
            <v>P81669</v>
          </cell>
          <cell r="B2569" t="str">
            <v>MUS'EL</v>
          </cell>
          <cell r="C2569" t="str">
            <v>K2</v>
          </cell>
          <cell r="D2569" t="str">
            <v>06F10</v>
          </cell>
          <cell r="E2569" t="str">
            <v>Kantor Cabang Ngaliyan</v>
          </cell>
          <cell r="F2569">
            <v>1207000</v>
          </cell>
          <cell r="G2569">
            <v>120700</v>
          </cell>
          <cell r="H2569">
            <v>120700</v>
          </cell>
          <cell r="I2569">
            <v>300000</v>
          </cell>
          <cell r="J2569">
            <v>0</v>
          </cell>
          <cell r="K2569">
            <v>319000</v>
          </cell>
          <cell r="L2569">
            <v>1727000</v>
          </cell>
        </row>
        <row r="2570">
          <cell r="A2570" t="str">
            <v>P81670</v>
          </cell>
          <cell r="B2570" t="str">
            <v>PARMIN</v>
          </cell>
          <cell r="C2570" t="str">
            <v>TK</v>
          </cell>
          <cell r="D2570" t="str">
            <v>06G20</v>
          </cell>
          <cell r="E2570" t="str">
            <v>Kantor Cabang Ngaliyan</v>
          </cell>
          <cell r="F2570">
            <v>1168000</v>
          </cell>
          <cell r="G2570">
            <v>0</v>
          </cell>
          <cell r="H2570">
            <v>0</v>
          </cell>
          <cell r="I2570">
            <v>75000</v>
          </cell>
          <cell r="J2570">
            <v>0</v>
          </cell>
          <cell r="K2570">
            <v>0</v>
          </cell>
          <cell r="L2570">
            <v>1592000</v>
          </cell>
        </row>
        <row r="2571">
          <cell r="A2571" t="str">
            <v>P81671</v>
          </cell>
          <cell r="B2571" t="str">
            <v>RUJITO</v>
          </cell>
          <cell r="C2571" t="str">
            <v>K2</v>
          </cell>
          <cell r="D2571" t="str">
            <v>06E00</v>
          </cell>
          <cell r="E2571" t="str">
            <v>Kantor Cabang Ngaliyan</v>
          </cell>
          <cell r="F2571">
            <v>1207000</v>
          </cell>
          <cell r="G2571">
            <v>120700</v>
          </cell>
          <cell r="H2571">
            <v>120700</v>
          </cell>
          <cell r="I2571">
            <v>300000</v>
          </cell>
          <cell r="J2571">
            <v>0</v>
          </cell>
          <cell r="K2571">
            <v>330000</v>
          </cell>
          <cell r="L2571">
            <v>1727000</v>
          </cell>
        </row>
        <row r="2572">
          <cell r="A2572" t="str">
            <v>P81673</v>
          </cell>
          <cell r="B2572" t="str">
            <v>SUGENG LEGAWA</v>
          </cell>
          <cell r="C2572" t="str">
            <v>K2</v>
          </cell>
          <cell r="D2572" t="str">
            <v>06D30</v>
          </cell>
          <cell r="E2572" t="str">
            <v>Kantor Cabang Ngaliyan</v>
          </cell>
          <cell r="F2572">
            <v>1168000</v>
          </cell>
          <cell r="G2572">
            <v>116800</v>
          </cell>
          <cell r="H2572">
            <v>116800</v>
          </cell>
          <cell r="I2572">
            <v>300000</v>
          </cell>
          <cell r="J2572">
            <v>0</v>
          </cell>
          <cell r="K2572">
            <v>297000</v>
          </cell>
          <cell r="L2572">
            <v>1592000</v>
          </cell>
        </row>
        <row r="2573">
          <cell r="A2573" t="str">
            <v>P81674</v>
          </cell>
          <cell r="B2573" t="str">
            <v>WALUYO</v>
          </cell>
          <cell r="C2573" t="str">
            <v>K2</v>
          </cell>
          <cell r="D2573" t="str">
            <v>06F70</v>
          </cell>
          <cell r="E2573" t="str">
            <v>Kantor Cabang Ngaliyan</v>
          </cell>
          <cell r="F2573">
            <v>1168000</v>
          </cell>
          <cell r="G2573">
            <v>116800</v>
          </cell>
          <cell r="H2573">
            <v>116800</v>
          </cell>
          <cell r="I2573">
            <v>300000</v>
          </cell>
          <cell r="J2573">
            <v>0</v>
          </cell>
          <cell r="K2573">
            <v>297000</v>
          </cell>
          <cell r="L2573">
            <v>1592000</v>
          </cell>
        </row>
        <row r="2574">
          <cell r="A2574" t="str">
            <v>P81675</v>
          </cell>
          <cell r="B2574" t="str">
            <v>SRI SUMPONO</v>
          </cell>
          <cell r="C2574" t="str">
            <v>K2</v>
          </cell>
          <cell r="D2574" t="str">
            <v>06F70</v>
          </cell>
          <cell r="E2574" t="str">
            <v>Kantor Cabang Ngaliyan</v>
          </cell>
          <cell r="F2574">
            <v>1168000</v>
          </cell>
          <cell r="G2574">
            <v>116800</v>
          </cell>
          <cell r="H2574">
            <v>116800</v>
          </cell>
          <cell r="I2574">
            <v>300000</v>
          </cell>
          <cell r="J2574">
            <v>0</v>
          </cell>
          <cell r="K2574">
            <v>297000</v>
          </cell>
          <cell r="L2574">
            <v>1662000</v>
          </cell>
        </row>
        <row r="2575">
          <cell r="A2575" t="str">
            <v>P81676</v>
          </cell>
          <cell r="B2575" t="str">
            <v>DARSO</v>
          </cell>
          <cell r="C2575" t="str">
            <v>K0</v>
          </cell>
          <cell r="D2575" t="str">
            <v>06F70</v>
          </cell>
          <cell r="E2575" t="str">
            <v>Kantor Cabang Ngaliyan</v>
          </cell>
          <cell r="F2575">
            <v>1168000</v>
          </cell>
          <cell r="G2575">
            <v>116800</v>
          </cell>
          <cell r="H2575">
            <v>0</v>
          </cell>
          <cell r="I2575">
            <v>150000</v>
          </cell>
          <cell r="J2575">
            <v>0</v>
          </cell>
          <cell r="K2575">
            <v>0</v>
          </cell>
          <cell r="L2575">
            <v>1662000</v>
          </cell>
        </row>
        <row r="2576">
          <cell r="A2576" t="str">
            <v>P81677</v>
          </cell>
          <cell r="B2576" t="str">
            <v>WIYONO</v>
          </cell>
          <cell r="C2576" t="str">
            <v>K2</v>
          </cell>
          <cell r="D2576" t="str">
            <v>06F40</v>
          </cell>
          <cell r="E2576" t="str">
            <v>Kantor Cabang Ngaliyan</v>
          </cell>
          <cell r="F2576">
            <v>1207000</v>
          </cell>
          <cell r="G2576">
            <v>120700</v>
          </cell>
          <cell r="H2576">
            <v>120700</v>
          </cell>
          <cell r="I2576">
            <v>300000</v>
          </cell>
          <cell r="J2576">
            <v>0</v>
          </cell>
          <cell r="K2576">
            <v>319000</v>
          </cell>
          <cell r="L2576">
            <v>1727000</v>
          </cell>
        </row>
        <row r="2577">
          <cell r="A2577" t="str">
            <v>P81679</v>
          </cell>
          <cell r="B2577" t="str">
            <v>SUMARSONO</v>
          </cell>
          <cell r="C2577" t="str">
            <v>K2</v>
          </cell>
          <cell r="D2577" t="str">
            <v>06G90</v>
          </cell>
          <cell r="E2577" t="str">
            <v>Kantor Cabang Ngaliyan</v>
          </cell>
          <cell r="F2577">
            <v>1168000</v>
          </cell>
          <cell r="G2577">
            <v>116800</v>
          </cell>
          <cell r="H2577">
            <v>116800</v>
          </cell>
          <cell r="I2577">
            <v>300000</v>
          </cell>
          <cell r="J2577">
            <v>0</v>
          </cell>
          <cell r="K2577">
            <v>0</v>
          </cell>
          <cell r="L2577">
            <v>1662000</v>
          </cell>
        </row>
        <row r="2578">
          <cell r="A2578" t="str">
            <v>P81680</v>
          </cell>
          <cell r="B2578" t="str">
            <v>BUDI SANTOSO</v>
          </cell>
          <cell r="C2578" t="str">
            <v>TK</v>
          </cell>
          <cell r="D2578" t="str">
            <v>06F40</v>
          </cell>
          <cell r="E2578" t="str">
            <v>Kantor Cabang Ngaliyan</v>
          </cell>
          <cell r="F2578">
            <v>1168000</v>
          </cell>
          <cell r="G2578">
            <v>0</v>
          </cell>
          <cell r="H2578">
            <v>0</v>
          </cell>
          <cell r="I2578">
            <v>75000</v>
          </cell>
          <cell r="J2578">
            <v>0</v>
          </cell>
          <cell r="K2578">
            <v>0</v>
          </cell>
          <cell r="L2578">
            <v>1592000</v>
          </cell>
        </row>
        <row r="2579">
          <cell r="A2579" t="str">
            <v>P81681</v>
          </cell>
          <cell r="B2579" t="str">
            <v>HARI SAPTANTO</v>
          </cell>
          <cell r="C2579" t="str">
            <v>K1</v>
          </cell>
          <cell r="D2579" t="str">
            <v>06H70</v>
          </cell>
          <cell r="E2579" t="str">
            <v>Kantor Cabang Ngaliyan</v>
          </cell>
          <cell r="F2579">
            <v>1207000</v>
          </cell>
          <cell r="G2579">
            <v>120700</v>
          </cell>
          <cell r="H2579">
            <v>60350</v>
          </cell>
          <cell r="I2579">
            <v>225000</v>
          </cell>
          <cell r="J2579">
            <v>0</v>
          </cell>
          <cell r="K2579">
            <v>407000</v>
          </cell>
          <cell r="L2579">
            <v>1654000</v>
          </cell>
        </row>
        <row r="2580">
          <cell r="A2580" t="str">
            <v>P81682</v>
          </cell>
          <cell r="B2580" t="str">
            <v>AHMAD FAOZAN</v>
          </cell>
          <cell r="C2580" t="str">
            <v>K2</v>
          </cell>
          <cell r="D2580" t="str">
            <v>06E80</v>
          </cell>
          <cell r="E2580" t="str">
            <v>Kantor Cabang Ngaliyan</v>
          </cell>
          <cell r="F2580">
            <v>1207000</v>
          </cell>
          <cell r="G2580">
            <v>120700</v>
          </cell>
          <cell r="H2580">
            <v>120700</v>
          </cell>
          <cell r="I2580">
            <v>300000</v>
          </cell>
          <cell r="J2580">
            <v>0</v>
          </cell>
          <cell r="K2580">
            <v>319000</v>
          </cell>
          <cell r="L2580">
            <v>1727000</v>
          </cell>
        </row>
        <row r="2581">
          <cell r="A2581" t="str">
            <v>P81683</v>
          </cell>
          <cell r="B2581" t="str">
            <v>MASRIYADI</v>
          </cell>
          <cell r="C2581" t="str">
            <v>K2</v>
          </cell>
          <cell r="D2581" t="str">
            <v>06E00</v>
          </cell>
          <cell r="E2581" t="str">
            <v>Kantor Cabang Ngaliyan</v>
          </cell>
          <cell r="F2581">
            <v>1207000</v>
          </cell>
          <cell r="G2581">
            <v>120700</v>
          </cell>
          <cell r="H2581">
            <v>120700</v>
          </cell>
          <cell r="I2581">
            <v>300000</v>
          </cell>
          <cell r="J2581">
            <v>0</v>
          </cell>
          <cell r="K2581">
            <v>297000</v>
          </cell>
          <cell r="L2581">
            <v>1654000</v>
          </cell>
        </row>
        <row r="2582">
          <cell r="A2582" t="str">
            <v>P81684</v>
          </cell>
          <cell r="B2582" t="str">
            <v>HUBERTUS EKO SUPRAPTONO</v>
          </cell>
          <cell r="C2582" t="str">
            <v>K2</v>
          </cell>
          <cell r="D2582" t="str">
            <v>06I00</v>
          </cell>
          <cell r="E2582" t="str">
            <v>Kantor Cabang Ngaliyan</v>
          </cell>
          <cell r="F2582">
            <v>1207000</v>
          </cell>
          <cell r="G2582">
            <v>120700</v>
          </cell>
          <cell r="H2582">
            <v>120700</v>
          </cell>
          <cell r="I2582">
            <v>300000</v>
          </cell>
          <cell r="J2582">
            <v>0</v>
          </cell>
          <cell r="K2582">
            <v>407000</v>
          </cell>
          <cell r="L2582">
            <v>1654000</v>
          </cell>
        </row>
        <row r="2583">
          <cell r="A2583" t="str">
            <v>P81685</v>
          </cell>
          <cell r="B2583" t="str">
            <v>MUHAMAD AMIN</v>
          </cell>
          <cell r="C2583" t="str">
            <v>K2</v>
          </cell>
          <cell r="D2583" t="str">
            <v>06H60</v>
          </cell>
          <cell r="E2583" t="str">
            <v>Kantor Cabang Ngaliyan</v>
          </cell>
          <cell r="F2583">
            <v>1207000</v>
          </cell>
          <cell r="G2583">
            <v>120700</v>
          </cell>
          <cell r="H2583">
            <v>120700</v>
          </cell>
          <cell r="I2583">
            <v>300000</v>
          </cell>
          <cell r="J2583">
            <v>0</v>
          </cell>
          <cell r="K2583">
            <v>495000</v>
          </cell>
          <cell r="L2583">
            <v>1727000</v>
          </cell>
        </row>
        <row r="2584">
          <cell r="A2584" t="str">
            <v>P81687</v>
          </cell>
          <cell r="B2584" t="str">
            <v>ASHADI</v>
          </cell>
          <cell r="C2584" t="str">
            <v>K2</v>
          </cell>
          <cell r="D2584" t="str">
            <v>06H20</v>
          </cell>
          <cell r="E2584" t="str">
            <v>Kantor Cabang Ngaliyan</v>
          </cell>
          <cell r="F2584">
            <v>1207000</v>
          </cell>
          <cell r="G2584">
            <v>120700</v>
          </cell>
          <cell r="H2584">
            <v>120700</v>
          </cell>
          <cell r="I2584">
            <v>300000</v>
          </cell>
          <cell r="J2584">
            <v>0</v>
          </cell>
          <cell r="K2584">
            <v>407000</v>
          </cell>
          <cell r="L2584">
            <v>1727000</v>
          </cell>
        </row>
        <row r="2585">
          <cell r="A2585" t="str">
            <v>P81690</v>
          </cell>
          <cell r="B2585" t="str">
            <v>HARI SUTIYONO</v>
          </cell>
          <cell r="C2585" t="str">
            <v>K1</v>
          </cell>
          <cell r="D2585" t="str">
            <v>06I00</v>
          </cell>
          <cell r="E2585" t="str">
            <v>Kantor Cabang Ngaliyan</v>
          </cell>
          <cell r="F2585">
            <v>1246000</v>
          </cell>
          <cell r="G2585">
            <v>124600</v>
          </cell>
          <cell r="H2585">
            <v>62300</v>
          </cell>
          <cell r="I2585">
            <v>225000</v>
          </cell>
          <cell r="J2585">
            <v>0</v>
          </cell>
          <cell r="K2585">
            <v>297000</v>
          </cell>
          <cell r="L2585">
            <v>1792000</v>
          </cell>
        </row>
        <row r="2586">
          <cell r="A2586" t="str">
            <v>P81691</v>
          </cell>
          <cell r="B2586" t="str">
            <v>MOCH. ZULKIFLI RACHMAN</v>
          </cell>
          <cell r="C2586" t="str">
            <v>K1</v>
          </cell>
          <cell r="D2586" t="str">
            <v>06I00</v>
          </cell>
          <cell r="E2586" t="str">
            <v>Kantor Cabang Ngaliyan</v>
          </cell>
          <cell r="F2586">
            <v>1246000</v>
          </cell>
          <cell r="G2586">
            <v>124600</v>
          </cell>
          <cell r="H2586">
            <v>62300</v>
          </cell>
          <cell r="I2586">
            <v>225000</v>
          </cell>
          <cell r="J2586">
            <v>0</v>
          </cell>
          <cell r="K2586">
            <v>297000</v>
          </cell>
          <cell r="L2586">
            <v>1716000</v>
          </cell>
        </row>
        <row r="2587">
          <cell r="A2587" t="str">
            <v>P81694</v>
          </cell>
          <cell r="B2587" t="str">
            <v>SUKIMO</v>
          </cell>
          <cell r="C2587" t="str">
            <v>K2</v>
          </cell>
          <cell r="D2587" t="str">
            <v>06F40</v>
          </cell>
          <cell r="E2587" t="str">
            <v>Kantor Cabang Ngaliyan</v>
          </cell>
          <cell r="F2587">
            <v>1168000</v>
          </cell>
          <cell r="G2587">
            <v>116800</v>
          </cell>
          <cell r="H2587">
            <v>116800</v>
          </cell>
          <cell r="I2587">
            <v>300000</v>
          </cell>
          <cell r="J2587">
            <v>0</v>
          </cell>
          <cell r="K2587">
            <v>0</v>
          </cell>
          <cell r="L2587">
            <v>1592000</v>
          </cell>
        </row>
        <row r="2588">
          <cell r="A2588" t="str">
            <v>P81695</v>
          </cell>
          <cell r="B2588" t="str">
            <v>WALIDI</v>
          </cell>
          <cell r="C2588" t="str">
            <v>K0</v>
          </cell>
          <cell r="D2588" t="str">
            <v>06E10</v>
          </cell>
          <cell r="E2588" t="str">
            <v>Kantor Cabang Ngaliyan</v>
          </cell>
          <cell r="F2588">
            <v>1207000</v>
          </cell>
          <cell r="G2588">
            <v>120700</v>
          </cell>
          <cell r="H2588">
            <v>0</v>
          </cell>
          <cell r="I2588">
            <v>150000</v>
          </cell>
          <cell r="J2588">
            <v>0</v>
          </cell>
          <cell r="K2588">
            <v>407000</v>
          </cell>
          <cell r="L2588">
            <v>1727000</v>
          </cell>
        </row>
        <row r="2589">
          <cell r="A2589" t="str">
            <v>P81696</v>
          </cell>
          <cell r="B2589" t="str">
            <v>R. ARDIAN FEBRUARIANTO</v>
          </cell>
          <cell r="C2589" t="str">
            <v>K1</v>
          </cell>
          <cell r="D2589" t="str">
            <v>06I00</v>
          </cell>
          <cell r="E2589" t="str">
            <v>Kantor Cabang Ngaliyan</v>
          </cell>
          <cell r="F2589">
            <v>1246000</v>
          </cell>
          <cell r="G2589">
            <v>0</v>
          </cell>
          <cell r="H2589">
            <v>62300</v>
          </cell>
          <cell r="I2589">
            <v>150000</v>
          </cell>
          <cell r="J2589">
            <v>0</v>
          </cell>
          <cell r="K2589">
            <v>407000</v>
          </cell>
          <cell r="L2589">
            <v>1716000</v>
          </cell>
        </row>
        <row r="2590">
          <cell r="A2590" t="str">
            <v>P81697</v>
          </cell>
          <cell r="B2590" t="str">
            <v>ARIF INDRATNO</v>
          </cell>
          <cell r="C2590" t="str">
            <v>K2</v>
          </cell>
          <cell r="D2590" t="str">
            <v>06H20</v>
          </cell>
          <cell r="E2590" t="str">
            <v>Kantor Cabang Ngaliyan</v>
          </cell>
          <cell r="F2590">
            <v>1207000</v>
          </cell>
          <cell r="G2590">
            <v>120700</v>
          </cell>
          <cell r="H2590">
            <v>120700</v>
          </cell>
          <cell r="I2590">
            <v>300000</v>
          </cell>
          <cell r="J2590">
            <v>0</v>
          </cell>
          <cell r="K2590">
            <v>297000</v>
          </cell>
          <cell r="L2590">
            <v>1727000</v>
          </cell>
        </row>
        <row r="2591">
          <cell r="A2591" t="str">
            <v>P82061</v>
          </cell>
          <cell r="B2591" t="str">
            <v>WIWIK BUDIATI</v>
          </cell>
          <cell r="C2591" t="str">
            <v>TK</v>
          </cell>
          <cell r="D2591" t="str">
            <v>06D90</v>
          </cell>
          <cell r="E2591" t="str">
            <v>Kantor Cabang Ngaliyan</v>
          </cell>
          <cell r="F2591">
            <v>1204000</v>
          </cell>
          <cell r="G2591">
            <v>0</v>
          </cell>
          <cell r="H2591">
            <v>0</v>
          </cell>
          <cell r="I2591">
            <v>75000</v>
          </cell>
          <cell r="J2591">
            <v>0</v>
          </cell>
          <cell r="K2591">
            <v>319000</v>
          </cell>
          <cell r="L2591">
            <v>1792000</v>
          </cell>
        </row>
        <row r="2592">
          <cell r="A2592" t="str">
            <v>P82062</v>
          </cell>
          <cell r="B2592" t="str">
            <v>EKO SURYANTO</v>
          </cell>
          <cell r="C2592" t="str">
            <v>K1</v>
          </cell>
          <cell r="D2592" t="str">
            <v>06D90</v>
          </cell>
          <cell r="E2592" t="str">
            <v>Kantor Cabang Ngaliyan</v>
          </cell>
          <cell r="F2592">
            <v>1166000</v>
          </cell>
          <cell r="G2592">
            <v>116600</v>
          </cell>
          <cell r="H2592">
            <v>58300</v>
          </cell>
          <cell r="I2592">
            <v>225000</v>
          </cell>
          <cell r="J2592">
            <v>0</v>
          </cell>
          <cell r="K2592">
            <v>583000</v>
          </cell>
          <cell r="L2592">
            <v>1727000</v>
          </cell>
        </row>
        <row r="2593">
          <cell r="A2593" t="str">
            <v>P82063</v>
          </cell>
          <cell r="B2593" t="str">
            <v>SUWARTO</v>
          </cell>
          <cell r="C2593" t="str">
            <v>K2</v>
          </cell>
          <cell r="D2593" t="str">
            <v>06G20</v>
          </cell>
          <cell r="E2593" t="str">
            <v>Kantor Cabang Ngaliyan</v>
          </cell>
          <cell r="F2593">
            <v>1166000</v>
          </cell>
          <cell r="G2593">
            <v>116600</v>
          </cell>
          <cell r="H2593">
            <v>116600</v>
          </cell>
          <cell r="I2593">
            <v>300000</v>
          </cell>
          <cell r="J2593">
            <v>0</v>
          </cell>
          <cell r="K2593">
            <v>297000</v>
          </cell>
          <cell r="L2593">
            <v>1727000</v>
          </cell>
        </row>
        <row r="2594">
          <cell r="A2594" t="str">
            <v>P82078</v>
          </cell>
          <cell r="B2594" t="str">
            <v>EKO ISHARYANTO</v>
          </cell>
          <cell r="C2594" t="str">
            <v>K2</v>
          </cell>
          <cell r="D2594" t="str">
            <v>06810</v>
          </cell>
          <cell r="E2594" t="str">
            <v>Kantor Cabang Ngaliyan</v>
          </cell>
          <cell r="F2594">
            <v>1204000</v>
          </cell>
          <cell r="G2594">
            <v>120400</v>
          </cell>
          <cell r="H2594">
            <v>120400</v>
          </cell>
          <cell r="I2594">
            <v>300000</v>
          </cell>
          <cell r="J2594">
            <v>0</v>
          </cell>
          <cell r="K2594">
            <v>297000</v>
          </cell>
          <cell r="L2594">
            <v>1716000</v>
          </cell>
        </row>
        <row r="2595">
          <cell r="A2595" t="str">
            <v>P82081</v>
          </cell>
          <cell r="B2595" t="str">
            <v>YANTI WERDININGSIH</v>
          </cell>
          <cell r="C2595" t="str">
            <v>K2</v>
          </cell>
          <cell r="D2595" t="str">
            <v>06640</v>
          </cell>
          <cell r="E2595" t="str">
            <v>Kantor Cabang Ngaliyan</v>
          </cell>
          <cell r="F2595">
            <v>1204000</v>
          </cell>
          <cell r="G2595">
            <v>120400</v>
          </cell>
          <cell r="H2595">
            <v>120400</v>
          </cell>
          <cell r="I2595">
            <v>300000</v>
          </cell>
          <cell r="J2595">
            <v>0</v>
          </cell>
          <cell r="K2595">
            <v>352000</v>
          </cell>
          <cell r="L2595">
            <v>1852000</v>
          </cell>
        </row>
        <row r="2596">
          <cell r="A2596" t="str">
            <v>P82532</v>
          </cell>
          <cell r="B2596" t="str">
            <v>RISTIANTI AMIN KURNIAWATI, S.E.</v>
          </cell>
          <cell r="C2596" t="str">
            <v>K1</v>
          </cell>
          <cell r="D2596" t="str">
            <v>06F30</v>
          </cell>
          <cell r="E2596" t="str">
            <v>Kantor Cabang Ngaliyan</v>
          </cell>
          <cell r="F2596">
            <v>1422000</v>
          </cell>
          <cell r="G2596">
            <v>142200</v>
          </cell>
          <cell r="H2596">
            <v>71100</v>
          </cell>
          <cell r="I2596">
            <v>225000</v>
          </cell>
          <cell r="J2596">
            <v>0</v>
          </cell>
          <cell r="K2596">
            <v>319000</v>
          </cell>
          <cell r="L2596">
            <v>1986000</v>
          </cell>
        </row>
        <row r="2597">
          <cell r="A2597" t="str">
            <v>P82598</v>
          </cell>
          <cell r="B2597" t="str">
            <v>UJUNG AGUS SIBUAN</v>
          </cell>
          <cell r="C2597" t="str">
            <v>TK</v>
          </cell>
          <cell r="D2597" t="str">
            <v>06B00</v>
          </cell>
          <cell r="E2597" t="str">
            <v>Kantor Cabang Ngaliyan</v>
          </cell>
          <cell r="F2597">
            <v>1202000</v>
          </cell>
          <cell r="G2597">
            <v>0</v>
          </cell>
          <cell r="H2597">
            <v>0</v>
          </cell>
          <cell r="I2597">
            <v>75000</v>
          </cell>
          <cell r="J2597">
            <v>0</v>
          </cell>
          <cell r="K2597">
            <v>407000</v>
          </cell>
          <cell r="L2597">
            <v>1857000</v>
          </cell>
        </row>
        <row r="2598">
          <cell r="A2598" t="str">
            <v>P82828</v>
          </cell>
          <cell r="B2598" t="str">
            <v>BUNGA NIKEN LARASATI</v>
          </cell>
          <cell r="C2598" t="str">
            <v>K0</v>
          </cell>
          <cell r="D2598" t="str">
            <v>06A70</v>
          </cell>
          <cell r="E2598" t="str">
            <v>Kantor Cabang Ngaliyan</v>
          </cell>
          <cell r="F2598">
            <v>1164000</v>
          </cell>
          <cell r="G2598">
            <v>116400</v>
          </cell>
          <cell r="H2598">
            <v>0</v>
          </cell>
          <cell r="I2598">
            <v>150000</v>
          </cell>
          <cell r="J2598">
            <v>0</v>
          </cell>
          <cell r="K2598">
            <v>297000</v>
          </cell>
          <cell r="L2598">
            <v>1716000</v>
          </cell>
        </row>
        <row r="2599">
          <cell r="A2599" t="str">
            <v>P82832</v>
          </cell>
          <cell r="B2599" t="str">
            <v>OKVITA SARI</v>
          </cell>
          <cell r="C2599" t="str">
            <v>TK</v>
          </cell>
          <cell r="D2599" t="str">
            <v>06860</v>
          </cell>
          <cell r="E2599" t="str">
            <v>Kantor Cabang Ngaliyan</v>
          </cell>
          <cell r="F2599">
            <v>1052000</v>
          </cell>
          <cell r="G2599">
            <v>0</v>
          </cell>
          <cell r="H2599">
            <v>0</v>
          </cell>
          <cell r="I2599">
            <v>75000</v>
          </cell>
          <cell r="J2599">
            <v>0</v>
          </cell>
          <cell r="K2599">
            <v>297000</v>
          </cell>
          <cell r="L2599">
            <v>1654000</v>
          </cell>
        </row>
        <row r="2600">
          <cell r="A2600" t="str">
            <v>P82833</v>
          </cell>
          <cell r="B2600" t="str">
            <v>ANHAR MUSTAFA, A.MD.</v>
          </cell>
          <cell r="C2600" t="str">
            <v>K1</v>
          </cell>
          <cell r="D2600" t="str">
            <v>06900</v>
          </cell>
          <cell r="E2600" t="str">
            <v>Kantor Cabang Ngaliyan</v>
          </cell>
          <cell r="F2600">
            <v>1052000</v>
          </cell>
          <cell r="G2600">
            <v>105200</v>
          </cell>
          <cell r="H2600">
            <v>52600</v>
          </cell>
          <cell r="I2600">
            <v>225000</v>
          </cell>
          <cell r="J2600">
            <v>0</v>
          </cell>
          <cell r="K2600">
            <v>297000</v>
          </cell>
          <cell r="L2600">
            <v>1654000</v>
          </cell>
        </row>
        <row r="2601">
          <cell r="A2601" t="str">
            <v>P80312</v>
          </cell>
          <cell r="B2601" t="str">
            <v>AGUS WIBOWO ISMUWARTO, S.E.</v>
          </cell>
          <cell r="C2601" t="str">
            <v>K2</v>
          </cell>
          <cell r="D2601" t="str">
            <v>13370</v>
          </cell>
          <cell r="E2601" t="str">
            <v>Kantor Cabang Nunukan</v>
          </cell>
          <cell r="F2601">
            <v>1923000</v>
          </cell>
          <cell r="G2601">
            <v>192300</v>
          </cell>
          <cell r="H2601">
            <v>192300</v>
          </cell>
          <cell r="I2601">
            <v>300000</v>
          </cell>
          <cell r="J2601">
            <v>1500000</v>
          </cell>
          <cell r="K2601">
            <v>0</v>
          </cell>
          <cell r="L2601">
            <v>3614000</v>
          </cell>
        </row>
        <row r="2602">
          <cell r="A2602" t="str">
            <v>P82454</v>
          </cell>
          <cell r="B2602" t="str">
            <v>ROMI CANDRA PRAYOKI</v>
          </cell>
          <cell r="C2602" t="str">
            <v>TK</v>
          </cell>
          <cell r="D2602" t="str">
            <v>13370</v>
          </cell>
          <cell r="E2602" t="str">
            <v>Kantor Cabang Nunukan</v>
          </cell>
          <cell r="F2602">
            <v>1204000</v>
          </cell>
          <cell r="G2602">
            <v>0</v>
          </cell>
          <cell r="H2602">
            <v>0</v>
          </cell>
          <cell r="I2602">
            <v>75000</v>
          </cell>
          <cell r="J2602">
            <v>0</v>
          </cell>
          <cell r="K2602">
            <v>495000</v>
          </cell>
          <cell r="L2602">
            <v>2111000</v>
          </cell>
        </row>
        <row r="2603">
          <cell r="A2603" t="str">
            <v>P82949</v>
          </cell>
          <cell r="B2603" t="str">
            <v>BUDIMAN</v>
          </cell>
          <cell r="C2603" t="str">
            <v>TK</v>
          </cell>
          <cell r="D2603" t="str">
            <v>13370</v>
          </cell>
          <cell r="E2603" t="str">
            <v>Kantor Cabang Nunukan</v>
          </cell>
          <cell r="F2603">
            <v>1145000</v>
          </cell>
          <cell r="G2603">
            <v>0</v>
          </cell>
          <cell r="H2603">
            <v>0</v>
          </cell>
          <cell r="I2603">
            <v>75000</v>
          </cell>
          <cell r="J2603">
            <v>0</v>
          </cell>
          <cell r="K2603">
            <v>330000</v>
          </cell>
          <cell r="L2603">
            <v>2111000</v>
          </cell>
        </row>
        <row r="2604">
          <cell r="A2604" t="str">
            <v>P80283</v>
          </cell>
          <cell r="B2604" t="str">
            <v>I NENGAH PARAMAHARTHA, S.E.</v>
          </cell>
          <cell r="C2604" t="str">
            <v>K1</v>
          </cell>
          <cell r="D2604" t="str">
            <v>12750</v>
          </cell>
          <cell r="E2604" t="str">
            <v>Kantor Cabang Nusa Penida</v>
          </cell>
          <cell r="F2604">
            <v>1990000</v>
          </cell>
          <cell r="G2604">
            <v>199000</v>
          </cell>
          <cell r="H2604">
            <v>99500</v>
          </cell>
          <cell r="I2604">
            <v>225000</v>
          </cell>
          <cell r="J2604">
            <v>1500000</v>
          </cell>
          <cell r="K2604">
            <v>0</v>
          </cell>
          <cell r="L2604">
            <v>2925000</v>
          </cell>
        </row>
        <row r="2605">
          <cell r="A2605" t="str">
            <v>P82424</v>
          </cell>
          <cell r="B2605" t="str">
            <v>WIRAHADI SANJAYA</v>
          </cell>
          <cell r="C2605" t="str">
            <v>TK</v>
          </cell>
          <cell r="D2605" t="str">
            <v>12750</v>
          </cell>
          <cell r="E2605" t="str">
            <v>Kantor Cabang Nusa Penida</v>
          </cell>
          <cell r="F2605">
            <v>1244000</v>
          </cell>
          <cell r="G2605">
            <v>0</v>
          </cell>
          <cell r="H2605">
            <v>0</v>
          </cell>
          <cell r="I2605">
            <v>75000</v>
          </cell>
          <cell r="J2605">
            <v>0</v>
          </cell>
          <cell r="K2605">
            <v>407000</v>
          </cell>
          <cell r="L2605">
            <v>1920000</v>
          </cell>
        </row>
        <row r="2606">
          <cell r="A2606" t="str">
            <v>P78936</v>
          </cell>
          <cell r="B2606" t="str">
            <v>AGUS TOKHID, SE. MM</v>
          </cell>
          <cell r="C2606" t="str">
            <v>K2</v>
          </cell>
          <cell r="D2606" t="str">
            <v>05500</v>
          </cell>
          <cell r="E2606" t="str">
            <v>Kantor Cabang Nusaniwe</v>
          </cell>
          <cell r="F2606">
            <v>1927000</v>
          </cell>
          <cell r="G2606">
            <v>192700</v>
          </cell>
          <cell r="H2606">
            <v>192700</v>
          </cell>
          <cell r="I2606">
            <v>300000</v>
          </cell>
          <cell r="J2606">
            <v>2100000</v>
          </cell>
          <cell r="K2606">
            <v>0</v>
          </cell>
          <cell r="L2606">
            <v>4934000</v>
          </cell>
        </row>
        <row r="2607">
          <cell r="A2607" t="str">
            <v>P79167</v>
          </cell>
          <cell r="B2607" t="str">
            <v>SYAFRIJAL, SE</v>
          </cell>
          <cell r="C2607" t="str">
            <v>TK</v>
          </cell>
          <cell r="D2607" t="str">
            <v>05500</v>
          </cell>
          <cell r="E2607" t="str">
            <v>Kantor Cabang Nusaniwe</v>
          </cell>
          <cell r="F2607">
            <v>1744000</v>
          </cell>
          <cell r="G2607">
            <v>0</v>
          </cell>
          <cell r="H2607">
            <v>0</v>
          </cell>
          <cell r="I2607">
            <v>75000</v>
          </cell>
          <cell r="J2607">
            <v>1500000</v>
          </cell>
          <cell r="K2607">
            <v>0</v>
          </cell>
          <cell r="L2607">
            <v>3264000</v>
          </cell>
        </row>
        <row r="2608">
          <cell r="A2608" t="str">
            <v>P80674</v>
          </cell>
          <cell r="B2608" t="str">
            <v>IMANUEL MANUPUTTY</v>
          </cell>
          <cell r="C2608" t="str">
            <v>K1</v>
          </cell>
          <cell r="D2608" t="str">
            <v>05500</v>
          </cell>
          <cell r="E2608" t="str">
            <v>Kantor Cabang Nusaniwe</v>
          </cell>
          <cell r="F2608">
            <v>1425000</v>
          </cell>
          <cell r="G2608">
            <v>142500</v>
          </cell>
          <cell r="H2608">
            <v>71250</v>
          </cell>
          <cell r="I2608">
            <v>225000</v>
          </cell>
          <cell r="J2608">
            <v>0</v>
          </cell>
          <cell r="K2608">
            <v>257400</v>
          </cell>
          <cell r="L2608">
            <v>2019000</v>
          </cell>
        </row>
        <row r="2609">
          <cell r="A2609" t="str">
            <v>P82369</v>
          </cell>
          <cell r="B2609" t="str">
            <v>ARIES MUHAJIR TANALUDDIN</v>
          </cell>
          <cell r="C2609" t="str">
            <v>TK</v>
          </cell>
          <cell r="D2609" t="str">
            <v>05500</v>
          </cell>
          <cell r="E2609" t="str">
            <v>Kantor Cabang Nusaniwe</v>
          </cell>
          <cell r="F2609">
            <v>1204000</v>
          </cell>
          <cell r="G2609">
            <v>0</v>
          </cell>
          <cell r="H2609">
            <v>0</v>
          </cell>
          <cell r="I2609">
            <v>75000</v>
          </cell>
          <cell r="J2609">
            <v>0</v>
          </cell>
          <cell r="K2609">
            <v>466400</v>
          </cell>
          <cell r="L2609">
            <v>2171000</v>
          </cell>
        </row>
        <row r="2610">
          <cell r="A2610" t="str">
            <v>P82901</v>
          </cell>
          <cell r="B2610" t="str">
            <v>MUHAMMAD RIZAL</v>
          </cell>
          <cell r="C2610" t="str">
            <v>TK</v>
          </cell>
          <cell r="D2610" t="str">
            <v>05500</v>
          </cell>
          <cell r="E2610" t="str">
            <v>Kantor Cabang Nusaniwe</v>
          </cell>
          <cell r="F2610">
            <v>1164000</v>
          </cell>
          <cell r="G2610">
            <v>0</v>
          </cell>
          <cell r="H2610">
            <v>0</v>
          </cell>
          <cell r="I2610">
            <v>75000</v>
          </cell>
          <cell r="J2610">
            <v>0</v>
          </cell>
          <cell r="K2610">
            <v>462000</v>
          </cell>
          <cell r="L2610">
            <v>1883000</v>
          </cell>
        </row>
        <row r="2611">
          <cell r="A2611" t="str">
            <v>P83146</v>
          </cell>
          <cell r="B2611" t="str">
            <v>MUH. HAMDY BASRY</v>
          </cell>
          <cell r="C2611" t="str">
            <v>TK</v>
          </cell>
          <cell r="D2611" t="str">
            <v>05500</v>
          </cell>
          <cell r="E2611" t="str">
            <v>Kantor Cabang Nusaniwe</v>
          </cell>
          <cell r="F2611">
            <v>1145000</v>
          </cell>
          <cell r="G2611">
            <v>0</v>
          </cell>
          <cell r="H2611">
            <v>0</v>
          </cell>
          <cell r="I2611">
            <v>75000</v>
          </cell>
          <cell r="J2611">
            <v>0</v>
          </cell>
          <cell r="K2611">
            <v>550000</v>
          </cell>
          <cell r="L2611">
            <v>1883000</v>
          </cell>
        </row>
        <row r="2612">
          <cell r="A2612" t="str">
            <v>P83473</v>
          </cell>
          <cell r="B2612" t="str">
            <v>YULIANUS,A.MD</v>
          </cell>
          <cell r="C2612" t="str">
            <v>TK</v>
          </cell>
          <cell r="D2612" t="str">
            <v>05500</v>
          </cell>
          <cell r="E2612" t="str">
            <v>Kantor Cabang Nusaniwe</v>
          </cell>
          <cell r="F2612">
            <v>946400</v>
          </cell>
          <cell r="G2612">
            <v>0</v>
          </cell>
          <cell r="H2612">
            <v>0</v>
          </cell>
          <cell r="I2612">
            <v>75000</v>
          </cell>
          <cell r="J2612">
            <v>0</v>
          </cell>
          <cell r="K2612">
            <v>374000</v>
          </cell>
          <cell r="L2612">
            <v>1560800</v>
          </cell>
        </row>
        <row r="2613">
          <cell r="A2613" t="str">
            <v>P83475</v>
          </cell>
          <cell r="B2613" t="str">
            <v>YUN ARSINES MOCHTAR,A.MD</v>
          </cell>
          <cell r="C2613" t="str">
            <v>TK</v>
          </cell>
          <cell r="D2613" t="str">
            <v>05500</v>
          </cell>
          <cell r="E2613" t="str">
            <v>Kantor Cabang Nusaniwe</v>
          </cell>
          <cell r="F2613">
            <v>946400</v>
          </cell>
          <cell r="G2613">
            <v>0</v>
          </cell>
          <cell r="H2613">
            <v>0</v>
          </cell>
          <cell r="I2613">
            <v>75000</v>
          </cell>
          <cell r="J2613">
            <v>0</v>
          </cell>
          <cell r="K2613">
            <v>374000</v>
          </cell>
          <cell r="L2613">
            <v>1560800</v>
          </cell>
        </row>
        <row r="2614">
          <cell r="A2614" t="str">
            <v>P76667</v>
          </cell>
          <cell r="B2614" t="str">
            <v>MAGDALENA FRANSINA MASAE</v>
          </cell>
          <cell r="C2614" t="str">
            <v>K2</v>
          </cell>
          <cell r="D2614" t="str">
            <v>12700</v>
          </cell>
          <cell r="E2614" t="str">
            <v>Kantor Cabang Oebobo</v>
          </cell>
          <cell r="F2614">
            <v>1806000</v>
          </cell>
          <cell r="G2614">
            <v>180600</v>
          </cell>
          <cell r="H2614">
            <v>180600</v>
          </cell>
          <cell r="I2614">
            <v>300000</v>
          </cell>
          <cell r="J2614">
            <v>0</v>
          </cell>
          <cell r="K2614">
            <v>495000</v>
          </cell>
          <cell r="L2614">
            <v>2295000</v>
          </cell>
        </row>
        <row r="2615">
          <cell r="A2615" t="str">
            <v>P76682</v>
          </cell>
          <cell r="B2615" t="str">
            <v>MAKIS ANDRIYANI REHYAAR</v>
          </cell>
          <cell r="C2615" t="str">
            <v>TK</v>
          </cell>
          <cell r="D2615" t="str">
            <v>12700</v>
          </cell>
          <cell r="E2615" t="str">
            <v>Kantor Cabang Oebobo</v>
          </cell>
          <cell r="F2615">
            <v>1806000</v>
          </cell>
          <cell r="G2615">
            <v>0</v>
          </cell>
          <cell r="H2615">
            <v>0</v>
          </cell>
          <cell r="I2615">
            <v>75000</v>
          </cell>
          <cell r="J2615">
            <v>0</v>
          </cell>
          <cell r="K2615">
            <v>825000</v>
          </cell>
          <cell r="L2615">
            <v>2295000</v>
          </cell>
        </row>
        <row r="2616">
          <cell r="A2616" t="str">
            <v>P76684</v>
          </cell>
          <cell r="B2616" t="str">
            <v>SELFINTJE NDOLOE</v>
          </cell>
          <cell r="C2616" t="str">
            <v>TK</v>
          </cell>
          <cell r="D2616" t="str">
            <v>12700</v>
          </cell>
          <cell r="E2616" t="str">
            <v>Kantor Cabang Oebobo</v>
          </cell>
          <cell r="F2616">
            <v>1748000</v>
          </cell>
          <cell r="G2616">
            <v>0</v>
          </cell>
          <cell r="H2616">
            <v>0</v>
          </cell>
          <cell r="I2616">
            <v>75000</v>
          </cell>
          <cell r="J2616">
            <v>0</v>
          </cell>
          <cell r="K2616">
            <v>330000</v>
          </cell>
          <cell r="L2616">
            <v>2138000</v>
          </cell>
        </row>
        <row r="2617">
          <cell r="A2617" t="str">
            <v>P78653</v>
          </cell>
          <cell r="B2617" t="str">
            <v>UWAN SUWANDA</v>
          </cell>
          <cell r="C2617" t="str">
            <v>K2</v>
          </cell>
          <cell r="D2617" t="str">
            <v>12700</v>
          </cell>
          <cell r="E2617" t="str">
            <v>Kantor Cabang Oebobo</v>
          </cell>
          <cell r="F2617">
            <v>1930000</v>
          </cell>
          <cell r="G2617">
            <v>193000</v>
          </cell>
          <cell r="H2617">
            <v>193000</v>
          </cell>
          <cell r="I2617">
            <v>300000</v>
          </cell>
          <cell r="J2617">
            <v>1500000</v>
          </cell>
          <cell r="K2617">
            <v>0</v>
          </cell>
          <cell r="L2617">
            <v>3588000</v>
          </cell>
        </row>
        <row r="2618">
          <cell r="A2618" t="str">
            <v>P81249</v>
          </cell>
          <cell r="B2618" t="str">
            <v>TONY ANDRIYANI LUBALU, S.E.</v>
          </cell>
          <cell r="C2618" t="str">
            <v>K0</v>
          </cell>
          <cell r="D2618" t="str">
            <v>12700</v>
          </cell>
          <cell r="E2618" t="str">
            <v>Kantor Cabang Oebobo</v>
          </cell>
          <cell r="F2618">
            <v>1425000</v>
          </cell>
          <cell r="G2618">
            <v>142500</v>
          </cell>
          <cell r="H2618">
            <v>71250</v>
          </cell>
          <cell r="I2618">
            <v>225000</v>
          </cell>
          <cell r="J2618">
            <v>0</v>
          </cell>
          <cell r="K2618">
            <v>825000</v>
          </cell>
          <cell r="L2618">
            <v>2149000</v>
          </cell>
        </row>
        <row r="2619">
          <cell r="A2619" t="str">
            <v>P81918</v>
          </cell>
          <cell r="B2619" t="str">
            <v>OBED REHYAAR</v>
          </cell>
          <cell r="C2619" t="str">
            <v>TK</v>
          </cell>
          <cell r="D2619" t="str">
            <v>12700</v>
          </cell>
          <cell r="E2619" t="str">
            <v>Kantor Cabang Oebobo</v>
          </cell>
          <cell r="F2619">
            <v>1168000</v>
          </cell>
          <cell r="G2619">
            <v>0</v>
          </cell>
          <cell r="H2619">
            <v>0</v>
          </cell>
          <cell r="I2619">
            <v>75000</v>
          </cell>
          <cell r="J2619">
            <v>0</v>
          </cell>
          <cell r="K2619">
            <v>319000</v>
          </cell>
          <cell r="L2619">
            <v>1789000</v>
          </cell>
        </row>
        <row r="2620">
          <cell r="A2620" t="str">
            <v>P76668</v>
          </cell>
          <cell r="B2620" t="str">
            <v>ROSALIN LETELAY</v>
          </cell>
          <cell r="C2620" t="str">
            <v>K2</v>
          </cell>
          <cell r="D2620" t="str">
            <v>12470</v>
          </cell>
          <cell r="E2620" t="str">
            <v>Kantor Cabang Oepura</v>
          </cell>
          <cell r="F2620">
            <v>1806000</v>
          </cell>
          <cell r="G2620">
            <v>180600</v>
          </cell>
          <cell r="H2620">
            <v>180600</v>
          </cell>
          <cell r="I2620">
            <v>300000</v>
          </cell>
          <cell r="J2620">
            <v>0</v>
          </cell>
          <cell r="K2620">
            <v>550000</v>
          </cell>
          <cell r="L2620">
            <v>2295000</v>
          </cell>
        </row>
        <row r="2621">
          <cell r="A2621" t="str">
            <v>P76674</v>
          </cell>
          <cell r="B2621" t="str">
            <v>OKTOVIANA AGUSTINA ABEL</v>
          </cell>
          <cell r="C2621" t="str">
            <v>K2</v>
          </cell>
          <cell r="D2621" t="str">
            <v>12470</v>
          </cell>
          <cell r="E2621" t="str">
            <v>Kantor Cabang Oepura</v>
          </cell>
          <cell r="F2621">
            <v>1806000</v>
          </cell>
          <cell r="G2621">
            <v>180600</v>
          </cell>
          <cell r="H2621">
            <v>180600</v>
          </cell>
          <cell r="I2621">
            <v>300000</v>
          </cell>
          <cell r="J2621">
            <v>0</v>
          </cell>
          <cell r="K2621">
            <v>825000</v>
          </cell>
          <cell r="L2621">
            <v>2295000</v>
          </cell>
        </row>
        <row r="2622">
          <cell r="A2622" t="str">
            <v>P79257</v>
          </cell>
          <cell r="B2622" t="str">
            <v>IMELDA VALENTHINA DETHAN</v>
          </cell>
          <cell r="C2622" t="str">
            <v>K2</v>
          </cell>
          <cell r="D2622" t="str">
            <v>12470</v>
          </cell>
          <cell r="E2622" t="str">
            <v>Kantor Cabang Oepura</v>
          </cell>
          <cell r="F2622">
            <v>1744000</v>
          </cell>
          <cell r="G2622">
            <v>174400</v>
          </cell>
          <cell r="H2622">
            <v>174400</v>
          </cell>
          <cell r="I2622">
            <v>300000</v>
          </cell>
          <cell r="J2622">
            <v>0</v>
          </cell>
          <cell r="K2622">
            <v>825000</v>
          </cell>
          <cell r="L2622">
            <v>2295000</v>
          </cell>
        </row>
        <row r="2623">
          <cell r="A2623" t="str">
            <v>P80274</v>
          </cell>
          <cell r="B2623" t="str">
            <v>I KETUT WINATA, S.E.</v>
          </cell>
          <cell r="C2623" t="str">
            <v>K2</v>
          </cell>
          <cell r="D2623" t="str">
            <v>12470</v>
          </cell>
          <cell r="E2623" t="str">
            <v>Kantor Cabang Oepura</v>
          </cell>
          <cell r="F2623">
            <v>1990000</v>
          </cell>
          <cell r="G2623">
            <v>199000</v>
          </cell>
          <cell r="H2623">
            <v>199000</v>
          </cell>
          <cell r="I2623">
            <v>300000</v>
          </cell>
          <cell r="J2623">
            <v>2100000</v>
          </cell>
          <cell r="K2623">
            <v>0</v>
          </cell>
          <cell r="L2623">
            <v>4382000</v>
          </cell>
        </row>
        <row r="2624">
          <cell r="A2624" t="str">
            <v>P81226</v>
          </cell>
          <cell r="B2624" t="str">
            <v>FLORENSA  M.  P.  LAYA, S.E.</v>
          </cell>
          <cell r="C2624" t="str">
            <v>TK</v>
          </cell>
          <cell r="D2624" t="str">
            <v>12470</v>
          </cell>
          <cell r="E2624" t="str">
            <v>Kantor Cabang Oepura</v>
          </cell>
          <cell r="F2624">
            <v>1573000</v>
          </cell>
          <cell r="G2624">
            <v>0</v>
          </cell>
          <cell r="H2624">
            <v>0</v>
          </cell>
          <cell r="I2624">
            <v>75000</v>
          </cell>
          <cell r="J2624">
            <v>0</v>
          </cell>
          <cell r="K2624">
            <v>374000</v>
          </cell>
          <cell r="L2624">
            <v>2295000</v>
          </cell>
        </row>
        <row r="2625">
          <cell r="A2625" t="str">
            <v>P81241</v>
          </cell>
          <cell r="B2625" t="str">
            <v>ANA  SETYARINI, S.S.</v>
          </cell>
          <cell r="C2625" t="str">
            <v>TK</v>
          </cell>
          <cell r="D2625" t="str">
            <v>12470</v>
          </cell>
          <cell r="E2625" t="str">
            <v>Kantor Cabang Oepura</v>
          </cell>
          <cell r="F2625">
            <v>1523000</v>
          </cell>
          <cell r="G2625">
            <v>0</v>
          </cell>
          <cell r="H2625">
            <v>0</v>
          </cell>
          <cell r="I2625">
            <v>75000</v>
          </cell>
          <cell r="J2625">
            <v>0</v>
          </cell>
          <cell r="K2625">
            <v>825000</v>
          </cell>
          <cell r="L2625">
            <v>2222000</v>
          </cell>
        </row>
        <row r="2626">
          <cell r="A2626" t="str">
            <v>P81926</v>
          </cell>
          <cell r="B2626" t="str">
            <v>YOSEPHUS LOIN</v>
          </cell>
          <cell r="C2626" t="str">
            <v>K2</v>
          </cell>
          <cell r="D2626" t="str">
            <v>12470</v>
          </cell>
          <cell r="E2626" t="str">
            <v>Kantor Cabang Oepura</v>
          </cell>
          <cell r="F2626">
            <v>1207000</v>
          </cell>
          <cell r="G2626">
            <v>120700</v>
          </cell>
          <cell r="H2626">
            <v>120700</v>
          </cell>
          <cell r="I2626">
            <v>300000</v>
          </cell>
          <cell r="J2626">
            <v>0</v>
          </cell>
          <cell r="K2626">
            <v>319000</v>
          </cell>
          <cell r="L2626">
            <v>1932000</v>
          </cell>
        </row>
        <row r="2627">
          <cell r="A2627" t="str">
            <v>P71599</v>
          </cell>
          <cell r="B2627" t="str">
            <v>FILEMON SABUNA</v>
          </cell>
          <cell r="C2627" t="str">
            <v>K3</v>
          </cell>
          <cell r="D2627" t="str">
            <v>12660</v>
          </cell>
          <cell r="E2627" t="str">
            <v>Kantor Cabang Oesao</v>
          </cell>
          <cell r="F2627">
            <v>1592000</v>
          </cell>
          <cell r="G2627">
            <v>159200</v>
          </cell>
          <cell r="H2627">
            <v>238800</v>
          </cell>
          <cell r="I2627">
            <v>375000</v>
          </cell>
          <cell r="J2627">
            <v>0</v>
          </cell>
          <cell r="K2627">
            <v>297000</v>
          </cell>
          <cell r="L2627">
            <v>1959000</v>
          </cell>
        </row>
        <row r="2628">
          <cell r="A2628" t="str">
            <v>P79266</v>
          </cell>
          <cell r="B2628" t="str">
            <v>JOHANIS DJADI, S.E.</v>
          </cell>
          <cell r="C2628" t="str">
            <v>K1</v>
          </cell>
          <cell r="D2628" t="str">
            <v>12660</v>
          </cell>
          <cell r="E2628" t="str">
            <v>Kantor Cabang Oesao</v>
          </cell>
          <cell r="F2628">
            <v>1802000</v>
          </cell>
          <cell r="G2628">
            <v>180200</v>
          </cell>
          <cell r="H2628">
            <v>90100</v>
          </cell>
          <cell r="I2628">
            <v>225000</v>
          </cell>
          <cell r="J2628">
            <v>1500000</v>
          </cell>
          <cell r="K2628">
            <v>0</v>
          </cell>
          <cell r="L2628">
            <v>3225000</v>
          </cell>
        </row>
        <row r="2629">
          <cell r="A2629" t="str">
            <v>P81245</v>
          </cell>
          <cell r="B2629" t="str">
            <v>HASIHOLAN  P.  NASUTION, S.E.</v>
          </cell>
          <cell r="C2629" t="str">
            <v>K2</v>
          </cell>
          <cell r="D2629" t="str">
            <v>12660</v>
          </cell>
          <cell r="E2629" t="str">
            <v>Kantor Cabang Oesao</v>
          </cell>
          <cell r="F2629">
            <v>1523000</v>
          </cell>
          <cell r="G2629">
            <v>152300</v>
          </cell>
          <cell r="H2629">
            <v>152300</v>
          </cell>
          <cell r="I2629">
            <v>300000</v>
          </cell>
          <cell r="J2629">
            <v>0</v>
          </cell>
          <cell r="K2629">
            <v>825000</v>
          </cell>
          <cell r="L2629">
            <v>2172000</v>
          </cell>
        </row>
        <row r="2630">
          <cell r="A2630" t="str">
            <v>P81248</v>
          </cell>
          <cell r="B2630" t="str">
            <v>QUOLBERTA  J.  MBULU  GUNA</v>
          </cell>
          <cell r="C2630" t="str">
            <v>TK</v>
          </cell>
          <cell r="D2630" t="str">
            <v>12660</v>
          </cell>
          <cell r="E2630" t="str">
            <v>Kantor Cabang Oesao</v>
          </cell>
          <cell r="F2630">
            <v>1425000</v>
          </cell>
          <cell r="G2630">
            <v>0</v>
          </cell>
          <cell r="H2630">
            <v>0</v>
          </cell>
          <cell r="I2630">
            <v>75000</v>
          </cell>
          <cell r="J2630">
            <v>0</v>
          </cell>
          <cell r="K2630">
            <v>407000</v>
          </cell>
          <cell r="L2630">
            <v>2101000</v>
          </cell>
        </row>
        <row r="2631">
          <cell r="A2631" t="str">
            <v>P63551</v>
          </cell>
          <cell r="B2631" t="str">
            <v>ATI LENI SOFI MESSAKH</v>
          </cell>
          <cell r="C2631" t="str">
            <v>TK</v>
          </cell>
          <cell r="D2631" t="str">
            <v>12460</v>
          </cell>
          <cell r="E2631" t="str">
            <v>Kantor Cabang Oesapa</v>
          </cell>
          <cell r="F2631">
            <v>2211000</v>
          </cell>
          <cell r="G2631">
            <v>0</v>
          </cell>
          <cell r="H2631">
            <v>0</v>
          </cell>
          <cell r="I2631">
            <v>75000</v>
          </cell>
          <cell r="J2631">
            <v>1500000</v>
          </cell>
          <cell r="K2631">
            <v>0</v>
          </cell>
          <cell r="L2631">
            <v>3432000</v>
          </cell>
        </row>
        <row r="2632">
          <cell r="A2632" t="str">
            <v>P81247</v>
          </cell>
          <cell r="B2632" t="str">
            <v>ERENST FERDINANT BLEGUR, S.E.</v>
          </cell>
          <cell r="C2632" t="str">
            <v>K2</v>
          </cell>
          <cell r="D2632" t="str">
            <v>12460</v>
          </cell>
          <cell r="E2632" t="str">
            <v>Kantor Cabang Oesapa</v>
          </cell>
          <cell r="F2632">
            <v>1425000</v>
          </cell>
          <cell r="G2632">
            <v>142500</v>
          </cell>
          <cell r="H2632">
            <v>142500</v>
          </cell>
          <cell r="I2632">
            <v>300000</v>
          </cell>
          <cell r="J2632">
            <v>0</v>
          </cell>
          <cell r="K2632">
            <v>583000</v>
          </cell>
          <cell r="L2632">
            <v>2149000</v>
          </cell>
        </row>
        <row r="2633">
          <cell r="A2633" t="str">
            <v>P81252</v>
          </cell>
          <cell r="B2633" t="str">
            <v>YOKA  FLORA  A.  DJAMI</v>
          </cell>
          <cell r="C2633" t="str">
            <v>TK</v>
          </cell>
          <cell r="D2633" t="str">
            <v>12460</v>
          </cell>
          <cell r="E2633" t="str">
            <v>Kantor Cabang Oesapa</v>
          </cell>
          <cell r="F2633">
            <v>1425000</v>
          </cell>
          <cell r="G2633">
            <v>0</v>
          </cell>
          <cell r="H2633">
            <v>0</v>
          </cell>
          <cell r="I2633">
            <v>75000</v>
          </cell>
          <cell r="J2633">
            <v>0</v>
          </cell>
          <cell r="K2633">
            <v>825000</v>
          </cell>
          <cell r="L2633">
            <v>2033000</v>
          </cell>
        </row>
        <row r="2634">
          <cell r="A2634" t="str">
            <v>P81912</v>
          </cell>
          <cell r="B2634" t="str">
            <v>PETRUS LOIN</v>
          </cell>
          <cell r="C2634" t="str">
            <v>K2</v>
          </cell>
          <cell r="D2634" t="str">
            <v>12460</v>
          </cell>
          <cell r="E2634" t="str">
            <v>Kantor Cabang Oesapa</v>
          </cell>
          <cell r="F2634">
            <v>1207000</v>
          </cell>
          <cell r="G2634">
            <v>120700</v>
          </cell>
          <cell r="H2634">
            <v>120700</v>
          </cell>
          <cell r="I2634">
            <v>300000</v>
          </cell>
          <cell r="J2634">
            <v>0</v>
          </cell>
          <cell r="K2634">
            <v>330000</v>
          </cell>
          <cell r="L2634">
            <v>1932000</v>
          </cell>
        </row>
        <row r="2635">
          <cell r="A2635" t="str">
            <v>P81977</v>
          </cell>
          <cell r="B2635" t="str">
            <v>LYANA ALETHA HENDERINA, S.E., Ak.</v>
          </cell>
          <cell r="C2635" t="str">
            <v>TK</v>
          </cell>
          <cell r="D2635" t="str">
            <v>12460</v>
          </cell>
          <cell r="E2635" t="str">
            <v>Kantor Cabang Oesapa</v>
          </cell>
          <cell r="F2635">
            <v>1520000</v>
          </cell>
          <cell r="G2635">
            <v>0</v>
          </cell>
          <cell r="H2635">
            <v>0</v>
          </cell>
          <cell r="I2635">
            <v>75000</v>
          </cell>
          <cell r="J2635">
            <v>0</v>
          </cell>
          <cell r="K2635">
            <v>825000</v>
          </cell>
          <cell r="L2635">
            <v>2295000</v>
          </cell>
        </row>
        <row r="2636">
          <cell r="A2636" t="str">
            <v>P82003</v>
          </cell>
          <cell r="B2636" t="str">
            <v>SERLI WABANG</v>
          </cell>
          <cell r="C2636" t="str">
            <v>TK</v>
          </cell>
          <cell r="D2636" t="str">
            <v>12460</v>
          </cell>
          <cell r="E2636" t="str">
            <v>Kantor Cabang Oesapa</v>
          </cell>
          <cell r="F2636">
            <v>1204000</v>
          </cell>
          <cell r="G2636">
            <v>0</v>
          </cell>
          <cell r="H2636">
            <v>0</v>
          </cell>
          <cell r="I2636">
            <v>75000</v>
          </cell>
          <cell r="J2636">
            <v>0</v>
          </cell>
          <cell r="K2636">
            <v>495000</v>
          </cell>
          <cell r="L2636">
            <v>2004000</v>
          </cell>
        </row>
        <row r="2637">
          <cell r="A2637" t="str">
            <v>P46624</v>
          </cell>
          <cell r="B2637" t="str">
            <v>SYAHRUDDIN</v>
          </cell>
          <cell r="C2637" t="str">
            <v>K2</v>
          </cell>
          <cell r="D2637" t="str">
            <v>05570</v>
          </cell>
          <cell r="E2637" t="str">
            <v>Kantor Cabang Pabaeng-baeng</v>
          </cell>
          <cell r="F2637">
            <v>2364000</v>
          </cell>
          <cell r="G2637">
            <v>236400</v>
          </cell>
          <cell r="H2637">
            <v>236400</v>
          </cell>
          <cell r="I2637">
            <v>300000</v>
          </cell>
          <cell r="J2637">
            <v>1600000</v>
          </cell>
          <cell r="K2637">
            <v>0</v>
          </cell>
          <cell r="L2637">
            <v>3741000</v>
          </cell>
        </row>
        <row r="2638">
          <cell r="A2638" t="str">
            <v>P71284</v>
          </cell>
          <cell r="B2638" t="str">
            <v>ASRI SYAM</v>
          </cell>
          <cell r="C2638" t="str">
            <v>K0</v>
          </cell>
          <cell r="D2638" t="str">
            <v>05570</v>
          </cell>
          <cell r="E2638" t="str">
            <v>Kantor Cabang Pabaeng-baeng</v>
          </cell>
          <cell r="F2638">
            <v>1692000</v>
          </cell>
          <cell r="G2638">
            <v>169200</v>
          </cell>
          <cell r="H2638">
            <v>0</v>
          </cell>
          <cell r="I2638">
            <v>150000</v>
          </cell>
          <cell r="J2638">
            <v>0</v>
          </cell>
          <cell r="K2638">
            <v>295680</v>
          </cell>
          <cell r="L2638">
            <v>2003000</v>
          </cell>
        </row>
        <row r="2639">
          <cell r="A2639" t="str">
            <v>P76721</v>
          </cell>
          <cell r="B2639" t="str">
            <v>KUS SUPRAPTI</v>
          </cell>
          <cell r="C2639" t="str">
            <v>TK</v>
          </cell>
          <cell r="D2639" t="str">
            <v>05570</v>
          </cell>
          <cell r="E2639" t="str">
            <v>Kantor Cabang Pabaeng-baeng</v>
          </cell>
          <cell r="F2639">
            <v>1806000</v>
          </cell>
          <cell r="G2639">
            <v>0</v>
          </cell>
          <cell r="H2639">
            <v>0</v>
          </cell>
          <cell r="I2639">
            <v>75000</v>
          </cell>
          <cell r="J2639">
            <v>0</v>
          </cell>
          <cell r="K2639">
            <v>825000</v>
          </cell>
          <cell r="L2639">
            <v>2129000</v>
          </cell>
        </row>
        <row r="2640">
          <cell r="A2640" t="str">
            <v>P76737</v>
          </cell>
          <cell r="B2640" t="str">
            <v>BAKHTIAR,SE</v>
          </cell>
          <cell r="C2640" t="str">
            <v>K2</v>
          </cell>
          <cell r="D2640" t="str">
            <v>05570</v>
          </cell>
          <cell r="E2640" t="str">
            <v>Kantor Cabang Pabaeng-baeng</v>
          </cell>
          <cell r="F2640">
            <v>1806000</v>
          </cell>
          <cell r="G2640">
            <v>180600</v>
          </cell>
          <cell r="H2640">
            <v>270900</v>
          </cell>
          <cell r="I2640">
            <v>375000</v>
          </cell>
          <cell r="J2640">
            <v>0</v>
          </cell>
          <cell r="K2640">
            <v>825000</v>
          </cell>
          <cell r="L2640">
            <v>2129000</v>
          </cell>
        </row>
        <row r="2641">
          <cell r="A2641" t="str">
            <v>P80671</v>
          </cell>
          <cell r="B2641" t="str">
            <v>BAHARUDDIN, S.E.</v>
          </cell>
          <cell r="C2641" t="str">
            <v>K2</v>
          </cell>
          <cell r="D2641" t="str">
            <v>05570</v>
          </cell>
          <cell r="E2641" t="str">
            <v>Kantor Cabang Pabaeng-baeng</v>
          </cell>
          <cell r="F2641">
            <v>1738000</v>
          </cell>
          <cell r="G2641">
            <v>173800</v>
          </cell>
          <cell r="H2641">
            <v>173800</v>
          </cell>
          <cell r="I2641">
            <v>300000</v>
          </cell>
          <cell r="J2641">
            <v>1500000</v>
          </cell>
          <cell r="K2641">
            <v>0</v>
          </cell>
          <cell r="L2641">
            <v>3096000</v>
          </cell>
        </row>
        <row r="2642">
          <cell r="A2642" t="str">
            <v>P81537</v>
          </cell>
          <cell r="B2642" t="str">
            <v>ABDUL RAUF</v>
          </cell>
          <cell r="C2642" t="str">
            <v>K2</v>
          </cell>
          <cell r="D2642" t="str">
            <v>05570</v>
          </cell>
          <cell r="E2642" t="str">
            <v>Kantor Cabang Pabaeng-baeng</v>
          </cell>
          <cell r="F2642">
            <v>1207000</v>
          </cell>
          <cell r="G2642">
            <v>120700</v>
          </cell>
          <cell r="H2642">
            <v>120700</v>
          </cell>
          <cell r="I2642">
            <v>300000</v>
          </cell>
          <cell r="J2642">
            <v>0</v>
          </cell>
          <cell r="K2642">
            <v>352000</v>
          </cell>
          <cell r="L2642">
            <v>1888000</v>
          </cell>
        </row>
        <row r="2643">
          <cell r="A2643" t="str">
            <v>P81547</v>
          </cell>
          <cell r="B2643" t="str">
            <v>JUDIANA MANDA</v>
          </cell>
          <cell r="C2643" t="str">
            <v>TK</v>
          </cell>
          <cell r="D2643" t="str">
            <v>05570</v>
          </cell>
          <cell r="E2643" t="str">
            <v>Kantor Cabang Pabaeng-baeng</v>
          </cell>
          <cell r="F2643">
            <v>1246000</v>
          </cell>
          <cell r="G2643">
            <v>0</v>
          </cell>
          <cell r="H2643">
            <v>0</v>
          </cell>
          <cell r="I2643">
            <v>75000</v>
          </cell>
          <cell r="J2643">
            <v>0</v>
          </cell>
          <cell r="K2643">
            <v>495000</v>
          </cell>
          <cell r="L2643">
            <v>1959000</v>
          </cell>
        </row>
        <row r="2644">
          <cell r="A2644" t="str">
            <v>P54373</v>
          </cell>
          <cell r="B2644" t="str">
            <v>SUDJOKO</v>
          </cell>
          <cell r="C2644" t="str">
            <v>K2</v>
          </cell>
          <cell r="D2644" t="str">
            <v>04470</v>
          </cell>
          <cell r="E2644" t="str">
            <v>Kantor Cabang Pacet</v>
          </cell>
          <cell r="F2644">
            <v>2288000</v>
          </cell>
          <cell r="G2644">
            <v>228800</v>
          </cell>
          <cell r="H2644">
            <v>228800</v>
          </cell>
          <cell r="I2644">
            <v>300000</v>
          </cell>
          <cell r="J2644">
            <v>1500000</v>
          </cell>
          <cell r="K2644">
            <v>0</v>
          </cell>
          <cell r="L2644">
            <v>2825000</v>
          </cell>
        </row>
        <row r="2645">
          <cell r="A2645" t="str">
            <v>P66090</v>
          </cell>
          <cell r="B2645" t="str">
            <v>ASEP RAKHMAT</v>
          </cell>
          <cell r="C2645" t="str">
            <v>K2</v>
          </cell>
          <cell r="D2645" t="str">
            <v>04470</v>
          </cell>
          <cell r="E2645" t="str">
            <v>Kantor Cabang Pacet</v>
          </cell>
          <cell r="F2645">
            <v>1751000</v>
          </cell>
          <cell r="G2645">
            <v>175100</v>
          </cell>
          <cell r="H2645">
            <v>175100</v>
          </cell>
          <cell r="I2645">
            <v>300000</v>
          </cell>
          <cell r="J2645">
            <v>0</v>
          </cell>
          <cell r="K2645">
            <v>0</v>
          </cell>
          <cell r="L2645">
            <v>1922000</v>
          </cell>
        </row>
        <row r="2646">
          <cell r="A2646" t="str">
            <v>P76516</v>
          </cell>
          <cell r="B2646" t="str">
            <v>MAMAN SUMANTA</v>
          </cell>
          <cell r="C2646" t="str">
            <v>K1</v>
          </cell>
          <cell r="D2646" t="str">
            <v>04470</v>
          </cell>
          <cell r="E2646" t="str">
            <v>Kantor Cabang Pacet</v>
          </cell>
          <cell r="F2646">
            <v>1635000</v>
          </cell>
          <cell r="G2646">
            <v>163500</v>
          </cell>
          <cell r="H2646">
            <v>81750</v>
          </cell>
          <cell r="I2646">
            <v>225000</v>
          </cell>
          <cell r="J2646">
            <v>0</v>
          </cell>
          <cell r="K2646">
            <v>319000</v>
          </cell>
          <cell r="L2646">
            <v>1922000</v>
          </cell>
        </row>
        <row r="2647">
          <cell r="A2647" t="str">
            <v>P80637</v>
          </cell>
          <cell r="B2647" t="str">
            <v>IMAN SOBIRIN</v>
          </cell>
          <cell r="C2647" t="str">
            <v>K2</v>
          </cell>
          <cell r="D2647" t="str">
            <v>04470</v>
          </cell>
          <cell r="E2647" t="str">
            <v>Kantor Cabang Pacet</v>
          </cell>
          <cell r="F2647">
            <v>1377000</v>
          </cell>
          <cell r="G2647">
            <v>137700</v>
          </cell>
          <cell r="H2647">
            <v>137700</v>
          </cell>
          <cell r="I2647">
            <v>300000</v>
          </cell>
          <cell r="J2647">
            <v>0</v>
          </cell>
          <cell r="K2647">
            <v>550000</v>
          </cell>
          <cell r="L2647">
            <v>2019000</v>
          </cell>
        </row>
        <row r="2648">
          <cell r="A2648" t="str">
            <v>P81371</v>
          </cell>
          <cell r="B2648" t="str">
            <v>JAJAT ISKANDAR</v>
          </cell>
          <cell r="C2648" t="str">
            <v>K2</v>
          </cell>
          <cell r="D2648" t="str">
            <v>04470</v>
          </cell>
          <cell r="E2648" t="str">
            <v>Kantor Cabang Pacet</v>
          </cell>
          <cell r="F2648">
            <v>1207000</v>
          </cell>
          <cell r="G2648">
            <v>120700</v>
          </cell>
          <cell r="H2648">
            <v>120700</v>
          </cell>
          <cell r="I2648">
            <v>300000</v>
          </cell>
          <cell r="J2648">
            <v>0</v>
          </cell>
          <cell r="K2648">
            <v>297000</v>
          </cell>
          <cell r="L2648">
            <v>1507000</v>
          </cell>
        </row>
        <row r="2649">
          <cell r="A2649" t="str">
            <v>P63090</v>
          </cell>
          <cell r="B2649" t="str">
            <v>KARSO, SH</v>
          </cell>
          <cell r="C2649" t="str">
            <v>K2</v>
          </cell>
          <cell r="D2649" t="str">
            <v>04540</v>
          </cell>
          <cell r="E2649" t="str">
            <v>Kantor Cabang Padalarang</v>
          </cell>
          <cell r="F2649">
            <v>2064000</v>
          </cell>
          <cell r="G2649">
            <v>206400</v>
          </cell>
          <cell r="H2649">
            <v>206400</v>
          </cell>
          <cell r="I2649">
            <v>300000</v>
          </cell>
          <cell r="J2649">
            <v>1500000</v>
          </cell>
          <cell r="K2649">
            <v>0</v>
          </cell>
          <cell r="L2649">
            <v>2825000</v>
          </cell>
        </row>
        <row r="2650">
          <cell r="A2650" t="str">
            <v>P79137</v>
          </cell>
          <cell r="B2650" t="str">
            <v>MUHAMAD, SE</v>
          </cell>
          <cell r="C2650" t="str">
            <v>K2</v>
          </cell>
          <cell r="D2650" t="str">
            <v>04540</v>
          </cell>
          <cell r="E2650" t="str">
            <v>Kantor Cabang Padalarang</v>
          </cell>
          <cell r="F2650">
            <v>1865000</v>
          </cell>
          <cell r="G2650">
            <v>186500</v>
          </cell>
          <cell r="H2650">
            <v>186500</v>
          </cell>
          <cell r="I2650">
            <v>300000</v>
          </cell>
          <cell r="J2650">
            <v>1500000</v>
          </cell>
          <cell r="K2650">
            <v>0</v>
          </cell>
          <cell r="L2650">
            <v>3224000</v>
          </cell>
        </row>
        <row r="2651">
          <cell r="A2651" t="str">
            <v>P81407</v>
          </cell>
          <cell r="B2651" t="str">
            <v>HASANAH</v>
          </cell>
          <cell r="C2651" t="str">
            <v>K1</v>
          </cell>
          <cell r="D2651" t="str">
            <v>04540</v>
          </cell>
          <cell r="E2651" t="str">
            <v>Kantor Cabang Padalarang</v>
          </cell>
          <cell r="F2651">
            <v>1333000</v>
          </cell>
          <cell r="G2651">
            <v>133300</v>
          </cell>
          <cell r="H2651">
            <v>66650</v>
          </cell>
          <cell r="I2651">
            <v>225000</v>
          </cell>
          <cell r="J2651">
            <v>0</v>
          </cell>
          <cell r="K2651">
            <v>407000</v>
          </cell>
          <cell r="L2651">
            <v>1857000</v>
          </cell>
        </row>
        <row r="2652">
          <cell r="A2652" t="str">
            <v>P81465</v>
          </cell>
          <cell r="B2652" t="str">
            <v>ADE IMAN</v>
          </cell>
          <cell r="C2652" t="str">
            <v>K1</v>
          </cell>
          <cell r="D2652" t="str">
            <v>04540</v>
          </cell>
          <cell r="E2652" t="str">
            <v>Kantor Cabang Padalarang</v>
          </cell>
          <cell r="F2652">
            <v>1246000</v>
          </cell>
          <cell r="G2652">
            <v>124600</v>
          </cell>
          <cell r="H2652">
            <v>62300</v>
          </cell>
          <cell r="I2652">
            <v>225000</v>
          </cell>
          <cell r="J2652">
            <v>0</v>
          </cell>
          <cell r="K2652">
            <v>550000</v>
          </cell>
          <cell r="L2652">
            <v>1792000</v>
          </cell>
        </row>
        <row r="2653">
          <cell r="A2653" t="str">
            <v>P55322</v>
          </cell>
          <cell r="B2653" t="str">
            <v>SURADJI</v>
          </cell>
          <cell r="C2653" t="str">
            <v>K2</v>
          </cell>
          <cell r="D2653" t="str">
            <v>01510</v>
          </cell>
          <cell r="E2653" t="str">
            <v>Kantor Cabang Padang Bulan</v>
          </cell>
          <cell r="F2653">
            <v>1938000</v>
          </cell>
          <cell r="G2653">
            <v>193800</v>
          </cell>
          <cell r="H2653">
            <v>193800</v>
          </cell>
          <cell r="I2653">
            <v>300000</v>
          </cell>
          <cell r="J2653">
            <v>0</v>
          </cell>
          <cell r="K2653">
            <v>825000</v>
          </cell>
          <cell r="L2653">
            <v>2222000</v>
          </cell>
        </row>
        <row r="2654">
          <cell r="A2654" t="str">
            <v>P79009</v>
          </cell>
          <cell r="B2654" t="str">
            <v>MURNIAH, SE</v>
          </cell>
          <cell r="C2654" t="str">
            <v>K2</v>
          </cell>
          <cell r="D2654" t="str">
            <v>01510</v>
          </cell>
          <cell r="E2654" t="str">
            <v>Kantor Cabang Padang Bulan</v>
          </cell>
          <cell r="F2654">
            <v>1927000</v>
          </cell>
          <cell r="G2654">
            <v>192700</v>
          </cell>
          <cell r="H2654">
            <v>192700</v>
          </cell>
          <cell r="I2654">
            <v>300000</v>
          </cell>
          <cell r="J2654">
            <v>1500000</v>
          </cell>
          <cell r="K2654">
            <v>0</v>
          </cell>
          <cell r="L2654">
            <v>3432000</v>
          </cell>
        </row>
        <row r="2655">
          <cell r="A2655" t="str">
            <v>P81281</v>
          </cell>
          <cell r="B2655" t="str">
            <v>SURIADI</v>
          </cell>
          <cell r="C2655" t="str">
            <v>K2</v>
          </cell>
          <cell r="D2655" t="str">
            <v>01510</v>
          </cell>
          <cell r="E2655" t="str">
            <v>Kantor Cabang Padang Bulan</v>
          </cell>
          <cell r="F2655">
            <v>1246000</v>
          </cell>
          <cell r="G2655">
            <v>124600</v>
          </cell>
          <cell r="H2655">
            <v>124600</v>
          </cell>
          <cell r="I2655">
            <v>300000</v>
          </cell>
          <cell r="J2655">
            <v>0</v>
          </cell>
          <cell r="K2655">
            <v>330000</v>
          </cell>
          <cell r="L2655">
            <v>2004000</v>
          </cell>
        </row>
        <row r="2656">
          <cell r="A2656" t="str">
            <v>P82878</v>
          </cell>
          <cell r="B2656" t="str">
            <v>AMELIA BESTY GAIETY</v>
          </cell>
          <cell r="C2656" t="str">
            <v>TK</v>
          </cell>
          <cell r="D2656" t="str">
            <v>01510</v>
          </cell>
          <cell r="E2656" t="str">
            <v>Kantor Cabang Padang Bulan</v>
          </cell>
          <cell r="F2656">
            <v>1145000</v>
          </cell>
          <cell r="G2656">
            <v>0</v>
          </cell>
          <cell r="H2656">
            <v>0</v>
          </cell>
          <cell r="I2656">
            <v>75000</v>
          </cell>
          <cell r="J2656">
            <v>0</v>
          </cell>
          <cell r="K2656">
            <v>495000</v>
          </cell>
          <cell r="L2656">
            <v>2004000</v>
          </cell>
        </row>
        <row r="2657">
          <cell r="A2657" t="str">
            <v>P83513</v>
          </cell>
          <cell r="B2657" t="str">
            <v>NOVITA SARI BANGUN,S.KM</v>
          </cell>
          <cell r="C2657" t="str">
            <v>TK</v>
          </cell>
          <cell r="D2657" t="str">
            <v>01510</v>
          </cell>
          <cell r="E2657" t="str">
            <v>Kantor Cabang Padang Bulan</v>
          </cell>
          <cell r="F2657">
            <v>946400</v>
          </cell>
          <cell r="G2657">
            <v>0</v>
          </cell>
          <cell r="H2657">
            <v>0</v>
          </cell>
          <cell r="I2657">
            <v>75000</v>
          </cell>
          <cell r="J2657">
            <v>0</v>
          </cell>
          <cell r="K2657">
            <v>0</v>
          </cell>
          <cell r="L2657">
            <v>1447200</v>
          </cell>
        </row>
        <row r="2658">
          <cell r="A2658" t="str">
            <v>P77312</v>
          </cell>
          <cell r="B2658" t="str">
            <v>ROMMEL SITUMORANG</v>
          </cell>
          <cell r="C2658" t="str">
            <v>K3</v>
          </cell>
          <cell r="D2658" t="str">
            <v>01240</v>
          </cell>
          <cell r="E2658" t="str">
            <v>Kantor Cabang Padangsidempuan</v>
          </cell>
          <cell r="F2658">
            <v>1869000</v>
          </cell>
          <cell r="G2658">
            <v>186900</v>
          </cell>
          <cell r="H2658">
            <v>280350</v>
          </cell>
          <cell r="I2658">
            <v>375000</v>
          </cell>
          <cell r="J2658">
            <v>0</v>
          </cell>
          <cell r="K2658">
            <v>825000</v>
          </cell>
          <cell r="L2658">
            <v>2243000</v>
          </cell>
        </row>
        <row r="2659">
          <cell r="A2659" t="str">
            <v>P80535</v>
          </cell>
          <cell r="B2659" t="str">
            <v>ZAINUL ASRI NASUTION, SE</v>
          </cell>
          <cell r="C2659" t="str">
            <v>K2</v>
          </cell>
          <cell r="D2659" t="str">
            <v>01240</v>
          </cell>
          <cell r="E2659" t="str">
            <v>Kantor Cabang Padangsidempuan</v>
          </cell>
          <cell r="F2659">
            <v>1799000</v>
          </cell>
          <cell r="G2659">
            <v>179900</v>
          </cell>
          <cell r="H2659">
            <v>179900</v>
          </cell>
          <cell r="I2659">
            <v>300000</v>
          </cell>
          <cell r="J2659">
            <v>1500000</v>
          </cell>
          <cell r="K2659">
            <v>0</v>
          </cell>
          <cell r="L2659">
            <v>3354000</v>
          </cell>
        </row>
        <row r="2660">
          <cell r="A2660" t="str">
            <v>P80551</v>
          </cell>
          <cell r="B2660" t="str">
            <v>MALADI LUMBAN BATU, SE</v>
          </cell>
          <cell r="C2660" t="str">
            <v>TK</v>
          </cell>
          <cell r="D2660" t="str">
            <v>01240</v>
          </cell>
          <cell r="E2660" t="str">
            <v>Kantor Cabang Padangsidempuan</v>
          </cell>
          <cell r="F2660">
            <v>1425000</v>
          </cell>
          <cell r="G2660">
            <v>0</v>
          </cell>
          <cell r="H2660">
            <v>0</v>
          </cell>
          <cell r="I2660">
            <v>75000</v>
          </cell>
          <cell r="J2660">
            <v>0</v>
          </cell>
          <cell r="K2660">
            <v>825000</v>
          </cell>
          <cell r="L2660">
            <v>2101000</v>
          </cell>
        </row>
        <row r="2661">
          <cell r="A2661" t="str">
            <v>P80581</v>
          </cell>
          <cell r="B2661" t="str">
            <v>ABDUL HALIM</v>
          </cell>
          <cell r="C2661" t="str">
            <v>K2</v>
          </cell>
          <cell r="D2661" t="str">
            <v>01240</v>
          </cell>
          <cell r="E2661" t="str">
            <v>Kantor Cabang Padangsidempuan</v>
          </cell>
          <cell r="F2661">
            <v>1425000</v>
          </cell>
          <cell r="G2661">
            <v>142500</v>
          </cell>
          <cell r="H2661">
            <v>142500</v>
          </cell>
          <cell r="I2661">
            <v>300000</v>
          </cell>
          <cell r="J2661">
            <v>0</v>
          </cell>
          <cell r="K2661">
            <v>319000</v>
          </cell>
          <cell r="L2661">
            <v>2101000</v>
          </cell>
        </row>
        <row r="2662">
          <cell r="A2662" t="str">
            <v>P80884</v>
          </cell>
          <cell r="B2662" t="str">
            <v>SUBHAN,SE</v>
          </cell>
          <cell r="C2662" t="str">
            <v>K2</v>
          </cell>
          <cell r="D2662" t="str">
            <v>01240</v>
          </cell>
          <cell r="E2662" t="str">
            <v>Kantor Cabang Padangsidempuan</v>
          </cell>
          <cell r="F2662">
            <v>1523000</v>
          </cell>
          <cell r="G2662">
            <v>152300</v>
          </cell>
          <cell r="H2662">
            <v>152300</v>
          </cell>
          <cell r="I2662">
            <v>300000</v>
          </cell>
          <cell r="J2662">
            <v>0</v>
          </cell>
          <cell r="K2662">
            <v>825000</v>
          </cell>
          <cell r="L2662">
            <v>2172000</v>
          </cell>
        </row>
        <row r="2663">
          <cell r="A2663" t="str">
            <v>P82679</v>
          </cell>
          <cell r="B2663" t="str">
            <v>DANNI LIN HASUDUNGAN H., SE.</v>
          </cell>
          <cell r="C2663" t="str">
            <v>K0</v>
          </cell>
          <cell r="D2663" t="str">
            <v>01240</v>
          </cell>
          <cell r="E2663" t="str">
            <v>Kantor Cabang Padangsidempuan</v>
          </cell>
          <cell r="F2663">
            <v>1052000</v>
          </cell>
          <cell r="G2663">
            <v>105200</v>
          </cell>
          <cell r="H2663">
            <v>0</v>
          </cell>
          <cell r="I2663">
            <v>150000</v>
          </cell>
          <cell r="J2663">
            <v>0</v>
          </cell>
          <cell r="K2663">
            <v>495000</v>
          </cell>
          <cell r="L2663">
            <v>1800000</v>
          </cell>
        </row>
        <row r="2664">
          <cell r="A2664" t="str">
            <v>P79552</v>
          </cell>
          <cell r="B2664" t="str">
            <v>U. SAHURI, SE</v>
          </cell>
          <cell r="C2664" t="str">
            <v>K2</v>
          </cell>
          <cell r="D2664" t="str">
            <v>05920</v>
          </cell>
          <cell r="E2664" t="str">
            <v>Kantor Cabang Palangga</v>
          </cell>
          <cell r="F2664">
            <v>1799000</v>
          </cell>
          <cell r="G2664">
            <v>179900</v>
          </cell>
          <cell r="H2664">
            <v>179900</v>
          </cell>
          <cell r="I2664">
            <v>300000</v>
          </cell>
          <cell r="J2664">
            <v>1500000</v>
          </cell>
          <cell r="K2664">
            <v>0</v>
          </cell>
          <cell r="L2664">
            <v>3250000</v>
          </cell>
        </row>
        <row r="2665">
          <cell r="A2665" t="str">
            <v>P80669</v>
          </cell>
          <cell r="B2665" t="str">
            <v>UNIEK RIWAYATI</v>
          </cell>
          <cell r="C2665" t="str">
            <v>TK</v>
          </cell>
          <cell r="D2665" t="str">
            <v>05920</v>
          </cell>
          <cell r="E2665" t="str">
            <v>Kantor Cabang Palangga</v>
          </cell>
          <cell r="F2665">
            <v>1425000</v>
          </cell>
          <cell r="G2665">
            <v>0</v>
          </cell>
          <cell r="H2665">
            <v>0</v>
          </cell>
          <cell r="I2665">
            <v>75000</v>
          </cell>
          <cell r="J2665">
            <v>0</v>
          </cell>
          <cell r="K2665">
            <v>825000</v>
          </cell>
          <cell r="L2665">
            <v>2035000</v>
          </cell>
        </row>
        <row r="2666">
          <cell r="A2666" t="str">
            <v>P81513</v>
          </cell>
          <cell r="B2666" t="str">
            <v>SAFARUDDIN</v>
          </cell>
          <cell r="C2666" t="str">
            <v>K2</v>
          </cell>
          <cell r="D2666" t="str">
            <v>05920</v>
          </cell>
          <cell r="E2666" t="str">
            <v>Kantor Cabang Palangga</v>
          </cell>
          <cell r="F2666">
            <v>1207000</v>
          </cell>
          <cell r="G2666">
            <v>120700</v>
          </cell>
          <cell r="H2666">
            <v>120700</v>
          </cell>
          <cell r="I2666">
            <v>300000</v>
          </cell>
          <cell r="J2666">
            <v>0</v>
          </cell>
          <cell r="K2666">
            <v>297000</v>
          </cell>
          <cell r="L2666">
            <v>1595000</v>
          </cell>
        </row>
        <row r="2667">
          <cell r="A2667" t="str">
            <v>P82386</v>
          </cell>
          <cell r="B2667" t="str">
            <v>MUHAMMAD ISWAN</v>
          </cell>
          <cell r="C2667" t="str">
            <v>K0</v>
          </cell>
          <cell r="D2667" t="str">
            <v>05920</v>
          </cell>
          <cell r="E2667" t="str">
            <v>Kantor Cabang Palangga</v>
          </cell>
          <cell r="F2667">
            <v>1204000</v>
          </cell>
          <cell r="G2667">
            <v>120400</v>
          </cell>
          <cell r="H2667">
            <v>60200</v>
          </cell>
          <cell r="I2667">
            <v>225000</v>
          </cell>
          <cell r="J2667">
            <v>0</v>
          </cell>
          <cell r="K2667">
            <v>495000</v>
          </cell>
          <cell r="L2667">
            <v>1898000</v>
          </cell>
        </row>
        <row r="2668">
          <cell r="A2668" t="str">
            <v>P83491</v>
          </cell>
          <cell r="B2668" t="str">
            <v>MUHAMMAD SETIA KARSA,S.E</v>
          </cell>
          <cell r="C2668" t="str">
            <v>TK</v>
          </cell>
          <cell r="D2668" t="str">
            <v>05920</v>
          </cell>
          <cell r="E2668" t="str">
            <v>Kantor Cabang Palangga</v>
          </cell>
          <cell r="F2668">
            <v>946400</v>
          </cell>
          <cell r="G2668">
            <v>0</v>
          </cell>
          <cell r="H2668">
            <v>0</v>
          </cell>
          <cell r="I2668">
            <v>75000</v>
          </cell>
          <cell r="J2668">
            <v>0</v>
          </cell>
          <cell r="K2668">
            <v>184800</v>
          </cell>
          <cell r="L2668">
            <v>1372000</v>
          </cell>
        </row>
        <row r="2669">
          <cell r="A2669" t="str">
            <v>P80106</v>
          </cell>
          <cell r="B2669" t="str">
            <v>EKO HANDOKO</v>
          </cell>
          <cell r="C2669" t="str">
            <v>K1</v>
          </cell>
          <cell r="D2669" t="str">
            <v>13070</v>
          </cell>
          <cell r="E2669" t="str">
            <v>Kantor Cabang Palangkaraya</v>
          </cell>
          <cell r="F2669">
            <v>1802000</v>
          </cell>
          <cell r="G2669">
            <v>180200</v>
          </cell>
          <cell r="H2669">
            <v>90100</v>
          </cell>
          <cell r="I2669">
            <v>225000</v>
          </cell>
          <cell r="J2669">
            <v>1500000</v>
          </cell>
          <cell r="K2669">
            <v>0</v>
          </cell>
          <cell r="L2669">
            <v>3432000</v>
          </cell>
        </row>
        <row r="2670">
          <cell r="A2670" t="str">
            <v>P80852</v>
          </cell>
          <cell r="B2670" t="str">
            <v>MUHAMAD IRFAN</v>
          </cell>
          <cell r="C2670" t="str">
            <v>K2</v>
          </cell>
          <cell r="D2670" t="str">
            <v>13070</v>
          </cell>
          <cell r="E2670" t="str">
            <v>Kantor Cabang Palangkaraya</v>
          </cell>
          <cell r="F2670">
            <v>1425000</v>
          </cell>
          <cell r="G2670">
            <v>142500</v>
          </cell>
          <cell r="H2670">
            <v>142500</v>
          </cell>
          <cell r="I2670">
            <v>300000</v>
          </cell>
          <cell r="J2670">
            <v>0</v>
          </cell>
          <cell r="K2670">
            <v>825000</v>
          </cell>
          <cell r="L2670">
            <v>2149000</v>
          </cell>
        </row>
        <row r="2671">
          <cell r="A2671" t="str">
            <v>P81220</v>
          </cell>
          <cell r="B2671" t="str">
            <v>HERMIN PONGTULURAN, S.E.</v>
          </cell>
          <cell r="C2671" t="str">
            <v>K1</v>
          </cell>
          <cell r="D2671" t="str">
            <v>13070</v>
          </cell>
          <cell r="E2671" t="str">
            <v>Kantor Cabang Palangkaraya</v>
          </cell>
          <cell r="F2671">
            <v>1425000</v>
          </cell>
          <cell r="G2671">
            <v>142500</v>
          </cell>
          <cell r="H2671">
            <v>71250</v>
          </cell>
          <cell r="I2671">
            <v>225000</v>
          </cell>
          <cell r="J2671">
            <v>0</v>
          </cell>
          <cell r="K2671">
            <v>825000</v>
          </cell>
          <cell r="L2671">
            <v>2149000</v>
          </cell>
        </row>
        <row r="2672">
          <cell r="A2672" t="str">
            <v>P82956</v>
          </cell>
          <cell r="B2672" t="str">
            <v>SEPTIAN DWI RAHADI</v>
          </cell>
          <cell r="C2672" t="str">
            <v>TK</v>
          </cell>
          <cell r="D2672" t="str">
            <v>13070</v>
          </cell>
          <cell r="E2672" t="str">
            <v>Kantor Cabang Palangkaraya</v>
          </cell>
          <cell r="F2672">
            <v>1145000</v>
          </cell>
          <cell r="G2672">
            <v>0</v>
          </cell>
          <cell r="H2672">
            <v>0</v>
          </cell>
          <cell r="I2672">
            <v>75000</v>
          </cell>
          <cell r="J2672">
            <v>0</v>
          </cell>
          <cell r="K2672">
            <v>495000</v>
          </cell>
          <cell r="L2672">
            <v>1928000</v>
          </cell>
        </row>
        <row r="2673">
          <cell r="A2673" t="str">
            <v>P83424</v>
          </cell>
          <cell r="B2673" t="str">
            <v>RANTY MAULIA PUTRI</v>
          </cell>
          <cell r="C2673" t="str">
            <v>TK</v>
          </cell>
          <cell r="D2673" t="str">
            <v>13070</v>
          </cell>
          <cell r="E2673" t="str">
            <v>Kantor Cabang Palangkaraya</v>
          </cell>
          <cell r="F2673">
            <v>946400</v>
          </cell>
          <cell r="G2673">
            <v>0</v>
          </cell>
          <cell r="H2673">
            <v>0</v>
          </cell>
          <cell r="I2673">
            <v>75000</v>
          </cell>
          <cell r="J2673">
            <v>0</v>
          </cell>
          <cell r="K2673">
            <v>0</v>
          </cell>
          <cell r="L2673">
            <v>1447200</v>
          </cell>
        </row>
        <row r="2674">
          <cell r="A2674" t="str">
            <v>P62917</v>
          </cell>
          <cell r="B2674" t="str">
            <v>RUSIYANTO</v>
          </cell>
          <cell r="C2674" t="str">
            <v>TK</v>
          </cell>
          <cell r="D2674" t="str">
            <v>05070</v>
          </cell>
          <cell r="E2674" t="str">
            <v>Kantor Cabang Palopo</v>
          </cell>
          <cell r="F2674">
            <v>2211000</v>
          </cell>
          <cell r="G2674">
            <v>0</v>
          </cell>
          <cell r="H2674">
            <v>0</v>
          </cell>
          <cell r="I2674">
            <v>75000</v>
          </cell>
          <cell r="J2674">
            <v>1600000</v>
          </cell>
          <cell r="K2674">
            <v>0</v>
          </cell>
          <cell r="L2674">
            <v>3480000</v>
          </cell>
        </row>
        <row r="2675">
          <cell r="A2675" t="str">
            <v>P78783</v>
          </cell>
          <cell r="B2675" t="str">
            <v>MARKUS SAMBA</v>
          </cell>
          <cell r="C2675" t="str">
            <v>K2</v>
          </cell>
          <cell r="D2675" t="str">
            <v>05070</v>
          </cell>
          <cell r="E2675" t="str">
            <v>Kantor Cabang Palopo</v>
          </cell>
          <cell r="F2675">
            <v>1387000</v>
          </cell>
          <cell r="G2675">
            <v>138700</v>
          </cell>
          <cell r="H2675">
            <v>138700</v>
          </cell>
          <cell r="I2675">
            <v>300000</v>
          </cell>
          <cell r="J2675">
            <v>0</v>
          </cell>
          <cell r="K2675">
            <v>0</v>
          </cell>
          <cell r="L2675">
            <v>1829000</v>
          </cell>
        </row>
        <row r="2676">
          <cell r="A2676" t="str">
            <v>P80680</v>
          </cell>
          <cell r="B2676" t="str">
            <v>IRSHAN SURYAM</v>
          </cell>
          <cell r="C2676" t="str">
            <v>K2</v>
          </cell>
          <cell r="D2676" t="str">
            <v>05070</v>
          </cell>
          <cell r="E2676" t="str">
            <v>Kantor Cabang Palopo</v>
          </cell>
          <cell r="F2676">
            <v>1425000</v>
          </cell>
          <cell r="G2676">
            <v>142500</v>
          </cell>
          <cell r="H2676">
            <v>142500</v>
          </cell>
          <cell r="I2676">
            <v>300000</v>
          </cell>
          <cell r="J2676">
            <v>0</v>
          </cell>
          <cell r="K2676">
            <v>513040</v>
          </cell>
          <cell r="L2676">
            <v>2035000</v>
          </cell>
        </row>
        <row r="2677">
          <cell r="A2677" t="str">
            <v>P82378</v>
          </cell>
          <cell r="B2677" t="str">
            <v>HENDRA WARTHA BETOKY</v>
          </cell>
          <cell r="C2677" t="str">
            <v>TK</v>
          </cell>
          <cell r="D2677" t="str">
            <v>05070</v>
          </cell>
          <cell r="E2677" t="str">
            <v>Kantor Cabang Palopo</v>
          </cell>
          <cell r="F2677">
            <v>1204000</v>
          </cell>
          <cell r="G2677">
            <v>0</v>
          </cell>
          <cell r="H2677">
            <v>0</v>
          </cell>
          <cell r="I2677">
            <v>75000</v>
          </cell>
          <cell r="J2677">
            <v>0</v>
          </cell>
          <cell r="K2677">
            <v>475200</v>
          </cell>
          <cell r="L2677">
            <v>1898000</v>
          </cell>
        </row>
        <row r="2678">
          <cell r="A2678" t="str">
            <v>P82886</v>
          </cell>
          <cell r="B2678" t="str">
            <v>ANSHAR HALUSI NOY</v>
          </cell>
          <cell r="C2678" t="str">
            <v>TK</v>
          </cell>
          <cell r="D2678" t="str">
            <v>05070</v>
          </cell>
          <cell r="E2678" t="str">
            <v>Kantor Cabang Palopo</v>
          </cell>
          <cell r="F2678">
            <v>1164000</v>
          </cell>
          <cell r="G2678">
            <v>0</v>
          </cell>
          <cell r="H2678">
            <v>0</v>
          </cell>
          <cell r="I2678">
            <v>75000</v>
          </cell>
          <cell r="J2678">
            <v>0</v>
          </cell>
          <cell r="K2678">
            <v>309760</v>
          </cell>
          <cell r="L2678">
            <v>1655000</v>
          </cell>
        </row>
        <row r="2679">
          <cell r="A2679" t="str">
            <v>P83474</v>
          </cell>
          <cell r="B2679" t="str">
            <v>TANTRI RAMADHANI PERTIWI,A.MD</v>
          </cell>
          <cell r="C2679" t="str">
            <v>TK</v>
          </cell>
          <cell r="D2679" t="str">
            <v>05070</v>
          </cell>
          <cell r="E2679" t="str">
            <v>Kantor Cabang Palopo</v>
          </cell>
          <cell r="F2679">
            <v>946400</v>
          </cell>
          <cell r="G2679">
            <v>0</v>
          </cell>
          <cell r="H2679">
            <v>0</v>
          </cell>
          <cell r="I2679">
            <v>75000</v>
          </cell>
          <cell r="J2679">
            <v>0</v>
          </cell>
          <cell r="K2679">
            <v>168960</v>
          </cell>
          <cell r="L2679">
            <v>1372000</v>
          </cell>
        </row>
        <row r="2680">
          <cell r="A2680" t="str">
            <v>P77162</v>
          </cell>
          <cell r="B2680" t="str">
            <v>RETNA SISWORORINI</v>
          </cell>
          <cell r="C2680" t="str">
            <v>K2</v>
          </cell>
          <cell r="D2680" t="str">
            <v>15060</v>
          </cell>
          <cell r="E2680" t="str">
            <v>Kantor Cabang Palu Barat</v>
          </cell>
          <cell r="F2680">
            <v>1806000</v>
          </cell>
          <cell r="G2680">
            <v>180600</v>
          </cell>
          <cell r="H2680">
            <v>180600</v>
          </cell>
          <cell r="I2680">
            <v>300000</v>
          </cell>
          <cell r="J2680">
            <v>0</v>
          </cell>
          <cell r="K2680">
            <v>396000</v>
          </cell>
          <cell r="L2680">
            <v>2121000</v>
          </cell>
        </row>
        <row r="2681">
          <cell r="A2681" t="str">
            <v>P80265</v>
          </cell>
          <cell r="B2681" t="str">
            <v>ASIH SUBEKTI, SE</v>
          </cell>
          <cell r="C2681" t="str">
            <v>K2</v>
          </cell>
          <cell r="D2681" t="str">
            <v>15060</v>
          </cell>
          <cell r="E2681" t="str">
            <v>Kantor Cabang Palu Barat</v>
          </cell>
          <cell r="F2681">
            <v>1923000</v>
          </cell>
          <cell r="G2681">
            <v>192300</v>
          </cell>
          <cell r="H2681">
            <v>192300</v>
          </cell>
          <cell r="I2681">
            <v>300000</v>
          </cell>
          <cell r="J2681">
            <v>1600000</v>
          </cell>
          <cell r="K2681">
            <v>0</v>
          </cell>
          <cell r="L2681">
            <v>3538000</v>
          </cell>
        </row>
        <row r="2682">
          <cell r="A2682" t="str">
            <v>P81512</v>
          </cell>
          <cell r="B2682" t="str">
            <v>BUDI SANTOSO</v>
          </cell>
          <cell r="C2682" t="str">
            <v>K2</v>
          </cell>
          <cell r="D2682" t="str">
            <v>15060</v>
          </cell>
          <cell r="E2682" t="str">
            <v>Kantor Cabang Palu Barat</v>
          </cell>
          <cell r="F2682">
            <v>1168000</v>
          </cell>
          <cell r="G2682">
            <v>116800</v>
          </cell>
          <cell r="H2682">
            <v>116800</v>
          </cell>
          <cell r="I2682">
            <v>300000</v>
          </cell>
          <cell r="J2682">
            <v>0</v>
          </cell>
          <cell r="K2682">
            <v>352000</v>
          </cell>
          <cell r="L2682">
            <v>1718000</v>
          </cell>
        </row>
        <row r="2683">
          <cell r="A2683" t="str">
            <v>P81929</v>
          </cell>
          <cell r="B2683" t="str">
            <v>MUHAMMAD RUSLI, SE</v>
          </cell>
          <cell r="C2683" t="str">
            <v>K2</v>
          </cell>
          <cell r="D2683" t="str">
            <v>15060</v>
          </cell>
          <cell r="E2683" t="str">
            <v>Kantor Cabang Palu Barat</v>
          </cell>
          <cell r="F2683">
            <v>1288000</v>
          </cell>
          <cell r="G2683">
            <v>128800</v>
          </cell>
          <cell r="H2683">
            <v>128800</v>
          </cell>
          <cell r="I2683">
            <v>300000</v>
          </cell>
          <cell r="J2683">
            <v>0</v>
          </cell>
          <cell r="K2683">
            <v>559680</v>
          </cell>
          <cell r="L2683">
            <v>1920000</v>
          </cell>
        </row>
        <row r="2684">
          <cell r="A2684" t="str">
            <v>P83092</v>
          </cell>
          <cell r="B2684" t="str">
            <v>ANDRE JOVE WUWUNG</v>
          </cell>
          <cell r="C2684" t="str">
            <v>TK</v>
          </cell>
          <cell r="D2684" t="str">
            <v>15060</v>
          </cell>
          <cell r="E2684" t="str">
            <v>Kantor Cabang Palu Barat</v>
          </cell>
          <cell r="F2684">
            <v>1145000</v>
          </cell>
          <cell r="G2684">
            <v>0</v>
          </cell>
          <cell r="H2684">
            <v>0</v>
          </cell>
          <cell r="I2684">
            <v>75000</v>
          </cell>
          <cell r="J2684">
            <v>0</v>
          </cell>
          <cell r="K2684">
            <v>825000</v>
          </cell>
          <cell r="L2684">
            <v>1610000</v>
          </cell>
        </row>
        <row r="2685">
          <cell r="A2685" t="str">
            <v>P83118</v>
          </cell>
          <cell r="B2685" t="str">
            <v>GABRIEL SEBASTIAN RAJAGUKGUK</v>
          </cell>
          <cell r="C2685" t="str">
            <v>TK</v>
          </cell>
          <cell r="D2685" t="str">
            <v>15060</v>
          </cell>
          <cell r="E2685" t="str">
            <v>Kantor Cabang Palu Barat</v>
          </cell>
          <cell r="F2685">
            <v>1145000</v>
          </cell>
          <cell r="G2685">
            <v>0</v>
          </cell>
          <cell r="H2685">
            <v>0</v>
          </cell>
          <cell r="I2685">
            <v>75000</v>
          </cell>
          <cell r="J2685">
            <v>0</v>
          </cell>
          <cell r="K2685">
            <v>825000</v>
          </cell>
          <cell r="L2685">
            <v>1610000</v>
          </cell>
        </row>
        <row r="2686">
          <cell r="A2686" t="str">
            <v>P76697</v>
          </cell>
          <cell r="B2686" t="str">
            <v>MOCHAMMAD HANAFI</v>
          </cell>
          <cell r="C2686" t="str">
            <v>K2</v>
          </cell>
          <cell r="D2686" t="str">
            <v>15320</v>
          </cell>
          <cell r="E2686" t="str">
            <v>Kantor Cabang Palu Selatan</v>
          </cell>
          <cell r="F2686">
            <v>1806000</v>
          </cell>
          <cell r="G2686">
            <v>180600</v>
          </cell>
          <cell r="H2686">
            <v>180600</v>
          </cell>
          <cell r="I2686">
            <v>300000</v>
          </cell>
          <cell r="J2686">
            <v>0</v>
          </cell>
          <cell r="K2686">
            <v>759000</v>
          </cell>
          <cell r="L2686">
            <v>2121000</v>
          </cell>
        </row>
        <row r="2687">
          <cell r="A2687" t="str">
            <v>P76745</v>
          </cell>
          <cell r="B2687" t="str">
            <v>ABDURRAHMAN USMAN</v>
          </cell>
          <cell r="C2687" t="str">
            <v>K2</v>
          </cell>
          <cell r="D2687" t="str">
            <v>15320</v>
          </cell>
          <cell r="E2687" t="str">
            <v>Kantor Cabang Palu Selatan</v>
          </cell>
          <cell r="F2687">
            <v>1806000</v>
          </cell>
          <cell r="G2687">
            <v>180600</v>
          </cell>
          <cell r="H2687">
            <v>180600</v>
          </cell>
          <cell r="I2687">
            <v>300000</v>
          </cell>
          <cell r="J2687">
            <v>0</v>
          </cell>
          <cell r="K2687">
            <v>825000</v>
          </cell>
          <cell r="L2687">
            <v>2121000</v>
          </cell>
        </row>
        <row r="2688">
          <cell r="A2688" t="str">
            <v>P77197</v>
          </cell>
          <cell r="B2688" t="str">
            <v>RODRIGUES OKTO MINGGARDHY, SH</v>
          </cell>
          <cell r="C2688" t="str">
            <v>K1</v>
          </cell>
          <cell r="D2688" t="str">
            <v>15320</v>
          </cell>
          <cell r="E2688" t="str">
            <v>Kantor Cabang Palu Selatan</v>
          </cell>
          <cell r="F2688">
            <v>1927000</v>
          </cell>
          <cell r="G2688">
            <v>192700</v>
          </cell>
          <cell r="H2688">
            <v>96350</v>
          </cell>
          <cell r="I2688">
            <v>225000</v>
          </cell>
          <cell r="J2688">
            <v>1500000</v>
          </cell>
          <cell r="K2688">
            <v>0</v>
          </cell>
          <cell r="L2688">
            <v>3172000</v>
          </cell>
        </row>
        <row r="2689">
          <cell r="A2689" t="str">
            <v>P82314</v>
          </cell>
          <cell r="B2689" t="str">
            <v>EKLIPSIA RIFTA FITRIANI</v>
          </cell>
          <cell r="C2689" t="str">
            <v>K0</v>
          </cell>
          <cell r="D2689" t="str">
            <v>15320</v>
          </cell>
          <cell r="E2689" t="str">
            <v>Kantor Cabang Palu Selatan</v>
          </cell>
          <cell r="F2689">
            <v>1377000</v>
          </cell>
          <cell r="G2689">
            <v>137700</v>
          </cell>
          <cell r="H2689">
            <v>0</v>
          </cell>
          <cell r="I2689">
            <v>150000</v>
          </cell>
          <cell r="J2689">
            <v>0</v>
          </cell>
          <cell r="K2689">
            <v>330000</v>
          </cell>
          <cell r="L2689">
            <v>1987000</v>
          </cell>
        </row>
        <row r="2690">
          <cell r="A2690" t="str">
            <v>P82483</v>
          </cell>
          <cell r="B2690" t="str">
            <v>NURMUBIN HUSIN</v>
          </cell>
          <cell r="C2690" t="str">
            <v>TK</v>
          </cell>
          <cell r="D2690" t="str">
            <v>15320</v>
          </cell>
          <cell r="E2690" t="str">
            <v>Kantor Cabang Palu Selatan</v>
          </cell>
          <cell r="F2690">
            <v>1204000</v>
          </cell>
          <cell r="G2690">
            <v>0</v>
          </cell>
          <cell r="H2690">
            <v>0</v>
          </cell>
          <cell r="I2690">
            <v>75000</v>
          </cell>
          <cell r="J2690">
            <v>0</v>
          </cell>
          <cell r="K2690">
            <v>198000</v>
          </cell>
          <cell r="L2690">
            <v>1852000</v>
          </cell>
        </row>
        <row r="2691">
          <cell r="A2691" t="str">
            <v>P82920</v>
          </cell>
          <cell r="B2691" t="str">
            <v>MAESA ANDRE RAMBITAN</v>
          </cell>
          <cell r="C2691" t="str">
            <v>TK</v>
          </cell>
          <cell r="D2691" t="str">
            <v>15320</v>
          </cell>
          <cell r="E2691" t="str">
            <v>Kantor Cabang Palu Selatan</v>
          </cell>
          <cell r="F2691">
            <v>1145000</v>
          </cell>
          <cell r="G2691">
            <v>0</v>
          </cell>
          <cell r="H2691">
            <v>0</v>
          </cell>
          <cell r="I2691">
            <v>75000</v>
          </cell>
          <cell r="J2691">
            <v>0</v>
          </cell>
          <cell r="K2691">
            <v>495000</v>
          </cell>
          <cell r="L2691">
            <v>1852000</v>
          </cell>
        </row>
        <row r="2692">
          <cell r="A2692" t="str">
            <v>P78595</v>
          </cell>
          <cell r="B2692" t="str">
            <v>BASUKI, SE</v>
          </cell>
          <cell r="C2692" t="str">
            <v>K2</v>
          </cell>
          <cell r="D2692" t="str">
            <v>15140</v>
          </cell>
          <cell r="E2692" t="str">
            <v>Kantor Cabang Palu Timur</v>
          </cell>
          <cell r="F2692">
            <v>1994000</v>
          </cell>
          <cell r="G2692">
            <v>199400</v>
          </cell>
          <cell r="H2692">
            <v>199400</v>
          </cell>
          <cell r="I2692">
            <v>300000</v>
          </cell>
          <cell r="J2692">
            <v>1600000</v>
          </cell>
          <cell r="K2692">
            <v>0</v>
          </cell>
          <cell r="L2692">
            <v>3538000</v>
          </cell>
        </row>
        <row r="2693">
          <cell r="A2693" t="str">
            <v>P79368</v>
          </cell>
          <cell r="B2693" t="str">
            <v>MUGIYANTO</v>
          </cell>
          <cell r="C2693" t="str">
            <v>K2</v>
          </cell>
          <cell r="D2693" t="str">
            <v>15140</v>
          </cell>
          <cell r="E2693" t="str">
            <v>Kantor Cabang Palu Timur</v>
          </cell>
          <cell r="F2693">
            <v>1865000</v>
          </cell>
          <cell r="G2693">
            <v>186500</v>
          </cell>
          <cell r="H2693">
            <v>186500</v>
          </cell>
          <cell r="I2693">
            <v>300000</v>
          </cell>
          <cell r="J2693">
            <v>900000</v>
          </cell>
          <cell r="K2693">
            <v>0</v>
          </cell>
          <cell r="L2693">
            <v>2808000</v>
          </cell>
        </row>
        <row r="2694">
          <cell r="A2694" t="str">
            <v>P81490</v>
          </cell>
          <cell r="B2694" t="str">
            <v>SUYAMTA</v>
          </cell>
          <cell r="C2694" t="str">
            <v>K2</v>
          </cell>
          <cell r="D2694" t="str">
            <v>15140</v>
          </cell>
          <cell r="E2694" t="str">
            <v>Kantor Cabang Palu Timur</v>
          </cell>
          <cell r="F2694">
            <v>1168000</v>
          </cell>
          <cell r="G2694">
            <v>116800</v>
          </cell>
          <cell r="H2694">
            <v>116800</v>
          </cell>
          <cell r="I2694">
            <v>300000</v>
          </cell>
          <cell r="J2694">
            <v>0</v>
          </cell>
          <cell r="K2694">
            <v>0</v>
          </cell>
          <cell r="L2694">
            <v>1648000</v>
          </cell>
        </row>
        <row r="2695">
          <cell r="A2695" t="str">
            <v>P82319</v>
          </cell>
          <cell r="B2695" t="str">
            <v>ROYKE FRANSISKUS TUNAS , SE.</v>
          </cell>
          <cell r="C2695" t="str">
            <v>K0</v>
          </cell>
          <cell r="D2695" t="str">
            <v>15140</v>
          </cell>
          <cell r="E2695" t="str">
            <v>Kantor Cabang Palu Timur</v>
          </cell>
          <cell r="F2695">
            <v>1377000</v>
          </cell>
          <cell r="G2695">
            <v>137700</v>
          </cell>
          <cell r="H2695">
            <v>0</v>
          </cell>
          <cell r="I2695">
            <v>150000</v>
          </cell>
          <cell r="J2695">
            <v>0</v>
          </cell>
          <cell r="K2695">
            <v>583000</v>
          </cell>
          <cell r="L2695">
            <v>1905000</v>
          </cell>
        </row>
        <row r="2696">
          <cell r="A2696" t="str">
            <v>P82484</v>
          </cell>
          <cell r="B2696" t="str">
            <v>RACHMAT DJAFAR</v>
          </cell>
          <cell r="C2696" t="str">
            <v>K1</v>
          </cell>
          <cell r="D2696" t="str">
            <v>15140</v>
          </cell>
          <cell r="E2696" t="str">
            <v>Kantor Cabang Palu Timur</v>
          </cell>
          <cell r="F2696">
            <v>1204000</v>
          </cell>
          <cell r="G2696">
            <v>120400</v>
          </cell>
          <cell r="H2696">
            <v>60200</v>
          </cell>
          <cell r="I2696">
            <v>225000</v>
          </cell>
          <cell r="J2696">
            <v>0</v>
          </cell>
          <cell r="K2696">
            <v>198000</v>
          </cell>
          <cell r="L2696">
            <v>1777000</v>
          </cell>
        </row>
        <row r="2697">
          <cell r="A2697" t="str">
            <v>P82938</v>
          </cell>
          <cell r="B2697" t="str">
            <v>FITRIA FIRDAUS BOTUTIHE</v>
          </cell>
          <cell r="C2697" t="str">
            <v>TK</v>
          </cell>
          <cell r="D2697" t="str">
            <v>15140</v>
          </cell>
          <cell r="E2697" t="str">
            <v>Kantor Cabang Palu Timur</v>
          </cell>
          <cell r="F2697">
            <v>1145000</v>
          </cell>
          <cell r="G2697">
            <v>0</v>
          </cell>
          <cell r="H2697">
            <v>0</v>
          </cell>
          <cell r="I2697">
            <v>75000</v>
          </cell>
          <cell r="J2697">
            <v>0</v>
          </cell>
          <cell r="K2697">
            <v>495000</v>
          </cell>
          <cell r="L2697">
            <v>1777000</v>
          </cell>
        </row>
        <row r="2698">
          <cell r="A2698" t="str">
            <v>P66117</v>
          </cell>
          <cell r="B2698" t="str">
            <v>ASEP JUBAEDI</v>
          </cell>
          <cell r="C2698" t="str">
            <v>K2</v>
          </cell>
          <cell r="D2698" t="str">
            <v>04500</v>
          </cell>
          <cell r="E2698" t="str">
            <v>Kantor Cabang Pamanukan</v>
          </cell>
          <cell r="F2698">
            <v>1751000</v>
          </cell>
          <cell r="G2698">
            <v>175100</v>
          </cell>
          <cell r="H2698">
            <v>175100</v>
          </cell>
          <cell r="I2698">
            <v>300000</v>
          </cell>
          <cell r="J2698">
            <v>0</v>
          </cell>
          <cell r="K2698">
            <v>319000</v>
          </cell>
          <cell r="L2698">
            <v>1922000</v>
          </cell>
        </row>
        <row r="2699">
          <cell r="A2699" t="str">
            <v>P78686</v>
          </cell>
          <cell r="B2699" t="str">
            <v>SUTARA</v>
          </cell>
          <cell r="C2699" t="str">
            <v>K2</v>
          </cell>
          <cell r="D2699" t="str">
            <v>04500</v>
          </cell>
          <cell r="E2699" t="str">
            <v>Kantor Cabang Pamanukan</v>
          </cell>
          <cell r="F2699">
            <v>1436000</v>
          </cell>
          <cell r="G2699">
            <v>143600</v>
          </cell>
          <cell r="H2699">
            <v>143600</v>
          </cell>
          <cell r="I2699">
            <v>300000</v>
          </cell>
          <cell r="J2699">
            <v>0</v>
          </cell>
          <cell r="K2699">
            <v>0</v>
          </cell>
          <cell r="L2699">
            <v>1716000</v>
          </cell>
        </row>
        <row r="2700">
          <cell r="A2700" t="str">
            <v>P79547</v>
          </cell>
          <cell r="B2700" t="str">
            <v>ARIF FADILAH</v>
          </cell>
          <cell r="C2700" t="str">
            <v>K2</v>
          </cell>
          <cell r="D2700" t="str">
            <v>04500</v>
          </cell>
          <cell r="E2700" t="str">
            <v>Kantor Cabang Pamanukan</v>
          </cell>
          <cell r="F2700">
            <v>1577000</v>
          </cell>
          <cell r="G2700">
            <v>157700</v>
          </cell>
          <cell r="H2700">
            <v>157700</v>
          </cell>
          <cell r="I2700">
            <v>300000</v>
          </cell>
          <cell r="J2700">
            <v>0</v>
          </cell>
          <cell r="K2700">
            <v>605000</v>
          </cell>
          <cell r="L2700">
            <v>1986000</v>
          </cell>
        </row>
        <row r="2701">
          <cell r="A2701" t="str">
            <v>P79590</v>
          </cell>
          <cell r="B2701" t="str">
            <v>EMAN BUDIMAN, SE</v>
          </cell>
          <cell r="C2701" t="str">
            <v>K2</v>
          </cell>
          <cell r="D2701" t="str">
            <v>04500</v>
          </cell>
          <cell r="E2701" t="str">
            <v>Kantor Cabang Pamanukan</v>
          </cell>
          <cell r="F2701">
            <v>1686000</v>
          </cell>
          <cell r="G2701">
            <v>168600</v>
          </cell>
          <cell r="H2701">
            <v>168600</v>
          </cell>
          <cell r="I2701">
            <v>300000</v>
          </cell>
          <cell r="J2701">
            <v>0</v>
          </cell>
          <cell r="K2701">
            <v>825000</v>
          </cell>
          <cell r="L2701">
            <v>2051000</v>
          </cell>
        </row>
        <row r="2702">
          <cell r="A2702" t="str">
            <v>P80119</v>
          </cell>
          <cell r="B2702" t="str">
            <v>IMAM SUBEKTI, SE</v>
          </cell>
          <cell r="C2702" t="str">
            <v>D1</v>
          </cell>
          <cell r="D2702" t="str">
            <v>04500</v>
          </cell>
          <cell r="E2702" t="str">
            <v>Kantor Cabang Pamanukan</v>
          </cell>
          <cell r="F2702">
            <v>1744000</v>
          </cell>
          <cell r="G2702">
            <v>0</v>
          </cell>
          <cell r="H2702">
            <v>87200</v>
          </cell>
          <cell r="I2702">
            <v>150000</v>
          </cell>
          <cell r="J2702">
            <v>1500000</v>
          </cell>
          <cell r="K2702">
            <v>0</v>
          </cell>
          <cell r="L2702">
            <v>3224000</v>
          </cell>
        </row>
        <row r="2703">
          <cell r="A2703" t="str">
            <v>P80636</v>
          </cell>
          <cell r="B2703" t="str">
            <v>IMAM BASUKI</v>
          </cell>
          <cell r="C2703" t="str">
            <v>TK</v>
          </cell>
          <cell r="D2703" t="str">
            <v>04500</v>
          </cell>
          <cell r="E2703" t="str">
            <v>Kantor Cabang Pamanukan</v>
          </cell>
          <cell r="F2703">
            <v>1426000</v>
          </cell>
          <cell r="G2703">
            <v>0</v>
          </cell>
          <cell r="H2703">
            <v>0</v>
          </cell>
          <cell r="I2703">
            <v>75000</v>
          </cell>
          <cell r="J2703">
            <v>0</v>
          </cell>
          <cell r="K2703">
            <v>550000</v>
          </cell>
          <cell r="L2703">
            <v>1922000</v>
          </cell>
        </row>
        <row r="2704">
          <cell r="A2704" t="str">
            <v>P81435</v>
          </cell>
          <cell r="B2704" t="str">
            <v>RUDIANTO</v>
          </cell>
          <cell r="C2704" t="str">
            <v>K2</v>
          </cell>
          <cell r="D2704" t="str">
            <v>04500</v>
          </cell>
          <cell r="E2704" t="str">
            <v>Kantor Cabang Pamanukan</v>
          </cell>
          <cell r="F2704">
            <v>1246000</v>
          </cell>
          <cell r="G2704">
            <v>124600</v>
          </cell>
          <cell r="H2704">
            <v>124600</v>
          </cell>
          <cell r="I2704">
            <v>300000</v>
          </cell>
          <cell r="J2704">
            <v>0</v>
          </cell>
          <cell r="K2704">
            <v>583000</v>
          </cell>
          <cell r="L2704">
            <v>1792000</v>
          </cell>
        </row>
        <row r="2705">
          <cell r="A2705" t="str">
            <v>P74378</v>
          </cell>
          <cell r="B2705" t="str">
            <v>WAA MOHAMAD</v>
          </cell>
          <cell r="C2705" t="str">
            <v>K3</v>
          </cell>
          <cell r="D2705" t="str">
            <v>12790</v>
          </cell>
          <cell r="E2705" t="str">
            <v>Kantor Cabang Pamogan</v>
          </cell>
          <cell r="F2705">
            <v>1635000</v>
          </cell>
          <cell r="G2705">
            <v>163500</v>
          </cell>
          <cell r="H2705">
            <v>245250</v>
          </cell>
          <cell r="I2705">
            <v>375000</v>
          </cell>
          <cell r="J2705">
            <v>0</v>
          </cell>
          <cell r="K2705">
            <v>0</v>
          </cell>
          <cell r="L2705">
            <v>1824000</v>
          </cell>
        </row>
        <row r="2706">
          <cell r="A2706" t="str">
            <v>P79253</v>
          </cell>
          <cell r="B2706" t="str">
            <v>MOHAMAD MARSIDI, S.E.</v>
          </cell>
          <cell r="C2706" t="str">
            <v>K2</v>
          </cell>
          <cell r="D2706" t="str">
            <v>12780</v>
          </cell>
          <cell r="E2706" t="str">
            <v>Kantor Cabang Pamogan</v>
          </cell>
          <cell r="F2706">
            <v>1744000</v>
          </cell>
          <cell r="G2706">
            <v>174400</v>
          </cell>
          <cell r="H2706">
            <v>174400</v>
          </cell>
          <cell r="I2706">
            <v>300000</v>
          </cell>
          <cell r="J2706">
            <v>1500000</v>
          </cell>
          <cell r="K2706">
            <v>0</v>
          </cell>
          <cell r="L2706">
            <v>3050000</v>
          </cell>
        </row>
        <row r="2707">
          <cell r="A2707" t="str">
            <v>P80356</v>
          </cell>
          <cell r="B2707" t="str">
            <v>I PUTU SUWELA ALIT PUTRA, S.E.</v>
          </cell>
          <cell r="C2707" t="str">
            <v>K1</v>
          </cell>
          <cell r="D2707" t="str">
            <v>12790</v>
          </cell>
          <cell r="E2707" t="str">
            <v>Kantor Cabang Pamogan</v>
          </cell>
          <cell r="F2707">
            <v>1741000</v>
          </cell>
          <cell r="G2707">
            <v>174100</v>
          </cell>
          <cell r="H2707">
            <v>87050</v>
          </cell>
          <cell r="I2707">
            <v>225000</v>
          </cell>
          <cell r="J2707">
            <v>1500000</v>
          </cell>
          <cell r="K2707">
            <v>0</v>
          </cell>
          <cell r="L2707">
            <v>3075000</v>
          </cell>
        </row>
        <row r="2708">
          <cell r="A2708" t="str">
            <v>P80813</v>
          </cell>
          <cell r="B2708" t="str">
            <v>ANAK AGUNG ALIT KUSUMA PAGI, S.E.</v>
          </cell>
          <cell r="C2708" t="str">
            <v>K1</v>
          </cell>
          <cell r="D2708" t="str">
            <v>12780</v>
          </cell>
          <cell r="E2708" t="str">
            <v>Kantor Cabang Pamogan</v>
          </cell>
          <cell r="F2708">
            <v>1425000</v>
          </cell>
          <cell r="G2708">
            <v>142500</v>
          </cell>
          <cell r="H2708">
            <v>71250</v>
          </cell>
          <cell r="I2708">
            <v>225000</v>
          </cell>
          <cell r="J2708">
            <v>0</v>
          </cell>
          <cell r="K2708">
            <v>825000</v>
          </cell>
          <cell r="L2708">
            <v>1987000</v>
          </cell>
        </row>
        <row r="2709">
          <cell r="A2709" t="str">
            <v>P80827</v>
          </cell>
          <cell r="B2709" t="str">
            <v>FLORIANUS BA'A</v>
          </cell>
          <cell r="C2709" t="str">
            <v>K2</v>
          </cell>
          <cell r="D2709" t="str">
            <v>12790</v>
          </cell>
          <cell r="E2709" t="str">
            <v>Kantor Cabang Pamogan</v>
          </cell>
          <cell r="F2709">
            <v>1425000</v>
          </cell>
          <cell r="G2709">
            <v>142500</v>
          </cell>
          <cell r="H2709">
            <v>142500</v>
          </cell>
          <cell r="I2709">
            <v>300000</v>
          </cell>
          <cell r="J2709">
            <v>0</v>
          </cell>
          <cell r="K2709">
            <v>407000</v>
          </cell>
          <cell r="L2709">
            <v>2101000</v>
          </cell>
        </row>
        <row r="2710">
          <cell r="A2710" t="str">
            <v>P81010</v>
          </cell>
          <cell r="B2710" t="str">
            <v>SUHERNAWATI, S.P.</v>
          </cell>
          <cell r="C2710" t="str">
            <v>TK</v>
          </cell>
          <cell r="D2710" t="str">
            <v>12780</v>
          </cell>
          <cell r="E2710" t="str">
            <v>Kantor Cabang Pamogan</v>
          </cell>
          <cell r="F2710">
            <v>1625000</v>
          </cell>
          <cell r="G2710">
            <v>0</v>
          </cell>
          <cell r="H2710">
            <v>0</v>
          </cell>
          <cell r="I2710">
            <v>75000</v>
          </cell>
          <cell r="J2710">
            <v>0</v>
          </cell>
          <cell r="K2710">
            <v>407000</v>
          </cell>
          <cell r="L2710">
            <v>2188000</v>
          </cell>
        </row>
        <row r="2711">
          <cell r="A2711" t="str">
            <v>P63251</v>
          </cell>
          <cell r="B2711" t="str">
            <v>DRA. HJ.  NURHAYA SANUSI</v>
          </cell>
          <cell r="C2711" t="str">
            <v>K2</v>
          </cell>
          <cell r="D2711" t="str">
            <v>05470</v>
          </cell>
          <cell r="E2711" t="str">
            <v>Kantor Cabang Panakukang</v>
          </cell>
          <cell r="F2711">
            <v>2140000</v>
          </cell>
          <cell r="G2711">
            <v>214000</v>
          </cell>
          <cell r="H2711">
            <v>214000</v>
          </cell>
          <cell r="I2711">
            <v>300000</v>
          </cell>
          <cell r="J2711">
            <v>1500000</v>
          </cell>
          <cell r="K2711">
            <v>0</v>
          </cell>
          <cell r="L2711">
            <v>3096000</v>
          </cell>
        </row>
        <row r="2712">
          <cell r="A2712" t="str">
            <v>P79161</v>
          </cell>
          <cell r="B2712" t="str">
            <v>ERNY MARDJOEN, SE</v>
          </cell>
          <cell r="C2712" t="str">
            <v>K2</v>
          </cell>
          <cell r="D2712" t="str">
            <v>05470</v>
          </cell>
          <cell r="E2712" t="str">
            <v>Kantor Cabang Panakukang</v>
          </cell>
          <cell r="F2712">
            <v>1744000</v>
          </cell>
          <cell r="G2712">
            <v>174400</v>
          </cell>
          <cell r="H2712">
            <v>174400</v>
          </cell>
          <cell r="I2712">
            <v>300000</v>
          </cell>
          <cell r="J2712">
            <v>0</v>
          </cell>
          <cell r="K2712">
            <v>825000</v>
          </cell>
          <cell r="L2712">
            <v>2243000</v>
          </cell>
        </row>
        <row r="2713">
          <cell r="A2713" t="str">
            <v>P79604</v>
          </cell>
          <cell r="B2713" t="str">
            <v>ANWAR,SE</v>
          </cell>
          <cell r="C2713" t="str">
            <v>K0</v>
          </cell>
          <cell r="D2713" t="str">
            <v>05470</v>
          </cell>
          <cell r="E2713" t="str">
            <v>Kantor Cabang Panakukang</v>
          </cell>
          <cell r="F2713">
            <v>2128000</v>
          </cell>
          <cell r="G2713">
            <v>212800</v>
          </cell>
          <cell r="H2713">
            <v>0</v>
          </cell>
          <cell r="I2713">
            <v>150000</v>
          </cell>
          <cell r="J2713">
            <v>2100000</v>
          </cell>
          <cell r="K2713">
            <v>0</v>
          </cell>
          <cell r="L2713">
            <v>4451000</v>
          </cell>
        </row>
        <row r="2714">
          <cell r="A2714" t="str">
            <v>P80536</v>
          </cell>
          <cell r="B2714" t="str">
            <v>TITAH WIDYANINGTIAS, SE</v>
          </cell>
          <cell r="C2714" t="str">
            <v>TK</v>
          </cell>
          <cell r="D2714" t="str">
            <v>05470</v>
          </cell>
          <cell r="E2714" t="str">
            <v>Kantor Cabang Panakukang</v>
          </cell>
          <cell r="F2714">
            <v>1738000</v>
          </cell>
          <cell r="G2714">
            <v>0</v>
          </cell>
          <cell r="H2714">
            <v>0</v>
          </cell>
          <cell r="I2714">
            <v>75000</v>
          </cell>
          <cell r="J2714">
            <v>0</v>
          </cell>
          <cell r="K2714">
            <v>759000</v>
          </cell>
          <cell r="L2714">
            <v>2384000</v>
          </cell>
        </row>
        <row r="2715">
          <cell r="A2715" t="str">
            <v>P81182</v>
          </cell>
          <cell r="B2715" t="str">
            <v>ISWAN MUNIR, SE.</v>
          </cell>
          <cell r="C2715" t="str">
            <v>K1</v>
          </cell>
          <cell r="D2715" t="str">
            <v>05470</v>
          </cell>
          <cell r="E2715" t="str">
            <v>Kantor Cabang Panakukang</v>
          </cell>
          <cell r="F2715">
            <v>1523000</v>
          </cell>
          <cell r="G2715">
            <v>152300</v>
          </cell>
          <cell r="H2715">
            <v>76150</v>
          </cell>
          <cell r="I2715">
            <v>225000</v>
          </cell>
          <cell r="J2715">
            <v>0</v>
          </cell>
          <cell r="K2715">
            <v>466400</v>
          </cell>
          <cell r="L2715">
            <v>2172000</v>
          </cell>
        </row>
        <row r="2716">
          <cell r="A2716" t="str">
            <v>P81532</v>
          </cell>
          <cell r="B2716" t="str">
            <v>MUHAMMAD</v>
          </cell>
          <cell r="C2716" t="str">
            <v>K2</v>
          </cell>
          <cell r="D2716" t="str">
            <v>05470</v>
          </cell>
          <cell r="E2716" t="str">
            <v>Kantor Cabang Panakukang</v>
          </cell>
          <cell r="F2716">
            <v>1168000</v>
          </cell>
          <cell r="G2716">
            <v>116800</v>
          </cell>
          <cell r="H2716">
            <v>116800</v>
          </cell>
          <cell r="I2716">
            <v>300000</v>
          </cell>
          <cell r="J2716">
            <v>0</v>
          </cell>
          <cell r="K2716">
            <v>374000</v>
          </cell>
          <cell r="L2716">
            <v>1732000</v>
          </cell>
        </row>
        <row r="2717">
          <cell r="A2717" t="str">
            <v>P82188</v>
          </cell>
          <cell r="B2717" t="str">
            <v>BUDI HARYONO</v>
          </cell>
          <cell r="C2717" t="str">
            <v>K1</v>
          </cell>
          <cell r="D2717" t="str">
            <v>05470</v>
          </cell>
          <cell r="E2717" t="str">
            <v>Kantor Cabang Panakukang</v>
          </cell>
          <cell r="F2717">
            <v>1126000</v>
          </cell>
          <cell r="G2717">
            <v>112600</v>
          </cell>
          <cell r="H2717">
            <v>56300</v>
          </cell>
          <cell r="I2717">
            <v>225000</v>
          </cell>
          <cell r="J2717">
            <v>0</v>
          </cell>
          <cell r="K2717">
            <v>284240</v>
          </cell>
          <cell r="L2717">
            <v>1888000</v>
          </cell>
        </row>
        <row r="2718">
          <cell r="A2718" t="str">
            <v>P83151</v>
          </cell>
          <cell r="B2718" t="str">
            <v>PRAHARA WAHYU PUSANDHA</v>
          </cell>
          <cell r="C2718" t="str">
            <v>TK</v>
          </cell>
          <cell r="D2718" t="str">
            <v>05470</v>
          </cell>
          <cell r="E2718" t="str">
            <v>Kantor Cabang Panakukang</v>
          </cell>
          <cell r="F2718">
            <v>1145000</v>
          </cell>
          <cell r="G2718">
            <v>0</v>
          </cell>
          <cell r="H2718">
            <v>0</v>
          </cell>
          <cell r="I2718">
            <v>75000</v>
          </cell>
          <cell r="J2718">
            <v>0</v>
          </cell>
          <cell r="K2718">
            <v>550000</v>
          </cell>
          <cell r="L2718">
            <v>1701000</v>
          </cell>
        </row>
        <row r="2719">
          <cell r="A2719" t="str">
            <v>P83467</v>
          </cell>
          <cell r="B2719" t="str">
            <v>DWI RATIH FEBRIYANTI,S.H</v>
          </cell>
          <cell r="C2719" t="str">
            <v>TK</v>
          </cell>
          <cell r="D2719" t="str">
            <v>05470</v>
          </cell>
          <cell r="E2719" t="str">
            <v>Kantor Cabang Panakukang</v>
          </cell>
          <cell r="F2719">
            <v>946400</v>
          </cell>
          <cell r="G2719">
            <v>0</v>
          </cell>
          <cell r="H2719">
            <v>0</v>
          </cell>
          <cell r="I2719">
            <v>75000</v>
          </cell>
          <cell r="J2719">
            <v>0</v>
          </cell>
          <cell r="K2719">
            <v>179520</v>
          </cell>
          <cell r="L2719">
            <v>1409600</v>
          </cell>
        </row>
        <row r="2720">
          <cell r="A2720" t="str">
            <v>P62938</v>
          </cell>
          <cell r="B2720" t="str">
            <v>NURHAJATI</v>
          </cell>
          <cell r="C2720" t="str">
            <v>TK</v>
          </cell>
          <cell r="D2720" t="str">
            <v>03670</v>
          </cell>
          <cell r="E2720" t="str">
            <v>Kantor Cabang Pancoran Mas</v>
          </cell>
          <cell r="F2720">
            <v>2211000</v>
          </cell>
          <cell r="G2720">
            <v>0</v>
          </cell>
          <cell r="H2720">
            <v>0</v>
          </cell>
          <cell r="I2720">
            <v>75000</v>
          </cell>
          <cell r="J2720">
            <v>1500000</v>
          </cell>
          <cell r="K2720">
            <v>0</v>
          </cell>
          <cell r="L2720">
            <v>3168000</v>
          </cell>
        </row>
        <row r="2721">
          <cell r="A2721" t="str">
            <v>P78944</v>
          </cell>
          <cell r="B2721" t="str">
            <v>AHMAD  RONI, SE</v>
          </cell>
          <cell r="C2721" t="str">
            <v>K2</v>
          </cell>
          <cell r="D2721" t="str">
            <v>03670</v>
          </cell>
          <cell r="E2721" t="str">
            <v>Kantor Cabang Pancoran Mas</v>
          </cell>
          <cell r="F2721">
            <v>1865000</v>
          </cell>
          <cell r="G2721">
            <v>186500</v>
          </cell>
          <cell r="H2721">
            <v>186500</v>
          </cell>
          <cell r="I2721">
            <v>300000</v>
          </cell>
          <cell r="J2721">
            <v>0</v>
          </cell>
          <cell r="K2721">
            <v>825000</v>
          </cell>
          <cell r="L2721">
            <v>2367000</v>
          </cell>
        </row>
        <row r="2722">
          <cell r="A2722" t="str">
            <v>P79500</v>
          </cell>
          <cell r="B2722" t="str">
            <v>PURNAMASARI</v>
          </cell>
          <cell r="C2722" t="str">
            <v>TK</v>
          </cell>
          <cell r="D2722" t="str">
            <v>03670</v>
          </cell>
          <cell r="E2722" t="str">
            <v>Kantor Cabang Pancoran Mas</v>
          </cell>
          <cell r="F2722">
            <v>1632000</v>
          </cell>
          <cell r="G2722">
            <v>0</v>
          </cell>
          <cell r="H2722">
            <v>0</v>
          </cell>
          <cell r="I2722">
            <v>75000</v>
          </cell>
          <cell r="J2722">
            <v>0</v>
          </cell>
          <cell r="K2722">
            <v>352000</v>
          </cell>
          <cell r="L2722">
            <v>2222000</v>
          </cell>
        </row>
        <row r="2723">
          <cell r="A2723" t="str">
            <v>P80216</v>
          </cell>
          <cell r="B2723" t="str">
            <v>BILL RISMON, SE</v>
          </cell>
          <cell r="C2723" t="str">
            <v>K2</v>
          </cell>
          <cell r="D2723" t="str">
            <v>03670</v>
          </cell>
          <cell r="E2723" t="str">
            <v>Kantor Cabang Pancoran Mas</v>
          </cell>
          <cell r="F2723">
            <v>1990000</v>
          </cell>
          <cell r="G2723">
            <v>199000</v>
          </cell>
          <cell r="H2723">
            <v>199000</v>
          </cell>
          <cell r="I2723">
            <v>300000</v>
          </cell>
          <cell r="J2723">
            <v>1600000</v>
          </cell>
          <cell r="K2723">
            <v>0</v>
          </cell>
          <cell r="L2723">
            <v>3828000</v>
          </cell>
        </row>
        <row r="2724">
          <cell r="A2724" t="str">
            <v>P81011</v>
          </cell>
          <cell r="B2724" t="str">
            <v>UMI MAESAROH, SE</v>
          </cell>
          <cell r="C2724" t="str">
            <v>TK</v>
          </cell>
          <cell r="D2724" t="str">
            <v>03670</v>
          </cell>
          <cell r="E2724" t="str">
            <v>Kantor Cabang Pancoran Mas</v>
          </cell>
          <cell r="F2724">
            <v>1625000</v>
          </cell>
          <cell r="G2724">
            <v>0</v>
          </cell>
          <cell r="H2724">
            <v>0</v>
          </cell>
          <cell r="I2724">
            <v>75000</v>
          </cell>
          <cell r="J2724">
            <v>0</v>
          </cell>
          <cell r="K2724">
            <v>0</v>
          </cell>
          <cell r="L2724">
            <v>2367000</v>
          </cell>
        </row>
        <row r="2725">
          <cell r="A2725" t="str">
            <v>P82028</v>
          </cell>
          <cell r="B2725" t="str">
            <v>SUMARNO</v>
          </cell>
          <cell r="C2725" t="str">
            <v>K2</v>
          </cell>
          <cell r="D2725" t="str">
            <v>03670</v>
          </cell>
          <cell r="E2725" t="str">
            <v>Kantor Cabang Pancoran Mas</v>
          </cell>
          <cell r="F2725">
            <v>1164000</v>
          </cell>
          <cell r="G2725">
            <v>116400</v>
          </cell>
          <cell r="H2725">
            <v>116400</v>
          </cell>
          <cell r="I2725">
            <v>300000</v>
          </cell>
          <cell r="J2725">
            <v>0</v>
          </cell>
          <cell r="K2725">
            <v>825000</v>
          </cell>
          <cell r="L2725">
            <v>2004000</v>
          </cell>
        </row>
        <row r="2726">
          <cell r="A2726" t="str">
            <v>P82590</v>
          </cell>
          <cell r="B2726" t="str">
            <v>TRISAN TJAHYONO</v>
          </cell>
          <cell r="C2726" t="str">
            <v>K1</v>
          </cell>
          <cell r="D2726" t="str">
            <v>03670</v>
          </cell>
          <cell r="E2726" t="str">
            <v>Kantor Cabang Pancoran Mas</v>
          </cell>
          <cell r="F2726">
            <v>1052000</v>
          </cell>
          <cell r="G2726">
            <v>105200</v>
          </cell>
          <cell r="H2726">
            <v>52600</v>
          </cell>
          <cell r="I2726">
            <v>225000</v>
          </cell>
          <cell r="J2726">
            <v>0</v>
          </cell>
          <cell r="K2726">
            <v>495000</v>
          </cell>
          <cell r="L2726">
            <v>1932000</v>
          </cell>
        </row>
        <row r="2727">
          <cell r="A2727" t="str">
            <v>P82980</v>
          </cell>
          <cell r="B2727" t="str">
            <v>RIVALDI LIGIA PRIAMBODO</v>
          </cell>
          <cell r="C2727" t="str">
            <v>TK</v>
          </cell>
          <cell r="D2727" t="str">
            <v>03670</v>
          </cell>
          <cell r="E2727" t="str">
            <v>Kantor Cabang Pancoran Mas</v>
          </cell>
          <cell r="F2727">
            <v>1145000</v>
          </cell>
          <cell r="G2727">
            <v>0</v>
          </cell>
          <cell r="H2727">
            <v>0</v>
          </cell>
          <cell r="I2727">
            <v>75000</v>
          </cell>
          <cell r="J2727">
            <v>0</v>
          </cell>
          <cell r="K2727">
            <v>825000</v>
          </cell>
          <cell r="L2727">
            <v>2004000</v>
          </cell>
        </row>
        <row r="2728">
          <cell r="A2728" t="str">
            <v>P83159</v>
          </cell>
          <cell r="B2728" t="str">
            <v>AHMAD DIMAS PRASETYO</v>
          </cell>
          <cell r="C2728" t="str">
            <v>TK</v>
          </cell>
          <cell r="D2728" t="str">
            <v>03670</v>
          </cell>
          <cell r="E2728" t="str">
            <v>Kantor Cabang Pancoran Mas</v>
          </cell>
          <cell r="F2728">
            <v>1145000</v>
          </cell>
          <cell r="G2728">
            <v>0</v>
          </cell>
          <cell r="H2728">
            <v>0</v>
          </cell>
          <cell r="I2728">
            <v>75000</v>
          </cell>
          <cell r="J2728">
            <v>0</v>
          </cell>
          <cell r="K2728">
            <v>352000</v>
          </cell>
          <cell r="L2728">
            <v>1746000</v>
          </cell>
        </row>
        <row r="2729">
          <cell r="A2729" t="str">
            <v>P83311</v>
          </cell>
          <cell r="B2729" t="str">
            <v>PUSPITA SARI</v>
          </cell>
          <cell r="C2729" t="str">
            <v>TK</v>
          </cell>
          <cell r="D2729" t="str">
            <v>03670</v>
          </cell>
          <cell r="E2729" t="str">
            <v>Kantor Cabang Pancoran Mas</v>
          </cell>
          <cell r="F2729">
            <v>946400</v>
          </cell>
          <cell r="G2729">
            <v>0</v>
          </cell>
          <cell r="H2729">
            <v>0</v>
          </cell>
          <cell r="I2729">
            <v>75000</v>
          </cell>
          <cell r="J2729">
            <v>0</v>
          </cell>
          <cell r="K2729">
            <v>0</v>
          </cell>
          <cell r="L2729">
            <v>1447200</v>
          </cell>
        </row>
        <row r="2730">
          <cell r="A2730" t="str">
            <v>P83373</v>
          </cell>
          <cell r="B2730" t="str">
            <v>RIA LEKSMONO ARDI,S.P</v>
          </cell>
          <cell r="C2730" t="str">
            <v>TK</v>
          </cell>
          <cell r="D2730" t="str">
            <v>03670</v>
          </cell>
          <cell r="E2730" t="str">
            <v>Kantor Cabang Pancoran Mas</v>
          </cell>
          <cell r="F2730">
            <v>946400</v>
          </cell>
          <cell r="G2730">
            <v>0</v>
          </cell>
          <cell r="H2730">
            <v>0</v>
          </cell>
          <cell r="I2730">
            <v>75000</v>
          </cell>
          <cell r="J2730">
            <v>0</v>
          </cell>
          <cell r="K2730">
            <v>319000</v>
          </cell>
          <cell r="L2730">
            <v>1447200</v>
          </cell>
        </row>
        <row r="2731">
          <cell r="A2731" t="str">
            <v>P83401</v>
          </cell>
          <cell r="B2731" t="str">
            <v>CATUR PUTRI SULISTYOWATI,A.MD</v>
          </cell>
          <cell r="C2731" t="str">
            <v>TK</v>
          </cell>
          <cell r="D2731" t="str">
            <v>03670</v>
          </cell>
          <cell r="E2731" t="str">
            <v>Kantor Cabang Pancoran Mas</v>
          </cell>
          <cell r="F2731">
            <v>946400</v>
          </cell>
          <cell r="G2731">
            <v>0</v>
          </cell>
          <cell r="H2731">
            <v>0</v>
          </cell>
          <cell r="I2731">
            <v>75000</v>
          </cell>
          <cell r="J2731">
            <v>0</v>
          </cell>
          <cell r="K2731">
            <v>0</v>
          </cell>
          <cell r="L2731">
            <v>1447200</v>
          </cell>
        </row>
        <row r="2732">
          <cell r="A2732" t="str">
            <v>P55225</v>
          </cell>
          <cell r="B2732" t="str">
            <v>SOTER SIJABAT</v>
          </cell>
          <cell r="C2732" t="str">
            <v>K3</v>
          </cell>
          <cell r="D2732" t="str">
            <v>01030</v>
          </cell>
          <cell r="E2732" t="str">
            <v>Kantor Cabang Pancurbatu</v>
          </cell>
          <cell r="F2732">
            <v>2288000</v>
          </cell>
          <cell r="G2732">
            <v>228800</v>
          </cell>
          <cell r="H2732">
            <v>343200</v>
          </cell>
          <cell r="I2732">
            <v>375000</v>
          </cell>
          <cell r="J2732">
            <v>1500000</v>
          </cell>
          <cell r="K2732">
            <v>0</v>
          </cell>
          <cell r="L2732">
            <v>3225000</v>
          </cell>
        </row>
        <row r="2733">
          <cell r="A2733" t="str">
            <v>P77964</v>
          </cell>
          <cell r="B2733" t="str">
            <v>SUPIANTA SEMBIRING</v>
          </cell>
          <cell r="C2733" t="str">
            <v>TK</v>
          </cell>
          <cell r="D2733" t="str">
            <v>01030</v>
          </cell>
          <cell r="E2733" t="str">
            <v>Kantor Cabang Pancurbatu</v>
          </cell>
          <cell r="F2733">
            <v>1580000</v>
          </cell>
          <cell r="G2733">
            <v>0</v>
          </cell>
          <cell r="H2733">
            <v>0</v>
          </cell>
          <cell r="I2733">
            <v>75000</v>
          </cell>
          <cell r="J2733">
            <v>0</v>
          </cell>
          <cell r="K2733">
            <v>407000</v>
          </cell>
          <cell r="L2733">
            <v>2101000</v>
          </cell>
        </row>
        <row r="2734">
          <cell r="A2734" t="str">
            <v>P78826</v>
          </cell>
          <cell r="B2734" t="str">
            <v>MUHAMMAD YUSUF</v>
          </cell>
          <cell r="C2734" t="str">
            <v>K1</v>
          </cell>
          <cell r="D2734" t="str">
            <v>01030</v>
          </cell>
          <cell r="E2734" t="str">
            <v>Kantor Cabang Pancurbatu</v>
          </cell>
          <cell r="F2734">
            <v>1486000</v>
          </cell>
          <cell r="G2734">
            <v>148600</v>
          </cell>
          <cell r="H2734">
            <v>74300</v>
          </cell>
          <cell r="I2734">
            <v>225000</v>
          </cell>
          <cell r="J2734">
            <v>0</v>
          </cell>
          <cell r="K2734">
            <v>319000</v>
          </cell>
          <cell r="L2734">
            <v>1959000</v>
          </cell>
        </row>
        <row r="2735">
          <cell r="A2735" t="str">
            <v>P80538</v>
          </cell>
          <cell r="B2735" t="str">
            <v>ZULKARNAIN SIREGAR,SE</v>
          </cell>
          <cell r="C2735" t="str">
            <v>K2</v>
          </cell>
          <cell r="D2735" t="str">
            <v>01030</v>
          </cell>
          <cell r="E2735" t="str">
            <v>Kantor Cabang Pancurbatu</v>
          </cell>
          <cell r="F2735">
            <v>1738000</v>
          </cell>
          <cell r="G2735">
            <v>173800</v>
          </cell>
          <cell r="H2735">
            <v>173800</v>
          </cell>
          <cell r="I2735">
            <v>300000</v>
          </cell>
          <cell r="J2735">
            <v>0</v>
          </cell>
          <cell r="K2735">
            <v>825000</v>
          </cell>
          <cell r="L2735">
            <v>2384000</v>
          </cell>
        </row>
        <row r="2736">
          <cell r="A2736" t="str">
            <v>P80563</v>
          </cell>
          <cell r="B2736" t="str">
            <v>RUSMIDA HUTAPEA, S.Sos</v>
          </cell>
          <cell r="C2736" t="str">
            <v>TK</v>
          </cell>
          <cell r="D2736" t="str">
            <v>01030</v>
          </cell>
          <cell r="E2736" t="str">
            <v>Kantor Cabang Pancurbatu</v>
          </cell>
          <cell r="F2736">
            <v>1425000</v>
          </cell>
          <cell r="G2736">
            <v>0</v>
          </cell>
          <cell r="H2736">
            <v>0</v>
          </cell>
          <cell r="I2736">
            <v>75000</v>
          </cell>
          <cell r="J2736">
            <v>0</v>
          </cell>
          <cell r="K2736">
            <v>0</v>
          </cell>
          <cell r="L2736">
            <v>2101000</v>
          </cell>
        </row>
        <row r="2737">
          <cell r="A2737" t="str">
            <v>P60659</v>
          </cell>
          <cell r="B2737" t="str">
            <v>U. KOSASIH</v>
          </cell>
          <cell r="C2737" t="str">
            <v>K2</v>
          </cell>
          <cell r="D2737" t="str">
            <v>04400</v>
          </cell>
          <cell r="E2737" t="str">
            <v>Kantor Cabang Pangandaran</v>
          </cell>
          <cell r="F2737">
            <v>1751000</v>
          </cell>
          <cell r="G2737">
            <v>175100</v>
          </cell>
          <cell r="H2737">
            <v>175100</v>
          </cell>
          <cell r="I2737">
            <v>300000</v>
          </cell>
          <cell r="J2737">
            <v>0</v>
          </cell>
          <cell r="K2737">
            <v>550000</v>
          </cell>
          <cell r="L2737">
            <v>1922000</v>
          </cell>
        </row>
        <row r="2738">
          <cell r="A2738" t="str">
            <v>P81392</v>
          </cell>
          <cell r="B2738" t="str">
            <v>AMUNG MA'MUR</v>
          </cell>
          <cell r="C2738" t="str">
            <v>K2</v>
          </cell>
          <cell r="D2738" t="str">
            <v>04400</v>
          </cell>
          <cell r="E2738" t="str">
            <v>Kantor Cabang Pangandaran</v>
          </cell>
          <cell r="F2738">
            <v>1168000</v>
          </cell>
          <cell r="G2738">
            <v>116800</v>
          </cell>
          <cell r="H2738">
            <v>116800</v>
          </cell>
          <cell r="I2738">
            <v>300000</v>
          </cell>
          <cell r="J2738">
            <v>0</v>
          </cell>
          <cell r="K2738">
            <v>319000</v>
          </cell>
          <cell r="L2738">
            <v>1592000</v>
          </cell>
        </row>
        <row r="2739">
          <cell r="A2739" t="str">
            <v>P81456</v>
          </cell>
          <cell r="B2739" t="str">
            <v>EPI RUSTANDI</v>
          </cell>
          <cell r="C2739" t="str">
            <v>K2</v>
          </cell>
          <cell r="D2739" t="str">
            <v>04400</v>
          </cell>
          <cell r="E2739" t="str">
            <v>Kantor Cabang Pangandaran</v>
          </cell>
          <cell r="F2739">
            <v>1207000</v>
          </cell>
          <cell r="G2739">
            <v>120700</v>
          </cell>
          <cell r="H2739">
            <v>120700</v>
          </cell>
          <cell r="I2739">
            <v>300000</v>
          </cell>
          <cell r="J2739">
            <v>0</v>
          </cell>
          <cell r="K2739">
            <v>550000</v>
          </cell>
          <cell r="L2739">
            <v>1727000</v>
          </cell>
        </row>
        <row r="2740">
          <cell r="A2740" t="str">
            <v>P83574</v>
          </cell>
          <cell r="B2740" t="str">
            <v>ARI FIRMANSYAH,S.E</v>
          </cell>
          <cell r="C2740" t="str">
            <v>TK</v>
          </cell>
          <cell r="D2740" t="str">
            <v>04400</v>
          </cell>
          <cell r="E2740" t="str">
            <v>Kantor Cabang Pangandaran</v>
          </cell>
          <cell r="F2740">
            <v>946400</v>
          </cell>
          <cell r="G2740">
            <v>0</v>
          </cell>
          <cell r="H2740">
            <v>0</v>
          </cell>
          <cell r="I2740">
            <v>75000</v>
          </cell>
          <cell r="J2740">
            <v>0</v>
          </cell>
          <cell r="K2740">
            <v>297000</v>
          </cell>
          <cell r="L2740">
            <v>1296800</v>
          </cell>
        </row>
        <row r="2741">
          <cell r="A2741" t="str">
            <v>P78646</v>
          </cell>
          <cell r="B2741" t="str">
            <v>MARTONO, S.E.</v>
          </cell>
          <cell r="C2741" t="str">
            <v>K2</v>
          </cell>
          <cell r="D2741" t="str">
            <v>13080</v>
          </cell>
          <cell r="E2741" t="str">
            <v>Kantor Cabang Pangkalan Bun</v>
          </cell>
          <cell r="F2741">
            <v>1930000</v>
          </cell>
          <cell r="G2741">
            <v>193000</v>
          </cell>
          <cell r="H2741">
            <v>193000</v>
          </cell>
          <cell r="I2741">
            <v>300000</v>
          </cell>
          <cell r="J2741">
            <v>1500000</v>
          </cell>
          <cell r="K2741">
            <v>0</v>
          </cell>
          <cell r="L2741">
            <v>3300000</v>
          </cell>
        </row>
        <row r="2742">
          <cell r="A2742" t="str">
            <v>P81878</v>
          </cell>
          <cell r="B2742" t="str">
            <v>YUSUF BAHTIMI</v>
          </cell>
          <cell r="C2742" t="str">
            <v>K2</v>
          </cell>
          <cell r="D2742" t="str">
            <v>13080</v>
          </cell>
          <cell r="E2742" t="str">
            <v>Kantor Cabang Pangkalan Bun</v>
          </cell>
          <cell r="F2742">
            <v>1207000</v>
          </cell>
          <cell r="G2742">
            <v>120700</v>
          </cell>
          <cell r="H2742">
            <v>120700</v>
          </cell>
          <cell r="I2742">
            <v>300000</v>
          </cell>
          <cell r="J2742">
            <v>0</v>
          </cell>
          <cell r="K2742">
            <v>297000</v>
          </cell>
          <cell r="L2742">
            <v>1932000</v>
          </cell>
        </row>
        <row r="2743">
          <cell r="A2743" t="str">
            <v>P82261</v>
          </cell>
          <cell r="B2743" t="str">
            <v>AGUNG SANYOTO, S.E.</v>
          </cell>
          <cell r="C2743" t="str">
            <v>K1</v>
          </cell>
          <cell r="D2743" t="str">
            <v>13080</v>
          </cell>
          <cell r="E2743" t="str">
            <v>Kantor Cabang Pangkalan Bun</v>
          </cell>
          <cell r="F2743">
            <v>1377000</v>
          </cell>
          <cell r="G2743">
            <v>137700</v>
          </cell>
          <cell r="H2743">
            <v>68850</v>
          </cell>
          <cell r="I2743">
            <v>225000</v>
          </cell>
          <cell r="J2743">
            <v>0</v>
          </cell>
          <cell r="K2743">
            <v>825000</v>
          </cell>
          <cell r="L2743">
            <v>2149000</v>
          </cell>
        </row>
        <row r="2744">
          <cell r="A2744" t="str">
            <v>P82950</v>
          </cell>
          <cell r="B2744" t="str">
            <v>JOKO SUPRIYATNO</v>
          </cell>
          <cell r="C2744" t="str">
            <v>TK</v>
          </cell>
          <cell r="D2744" t="str">
            <v>13080</v>
          </cell>
          <cell r="E2744" t="str">
            <v>Kantor Cabang Pangkalan Bun</v>
          </cell>
          <cell r="F2744">
            <v>1145000</v>
          </cell>
          <cell r="G2744">
            <v>0</v>
          </cell>
          <cell r="H2744">
            <v>0</v>
          </cell>
          <cell r="I2744">
            <v>75000</v>
          </cell>
          <cell r="J2744">
            <v>0</v>
          </cell>
          <cell r="K2744">
            <v>407000</v>
          </cell>
          <cell r="L2744">
            <v>2004000</v>
          </cell>
        </row>
        <row r="2745">
          <cell r="A2745" t="str">
            <v>P83425</v>
          </cell>
          <cell r="B2745" t="str">
            <v>ZULFIYAN</v>
          </cell>
          <cell r="C2745" t="str">
            <v>TK</v>
          </cell>
          <cell r="D2745" t="str">
            <v>13080</v>
          </cell>
          <cell r="E2745" t="str">
            <v>Kantor Cabang Pangkalan Bun</v>
          </cell>
          <cell r="F2745">
            <v>946400</v>
          </cell>
          <cell r="G2745">
            <v>0</v>
          </cell>
          <cell r="H2745">
            <v>0</v>
          </cell>
          <cell r="I2745">
            <v>75000</v>
          </cell>
          <cell r="J2745">
            <v>0</v>
          </cell>
          <cell r="K2745">
            <v>0</v>
          </cell>
          <cell r="L2745">
            <v>1447200</v>
          </cell>
        </row>
        <row r="2746">
          <cell r="A2746" t="str">
            <v>P79047</v>
          </cell>
          <cell r="B2746" t="str">
            <v>ERNAWATI</v>
          </cell>
          <cell r="C2746" t="str">
            <v>K2</v>
          </cell>
          <cell r="D2746" t="str">
            <v>01070</v>
          </cell>
          <cell r="E2746" t="str">
            <v>Kantor Cabang Pangkalanbrandan</v>
          </cell>
          <cell r="F2746">
            <v>1744000</v>
          </cell>
          <cell r="G2746">
            <v>174400</v>
          </cell>
          <cell r="H2746">
            <v>174400</v>
          </cell>
          <cell r="I2746">
            <v>300000</v>
          </cell>
          <cell r="J2746">
            <v>0</v>
          </cell>
          <cell r="K2746">
            <v>825000</v>
          </cell>
          <cell r="L2746">
            <v>2243000</v>
          </cell>
        </row>
        <row r="2747">
          <cell r="A2747" t="str">
            <v>P80238</v>
          </cell>
          <cell r="B2747" t="str">
            <v>SYAHRAM AL MAUDUDI, SE</v>
          </cell>
          <cell r="C2747" t="str">
            <v>K2</v>
          </cell>
          <cell r="D2747" t="str">
            <v>01070</v>
          </cell>
          <cell r="E2747" t="str">
            <v>Kantor Cabang Pangkalanbrandan</v>
          </cell>
          <cell r="F2747">
            <v>1990000</v>
          </cell>
          <cell r="G2747">
            <v>199000</v>
          </cell>
          <cell r="H2747">
            <v>199000</v>
          </cell>
          <cell r="I2747">
            <v>300000</v>
          </cell>
          <cell r="J2747">
            <v>1500000</v>
          </cell>
          <cell r="K2747">
            <v>0</v>
          </cell>
          <cell r="L2747">
            <v>3225000</v>
          </cell>
        </row>
        <row r="2748">
          <cell r="A2748" t="str">
            <v>P80584</v>
          </cell>
          <cell r="B2748" t="str">
            <v>KAHAR MASYITHA, SE</v>
          </cell>
          <cell r="C2748" t="str">
            <v>K2</v>
          </cell>
          <cell r="D2748" t="str">
            <v>01070</v>
          </cell>
          <cell r="E2748" t="str">
            <v>Kantor Cabang Pangkalanbrandan</v>
          </cell>
          <cell r="F2748">
            <v>1377000</v>
          </cell>
          <cell r="G2748">
            <v>137700</v>
          </cell>
          <cell r="H2748">
            <v>137700</v>
          </cell>
          <cell r="I2748">
            <v>300000</v>
          </cell>
          <cell r="J2748">
            <v>0</v>
          </cell>
          <cell r="K2748">
            <v>297000</v>
          </cell>
          <cell r="L2748">
            <v>2101000</v>
          </cell>
        </row>
        <row r="2749">
          <cell r="A2749" t="str">
            <v>P82337</v>
          </cell>
          <cell r="B2749" t="str">
            <v>ANGGARA SULISTIO</v>
          </cell>
          <cell r="C2749" t="str">
            <v>D0</v>
          </cell>
          <cell r="D2749" t="str">
            <v>01070</v>
          </cell>
          <cell r="E2749" t="str">
            <v>Kantor Cabang Pangkalanbrandan</v>
          </cell>
          <cell r="F2749">
            <v>1244000</v>
          </cell>
          <cell r="G2749">
            <v>0</v>
          </cell>
          <cell r="H2749">
            <v>0</v>
          </cell>
          <cell r="I2749">
            <v>75000</v>
          </cell>
          <cell r="J2749">
            <v>0</v>
          </cell>
          <cell r="K2749">
            <v>825000</v>
          </cell>
          <cell r="L2749">
            <v>2030000</v>
          </cell>
        </row>
        <row r="2750">
          <cell r="A2750" t="str">
            <v>P83507</v>
          </cell>
          <cell r="B2750" t="str">
            <v>MONAYANTI ULI SIMANGUNSONG,A.MD</v>
          </cell>
          <cell r="C2750" t="str">
            <v>TK</v>
          </cell>
          <cell r="D2750" t="str">
            <v>01070</v>
          </cell>
          <cell r="E2750" t="str">
            <v>Kantor Cabang Pangkalanbrandan</v>
          </cell>
          <cell r="F2750">
            <v>946400</v>
          </cell>
          <cell r="G2750">
            <v>0</v>
          </cell>
          <cell r="H2750">
            <v>0</v>
          </cell>
          <cell r="I2750">
            <v>75000</v>
          </cell>
          <cell r="J2750">
            <v>0</v>
          </cell>
          <cell r="K2750">
            <v>0</v>
          </cell>
          <cell r="L2750">
            <v>1409600</v>
          </cell>
        </row>
        <row r="2751">
          <cell r="A2751" t="str">
            <v>P76713</v>
          </cell>
          <cell r="B2751" t="str">
            <v>SANTJE CORNELIS, SE</v>
          </cell>
          <cell r="C2751" t="str">
            <v>K2</v>
          </cell>
          <cell r="D2751" t="str">
            <v>05350</v>
          </cell>
          <cell r="E2751" t="str">
            <v>Kantor Cabang Pangkep</v>
          </cell>
          <cell r="F2751">
            <v>1806000</v>
          </cell>
          <cell r="G2751">
            <v>180600</v>
          </cell>
          <cell r="H2751">
            <v>180600</v>
          </cell>
          <cell r="I2751">
            <v>300000</v>
          </cell>
          <cell r="J2751">
            <v>0</v>
          </cell>
          <cell r="K2751">
            <v>693000</v>
          </cell>
          <cell r="L2751">
            <v>2063000</v>
          </cell>
        </row>
        <row r="2752">
          <cell r="A2752" t="str">
            <v>P78565</v>
          </cell>
          <cell r="B2752" t="str">
            <v>ARIAWAN BAYU PRIHANTORO, SE. MM</v>
          </cell>
          <cell r="C2752" t="str">
            <v>K2</v>
          </cell>
          <cell r="D2752" t="str">
            <v>05350</v>
          </cell>
          <cell r="E2752" t="str">
            <v>Kantor Cabang Pangkep</v>
          </cell>
          <cell r="F2752">
            <v>1930000</v>
          </cell>
          <cell r="G2752">
            <v>193000</v>
          </cell>
          <cell r="H2752">
            <v>193000</v>
          </cell>
          <cell r="I2752">
            <v>300000</v>
          </cell>
          <cell r="J2752">
            <v>1600000</v>
          </cell>
          <cell r="K2752">
            <v>0</v>
          </cell>
          <cell r="L2752">
            <v>3800000</v>
          </cell>
        </row>
        <row r="2753">
          <cell r="A2753" t="str">
            <v>P81514</v>
          </cell>
          <cell r="B2753" t="str">
            <v>SYARIPUDDIN</v>
          </cell>
          <cell r="C2753" t="str">
            <v>K2</v>
          </cell>
          <cell r="D2753" t="str">
            <v>05350</v>
          </cell>
          <cell r="E2753" t="str">
            <v>Kantor Cabang Pangkep</v>
          </cell>
          <cell r="F2753">
            <v>1207000</v>
          </cell>
          <cell r="G2753">
            <v>120700</v>
          </cell>
          <cell r="H2753">
            <v>120700</v>
          </cell>
          <cell r="I2753">
            <v>300000</v>
          </cell>
          <cell r="J2753">
            <v>0</v>
          </cell>
          <cell r="K2753">
            <v>0</v>
          </cell>
          <cell r="L2753">
            <v>1595000</v>
          </cell>
        </row>
        <row r="2754">
          <cell r="A2754" t="str">
            <v>P81939</v>
          </cell>
          <cell r="B2754" t="str">
            <v>ANWAR YUSUF, SE</v>
          </cell>
          <cell r="C2754" t="str">
            <v>K1</v>
          </cell>
          <cell r="D2754" t="str">
            <v>05350</v>
          </cell>
          <cell r="E2754" t="str">
            <v>Kantor Cabang Pangkep</v>
          </cell>
          <cell r="F2754">
            <v>1425000</v>
          </cell>
          <cell r="G2754">
            <v>142500</v>
          </cell>
          <cell r="H2754">
            <v>71250</v>
          </cell>
          <cell r="I2754">
            <v>225000</v>
          </cell>
          <cell r="J2754">
            <v>0</v>
          </cell>
          <cell r="K2754">
            <v>583000</v>
          </cell>
          <cell r="L2754">
            <v>1775000</v>
          </cell>
        </row>
        <row r="2755">
          <cell r="A2755" t="str">
            <v>P82366</v>
          </cell>
          <cell r="B2755" t="str">
            <v>ABDUL WAHID RAJAB</v>
          </cell>
          <cell r="C2755" t="str">
            <v>K1</v>
          </cell>
          <cell r="D2755" t="str">
            <v>05350</v>
          </cell>
          <cell r="E2755" t="str">
            <v>Kantor Cabang Pangkep</v>
          </cell>
          <cell r="F2755">
            <v>1204000</v>
          </cell>
          <cell r="G2755">
            <v>120400</v>
          </cell>
          <cell r="H2755">
            <v>60200</v>
          </cell>
          <cell r="I2755">
            <v>225000</v>
          </cell>
          <cell r="J2755">
            <v>0</v>
          </cell>
          <cell r="K2755">
            <v>825000</v>
          </cell>
          <cell r="L2755">
            <v>1822000</v>
          </cell>
        </row>
        <row r="2756">
          <cell r="A2756" t="str">
            <v>P82388</v>
          </cell>
          <cell r="B2756" t="str">
            <v>RAMLAN M.</v>
          </cell>
          <cell r="C2756" t="str">
            <v>K1</v>
          </cell>
          <cell r="D2756" t="str">
            <v>05350</v>
          </cell>
          <cell r="E2756" t="str">
            <v>Kantor Cabang Pangkep</v>
          </cell>
          <cell r="F2756">
            <v>1204000</v>
          </cell>
          <cell r="G2756">
            <v>120400</v>
          </cell>
          <cell r="H2756">
            <v>60200</v>
          </cell>
          <cell r="I2756">
            <v>225000</v>
          </cell>
          <cell r="J2756">
            <v>0</v>
          </cell>
          <cell r="K2756">
            <v>495000</v>
          </cell>
          <cell r="L2756">
            <v>1898000</v>
          </cell>
        </row>
        <row r="2757">
          <cell r="A2757" t="str">
            <v>P82719</v>
          </cell>
          <cell r="B2757" t="str">
            <v>DWI JAUHARI TURBAKARI, SE</v>
          </cell>
          <cell r="C2757" t="str">
            <v>K0</v>
          </cell>
          <cell r="D2757" t="str">
            <v>05350</v>
          </cell>
          <cell r="E2757" t="str">
            <v>Kantor Cabang Pangkep</v>
          </cell>
          <cell r="F2757">
            <v>1052000</v>
          </cell>
          <cell r="G2757">
            <v>105200</v>
          </cell>
          <cell r="H2757">
            <v>105200</v>
          </cell>
          <cell r="I2757">
            <v>300000</v>
          </cell>
          <cell r="J2757">
            <v>0</v>
          </cell>
          <cell r="K2757">
            <v>583000</v>
          </cell>
          <cell r="L2757">
            <v>1829000</v>
          </cell>
        </row>
        <row r="2758">
          <cell r="A2758" t="str">
            <v>P79153</v>
          </cell>
          <cell r="B2758" t="str">
            <v>TAMSIR ARSYAD, DRS.</v>
          </cell>
          <cell r="C2758" t="str">
            <v>K2</v>
          </cell>
          <cell r="D2758" t="str">
            <v>05790</v>
          </cell>
          <cell r="E2758" t="str">
            <v>Kantor Cabang Parang Tambung</v>
          </cell>
          <cell r="F2758">
            <v>1927000</v>
          </cell>
          <cell r="G2758">
            <v>192700</v>
          </cell>
          <cell r="H2758">
            <v>192700</v>
          </cell>
          <cell r="I2758">
            <v>300000</v>
          </cell>
          <cell r="J2758">
            <v>1500000</v>
          </cell>
          <cell r="K2758">
            <v>0</v>
          </cell>
          <cell r="L2758">
            <v>3354000</v>
          </cell>
        </row>
        <row r="2759">
          <cell r="A2759" t="str">
            <v>P79162</v>
          </cell>
          <cell r="B2759" t="str">
            <v>SITTI MARDIAH TAHIR</v>
          </cell>
          <cell r="C2759" t="str">
            <v>K2</v>
          </cell>
          <cell r="D2759" t="str">
            <v>05790</v>
          </cell>
          <cell r="E2759" t="str">
            <v>Kantor Cabang Parang Tambung</v>
          </cell>
          <cell r="F2759">
            <v>1744000</v>
          </cell>
          <cell r="G2759">
            <v>174400</v>
          </cell>
          <cell r="H2759">
            <v>174400</v>
          </cell>
          <cell r="I2759">
            <v>300000</v>
          </cell>
          <cell r="J2759">
            <v>0</v>
          </cell>
          <cell r="K2759">
            <v>825000</v>
          </cell>
          <cell r="L2759">
            <v>2243000</v>
          </cell>
        </row>
        <row r="2760">
          <cell r="A2760" t="str">
            <v>P79191</v>
          </cell>
          <cell r="B2760" t="str">
            <v>IKAMILAH, SE</v>
          </cell>
          <cell r="C2760" t="str">
            <v>K2</v>
          </cell>
          <cell r="D2760" t="str">
            <v>05790</v>
          </cell>
          <cell r="E2760" t="str">
            <v>Kantor Cabang Parang Tambung</v>
          </cell>
          <cell r="F2760">
            <v>1744000</v>
          </cell>
          <cell r="G2760">
            <v>174400</v>
          </cell>
          <cell r="H2760">
            <v>174400</v>
          </cell>
          <cell r="I2760">
            <v>300000</v>
          </cell>
          <cell r="J2760">
            <v>0</v>
          </cell>
          <cell r="K2760">
            <v>825000</v>
          </cell>
          <cell r="L2760">
            <v>2243000</v>
          </cell>
        </row>
        <row r="2761">
          <cell r="A2761" t="str">
            <v>P81568</v>
          </cell>
          <cell r="B2761" t="str">
            <v>WIRDA FAUZAH</v>
          </cell>
          <cell r="C2761" t="str">
            <v>K2</v>
          </cell>
          <cell r="D2761" t="str">
            <v>05790</v>
          </cell>
          <cell r="E2761" t="str">
            <v>Kantor Cabang Parang Tambung</v>
          </cell>
          <cell r="F2761">
            <v>1207000</v>
          </cell>
          <cell r="G2761">
            <v>120700</v>
          </cell>
          <cell r="H2761">
            <v>120700</v>
          </cell>
          <cell r="I2761">
            <v>300000</v>
          </cell>
          <cell r="J2761">
            <v>0</v>
          </cell>
          <cell r="K2761">
            <v>0</v>
          </cell>
          <cell r="L2761">
            <v>1692000</v>
          </cell>
        </row>
        <row r="2762">
          <cell r="A2762" t="str">
            <v>P81569</v>
          </cell>
          <cell r="B2762" t="str">
            <v>AMIR SYARIPUDDIN</v>
          </cell>
          <cell r="C2762" t="str">
            <v>K2</v>
          </cell>
          <cell r="D2762" t="str">
            <v>05790</v>
          </cell>
          <cell r="E2762" t="str">
            <v>Kantor Cabang Parang Tambung</v>
          </cell>
          <cell r="F2762">
            <v>1207000</v>
          </cell>
          <cell r="G2762">
            <v>120700</v>
          </cell>
          <cell r="H2762">
            <v>120700</v>
          </cell>
          <cell r="I2762">
            <v>300000</v>
          </cell>
          <cell r="J2762">
            <v>0</v>
          </cell>
          <cell r="K2762">
            <v>285120</v>
          </cell>
          <cell r="L2762">
            <v>1888000</v>
          </cell>
        </row>
        <row r="2763">
          <cell r="A2763" t="str">
            <v>P82412</v>
          </cell>
          <cell r="B2763" t="str">
            <v>WAHYU YUANTINO KRISTIAN  S.</v>
          </cell>
          <cell r="C2763" t="str">
            <v>TK</v>
          </cell>
          <cell r="D2763" t="str">
            <v>05790</v>
          </cell>
          <cell r="E2763" t="str">
            <v>Kantor Cabang Parang Tambung</v>
          </cell>
          <cell r="F2763">
            <v>1204000</v>
          </cell>
          <cell r="G2763">
            <v>0</v>
          </cell>
          <cell r="H2763">
            <v>0</v>
          </cell>
          <cell r="I2763">
            <v>75000</v>
          </cell>
          <cell r="J2763">
            <v>0</v>
          </cell>
          <cell r="K2763">
            <v>825000</v>
          </cell>
          <cell r="L2763">
            <v>1959000</v>
          </cell>
        </row>
        <row r="2764">
          <cell r="A2764" t="str">
            <v>P83154</v>
          </cell>
          <cell r="B2764" t="str">
            <v>RIZALDI RAMADHAN</v>
          </cell>
          <cell r="C2764" t="str">
            <v>TK</v>
          </cell>
          <cell r="D2764" t="str">
            <v>05790</v>
          </cell>
          <cell r="E2764" t="str">
            <v>Kantor Cabang Parang Tambung</v>
          </cell>
          <cell r="F2764">
            <v>1145000</v>
          </cell>
          <cell r="G2764">
            <v>0</v>
          </cell>
          <cell r="H2764">
            <v>0</v>
          </cell>
          <cell r="I2764">
            <v>75000</v>
          </cell>
          <cell r="J2764">
            <v>0</v>
          </cell>
          <cell r="K2764">
            <v>495000</v>
          </cell>
          <cell r="L2764">
            <v>1701000</v>
          </cell>
        </row>
        <row r="2765">
          <cell r="A2765" t="str">
            <v>P80257</v>
          </cell>
          <cell r="B2765" t="str">
            <v>ABDUL MALIK,SE</v>
          </cell>
          <cell r="C2765" t="str">
            <v>K2</v>
          </cell>
          <cell r="D2765" t="str">
            <v>05050</v>
          </cell>
          <cell r="E2765" t="str">
            <v>Kantor Cabang Pare-Pare</v>
          </cell>
          <cell r="F2765">
            <v>1923000</v>
          </cell>
          <cell r="G2765">
            <v>192300</v>
          </cell>
          <cell r="H2765">
            <v>192300</v>
          </cell>
          <cell r="I2765">
            <v>300000</v>
          </cell>
          <cell r="J2765">
            <v>1600000</v>
          </cell>
          <cell r="K2765">
            <v>0</v>
          </cell>
          <cell r="L2765">
            <v>3625000</v>
          </cell>
        </row>
        <row r="2766">
          <cell r="A2766" t="str">
            <v>P81193</v>
          </cell>
          <cell r="B2766" t="str">
            <v>ANDI SYAM,SE</v>
          </cell>
          <cell r="C2766" t="str">
            <v>K1</v>
          </cell>
          <cell r="D2766" t="str">
            <v>05050</v>
          </cell>
          <cell r="E2766" t="str">
            <v>Kantor Cabang Pare-Pare</v>
          </cell>
          <cell r="F2766">
            <v>1523000</v>
          </cell>
          <cell r="G2766">
            <v>152300</v>
          </cell>
          <cell r="H2766">
            <v>76150</v>
          </cell>
          <cell r="I2766">
            <v>225000</v>
          </cell>
          <cell r="J2766">
            <v>0</v>
          </cell>
          <cell r="K2766">
            <v>513040</v>
          </cell>
          <cell r="L2766">
            <v>2104000</v>
          </cell>
        </row>
        <row r="2767">
          <cell r="A2767" t="str">
            <v>P81509</v>
          </cell>
          <cell r="B2767" t="str">
            <v>RIDWAN</v>
          </cell>
          <cell r="C2767" t="str">
            <v>K1</v>
          </cell>
          <cell r="D2767" t="str">
            <v>05050</v>
          </cell>
          <cell r="E2767" t="str">
            <v>Kantor Cabang Pare-Pare</v>
          </cell>
          <cell r="F2767">
            <v>1207000</v>
          </cell>
          <cell r="G2767">
            <v>120700</v>
          </cell>
          <cell r="H2767">
            <v>60350</v>
          </cell>
          <cell r="I2767">
            <v>225000</v>
          </cell>
          <cell r="J2767">
            <v>0</v>
          </cell>
          <cell r="K2767">
            <v>267520</v>
          </cell>
          <cell r="L2767">
            <v>1829000</v>
          </cell>
        </row>
        <row r="2768">
          <cell r="A2768" t="str">
            <v>P82393</v>
          </cell>
          <cell r="B2768" t="str">
            <v>TRIANDY ANUGRAH LAMANDUDA</v>
          </cell>
          <cell r="C2768" t="str">
            <v>TK</v>
          </cell>
          <cell r="D2768" t="str">
            <v>05050</v>
          </cell>
          <cell r="E2768" t="str">
            <v>Kantor Cabang Pare-Pare</v>
          </cell>
          <cell r="F2768">
            <v>1204000</v>
          </cell>
          <cell r="G2768">
            <v>0</v>
          </cell>
          <cell r="H2768">
            <v>0</v>
          </cell>
          <cell r="I2768">
            <v>75000</v>
          </cell>
          <cell r="J2768">
            <v>0</v>
          </cell>
          <cell r="K2768">
            <v>825000</v>
          </cell>
          <cell r="L2768">
            <v>1898000</v>
          </cell>
        </row>
        <row r="2769">
          <cell r="A2769" t="str">
            <v>P82403</v>
          </cell>
          <cell r="B2769" t="str">
            <v>DANY MAHENDRA UTAMA</v>
          </cell>
          <cell r="C2769" t="str">
            <v>TK</v>
          </cell>
          <cell r="D2769" t="str">
            <v>05050</v>
          </cell>
          <cell r="E2769" t="str">
            <v>Kantor Cabang Pare-Pare</v>
          </cell>
          <cell r="F2769">
            <v>1204000</v>
          </cell>
          <cell r="G2769">
            <v>0</v>
          </cell>
          <cell r="H2769">
            <v>0</v>
          </cell>
          <cell r="I2769">
            <v>75000</v>
          </cell>
          <cell r="J2769">
            <v>0</v>
          </cell>
          <cell r="K2769">
            <v>475200</v>
          </cell>
          <cell r="L2769">
            <v>1898000</v>
          </cell>
        </row>
        <row r="2770">
          <cell r="A2770" t="str">
            <v>P83481</v>
          </cell>
          <cell r="B2770" t="str">
            <v>ANNISHA RESQIA MASYKUR,S.E</v>
          </cell>
          <cell r="C2770" t="str">
            <v>TK</v>
          </cell>
          <cell r="D2770" t="str">
            <v>05050</v>
          </cell>
          <cell r="E2770" t="str">
            <v>Kantor Cabang Pare-Pare</v>
          </cell>
          <cell r="F2770">
            <v>946400</v>
          </cell>
          <cell r="G2770">
            <v>0</v>
          </cell>
          <cell r="H2770">
            <v>0</v>
          </cell>
          <cell r="I2770">
            <v>75000</v>
          </cell>
          <cell r="J2770">
            <v>0</v>
          </cell>
          <cell r="K2770">
            <v>168960</v>
          </cell>
          <cell r="L2770">
            <v>1372000</v>
          </cell>
        </row>
        <row r="2771">
          <cell r="A2771" t="str">
            <v>P55336</v>
          </cell>
          <cell r="B2771" t="str">
            <v>MUHAMMAD ARFAH</v>
          </cell>
          <cell r="C2771" t="str">
            <v>K1</v>
          </cell>
          <cell r="D2771" t="str">
            <v>05930</v>
          </cell>
          <cell r="E2771" t="str">
            <v>Kantor Cabang Pare-Pare Utara</v>
          </cell>
          <cell r="F2771">
            <v>2076000</v>
          </cell>
          <cell r="G2771">
            <v>207600</v>
          </cell>
          <cell r="H2771">
            <v>103800</v>
          </cell>
          <cell r="I2771">
            <v>225000</v>
          </cell>
          <cell r="J2771">
            <v>0</v>
          </cell>
          <cell r="K2771">
            <v>374000</v>
          </cell>
          <cell r="L2771">
            <v>1835000</v>
          </cell>
        </row>
        <row r="2772">
          <cell r="A2772" t="str">
            <v>P76729</v>
          </cell>
          <cell r="B2772" t="str">
            <v>ENNY ANGRAINI</v>
          </cell>
          <cell r="C2772" t="str">
            <v>TK</v>
          </cell>
          <cell r="D2772" t="str">
            <v>05930</v>
          </cell>
          <cell r="E2772" t="str">
            <v>Kantor Cabang Pare-Pare Utara</v>
          </cell>
          <cell r="F2772">
            <v>1635000</v>
          </cell>
          <cell r="G2772">
            <v>0</v>
          </cell>
          <cell r="H2772">
            <v>0</v>
          </cell>
          <cell r="I2772">
            <v>75000</v>
          </cell>
          <cell r="J2772">
            <v>0</v>
          </cell>
          <cell r="K2772">
            <v>407000</v>
          </cell>
          <cell r="L2772">
            <v>2035000</v>
          </cell>
        </row>
        <row r="2773">
          <cell r="A2773" t="str">
            <v>P78941</v>
          </cell>
          <cell r="B2773" t="str">
            <v>MULIYADI, SE</v>
          </cell>
          <cell r="C2773" t="str">
            <v>K2</v>
          </cell>
          <cell r="D2773" t="str">
            <v>05930</v>
          </cell>
          <cell r="E2773" t="str">
            <v>Kantor Cabang Pare-Pare Utara</v>
          </cell>
          <cell r="F2773">
            <v>1866000</v>
          </cell>
          <cell r="G2773">
            <v>186600</v>
          </cell>
          <cell r="H2773">
            <v>186600</v>
          </cell>
          <cell r="I2773">
            <v>300000</v>
          </cell>
          <cell r="J2773">
            <v>1500000</v>
          </cell>
          <cell r="K2773">
            <v>0</v>
          </cell>
          <cell r="L2773">
            <v>3125000</v>
          </cell>
        </row>
        <row r="2774">
          <cell r="A2774" t="str">
            <v>P81522</v>
          </cell>
          <cell r="B2774" t="str">
            <v>KAMARUDDIN</v>
          </cell>
          <cell r="C2774" t="str">
            <v>K2</v>
          </cell>
          <cell r="D2774" t="str">
            <v>05930</v>
          </cell>
          <cell r="E2774" t="str">
            <v>Kantor Cabang Pare-Pare Utara</v>
          </cell>
          <cell r="F2774">
            <v>1168000</v>
          </cell>
          <cell r="G2774">
            <v>116800</v>
          </cell>
          <cell r="H2774">
            <v>116800</v>
          </cell>
          <cell r="I2774">
            <v>300000</v>
          </cell>
          <cell r="J2774">
            <v>0</v>
          </cell>
          <cell r="K2774">
            <v>297000</v>
          </cell>
          <cell r="L2774">
            <v>1690000</v>
          </cell>
        </row>
        <row r="2775">
          <cell r="A2775" t="str">
            <v>P83462</v>
          </cell>
          <cell r="B2775" t="str">
            <v>ICHSAN  BACHTIAR,S.PT</v>
          </cell>
          <cell r="C2775" t="str">
            <v>TK</v>
          </cell>
          <cell r="D2775" t="str">
            <v>05930</v>
          </cell>
          <cell r="E2775" t="str">
            <v>Kantor Cabang Pare-Pare Utara</v>
          </cell>
          <cell r="F2775">
            <v>946400</v>
          </cell>
          <cell r="G2775">
            <v>0</v>
          </cell>
          <cell r="H2775">
            <v>0</v>
          </cell>
          <cell r="I2775">
            <v>75000</v>
          </cell>
          <cell r="J2775">
            <v>0</v>
          </cell>
          <cell r="K2775">
            <v>142560</v>
          </cell>
          <cell r="L2775">
            <v>1372000</v>
          </cell>
        </row>
        <row r="2776">
          <cell r="A2776" t="str">
            <v>P80148</v>
          </cell>
          <cell r="B2776" t="str">
            <v>PURWANTO,SE</v>
          </cell>
          <cell r="C2776" t="str">
            <v>K2</v>
          </cell>
          <cell r="D2776" t="str">
            <v>15250</v>
          </cell>
          <cell r="E2776" t="str">
            <v>Kantor Cabang Parigi</v>
          </cell>
          <cell r="F2776">
            <v>1744000</v>
          </cell>
          <cell r="G2776">
            <v>174400</v>
          </cell>
          <cell r="H2776">
            <v>174400</v>
          </cell>
          <cell r="I2776">
            <v>300000</v>
          </cell>
          <cell r="J2776">
            <v>1500000</v>
          </cell>
          <cell r="K2776">
            <v>0</v>
          </cell>
          <cell r="L2776">
            <v>3172000</v>
          </cell>
        </row>
        <row r="2777">
          <cell r="A2777" t="str">
            <v>P81928</v>
          </cell>
          <cell r="B2777" t="str">
            <v>MUHAMMAD FACHRY HI.USMAN, SE</v>
          </cell>
          <cell r="C2777" t="str">
            <v>K0</v>
          </cell>
          <cell r="D2777" t="str">
            <v>15250</v>
          </cell>
          <cell r="E2777" t="str">
            <v>Kantor Cabang Parigi</v>
          </cell>
          <cell r="F2777">
            <v>1425000</v>
          </cell>
          <cell r="G2777">
            <v>142500</v>
          </cell>
          <cell r="H2777">
            <v>0</v>
          </cell>
          <cell r="I2777">
            <v>150000</v>
          </cell>
          <cell r="J2777">
            <v>0</v>
          </cell>
          <cell r="K2777">
            <v>396440</v>
          </cell>
          <cell r="L2777">
            <v>1987000</v>
          </cell>
        </row>
        <row r="2778">
          <cell r="A2778" t="str">
            <v>P82474</v>
          </cell>
          <cell r="B2778" t="str">
            <v>IDRUS</v>
          </cell>
          <cell r="C2778" t="str">
            <v>K1</v>
          </cell>
          <cell r="D2778" t="str">
            <v>15250</v>
          </cell>
          <cell r="E2778" t="str">
            <v>Kantor Cabang Parigi</v>
          </cell>
          <cell r="F2778">
            <v>1204000</v>
          </cell>
          <cell r="G2778">
            <v>120400</v>
          </cell>
          <cell r="H2778">
            <v>60200</v>
          </cell>
          <cell r="I2778">
            <v>225000</v>
          </cell>
          <cell r="J2778">
            <v>0</v>
          </cell>
          <cell r="K2778">
            <v>495000</v>
          </cell>
          <cell r="L2778">
            <v>1852000</v>
          </cell>
        </row>
        <row r="2779">
          <cell r="A2779" t="str">
            <v>P82927</v>
          </cell>
          <cell r="B2779" t="str">
            <v>YANDRISWAN SABUDU</v>
          </cell>
          <cell r="C2779" t="str">
            <v>TK</v>
          </cell>
          <cell r="D2779" t="str">
            <v>15250</v>
          </cell>
          <cell r="E2779" t="str">
            <v>Kantor Cabang Parigi</v>
          </cell>
          <cell r="F2779">
            <v>1145000</v>
          </cell>
          <cell r="G2779">
            <v>0</v>
          </cell>
          <cell r="H2779">
            <v>0</v>
          </cell>
          <cell r="I2779">
            <v>75000</v>
          </cell>
          <cell r="J2779">
            <v>0</v>
          </cell>
          <cell r="K2779">
            <v>825000</v>
          </cell>
          <cell r="L2779">
            <v>1852000</v>
          </cell>
        </row>
        <row r="2780">
          <cell r="A2780" t="str">
            <v>P82936</v>
          </cell>
          <cell r="B2780" t="str">
            <v>ROBERTO GOGA PARINDING</v>
          </cell>
          <cell r="C2780" t="str">
            <v>TK</v>
          </cell>
          <cell r="D2780" t="str">
            <v>15250</v>
          </cell>
          <cell r="E2780" t="str">
            <v>Kantor Cabang Parigi</v>
          </cell>
          <cell r="F2780">
            <v>1145000</v>
          </cell>
          <cell r="G2780">
            <v>0</v>
          </cell>
          <cell r="H2780">
            <v>0</v>
          </cell>
          <cell r="I2780">
            <v>75000</v>
          </cell>
          <cell r="J2780">
            <v>0</v>
          </cell>
          <cell r="K2780">
            <v>825000</v>
          </cell>
          <cell r="L2780">
            <v>1852000</v>
          </cell>
        </row>
        <row r="2781">
          <cell r="A2781" t="str">
            <v>P46945</v>
          </cell>
          <cell r="B2781" t="str">
            <v>TUMONGGU SAMOSIR</v>
          </cell>
          <cell r="C2781" t="str">
            <v>K2</v>
          </cell>
          <cell r="D2781" t="str">
            <v>01480</v>
          </cell>
          <cell r="E2781" t="str">
            <v>Kantor Cabang Parluasan</v>
          </cell>
          <cell r="F2781">
            <v>2211000</v>
          </cell>
          <cell r="G2781">
            <v>221100</v>
          </cell>
          <cell r="H2781">
            <v>221100</v>
          </cell>
          <cell r="I2781">
            <v>300000</v>
          </cell>
          <cell r="J2781">
            <v>1600000</v>
          </cell>
          <cell r="K2781">
            <v>0</v>
          </cell>
          <cell r="L2781">
            <v>3354000</v>
          </cell>
        </row>
        <row r="2782">
          <cell r="A2782" t="str">
            <v>P77986</v>
          </cell>
          <cell r="B2782" t="str">
            <v>IFRIZAL</v>
          </cell>
          <cell r="C2782" t="str">
            <v>K2</v>
          </cell>
          <cell r="D2782" t="str">
            <v>01480</v>
          </cell>
          <cell r="E2782" t="str">
            <v>Kantor Cabang Parluasan</v>
          </cell>
          <cell r="F2782">
            <v>1486000</v>
          </cell>
          <cell r="G2782">
            <v>148600</v>
          </cell>
          <cell r="H2782">
            <v>148600</v>
          </cell>
          <cell r="I2782">
            <v>300000</v>
          </cell>
          <cell r="J2782">
            <v>0</v>
          </cell>
          <cell r="K2782">
            <v>0</v>
          </cell>
          <cell r="L2782">
            <v>1959000</v>
          </cell>
        </row>
        <row r="2783">
          <cell r="A2783" t="str">
            <v>P77987</v>
          </cell>
          <cell r="B2783" t="str">
            <v>BAHTIAR</v>
          </cell>
          <cell r="C2783" t="str">
            <v>TK</v>
          </cell>
          <cell r="D2783" t="str">
            <v>01480</v>
          </cell>
          <cell r="E2783" t="str">
            <v>Kantor Cabang Parluasan</v>
          </cell>
          <cell r="F2783">
            <v>1486000</v>
          </cell>
          <cell r="G2783">
            <v>0</v>
          </cell>
          <cell r="H2783">
            <v>0</v>
          </cell>
          <cell r="I2783">
            <v>75000</v>
          </cell>
          <cell r="J2783">
            <v>0</v>
          </cell>
          <cell r="K2783">
            <v>0</v>
          </cell>
          <cell r="L2783">
            <v>1959000</v>
          </cell>
        </row>
        <row r="2784">
          <cell r="A2784" t="str">
            <v>P80541</v>
          </cell>
          <cell r="B2784" t="str">
            <v>THERESIA RATNA LUMBAN GAOL, SE</v>
          </cell>
          <cell r="C2784" t="str">
            <v>K2</v>
          </cell>
          <cell r="D2784" t="str">
            <v>01480</v>
          </cell>
          <cell r="E2784" t="str">
            <v>Kantor Cabang Parluasan</v>
          </cell>
          <cell r="F2784">
            <v>1577000</v>
          </cell>
          <cell r="G2784">
            <v>157700</v>
          </cell>
          <cell r="H2784">
            <v>157700</v>
          </cell>
          <cell r="I2784">
            <v>300000</v>
          </cell>
          <cell r="J2784">
            <v>0</v>
          </cell>
          <cell r="K2784">
            <v>825000</v>
          </cell>
          <cell r="L2784">
            <v>2172000</v>
          </cell>
        </row>
        <row r="2785">
          <cell r="A2785" t="str">
            <v>P80568</v>
          </cell>
          <cell r="B2785" t="str">
            <v>TRIYONO</v>
          </cell>
          <cell r="C2785" t="str">
            <v>TK</v>
          </cell>
          <cell r="D2785" t="str">
            <v>01480</v>
          </cell>
          <cell r="E2785" t="str">
            <v>Kantor Cabang Parluasan</v>
          </cell>
          <cell r="F2785">
            <v>1425000</v>
          </cell>
          <cell r="G2785">
            <v>0</v>
          </cell>
          <cell r="H2785">
            <v>0</v>
          </cell>
          <cell r="I2785">
            <v>75000</v>
          </cell>
          <cell r="J2785">
            <v>0</v>
          </cell>
          <cell r="K2785">
            <v>825000</v>
          </cell>
          <cell r="L2785">
            <v>2101000</v>
          </cell>
        </row>
        <row r="2786">
          <cell r="A2786" t="str">
            <v>P82336</v>
          </cell>
          <cell r="B2786" t="str">
            <v>ANDRIANSYAH NASUTION</v>
          </cell>
          <cell r="C2786" t="str">
            <v>TK</v>
          </cell>
          <cell r="D2786" t="str">
            <v>01480</v>
          </cell>
          <cell r="E2786" t="str">
            <v>Kantor Cabang Parluasan</v>
          </cell>
          <cell r="F2786">
            <v>1244000</v>
          </cell>
          <cell r="G2786">
            <v>0</v>
          </cell>
          <cell r="H2786">
            <v>0</v>
          </cell>
          <cell r="I2786">
            <v>75000</v>
          </cell>
          <cell r="J2786">
            <v>0</v>
          </cell>
          <cell r="K2786">
            <v>825000</v>
          </cell>
          <cell r="L2786">
            <v>2030000</v>
          </cell>
        </row>
        <row r="2787">
          <cell r="A2787" t="str">
            <v>P82681</v>
          </cell>
          <cell r="B2787" t="str">
            <v>TEDDY CAHYADI</v>
          </cell>
          <cell r="C2787" t="str">
            <v>K1</v>
          </cell>
          <cell r="D2787" t="str">
            <v>01480</v>
          </cell>
          <cell r="E2787" t="str">
            <v>Kantor Cabang Parluasan</v>
          </cell>
          <cell r="F2787">
            <v>1052000</v>
          </cell>
          <cell r="G2787">
            <v>105200</v>
          </cell>
          <cell r="H2787">
            <v>52600</v>
          </cell>
          <cell r="I2787">
            <v>225000</v>
          </cell>
          <cell r="J2787">
            <v>0</v>
          </cell>
          <cell r="K2787">
            <v>330000</v>
          </cell>
          <cell r="L2787">
            <v>1888000</v>
          </cell>
        </row>
        <row r="2788">
          <cell r="A2788" t="str">
            <v>P82862</v>
          </cell>
          <cell r="B2788" t="str">
            <v>FIENNY IRENE SILABAN</v>
          </cell>
          <cell r="C2788" t="str">
            <v>TK</v>
          </cell>
          <cell r="D2788" t="str">
            <v>01480</v>
          </cell>
          <cell r="E2788" t="str">
            <v>Kantor Cabang Parluasan</v>
          </cell>
          <cell r="F2788">
            <v>1145000</v>
          </cell>
          <cell r="G2788">
            <v>0</v>
          </cell>
          <cell r="H2788">
            <v>0</v>
          </cell>
          <cell r="I2788">
            <v>75000</v>
          </cell>
          <cell r="J2788">
            <v>0</v>
          </cell>
          <cell r="K2788">
            <v>495000</v>
          </cell>
          <cell r="L2788">
            <v>1959000</v>
          </cell>
        </row>
        <row r="2789">
          <cell r="A2789" t="str">
            <v>P83521</v>
          </cell>
          <cell r="B2789" t="str">
            <v>AGUS WIBOWO,S.P</v>
          </cell>
          <cell r="C2789" t="str">
            <v>TK</v>
          </cell>
          <cell r="D2789" t="str">
            <v>01480</v>
          </cell>
          <cell r="E2789" t="str">
            <v>Kantor Cabang Parluasan</v>
          </cell>
          <cell r="F2789">
            <v>1183000</v>
          </cell>
          <cell r="G2789">
            <v>0</v>
          </cell>
          <cell r="H2789">
            <v>0</v>
          </cell>
          <cell r="I2789">
            <v>75000</v>
          </cell>
          <cell r="J2789">
            <v>0</v>
          </cell>
          <cell r="K2789">
            <v>0</v>
          </cell>
          <cell r="L2789">
            <v>1762000</v>
          </cell>
        </row>
        <row r="2790">
          <cell r="A2790" t="str">
            <v>P66358</v>
          </cell>
          <cell r="B2790" t="str">
            <v>WAWAN MUNAWAR</v>
          </cell>
          <cell r="C2790" t="str">
            <v>K2</v>
          </cell>
          <cell r="D2790" t="str">
            <v>04630</v>
          </cell>
          <cell r="E2790" t="str">
            <v>Kantor Cabang Pasar Banjaran</v>
          </cell>
          <cell r="F2790">
            <v>1695000</v>
          </cell>
          <cell r="G2790">
            <v>169500</v>
          </cell>
          <cell r="H2790">
            <v>169500</v>
          </cell>
          <cell r="I2790">
            <v>300000</v>
          </cell>
          <cell r="J2790">
            <v>0</v>
          </cell>
          <cell r="K2790">
            <v>319000</v>
          </cell>
          <cell r="L2790">
            <v>1857000</v>
          </cell>
        </row>
        <row r="2791">
          <cell r="A2791" t="str">
            <v>P68975</v>
          </cell>
          <cell r="B2791" t="str">
            <v>M. SUTISNA</v>
          </cell>
          <cell r="C2791" t="str">
            <v>K2</v>
          </cell>
          <cell r="D2791" t="str">
            <v>04630</v>
          </cell>
          <cell r="E2791" t="str">
            <v>Kantor Cabang Pasar Banjaran</v>
          </cell>
          <cell r="F2791">
            <v>1692000</v>
          </cell>
          <cell r="G2791">
            <v>169200</v>
          </cell>
          <cell r="H2791">
            <v>169200</v>
          </cell>
          <cell r="I2791">
            <v>300000</v>
          </cell>
          <cell r="J2791">
            <v>0</v>
          </cell>
          <cell r="K2791">
            <v>825000</v>
          </cell>
          <cell r="L2791">
            <v>1922000</v>
          </cell>
        </row>
        <row r="2792">
          <cell r="A2792" t="str">
            <v>P80086</v>
          </cell>
          <cell r="B2792" t="str">
            <v>ANDI RISWANDI, SE</v>
          </cell>
          <cell r="C2792" t="str">
            <v>K2</v>
          </cell>
          <cell r="D2792" t="str">
            <v>04630</v>
          </cell>
          <cell r="E2792" t="str">
            <v>Kantor Cabang Pasar Banjaran</v>
          </cell>
          <cell r="F2792">
            <v>1744000</v>
          </cell>
          <cell r="G2792">
            <v>174400</v>
          </cell>
          <cell r="H2792">
            <v>174400</v>
          </cell>
          <cell r="I2792">
            <v>300000</v>
          </cell>
          <cell r="J2792">
            <v>1500000</v>
          </cell>
          <cell r="K2792">
            <v>0</v>
          </cell>
          <cell r="L2792">
            <v>2950000</v>
          </cell>
        </row>
        <row r="2793">
          <cell r="A2793" t="str">
            <v>P81404</v>
          </cell>
          <cell r="B2793" t="str">
            <v>ALI RUSTANDI</v>
          </cell>
          <cell r="C2793" t="str">
            <v>K2</v>
          </cell>
          <cell r="D2793" t="str">
            <v>04630</v>
          </cell>
          <cell r="E2793" t="str">
            <v>Kantor Cabang Pasar Banjaran</v>
          </cell>
          <cell r="F2793">
            <v>1207000</v>
          </cell>
          <cell r="G2793">
            <v>120700</v>
          </cell>
          <cell r="H2793">
            <v>120700</v>
          </cell>
          <cell r="I2793">
            <v>300000</v>
          </cell>
          <cell r="J2793">
            <v>0</v>
          </cell>
          <cell r="K2793">
            <v>297000</v>
          </cell>
          <cell r="L2793">
            <v>1727000</v>
          </cell>
        </row>
        <row r="2794">
          <cell r="A2794" t="str">
            <v>P81471</v>
          </cell>
          <cell r="B2794" t="str">
            <v>YAYAT SUYATMAN</v>
          </cell>
          <cell r="C2794" t="str">
            <v>K2</v>
          </cell>
          <cell r="D2794" t="str">
            <v>04630</v>
          </cell>
          <cell r="E2794" t="str">
            <v>Kantor Cabang Pasar Banjaran</v>
          </cell>
          <cell r="F2794">
            <v>1246000</v>
          </cell>
          <cell r="G2794">
            <v>124600</v>
          </cell>
          <cell r="H2794">
            <v>124600</v>
          </cell>
          <cell r="I2794">
            <v>300000</v>
          </cell>
          <cell r="J2794">
            <v>0</v>
          </cell>
          <cell r="K2794">
            <v>825000</v>
          </cell>
          <cell r="L2794">
            <v>1883000</v>
          </cell>
        </row>
        <row r="2795">
          <cell r="A2795" t="str">
            <v>P71601</v>
          </cell>
          <cell r="B2795" t="str">
            <v>HENDRIKUS BAU WILLY</v>
          </cell>
          <cell r="C2795" t="str">
            <v>K2</v>
          </cell>
          <cell r="D2795" t="str">
            <v>12610</v>
          </cell>
          <cell r="E2795" t="str">
            <v>Kantor Cabang Pasar Baru</v>
          </cell>
          <cell r="F2795">
            <v>1592000</v>
          </cell>
          <cell r="G2795">
            <v>159200</v>
          </cell>
          <cell r="H2795">
            <v>159200</v>
          </cell>
          <cell r="I2795">
            <v>300000</v>
          </cell>
          <cell r="J2795">
            <v>0</v>
          </cell>
          <cell r="K2795">
            <v>319000</v>
          </cell>
          <cell r="L2795">
            <v>1959000</v>
          </cell>
        </row>
        <row r="2796">
          <cell r="A2796" t="str">
            <v>P76688</v>
          </cell>
          <cell r="B2796" t="str">
            <v>JERMIAS J.A.L. FRANCIS</v>
          </cell>
          <cell r="C2796" t="str">
            <v>K2</v>
          </cell>
          <cell r="D2796" t="str">
            <v>12610</v>
          </cell>
          <cell r="E2796" t="str">
            <v>Kantor Cabang Pasar Baru</v>
          </cell>
          <cell r="F2796">
            <v>1806000</v>
          </cell>
          <cell r="G2796">
            <v>180600</v>
          </cell>
          <cell r="H2796">
            <v>180600</v>
          </cell>
          <cell r="I2796">
            <v>300000</v>
          </cell>
          <cell r="J2796">
            <v>0</v>
          </cell>
          <cell r="K2796">
            <v>825000</v>
          </cell>
          <cell r="L2796">
            <v>2243000</v>
          </cell>
        </row>
        <row r="2797">
          <cell r="A2797" t="str">
            <v>P77977</v>
          </cell>
          <cell r="B2797" t="str">
            <v>YUSTINUS SAMGAR KEFI</v>
          </cell>
          <cell r="C2797" t="str">
            <v>K3</v>
          </cell>
          <cell r="D2797" t="str">
            <v>12610</v>
          </cell>
          <cell r="E2797" t="str">
            <v>Kantor Cabang Pasar Baru</v>
          </cell>
          <cell r="F2797">
            <v>1580000</v>
          </cell>
          <cell r="G2797">
            <v>158000</v>
          </cell>
          <cell r="H2797">
            <v>237000</v>
          </cell>
          <cell r="I2797">
            <v>375000</v>
          </cell>
          <cell r="J2797">
            <v>0</v>
          </cell>
          <cell r="K2797">
            <v>330000</v>
          </cell>
          <cell r="L2797">
            <v>2101000</v>
          </cell>
        </row>
        <row r="2798">
          <cell r="A2798" t="str">
            <v>P80475</v>
          </cell>
          <cell r="B2798" t="str">
            <v>YOSEPH SOGHE, S.SOS.</v>
          </cell>
          <cell r="C2798" t="str">
            <v>K2</v>
          </cell>
          <cell r="D2798" t="str">
            <v>12610</v>
          </cell>
          <cell r="E2798" t="str">
            <v>Kantor Cabang Pasar Baru</v>
          </cell>
          <cell r="F2798">
            <v>1923000</v>
          </cell>
          <cell r="G2798">
            <v>192300</v>
          </cell>
          <cell r="H2798">
            <v>192300</v>
          </cell>
          <cell r="I2798">
            <v>300000</v>
          </cell>
          <cell r="J2798">
            <v>1500000</v>
          </cell>
          <cell r="K2798">
            <v>0</v>
          </cell>
          <cell r="L2798">
            <v>3354000</v>
          </cell>
        </row>
        <row r="2799">
          <cell r="A2799" t="str">
            <v>P80823</v>
          </cell>
          <cell r="B2799" t="str">
            <v>ROBINSON BOBOY</v>
          </cell>
          <cell r="C2799" t="str">
            <v>K2</v>
          </cell>
          <cell r="D2799" t="str">
            <v>12610</v>
          </cell>
          <cell r="E2799" t="str">
            <v>Kantor Cabang Pasar Baru</v>
          </cell>
          <cell r="F2799">
            <v>1425000</v>
          </cell>
          <cell r="G2799">
            <v>142500</v>
          </cell>
          <cell r="H2799">
            <v>142500</v>
          </cell>
          <cell r="I2799">
            <v>300000</v>
          </cell>
          <cell r="J2799">
            <v>0</v>
          </cell>
          <cell r="K2799">
            <v>583000</v>
          </cell>
          <cell r="L2799">
            <v>2101000</v>
          </cell>
        </row>
        <row r="2800">
          <cell r="A2800" t="str">
            <v>P81923</v>
          </cell>
          <cell r="B2800" t="str">
            <v>ALEXANDER BUNGA</v>
          </cell>
          <cell r="C2800" t="str">
            <v>K2</v>
          </cell>
          <cell r="D2800" t="str">
            <v>12610</v>
          </cell>
          <cell r="E2800" t="str">
            <v>Kantor Cabang Pasar Baru</v>
          </cell>
          <cell r="F2800">
            <v>1207000</v>
          </cell>
          <cell r="G2800">
            <v>120700</v>
          </cell>
          <cell r="H2800">
            <v>120700</v>
          </cell>
          <cell r="I2800">
            <v>300000</v>
          </cell>
          <cell r="J2800">
            <v>0</v>
          </cell>
          <cell r="K2800">
            <v>319000</v>
          </cell>
          <cell r="L2800">
            <v>1888000</v>
          </cell>
        </row>
        <row r="2801">
          <cell r="A2801" t="str">
            <v>P81975</v>
          </cell>
          <cell r="B2801" t="str">
            <v>ABAKURNIASARI G.D.P. BENU, S.E.</v>
          </cell>
          <cell r="C2801" t="str">
            <v>K0</v>
          </cell>
          <cell r="D2801" t="str">
            <v>12610</v>
          </cell>
          <cell r="E2801" t="str">
            <v>Kantor Cabang Pasar Baru</v>
          </cell>
          <cell r="F2801">
            <v>1520000</v>
          </cell>
          <cell r="G2801">
            <v>152000</v>
          </cell>
          <cell r="H2801">
            <v>76000</v>
          </cell>
          <cell r="I2801">
            <v>225000</v>
          </cell>
          <cell r="J2801">
            <v>0</v>
          </cell>
          <cell r="K2801">
            <v>495000</v>
          </cell>
          <cell r="L2801">
            <v>2329000</v>
          </cell>
        </row>
        <row r="2802">
          <cell r="A2802" t="str">
            <v>P80419</v>
          </cell>
          <cell r="B2802" t="str">
            <v>WAWAN SUPRIANTO, SE</v>
          </cell>
          <cell r="C2802" t="str">
            <v>K2</v>
          </cell>
          <cell r="D2802" t="str">
            <v>13450</v>
          </cell>
          <cell r="E2802" t="str">
            <v>Kantor Cabang Pasar Kahayan</v>
          </cell>
          <cell r="F2802">
            <v>1686000</v>
          </cell>
          <cell r="G2802">
            <v>168600</v>
          </cell>
          <cell r="H2802">
            <v>168600</v>
          </cell>
          <cell r="I2802">
            <v>300000</v>
          </cell>
          <cell r="J2802">
            <v>1500000</v>
          </cell>
          <cell r="K2802">
            <v>0</v>
          </cell>
          <cell r="L2802">
            <v>3300000</v>
          </cell>
        </row>
        <row r="2803">
          <cell r="A2803" t="str">
            <v>P81883</v>
          </cell>
          <cell r="B2803" t="str">
            <v>POPO MUSTOPA</v>
          </cell>
          <cell r="C2803" t="str">
            <v>K2</v>
          </cell>
          <cell r="D2803" t="str">
            <v>13450</v>
          </cell>
          <cell r="E2803" t="str">
            <v>Kantor Cabang Pasar Kahayan</v>
          </cell>
          <cell r="F2803">
            <v>1168000</v>
          </cell>
          <cell r="G2803">
            <v>116800</v>
          </cell>
          <cell r="H2803">
            <v>116800</v>
          </cell>
          <cell r="I2803">
            <v>300000</v>
          </cell>
          <cell r="J2803">
            <v>0</v>
          </cell>
          <cell r="K2803">
            <v>297000</v>
          </cell>
          <cell r="L2803">
            <v>1859000</v>
          </cell>
        </row>
        <row r="2804">
          <cell r="A2804" t="str">
            <v>P82450</v>
          </cell>
          <cell r="B2804" t="str">
            <v>MUHAMMAD NANANG KOSIM</v>
          </cell>
          <cell r="C2804" t="str">
            <v>K1</v>
          </cell>
          <cell r="D2804" t="str">
            <v>13450</v>
          </cell>
          <cell r="E2804" t="str">
            <v>Kantor Cabang Pasar Kahayan</v>
          </cell>
          <cell r="F2804">
            <v>1204000</v>
          </cell>
          <cell r="G2804">
            <v>120400</v>
          </cell>
          <cell r="H2804">
            <v>60200</v>
          </cell>
          <cell r="I2804">
            <v>225000</v>
          </cell>
          <cell r="J2804">
            <v>0</v>
          </cell>
          <cell r="K2804">
            <v>825000</v>
          </cell>
          <cell r="L2804">
            <v>2004000</v>
          </cell>
        </row>
        <row r="2805">
          <cell r="A2805" t="str">
            <v>P83057</v>
          </cell>
          <cell r="B2805" t="str">
            <v>DANI RIZKY NABELA</v>
          </cell>
          <cell r="C2805" t="str">
            <v>TK</v>
          </cell>
          <cell r="D2805" t="str">
            <v>13450</v>
          </cell>
          <cell r="E2805" t="str">
            <v>Kantor Cabang Pasar Kahayan</v>
          </cell>
          <cell r="F2805">
            <v>1145000</v>
          </cell>
          <cell r="G2805">
            <v>0</v>
          </cell>
          <cell r="H2805">
            <v>0</v>
          </cell>
          <cell r="I2805">
            <v>75000</v>
          </cell>
          <cell r="J2805">
            <v>0</v>
          </cell>
          <cell r="K2805">
            <v>407000</v>
          </cell>
          <cell r="L2805">
            <v>1746000</v>
          </cell>
        </row>
        <row r="2806">
          <cell r="A2806" t="str">
            <v>P83423</v>
          </cell>
          <cell r="B2806" t="str">
            <v>SYANDI YUDHISTIRA</v>
          </cell>
          <cell r="C2806" t="str">
            <v>TK</v>
          </cell>
          <cell r="D2806" t="str">
            <v>13450</v>
          </cell>
          <cell r="E2806" t="str">
            <v>Kantor Cabang Pasar Kahayan</v>
          </cell>
          <cell r="F2806">
            <v>946400</v>
          </cell>
          <cell r="G2806">
            <v>0</v>
          </cell>
          <cell r="H2806">
            <v>0</v>
          </cell>
          <cell r="I2806">
            <v>75000</v>
          </cell>
          <cell r="J2806">
            <v>0</v>
          </cell>
          <cell r="K2806">
            <v>0</v>
          </cell>
          <cell r="L2806">
            <v>1447200</v>
          </cell>
        </row>
        <row r="2807">
          <cell r="A2807" t="str">
            <v>P54464</v>
          </cell>
          <cell r="B2807" t="str">
            <v>A. IWAN SISWANTO</v>
          </cell>
          <cell r="C2807" t="str">
            <v>K2</v>
          </cell>
          <cell r="D2807" t="str">
            <v>04590</v>
          </cell>
          <cell r="E2807" t="str">
            <v>Kantor Cabang Pasar Kordon</v>
          </cell>
          <cell r="F2807">
            <v>2288000</v>
          </cell>
          <cell r="G2807">
            <v>228800</v>
          </cell>
          <cell r="H2807">
            <v>228800</v>
          </cell>
          <cell r="I2807">
            <v>300000</v>
          </cell>
          <cell r="J2807">
            <v>1500000</v>
          </cell>
          <cell r="K2807">
            <v>0</v>
          </cell>
          <cell r="L2807">
            <v>3250000</v>
          </cell>
        </row>
        <row r="2808">
          <cell r="A2808" t="str">
            <v>P77292</v>
          </cell>
          <cell r="B2808" t="str">
            <v>SUHARTINI SUTRISNO</v>
          </cell>
          <cell r="C2808" t="str">
            <v>K2</v>
          </cell>
          <cell r="D2808" t="str">
            <v>04590</v>
          </cell>
          <cell r="E2808" t="str">
            <v>Kantor Cabang Pasar Kordon</v>
          </cell>
          <cell r="F2808">
            <v>1869000</v>
          </cell>
          <cell r="G2808">
            <v>186900</v>
          </cell>
          <cell r="H2808">
            <v>186900</v>
          </cell>
          <cell r="I2808">
            <v>300000</v>
          </cell>
          <cell r="J2808">
            <v>0</v>
          </cell>
          <cell r="K2808">
            <v>495000</v>
          </cell>
          <cell r="L2808">
            <v>2173000</v>
          </cell>
        </row>
        <row r="2809">
          <cell r="A2809" t="str">
            <v>P80985</v>
          </cell>
          <cell r="B2809" t="str">
            <v>BENI DAROJATUN, S.IP</v>
          </cell>
          <cell r="C2809" t="str">
            <v>K2</v>
          </cell>
          <cell r="D2809" t="str">
            <v>04590</v>
          </cell>
          <cell r="E2809" t="str">
            <v>Kantor Cabang Pasar Kordon</v>
          </cell>
          <cell r="F2809">
            <v>1625000</v>
          </cell>
          <cell r="G2809">
            <v>162500</v>
          </cell>
          <cell r="H2809">
            <v>162500</v>
          </cell>
          <cell r="I2809">
            <v>300000</v>
          </cell>
          <cell r="J2809">
            <v>0</v>
          </cell>
          <cell r="K2809">
            <v>825000</v>
          </cell>
          <cell r="L2809">
            <v>2242000</v>
          </cell>
        </row>
        <row r="2810">
          <cell r="A2810" t="str">
            <v>P81412</v>
          </cell>
          <cell r="B2810" t="str">
            <v>YUSEP ARI MULYANA</v>
          </cell>
          <cell r="C2810" t="str">
            <v>K1</v>
          </cell>
          <cell r="D2810" t="str">
            <v>04590</v>
          </cell>
          <cell r="E2810" t="str">
            <v>Kantor Cabang Pasar Kordon</v>
          </cell>
          <cell r="F2810">
            <v>1246000</v>
          </cell>
          <cell r="G2810">
            <v>124600</v>
          </cell>
          <cell r="H2810">
            <v>62300</v>
          </cell>
          <cell r="I2810">
            <v>225000</v>
          </cell>
          <cell r="J2810">
            <v>0</v>
          </cell>
          <cell r="K2810">
            <v>550000</v>
          </cell>
          <cell r="L2810">
            <v>1898000</v>
          </cell>
        </row>
        <row r="2811">
          <cell r="A2811" t="str">
            <v>P82040</v>
          </cell>
          <cell r="B2811" t="str">
            <v>BADRUN</v>
          </cell>
          <cell r="C2811" t="str">
            <v>K2</v>
          </cell>
          <cell r="D2811" t="str">
            <v>04590</v>
          </cell>
          <cell r="E2811" t="str">
            <v>Kantor Cabang Pasar Kordon</v>
          </cell>
          <cell r="F2811">
            <v>1204000</v>
          </cell>
          <cell r="G2811">
            <v>120400</v>
          </cell>
          <cell r="H2811">
            <v>120400</v>
          </cell>
          <cell r="I2811">
            <v>300000</v>
          </cell>
          <cell r="J2811">
            <v>0</v>
          </cell>
          <cell r="K2811">
            <v>825000</v>
          </cell>
          <cell r="L2811">
            <v>1898000</v>
          </cell>
        </row>
        <row r="2812">
          <cell r="A2812" t="str">
            <v>P82059</v>
          </cell>
          <cell r="B2812" t="str">
            <v>AGUS BASTAMAN</v>
          </cell>
          <cell r="C2812" t="str">
            <v>K2</v>
          </cell>
          <cell r="D2812" t="str">
            <v>04590</v>
          </cell>
          <cell r="E2812" t="str">
            <v>Kantor Cabang Pasar Kordon</v>
          </cell>
          <cell r="F2812">
            <v>1166000</v>
          </cell>
          <cell r="G2812">
            <v>116600</v>
          </cell>
          <cell r="H2812">
            <v>116600</v>
          </cell>
          <cell r="I2812">
            <v>300000</v>
          </cell>
          <cell r="J2812">
            <v>0</v>
          </cell>
          <cell r="K2812">
            <v>319000</v>
          </cell>
          <cell r="L2812">
            <v>1829000</v>
          </cell>
        </row>
        <row r="2813">
          <cell r="A2813" t="str">
            <v>P83575</v>
          </cell>
          <cell r="B2813" t="str">
            <v>RIDWAN FIRMANSYAH,S.SI</v>
          </cell>
          <cell r="C2813" t="str">
            <v>TK</v>
          </cell>
          <cell r="D2813" t="str">
            <v>04590</v>
          </cell>
          <cell r="E2813" t="str">
            <v>Kantor Cabang Pasar Kordon</v>
          </cell>
          <cell r="F2813">
            <v>946400</v>
          </cell>
          <cell r="G2813">
            <v>0</v>
          </cell>
          <cell r="H2813">
            <v>0</v>
          </cell>
          <cell r="I2813">
            <v>75000</v>
          </cell>
          <cell r="J2813">
            <v>0</v>
          </cell>
          <cell r="K2813">
            <v>319000</v>
          </cell>
          <cell r="L2813">
            <v>1372000</v>
          </cell>
        </row>
        <row r="2814">
          <cell r="A2814" t="str">
            <v>P53252</v>
          </cell>
          <cell r="B2814" t="str">
            <v>EDY MARTONO</v>
          </cell>
          <cell r="C2814" t="str">
            <v>K2</v>
          </cell>
          <cell r="D2814" t="str">
            <v>03600</v>
          </cell>
          <cell r="E2814" t="str">
            <v>Kantor Cabang Pasar Mawar</v>
          </cell>
          <cell r="F2814">
            <v>2364000</v>
          </cell>
          <cell r="G2814">
            <v>236400</v>
          </cell>
          <cell r="H2814">
            <v>236400</v>
          </cell>
          <cell r="I2814">
            <v>300000</v>
          </cell>
          <cell r="J2814">
            <v>2100000</v>
          </cell>
          <cell r="K2814">
            <v>0</v>
          </cell>
          <cell r="L2814">
            <v>4382000</v>
          </cell>
        </row>
        <row r="2815">
          <cell r="A2815" t="str">
            <v>P71266</v>
          </cell>
          <cell r="B2815" t="str">
            <v>EDWARD KESAULJA</v>
          </cell>
          <cell r="C2815" t="str">
            <v>TK</v>
          </cell>
          <cell r="D2815" t="str">
            <v>03600</v>
          </cell>
          <cell r="E2815" t="str">
            <v>Kantor Cabang Pasar Mawar</v>
          </cell>
          <cell r="F2815">
            <v>1869000</v>
          </cell>
          <cell r="G2815">
            <v>0</v>
          </cell>
          <cell r="H2815">
            <v>0</v>
          </cell>
          <cell r="I2815">
            <v>75000</v>
          </cell>
          <cell r="J2815">
            <v>0</v>
          </cell>
          <cell r="K2815">
            <v>0</v>
          </cell>
          <cell r="L2815">
            <v>2295000</v>
          </cell>
        </row>
        <row r="2816">
          <cell r="A2816" t="str">
            <v>P79516</v>
          </cell>
          <cell r="B2816" t="str">
            <v>ZONI RAHMAWAN PUTRA</v>
          </cell>
          <cell r="C2816" t="str">
            <v>K2</v>
          </cell>
          <cell r="D2816" t="str">
            <v>03600</v>
          </cell>
          <cell r="E2816" t="str">
            <v>Kantor Cabang Pasar Mawar</v>
          </cell>
          <cell r="F2816">
            <v>1632000</v>
          </cell>
          <cell r="G2816">
            <v>163200</v>
          </cell>
          <cell r="H2816">
            <v>163200</v>
          </cell>
          <cell r="I2816">
            <v>300000</v>
          </cell>
          <cell r="J2816">
            <v>0</v>
          </cell>
          <cell r="K2816">
            <v>825000</v>
          </cell>
          <cell r="L2816">
            <v>2222000</v>
          </cell>
        </row>
        <row r="2817">
          <cell r="A2817" t="str">
            <v>P79994</v>
          </cell>
          <cell r="B2817" t="str">
            <v>LINA LINDAWATI</v>
          </cell>
          <cell r="C2817" t="str">
            <v>K2</v>
          </cell>
          <cell r="D2817" t="str">
            <v>03600</v>
          </cell>
          <cell r="E2817" t="str">
            <v>Kantor Cabang Pasar Mawar</v>
          </cell>
          <cell r="F2817">
            <v>1744000</v>
          </cell>
          <cell r="G2817">
            <v>174400</v>
          </cell>
          <cell r="H2817">
            <v>174400</v>
          </cell>
          <cell r="I2817">
            <v>300000</v>
          </cell>
          <cell r="J2817">
            <v>0</v>
          </cell>
          <cell r="K2817">
            <v>825000</v>
          </cell>
          <cell r="L2817">
            <v>2295000</v>
          </cell>
        </row>
        <row r="2818">
          <cell r="A2818" t="str">
            <v>P80132</v>
          </cell>
          <cell r="B2818" t="str">
            <v>MASHUD</v>
          </cell>
          <cell r="C2818" t="str">
            <v>TK</v>
          </cell>
          <cell r="D2818" t="str">
            <v>03600</v>
          </cell>
          <cell r="E2818" t="str">
            <v>Kantor Cabang Pasar Mawar</v>
          </cell>
          <cell r="F2818">
            <v>1744000</v>
          </cell>
          <cell r="G2818">
            <v>174400</v>
          </cell>
          <cell r="H2818">
            <v>174400</v>
          </cell>
          <cell r="I2818">
            <v>300000</v>
          </cell>
          <cell r="J2818">
            <v>1500000</v>
          </cell>
          <cell r="K2818">
            <v>0</v>
          </cell>
          <cell r="L2818">
            <v>3168000</v>
          </cell>
        </row>
        <row r="2819">
          <cell r="A2819" t="str">
            <v>P80951</v>
          </cell>
          <cell r="B2819" t="str">
            <v>DWI TJAHYONO SALEH, SE</v>
          </cell>
          <cell r="C2819" t="str">
            <v>K2</v>
          </cell>
          <cell r="D2819" t="str">
            <v>03600</v>
          </cell>
          <cell r="E2819" t="str">
            <v>Kantor Cabang Pasar Mawar</v>
          </cell>
          <cell r="F2819">
            <v>1682000</v>
          </cell>
          <cell r="G2819">
            <v>168200</v>
          </cell>
          <cell r="H2819">
            <v>168200</v>
          </cell>
          <cell r="I2819">
            <v>300000</v>
          </cell>
          <cell r="J2819">
            <v>0</v>
          </cell>
          <cell r="K2819">
            <v>495000</v>
          </cell>
          <cell r="L2819">
            <v>2367000</v>
          </cell>
        </row>
        <row r="2820">
          <cell r="A2820" t="str">
            <v>P81313</v>
          </cell>
          <cell r="B2820" t="str">
            <v>HUTYAN HARAHAP</v>
          </cell>
          <cell r="C2820" t="str">
            <v>K2</v>
          </cell>
          <cell r="D2820" t="str">
            <v>03600</v>
          </cell>
          <cell r="E2820" t="str">
            <v>Kantor Cabang Pasar Mawar</v>
          </cell>
          <cell r="F2820">
            <v>1207000</v>
          </cell>
          <cell r="G2820">
            <v>120700</v>
          </cell>
          <cell r="H2820">
            <v>120700</v>
          </cell>
          <cell r="I2820">
            <v>300000</v>
          </cell>
          <cell r="J2820">
            <v>0</v>
          </cell>
          <cell r="K2820">
            <v>352000</v>
          </cell>
          <cell r="L2820">
            <v>1932000</v>
          </cell>
        </row>
        <row r="2821">
          <cell r="A2821" t="str">
            <v>P82825</v>
          </cell>
          <cell r="B2821" t="str">
            <v>NGARSIS GUNADI, S.E.</v>
          </cell>
          <cell r="C2821" t="str">
            <v>K2</v>
          </cell>
          <cell r="D2821" t="str">
            <v>03600</v>
          </cell>
          <cell r="E2821" t="str">
            <v>Kantor Cabang Pasar Mawar</v>
          </cell>
          <cell r="F2821">
            <v>1052000</v>
          </cell>
          <cell r="G2821">
            <v>105200</v>
          </cell>
          <cell r="H2821">
            <v>105200</v>
          </cell>
          <cell r="I2821">
            <v>300000</v>
          </cell>
          <cell r="J2821">
            <v>0</v>
          </cell>
          <cell r="K2821">
            <v>585000</v>
          </cell>
          <cell r="L2821">
            <v>1932000</v>
          </cell>
        </row>
        <row r="2822">
          <cell r="A2822" t="str">
            <v>P82987</v>
          </cell>
          <cell r="B2822" t="str">
            <v>DIAH LENGGO GENI SUKOWATI</v>
          </cell>
          <cell r="C2822" t="str">
            <v>TK</v>
          </cell>
          <cell r="D2822" t="str">
            <v>03600</v>
          </cell>
          <cell r="E2822" t="str">
            <v>Kantor Cabang Pasar Mawar</v>
          </cell>
          <cell r="F2822">
            <v>1145000</v>
          </cell>
          <cell r="G2822">
            <v>0</v>
          </cell>
          <cell r="H2822">
            <v>0</v>
          </cell>
          <cell r="I2822">
            <v>75000</v>
          </cell>
          <cell r="J2822">
            <v>0</v>
          </cell>
          <cell r="K2822">
            <v>585000</v>
          </cell>
          <cell r="L2822">
            <v>2004000</v>
          </cell>
        </row>
        <row r="2823">
          <cell r="A2823" t="str">
            <v>P83342</v>
          </cell>
          <cell r="B2823" t="str">
            <v>HARIZ SATRIA J, S.H.</v>
          </cell>
          <cell r="C2823" t="str">
            <v>TK</v>
          </cell>
          <cell r="D2823" t="str">
            <v>03600</v>
          </cell>
          <cell r="E2823" t="str">
            <v>Kantor Cabang Pasar Mawar</v>
          </cell>
          <cell r="F2823">
            <v>946400</v>
          </cell>
          <cell r="G2823">
            <v>0</v>
          </cell>
          <cell r="H2823">
            <v>0</v>
          </cell>
          <cell r="I2823">
            <v>75000</v>
          </cell>
          <cell r="J2823">
            <v>0</v>
          </cell>
          <cell r="K2823">
            <v>0</v>
          </cell>
          <cell r="L2823">
            <v>1447200</v>
          </cell>
        </row>
        <row r="2824">
          <cell r="A2824" t="str">
            <v>P83402</v>
          </cell>
          <cell r="B2824" t="str">
            <v>NUR ISWAHYUDI, A.MD.</v>
          </cell>
          <cell r="C2824" t="str">
            <v>TK</v>
          </cell>
          <cell r="D2824" t="str">
            <v>03600</v>
          </cell>
          <cell r="E2824" t="str">
            <v>Kantor Cabang Pasar Mawar</v>
          </cell>
          <cell r="F2824">
            <v>946400</v>
          </cell>
          <cell r="G2824">
            <v>0</v>
          </cell>
          <cell r="H2824">
            <v>0</v>
          </cell>
          <cell r="I2824">
            <v>75000</v>
          </cell>
          <cell r="J2824">
            <v>0</v>
          </cell>
          <cell r="K2824">
            <v>319000</v>
          </cell>
          <cell r="L2824">
            <v>1447200</v>
          </cell>
        </row>
        <row r="2825">
          <cell r="A2825" t="str">
            <v>P80504</v>
          </cell>
          <cell r="B2825" t="str">
            <v>TEGUH SUBAGYO,SE</v>
          </cell>
          <cell r="C2825" t="str">
            <v>K2</v>
          </cell>
          <cell r="D2825" t="str">
            <v>05960</v>
          </cell>
          <cell r="E2825" t="str">
            <v>Kantor Cabang Pasar Mini</v>
          </cell>
          <cell r="F2825">
            <v>1799000</v>
          </cell>
          <cell r="G2825">
            <v>179900</v>
          </cell>
          <cell r="H2825">
            <v>179900</v>
          </cell>
          <cell r="I2825">
            <v>300000</v>
          </cell>
          <cell r="J2825">
            <v>1500000</v>
          </cell>
          <cell r="K2825">
            <v>0</v>
          </cell>
          <cell r="L2825">
            <v>3125000</v>
          </cell>
        </row>
        <row r="2826">
          <cell r="A2826" t="str">
            <v>P81581</v>
          </cell>
          <cell r="B2826" t="str">
            <v>ABDUR RAHMAN</v>
          </cell>
          <cell r="C2826" t="str">
            <v>K2</v>
          </cell>
          <cell r="D2826" t="str">
            <v>05960</v>
          </cell>
          <cell r="E2826" t="str">
            <v>Kantor Cabang Pasar Mini</v>
          </cell>
          <cell r="F2826">
            <v>1207000</v>
          </cell>
          <cell r="G2826">
            <v>120700</v>
          </cell>
          <cell r="H2826">
            <v>120700</v>
          </cell>
          <cell r="I2826">
            <v>300000</v>
          </cell>
          <cell r="J2826">
            <v>0</v>
          </cell>
          <cell r="K2826">
            <v>297000</v>
          </cell>
          <cell r="L2826">
            <v>1829000</v>
          </cell>
        </row>
        <row r="2827">
          <cell r="A2827" t="str">
            <v>P82180</v>
          </cell>
          <cell r="B2827" t="str">
            <v>MARHANUDDIN, SE.</v>
          </cell>
          <cell r="C2827" t="str">
            <v>K1</v>
          </cell>
          <cell r="D2827" t="str">
            <v>05960</v>
          </cell>
          <cell r="E2827" t="str">
            <v>Kantor Cabang Pasar Mini</v>
          </cell>
          <cell r="F2827">
            <v>1126000</v>
          </cell>
          <cell r="G2827">
            <v>112600</v>
          </cell>
          <cell r="H2827">
            <v>56300</v>
          </cell>
          <cell r="I2827">
            <v>225000</v>
          </cell>
          <cell r="J2827">
            <v>0</v>
          </cell>
          <cell r="K2827">
            <v>341880</v>
          </cell>
          <cell r="L2827">
            <v>1595000</v>
          </cell>
        </row>
        <row r="2828">
          <cell r="A2828" t="str">
            <v>P82887</v>
          </cell>
          <cell r="B2828" t="str">
            <v>MAWAR</v>
          </cell>
          <cell r="C2828" t="str">
            <v>TK</v>
          </cell>
          <cell r="D2828" t="str">
            <v>05960</v>
          </cell>
          <cell r="E2828" t="str">
            <v>Kantor Cabang Pasar Mini</v>
          </cell>
          <cell r="F2828">
            <v>1164000</v>
          </cell>
          <cell r="G2828">
            <v>0</v>
          </cell>
          <cell r="H2828">
            <v>0</v>
          </cell>
          <cell r="I2828">
            <v>75000</v>
          </cell>
          <cell r="J2828">
            <v>0</v>
          </cell>
          <cell r="K2828">
            <v>825000</v>
          </cell>
          <cell r="L2828">
            <v>1655000</v>
          </cell>
        </row>
        <row r="2829">
          <cell r="A2829" t="str">
            <v>P83447</v>
          </cell>
          <cell r="B2829" t="str">
            <v>AMAL HIDAYAT,S.H</v>
          </cell>
          <cell r="C2829" t="str">
            <v>TK</v>
          </cell>
          <cell r="D2829" t="str">
            <v>05960</v>
          </cell>
          <cell r="E2829" t="str">
            <v>Kantor Cabang Pasar Mini</v>
          </cell>
          <cell r="F2829">
            <v>946400</v>
          </cell>
          <cell r="G2829">
            <v>0</v>
          </cell>
          <cell r="H2829">
            <v>0</v>
          </cell>
          <cell r="I2829">
            <v>75000</v>
          </cell>
          <cell r="J2829">
            <v>0</v>
          </cell>
          <cell r="K2829">
            <v>0</v>
          </cell>
          <cell r="L2829">
            <v>1372000</v>
          </cell>
        </row>
        <row r="2830">
          <cell r="A2830" t="str">
            <v>P77244</v>
          </cell>
          <cell r="B2830" t="str">
            <v>TUMPAK SILALAHI, SE</v>
          </cell>
          <cell r="C2830" t="str">
            <v>K2</v>
          </cell>
          <cell r="D2830" t="str">
            <v>03120</v>
          </cell>
          <cell r="E2830" t="str">
            <v>Kantor Cabang Pasar Senen</v>
          </cell>
          <cell r="F2830">
            <v>1861000</v>
          </cell>
          <cell r="G2830">
            <v>186100</v>
          </cell>
          <cell r="H2830">
            <v>186100</v>
          </cell>
          <cell r="I2830">
            <v>300000</v>
          </cell>
          <cell r="J2830">
            <v>1500000</v>
          </cell>
          <cell r="K2830">
            <v>0</v>
          </cell>
          <cell r="L2830">
            <v>3432000</v>
          </cell>
        </row>
        <row r="2831">
          <cell r="A2831" t="str">
            <v>P77529</v>
          </cell>
          <cell r="B2831" t="str">
            <v>MARNIS</v>
          </cell>
          <cell r="C2831" t="str">
            <v>K1</v>
          </cell>
          <cell r="D2831" t="str">
            <v>03120</v>
          </cell>
          <cell r="E2831" t="str">
            <v>Kantor Cabang Pasar Senen</v>
          </cell>
          <cell r="F2831">
            <v>1529000</v>
          </cell>
          <cell r="G2831">
            <v>152900</v>
          </cell>
          <cell r="H2831">
            <v>76450</v>
          </cell>
          <cell r="I2831">
            <v>225000</v>
          </cell>
          <cell r="J2831">
            <v>0</v>
          </cell>
          <cell r="K2831">
            <v>319000</v>
          </cell>
          <cell r="L2831">
            <v>2250000</v>
          </cell>
        </row>
        <row r="2832">
          <cell r="A2832" t="str">
            <v>P79600</v>
          </cell>
          <cell r="B2832" t="str">
            <v>MUHAMMAD RUSMANSYAH,SE.MM</v>
          </cell>
          <cell r="C2832" t="str">
            <v>K2</v>
          </cell>
          <cell r="D2832" t="str">
            <v>03120</v>
          </cell>
          <cell r="E2832" t="str">
            <v>Kantor Cabang Pasar Senen</v>
          </cell>
          <cell r="F2832">
            <v>2128000</v>
          </cell>
          <cell r="G2832">
            <v>212800</v>
          </cell>
          <cell r="H2832">
            <v>212800</v>
          </cell>
          <cell r="I2832">
            <v>300000</v>
          </cell>
          <cell r="J2832">
            <v>2700000</v>
          </cell>
          <cell r="K2832">
            <v>0</v>
          </cell>
          <cell r="L2832">
            <v>5506000</v>
          </cell>
        </row>
        <row r="2833">
          <cell r="A2833" t="str">
            <v>P79946</v>
          </cell>
          <cell r="B2833" t="str">
            <v>TRI HAYATI PURWANDARI</v>
          </cell>
          <cell r="C2833" t="str">
            <v>K1</v>
          </cell>
          <cell r="D2833" t="str">
            <v>03120</v>
          </cell>
          <cell r="E2833" t="str">
            <v>Kantor Cabang Pasar Senen</v>
          </cell>
          <cell r="F2833">
            <v>1744000</v>
          </cell>
          <cell r="G2833">
            <v>174400</v>
          </cell>
          <cell r="H2833">
            <v>87200</v>
          </cell>
          <cell r="I2833">
            <v>225000</v>
          </cell>
          <cell r="J2833">
            <v>0</v>
          </cell>
          <cell r="K2833">
            <v>715000</v>
          </cell>
          <cell r="L2833">
            <v>2486000</v>
          </cell>
        </row>
        <row r="2834">
          <cell r="A2834" t="str">
            <v>P80189</v>
          </cell>
          <cell r="B2834" t="str">
            <v>YAYUK MARDIANTINI, SE</v>
          </cell>
          <cell r="C2834" t="str">
            <v>TK</v>
          </cell>
          <cell r="D2834" t="str">
            <v>03120</v>
          </cell>
          <cell r="E2834" t="str">
            <v>Kantor Cabang Pasar Senen</v>
          </cell>
          <cell r="F2834">
            <v>1861000</v>
          </cell>
          <cell r="G2834">
            <v>0</v>
          </cell>
          <cell r="H2834">
            <v>0</v>
          </cell>
          <cell r="I2834">
            <v>75000</v>
          </cell>
          <cell r="J2834">
            <v>1500000</v>
          </cell>
          <cell r="K2834">
            <v>0</v>
          </cell>
          <cell r="L2834">
            <v>3432000</v>
          </cell>
        </row>
        <row r="2835">
          <cell r="A2835" t="str">
            <v>P80610</v>
          </cell>
          <cell r="B2835" t="str">
            <v>MERCY LINDA SUNAWATI, SH</v>
          </cell>
          <cell r="C2835" t="str">
            <v>K2</v>
          </cell>
          <cell r="D2835" t="str">
            <v>03120</v>
          </cell>
          <cell r="E2835" t="str">
            <v>Kantor Cabang Pasar Senen</v>
          </cell>
          <cell r="F2835">
            <v>1738000</v>
          </cell>
          <cell r="G2835">
            <v>173800</v>
          </cell>
          <cell r="H2835">
            <v>173800</v>
          </cell>
          <cell r="I2835">
            <v>300000</v>
          </cell>
          <cell r="J2835">
            <v>0</v>
          </cell>
          <cell r="K2835">
            <v>715000</v>
          </cell>
          <cell r="L2835">
            <v>2643000</v>
          </cell>
        </row>
        <row r="2836">
          <cell r="A2836" t="str">
            <v>P82523</v>
          </cell>
          <cell r="B2836" t="str">
            <v>TRI GARIAWAN</v>
          </cell>
          <cell r="C2836" t="str">
            <v>TK</v>
          </cell>
          <cell r="D2836" t="str">
            <v>03120</v>
          </cell>
          <cell r="E2836" t="str">
            <v>Kantor Cabang Pasar Senen</v>
          </cell>
          <cell r="F2836">
            <v>1204000</v>
          </cell>
          <cell r="G2836">
            <v>0</v>
          </cell>
          <cell r="H2836">
            <v>0</v>
          </cell>
          <cell r="I2836">
            <v>75000</v>
          </cell>
          <cell r="J2836">
            <v>0</v>
          </cell>
          <cell r="K2836">
            <v>825000</v>
          </cell>
          <cell r="L2836">
            <v>2171000</v>
          </cell>
        </row>
        <row r="2837">
          <cell r="A2837" t="str">
            <v>P82538</v>
          </cell>
          <cell r="B2837" t="str">
            <v>IRVAN MARVIANDI, S.E.</v>
          </cell>
          <cell r="C2837" t="str">
            <v>K1</v>
          </cell>
          <cell r="D2837" t="str">
            <v>03120</v>
          </cell>
          <cell r="E2837" t="str">
            <v>Kantor Cabang Pasar Senen</v>
          </cell>
          <cell r="F2837">
            <v>1374000</v>
          </cell>
          <cell r="G2837">
            <v>137400</v>
          </cell>
          <cell r="H2837">
            <v>68700</v>
          </cell>
          <cell r="I2837">
            <v>225000</v>
          </cell>
          <cell r="J2837">
            <v>0</v>
          </cell>
          <cell r="K2837">
            <v>825000</v>
          </cell>
          <cell r="L2837">
            <v>2407000</v>
          </cell>
        </row>
        <row r="2838">
          <cell r="A2838" t="str">
            <v>P82602</v>
          </cell>
          <cell r="B2838" t="str">
            <v>HENING WULANI</v>
          </cell>
          <cell r="C2838" t="str">
            <v>TK</v>
          </cell>
          <cell r="D2838" t="str">
            <v>03120</v>
          </cell>
          <cell r="E2838" t="str">
            <v>Kantor Cabang Pasar Senen</v>
          </cell>
          <cell r="F2838">
            <v>1052000</v>
          </cell>
          <cell r="G2838">
            <v>0</v>
          </cell>
          <cell r="H2838">
            <v>0</v>
          </cell>
          <cell r="I2838">
            <v>75000</v>
          </cell>
          <cell r="J2838">
            <v>0</v>
          </cell>
          <cell r="K2838">
            <v>396000</v>
          </cell>
          <cell r="L2838">
            <v>2093000</v>
          </cell>
        </row>
        <row r="2839">
          <cell r="A2839" t="str">
            <v>P82831</v>
          </cell>
          <cell r="B2839" t="str">
            <v>ARIF DEDY IRMANTO</v>
          </cell>
          <cell r="C2839" t="str">
            <v>K0</v>
          </cell>
          <cell r="D2839" t="str">
            <v>03120</v>
          </cell>
          <cell r="E2839" t="str">
            <v>Kantor Cabang Pasar Senen</v>
          </cell>
          <cell r="F2839">
            <v>1052000</v>
          </cell>
          <cell r="G2839">
            <v>105200</v>
          </cell>
          <cell r="H2839">
            <v>0</v>
          </cell>
          <cell r="I2839">
            <v>150000</v>
          </cell>
          <cell r="J2839">
            <v>0</v>
          </cell>
          <cell r="K2839">
            <v>396000</v>
          </cell>
          <cell r="L2839">
            <v>1815000</v>
          </cell>
        </row>
        <row r="2840">
          <cell r="A2840" t="str">
            <v>P83033</v>
          </cell>
          <cell r="B2840" t="str">
            <v>Rd. ULFA KHAIRUNNISA</v>
          </cell>
          <cell r="C2840" t="str">
            <v>TK</v>
          </cell>
          <cell r="D2840" t="str">
            <v>03120</v>
          </cell>
          <cell r="E2840" t="str">
            <v>Kantor Cabang Pasar Senen</v>
          </cell>
          <cell r="F2840">
            <v>1145000</v>
          </cell>
          <cell r="G2840">
            <v>0</v>
          </cell>
          <cell r="H2840">
            <v>0</v>
          </cell>
          <cell r="I2840">
            <v>75000</v>
          </cell>
          <cell r="J2840">
            <v>0</v>
          </cell>
          <cell r="K2840">
            <v>825000</v>
          </cell>
          <cell r="L2840">
            <v>2171000</v>
          </cell>
        </row>
        <row r="2841">
          <cell r="A2841" t="str">
            <v>P83319</v>
          </cell>
          <cell r="B2841" t="str">
            <v>RENILDE ORWELLA,S.E</v>
          </cell>
          <cell r="C2841" t="str">
            <v>TK</v>
          </cell>
          <cell r="D2841" t="str">
            <v>03120</v>
          </cell>
          <cell r="E2841" t="str">
            <v>Kantor Cabang Pasar Senen</v>
          </cell>
          <cell r="F2841">
            <v>946400</v>
          </cell>
          <cell r="G2841">
            <v>0</v>
          </cell>
          <cell r="H2841">
            <v>0</v>
          </cell>
          <cell r="I2841">
            <v>75000</v>
          </cell>
          <cell r="J2841">
            <v>0</v>
          </cell>
          <cell r="K2841">
            <v>396000</v>
          </cell>
          <cell r="L2841">
            <v>1560800</v>
          </cell>
        </row>
        <row r="2842">
          <cell r="A2842" t="str">
            <v>P83379</v>
          </cell>
          <cell r="B2842" t="str">
            <v>ANGGA ADYA VIRANO,S.E</v>
          </cell>
          <cell r="C2842" t="str">
            <v>TK</v>
          </cell>
          <cell r="D2842" t="str">
            <v>03120</v>
          </cell>
          <cell r="E2842" t="str">
            <v>Kantor Cabang Pasar Senen</v>
          </cell>
          <cell r="F2842">
            <v>946400</v>
          </cell>
          <cell r="G2842">
            <v>0</v>
          </cell>
          <cell r="H2842">
            <v>0</v>
          </cell>
          <cell r="I2842">
            <v>75000</v>
          </cell>
          <cell r="J2842">
            <v>0</v>
          </cell>
          <cell r="K2842">
            <v>396000</v>
          </cell>
          <cell r="L2842">
            <v>1560800</v>
          </cell>
        </row>
        <row r="2843">
          <cell r="A2843" t="str">
            <v>P76689</v>
          </cell>
          <cell r="B2843" t="str">
            <v>SULUNG</v>
          </cell>
          <cell r="C2843" t="str">
            <v>K2</v>
          </cell>
          <cell r="D2843" t="str">
            <v>05940</v>
          </cell>
          <cell r="E2843" t="str">
            <v>Kantor Cabang Pasar Sentral Palopo</v>
          </cell>
          <cell r="F2843">
            <v>1583000</v>
          </cell>
          <cell r="G2843">
            <v>158300</v>
          </cell>
          <cell r="H2843">
            <v>158300</v>
          </cell>
          <cell r="I2843">
            <v>300000</v>
          </cell>
          <cell r="J2843">
            <v>0</v>
          </cell>
          <cell r="K2843">
            <v>0</v>
          </cell>
          <cell r="L2843">
            <v>1888000</v>
          </cell>
        </row>
        <row r="2844">
          <cell r="A2844" t="str">
            <v>P76738</v>
          </cell>
          <cell r="B2844" t="str">
            <v>SITTI AMINAH,SE</v>
          </cell>
          <cell r="C2844" t="str">
            <v>TK</v>
          </cell>
          <cell r="D2844" t="str">
            <v>05940</v>
          </cell>
          <cell r="E2844" t="str">
            <v>Kantor Cabang Pasar Sentral Palopo</v>
          </cell>
          <cell r="F2844">
            <v>1635000</v>
          </cell>
          <cell r="G2844">
            <v>0</v>
          </cell>
          <cell r="H2844">
            <v>0</v>
          </cell>
          <cell r="I2844">
            <v>75000</v>
          </cell>
          <cell r="J2844">
            <v>0</v>
          </cell>
          <cell r="K2844">
            <v>261360</v>
          </cell>
          <cell r="L2844">
            <v>2035000</v>
          </cell>
        </row>
        <row r="2845">
          <cell r="A2845" t="str">
            <v>P79165</v>
          </cell>
          <cell r="B2845" t="str">
            <v>NUR SHOLIKIN,SE</v>
          </cell>
          <cell r="C2845" t="str">
            <v>K2</v>
          </cell>
          <cell r="D2845" t="str">
            <v>05940</v>
          </cell>
          <cell r="E2845" t="str">
            <v>Kantor Cabang Pasar Sentral Palopo</v>
          </cell>
          <cell r="F2845">
            <v>1866000</v>
          </cell>
          <cell r="G2845">
            <v>186600</v>
          </cell>
          <cell r="H2845">
            <v>186600</v>
          </cell>
          <cell r="I2845">
            <v>300000</v>
          </cell>
          <cell r="J2845">
            <v>1500000</v>
          </cell>
          <cell r="K2845">
            <v>0</v>
          </cell>
          <cell r="L2845">
            <v>3000000</v>
          </cell>
        </row>
        <row r="2846">
          <cell r="A2846" t="str">
            <v>P81180</v>
          </cell>
          <cell r="B2846" t="str">
            <v>MISBAH, SE</v>
          </cell>
          <cell r="C2846" t="str">
            <v>K0</v>
          </cell>
          <cell r="D2846" t="str">
            <v>05940</v>
          </cell>
          <cell r="E2846" t="str">
            <v>Kantor Cabang Pasar Sentral Palopo</v>
          </cell>
          <cell r="F2846">
            <v>1523000</v>
          </cell>
          <cell r="G2846">
            <v>152300</v>
          </cell>
          <cell r="H2846">
            <v>0</v>
          </cell>
          <cell r="I2846">
            <v>150000</v>
          </cell>
          <cell r="J2846">
            <v>0</v>
          </cell>
          <cell r="K2846">
            <v>323840</v>
          </cell>
          <cell r="L2846">
            <v>2104000</v>
          </cell>
        </row>
        <row r="2847">
          <cell r="A2847" t="str">
            <v>P83477</v>
          </cell>
          <cell r="B2847" t="str">
            <v>ANDI NUR HIDAYAT,A.MD</v>
          </cell>
          <cell r="C2847" t="str">
            <v>TK</v>
          </cell>
          <cell r="D2847" t="str">
            <v>05940</v>
          </cell>
          <cell r="E2847" t="str">
            <v>Kantor Cabang Pasar Sentral Palopo</v>
          </cell>
          <cell r="F2847">
            <v>946400</v>
          </cell>
          <cell r="G2847">
            <v>0</v>
          </cell>
          <cell r="H2847">
            <v>0</v>
          </cell>
          <cell r="I2847">
            <v>75000</v>
          </cell>
          <cell r="J2847">
            <v>0</v>
          </cell>
          <cell r="K2847">
            <v>0</v>
          </cell>
          <cell r="L2847">
            <v>1372000</v>
          </cell>
        </row>
        <row r="2848">
          <cell r="A2848" t="str">
            <v>P78659</v>
          </cell>
          <cell r="B2848" t="str">
            <v>RISWANTO</v>
          </cell>
          <cell r="C2848" t="str">
            <v>K2</v>
          </cell>
          <cell r="D2848" t="str">
            <v>03130</v>
          </cell>
          <cell r="E2848" t="str">
            <v>Kantor Cabang Pasarbaru</v>
          </cell>
          <cell r="F2848">
            <v>1994000</v>
          </cell>
          <cell r="G2848">
            <v>199400</v>
          </cell>
          <cell r="H2848">
            <v>199400</v>
          </cell>
          <cell r="I2848">
            <v>300000</v>
          </cell>
          <cell r="J2848">
            <v>2100000</v>
          </cell>
          <cell r="K2848">
            <v>0</v>
          </cell>
          <cell r="L2848">
            <v>4934000</v>
          </cell>
        </row>
        <row r="2849">
          <cell r="A2849" t="str">
            <v>P78922</v>
          </cell>
          <cell r="B2849" t="str">
            <v>RAHMAN SUSILO</v>
          </cell>
          <cell r="C2849" t="str">
            <v>K2</v>
          </cell>
          <cell r="D2849" t="str">
            <v>03130</v>
          </cell>
          <cell r="E2849" t="str">
            <v>Kantor Cabang Pasarbaru</v>
          </cell>
          <cell r="F2849">
            <v>1865000</v>
          </cell>
          <cell r="G2849">
            <v>186500</v>
          </cell>
          <cell r="H2849">
            <v>186500</v>
          </cell>
          <cell r="I2849">
            <v>300000</v>
          </cell>
          <cell r="J2849">
            <v>1500000</v>
          </cell>
          <cell r="K2849">
            <v>0</v>
          </cell>
          <cell r="L2849">
            <v>3432000</v>
          </cell>
        </row>
        <row r="2850">
          <cell r="A2850" t="str">
            <v>P80350</v>
          </cell>
          <cell r="B2850" t="str">
            <v>DYAH ARI RATNAWATI</v>
          </cell>
          <cell r="C2850" t="str">
            <v>TK</v>
          </cell>
          <cell r="D2850" t="str">
            <v>03130</v>
          </cell>
          <cell r="E2850" t="str">
            <v>Kantor Cabang Pasarbaru</v>
          </cell>
          <cell r="F2850">
            <v>1686000</v>
          </cell>
          <cell r="G2850">
            <v>0</v>
          </cell>
          <cell r="H2850">
            <v>0</v>
          </cell>
          <cell r="I2850">
            <v>75000</v>
          </cell>
          <cell r="J2850">
            <v>0</v>
          </cell>
          <cell r="K2850">
            <v>715000</v>
          </cell>
          <cell r="L2850">
            <v>2486000</v>
          </cell>
        </row>
        <row r="2851">
          <cell r="A2851" t="str">
            <v>P80611</v>
          </cell>
          <cell r="B2851" t="str">
            <v>DESI FERNANDA</v>
          </cell>
          <cell r="C2851" t="str">
            <v>J2</v>
          </cell>
          <cell r="D2851" t="str">
            <v>03130</v>
          </cell>
          <cell r="E2851" t="str">
            <v>Kantor Cabang Pasarbaru</v>
          </cell>
          <cell r="F2851">
            <v>1523000</v>
          </cell>
          <cell r="G2851">
            <v>0</v>
          </cell>
          <cell r="H2851">
            <v>152300</v>
          </cell>
          <cell r="I2851">
            <v>225000</v>
          </cell>
          <cell r="J2851">
            <v>0</v>
          </cell>
          <cell r="K2851">
            <v>825000</v>
          </cell>
          <cell r="L2851">
            <v>2407000</v>
          </cell>
        </row>
        <row r="2852">
          <cell r="A2852" t="str">
            <v>P82514</v>
          </cell>
          <cell r="B2852" t="str">
            <v>MUHAMAD AMINUDIN</v>
          </cell>
          <cell r="C2852" t="str">
            <v>TK</v>
          </cell>
          <cell r="D2852" t="str">
            <v>03130</v>
          </cell>
          <cell r="E2852" t="str">
            <v>Kantor Cabang Pasarbaru</v>
          </cell>
          <cell r="F2852">
            <v>1204000</v>
          </cell>
          <cell r="G2852">
            <v>0</v>
          </cell>
          <cell r="H2852">
            <v>0</v>
          </cell>
          <cell r="I2852">
            <v>75000</v>
          </cell>
          <cell r="J2852">
            <v>0</v>
          </cell>
          <cell r="K2852">
            <v>825000</v>
          </cell>
          <cell r="L2852">
            <v>2171000</v>
          </cell>
        </row>
        <row r="2853">
          <cell r="A2853" t="str">
            <v>P82985</v>
          </cell>
          <cell r="B2853" t="str">
            <v>JOHAN FATAR PRENGKI M.</v>
          </cell>
          <cell r="C2853" t="str">
            <v>TK</v>
          </cell>
          <cell r="D2853" t="str">
            <v>03130</v>
          </cell>
          <cell r="E2853" t="str">
            <v>Kantor Cabang Pasarbaru</v>
          </cell>
          <cell r="F2853">
            <v>1145000</v>
          </cell>
          <cell r="G2853">
            <v>0</v>
          </cell>
          <cell r="H2853">
            <v>0</v>
          </cell>
          <cell r="I2853">
            <v>75000</v>
          </cell>
          <cell r="J2853">
            <v>0</v>
          </cell>
          <cell r="K2853">
            <v>550000</v>
          </cell>
          <cell r="L2853">
            <v>2171000</v>
          </cell>
        </row>
        <row r="2854">
          <cell r="A2854" t="str">
            <v>P83326</v>
          </cell>
          <cell r="B2854" t="str">
            <v>FEBRIANTI,S.E</v>
          </cell>
          <cell r="C2854" t="str">
            <v>TK</v>
          </cell>
          <cell r="D2854" t="str">
            <v>03130</v>
          </cell>
          <cell r="E2854" t="str">
            <v>Kantor Cabang Pasarbaru</v>
          </cell>
          <cell r="F2854">
            <v>946400</v>
          </cell>
          <cell r="G2854">
            <v>0</v>
          </cell>
          <cell r="H2854">
            <v>0</v>
          </cell>
          <cell r="I2854">
            <v>75000</v>
          </cell>
          <cell r="J2854">
            <v>0</v>
          </cell>
          <cell r="K2854">
            <v>396000</v>
          </cell>
          <cell r="L2854">
            <v>1560800</v>
          </cell>
        </row>
        <row r="2855">
          <cell r="A2855" t="str">
            <v>P76724</v>
          </cell>
          <cell r="B2855" t="str">
            <v>MARYOTO</v>
          </cell>
          <cell r="C2855" t="str">
            <v>K1</v>
          </cell>
          <cell r="D2855" t="str">
            <v>05020</v>
          </cell>
          <cell r="E2855" t="str">
            <v>Kantor Cabang Pasarbutung</v>
          </cell>
          <cell r="F2855">
            <v>1689000</v>
          </cell>
          <cell r="G2855">
            <v>168900</v>
          </cell>
          <cell r="H2855">
            <v>84450</v>
          </cell>
          <cell r="I2855">
            <v>225000</v>
          </cell>
          <cell r="J2855">
            <v>0</v>
          </cell>
          <cell r="K2855">
            <v>627000</v>
          </cell>
          <cell r="L2855">
            <v>2172000</v>
          </cell>
        </row>
        <row r="2856">
          <cell r="A2856" t="str">
            <v>P79150</v>
          </cell>
          <cell r="B2856" t="str">
            <v>NURSINAH HUDDIN</v>
          </cell>
          <cell r="C2856" t="str">
            <v>K1</v>
          </cell>
          <cell r="D2856" t="str">
            <v>05020</v>
          </cell>
          <cell r="E2856" t="str">
            <v>Kantor Cabang Pasarbutung</v>
          </cell>
          <cell r="F2856">
            <v>1744000</v>
          </cell>
          <cell r="G2856">
            <v>174400</v>
          </cell>
          <cell r="H2856">
            <v>87200</v>
          </cell>
          <cell r="I2856">
            <v>225000</v>
          </cell>
          <cell r="J2856">
            <v>0</v>
          </cell>
          <cell r="K2856">
            <v>825000</v>
          </cell>
          <cell r="L2856">
            <v>2243000</v>
          </cell>
        </row>
        <row r="2857">
          <cell r="A2857" t="str">
            <v>P80262</v>
          </cell>
          <cell r="B2857" t="str">
            <v>MURPHY MURSALIM,SE</v>
          </cell>
          <cell r="C2857" t="str">
            <v>K2</v>
          </cell>
          <cell r="D2857" t="str">
            <v>05020</v>
          </cell>
          <cell r="E2857" t="str">
            <v>Kantor Cabang Pasarbutung</v>
          </cell>
          <cell r="F2857">
            <v>1923000</v>
          </cell>
          <cell r="G2857">
            <v>192300</v>
          </cell>
          <cell r="H2857">
            <v>192300</v>
          </cell>
          <cell r="I2857">
            <v>300000</v>
          </cell>
          <cell r="J2857">
            <v>1600000</v>
          </cell>
          <cell r="K2857">
            <v>0</v>
          </cell>
          <cell r="L2857">
            <v>3741000</v>
          </cell>
        </row>
        <row r="2858">
          <cell r="A2858" t="str">
            <v>P80682</v>
          </cell>
          <cell r="B2858" t="str">
            <v>ANDI ARWIN</v>
          </cell>
          <cell r="C2858" t="str">
            <v>K2</v>
          </cell>
          <cell r="D2858" t="str">
            <v>05020</v>
          </cell>
          <cell r="E2858" t="str">
            <v>Kantor Cabang Pasarbutung</v>
          </cell>
          <cell r="F2858">
            <v>1425000</v>
          </cell>
          <cell r="G2858">
            <v>142500</v>
          </cell>
          <cell r="H2858">
            <v>142500</v>
          </cell>
          <cell r="I2858">
            <v>300000</v>
          </cell>
          <cell r="J2858">
            <v>0</v>
          </cell>
          <cell r="K2858">
            <v>583000</v>
          </cell>
          <cell r="L2858">
            <v>2101000</v>
          </cell>
        </row>
        <row r="2859">
          <cell r="A2859" t="str">
            <v>P81559</v>
          </cell>
          <cell r="B2859" t="str">
            <v>IBRAHIM</v>
          </cell>
          <cell r="C2859" t="str">
            <v>K2</v>
          </cell>
          <cell r="D2859" t="str">
            <v>05020</v>
          </cell>
          <cell r="E2859" t="str">
            <v>Kantor Cabang Pasarbutung</v>
          </cell>
          <cell r="F2859">
            <v>1207000</v>
          </cell>
          <cell r="G2859">
            <v>120700</v>
          </cell>
          <cell r="H2859">
            <v>120700</v>
          </cell>
          <cell r="I2859">
            <v>300000</v>
          </cell>
          <cell r="J2859">
            <v>0</v>
          </cell>
          <cell r="K2859">
            <v>267520</v>
          </cell>
          <cell r="L2859">
            <v>1639000</v>
          </cell>
        </row>
        <row r="2860">
          <cell r="A2860" t="str">
            <v>P82177</v>
          </cell>
          <cell r="B2860" t="str">
            <v>RUSTAM</v>
          </cell>
          <cell r="C2860" t="str">
            <v>K1</v>
          </cell>
          <cell r="D2860" t="str">
            <v>05020</v>
          </cell>
          <cell r="E2860" t="str">
            <v>Kantor Cabang Pasarbutung</v>
          </cell>
          <cell r="F2860">
            <v>1164000</v>
          </cell>
          <cell r="G2860">
            <v>116400</v>
          </cell>
          <cell r="H2860">
            <v>58200</v>
          </cell>
          <cell r="I2860">
            <v>225000</v>
          </cell>
          <cell r="J2860">
            <v>0</v>
          </cell>
          <cell r="K2860">
            <v>495000</v>
          </cell>
          <cell r="L2860">
            <v>1959000</v>
          </cell>
        </row>
        <row r="2861">
          <cell r="A2861" t="str">
            <v>P79183</v>
          </cell>
          <cell r="B2861" t="str">
            <v>YASNI,SE</v>
          </cell>
          <cell r="C2861" t="str">
            <v>K2</v>
          </cell>
          <cell r="D2861" t="str">
            <v>05A00</v>
          </cell>
          <cell r="E2861" t="str">
            <v>Kantor Cabang Passo</v>
          </cell>
          <cell r="F2861">
            <v>1744000</v>
          </cell>
          <cell r="G2861">
            <v>174400</v>
          </cell>
          <cell r="H2861">
            <v>174400</v>
          </cell>
          <cell r="I2861">
            <v>300000</v>
          </cell>
          <cell r="J2861">
            <v>1500000</v>
          </cell>
          <cell r="K2861">
            <v>0</v>
          </cell>
          <cell r="L2861">
            <v>3575000</v>
          </cell>
        </row>
        <row r="2862">
          <cell r="A2862" t="str">
            <v>P81486</v>
          </cell>
          <cell r="B2862" t="str">
            <v>MARTHIN NIKIJULUW</v>
          </cell>
          <cell r="C2862" t="str">
            <v>K2</v>
          </cell>
          <cell r="D2862" t="str">
            <v>05A00</v>
          </cell>
          <cell r="E2862" t="str">
            <v>Kantor Cabang Passo</v>
          </cell>
          <cell r="F2862">
            <v>1168000</v>
          </cell>
          <cell r="G2862">
            <v>116800</v>
          </cell>
          <cell r="H2862">
            <v>116800</v>
          </cell>
          <cell r="I2862">
            <v>300000</v>
          </cell>
          <cell r="J2862">
            <v>0</v>
          </cell>
          <cell r="K2862">
            <v>249480</v>
          </cell>
          <cell r="L2862">
            <v>1915000</v>
          </cell>
        </row>
        <row r="2863">
          <cell r="A2863" t="str">
            <v>P82193</v>
          </cell>
          <cell r="B2863" t="str">
            <v>MARTHINUS MANUPUTTY</v>
          </cell>
          <cell r="C2863" t="str">
            <v>K2</v>
          </cell>
          <cell r="D2863" t="str">
            <v>05A00</v>
          </cell>
          <cell r="E2863" t="str">
            <v>Kantor Cabang Passo</v>
          </cell>
          <cell r="F2863">
            <v>1126000</v>
          </cell>
          <cell r="G2863">
            <v>112600</v>
          </cell>
          <cell r="H2863">
            <v>112600</v>
          </cell>
          <cell r="I2863">
            <v>300000</v>
          </cell>
          <cell r="J2863">
            <v>0</v>
          </cell>
          <cell r="K2863">
            <v>319000</v>
          </cell>
          <cell r="L2863">
            <v>1990000</v>
          </cell>
        </row>
        <row r="2864">
          <cell r="A2864" t="str">
            <v>P82888</v>
          </cell>
          <cell r="B2864" t="str">
            <v>REYNALD PRIANDONO SOEMARNO</v>
          </cell>
          <cell r="C2864" t="str">
            <v>TK</v>
          </cell>
          <cell r="D2864" t="str">
            <v>05A00</v>
          </cell>
          <cell r="E2864" t="str">
            <v>Kantor Cabang Passo</v>
          </cell>
          <cell r="F2864">
            <v>1164000</v>
          </cell>
          <cell r="G2864">
            <v>0</v>
          </cell>
          <cell r="H2864">
            <v>0</v>
          </cell>
          <cell r="I2864">
            <v>75000</v>
          </cell>
          <cell r="J2864">
            <v>0</v>
          </cell>
          <cell r="K2864">
            <v>407000</v>
          </cell>
          <cell r="L2864">
            <v>1883000</v>
          </cell>
        </row>
        <row r="2865">
          <cell r="A2865" t="str">
            <v>P82891</v>
          </cell>
          <cell r="B2865" t="str">
            <v>ZAKARIA BANGKA' PATIUNG</v>
          </cell>
          <cell r="C2865" t="str">
            <v>TK</v>
          </cell>
          <cell r="D2865" t="str">
            <v>05A00</v>
          </cell>
          <cell r="E2865" t="str">
            <v>Kantor Cabang Passo</v>
          </cell>
          <cell r="F2865">
            <v>1164000</v>
          </cell>
          <cell r="G2865">
            <v>0</v>
          </cell>
          <cell r="H2865">
            <v>0</v>
          </cell>
          <cell r="I2865">
            <v>75000</v>
          </cell>
          <cell r="J2865">
            <v>0</v>
          </cell>
          <cell r="K2865">
            <v>407000</v>
          </cell>
          <cell r="L2865">
            <v>1883000</v>
          </cell>
        </row>
        <row r="2866">
          <cell r="A2866" t="str">
            <v>P82898</v>
          </cell>
          <cell r="B2866" t="str">
            <v>MUHAMMAD YUNUS</v>
          </cell>
          <cell r="C2866" t="str">
            <v>K0</v>
          </cell>
          <cell r="D2866" t="str">
            <v>05A00</v>
          </cell>
          <cell r="E2866" t="str">
            <v>Kantor Cabang Passo</v>
          </cell>
          <cell r="F2866">
            <v>1164000</v>
          </cell>
          <cell r="G2866">
            <v>116400</v>
          </cell>
          <cell r="H2866">
            <v>0</v>
          </cell>
          <cell r="I2866">
            <v>150000</v>
          </cell>
          <cell r="J2866">
            <v>0</v>
          </cell>
          <cell r="K2866">
            <v>825000</v>
          </cell>
          <cell r="L2866">
            <v>1883000</v>
          </cell>
        </row>
        <row r="2867">
          <cell r="A2867" t="str">
            <v>P82902</v>
          </cell>
          <cell r="B2867" t="str">
            <v>ESENSI BANDASO</v>
          </cell>
          <cell r="C2867" t="str">
            <v>TK</v>
          </cell>
          <cell r="D2867" t="str">
            <v>05A00</v>
          </cell>
          <cell r="E2867" t="str">
            <v>Kantor Cabang Passo</v>
          </cell>
          <cell r="F2867">
            <v>1164000</v>
          </cell>
          <cell r="G2867">
            <v>0</v>
          </cell>
          <cell r="H2867">
            <v>0</v>
          </cell>
          <cell r="I2867">
            <v>75000</v>
          </cell>
          <cell r="J2867">
            <v>0</v>
          </cell>
          <cell r="K2867">
            <v>374000</v>
          </cell>
          <cell r="L2867">
            <v>1883000</v>
          </cell>
        </row>
        <row r="2868">
          <cell r="A2868" t="str">
            <v>P83486</v>
          </cell>
          <cell r="B2868" t="str">
            <v>DWI ARFIANTO ISHAK,S.KOM</v>
          </cell>
          <cell r="C2868" t="str">
            <v>TK</v>
          </cell>
          <cell r="D2868" t="str">
            <v>05A00</v>
          </cell>
          <cell r="E2868" t="str">
            <v>Kantor Cabang Passo</v>
          </cell>
          <cell r="F2868">
            <v>946400</v>
          </cell>
          <cell r="G2868">
            <v>0</v>
          </cell>
          <cell r="H2868">
            <v>0</v>
          </cell>
          <cell r="I2868">
            <v>75000</v>
          </cell>
          <cell r="J2868">
            <v>0</v>
          </cell>
          <cell r="K2868">
            <v>118800</v>
          </cell>
          <cell r="L2868">
            <v>1560800</v>
          </cell>
        </row>
        <row r="2869">
          <cell r="A2869" t="str">
            <v>P83493</v>
          </cell>
          <cell r="B2869" t="str">
            <v>NUZUL RAHMAT,S.PD</v>
          </cell>
          <cell r="C2869" t="str">
            <v>TK</v>
          </cell>
          <cell r="D2869" t="str">
            <v>05A00</v>
          </cell>
          <cell r="E2869" t="str">
            <v>Kantor Cabang Passo</v>
          </cell>
          <cell r="F2869">
            <v>946400</v>
          </cell>
          <cell r="G2869">
            <v>0</v>
          </cell>
          <cell r="H2869">
            <v>0</v>
          </cell>
          <cell r="I2869">
            <v>75000</v>
          </cell>
          <cell r="J2869">
            <v>0</v>
          </cell>
          <cell r="K2869">
            <v>118800</v>
          </cell>
          <cell r="L2869">
            <v>1560800</v>
          </cell>
        </row>
        <row r="2870">
          <cell r="A2870" t="str">
            <v>P66199</v>
          </cell>
          <cell r="B2870" t="str">
            <v>HENGKY SUMAKUL</v>
          </cell>
          <cell r="C2870" t="str">
            <v>K2</v>
          </cell>
          <cell r="D2870" t="str">
            <v>15350</v>
          </cell>
          <cell r="E2870" t="str">
            <v>Kantor Cabang Pateten</v>
          </cell>
          <cell r="F2870">
            <v>2211000</v>
          </cell>
          <cell r="G2870">
            <v>221100</v>
          </cell>
          <cell r="H2870">
            <v>221100</v>
          </cell>
          <cell r="I2870">
            <v>300000</v>
          </cell>
          <cell r="J2870">
            <v>1500000</v>
          </cell>
          <cell r="K2870">
            <v>0</v>
          </cell>
          <cell r="L2870">
            <v>3175000</v>
          </cell>
        </row>
        <row r="2871">
          <cell r="A2871" t="str">
            <v>P81503</v>
          </cell>
          <cell r="B2871" t="str">
            <v>SYARIFFUDIN BASO</v>
          </cell>
          <cell r="C2871" t="str">
            <v>K2</v>
          </cell>
          <cell r="D2871" t="str">
            <v>15350</v>
          </cell>
          <cell r="E2871" t="str">
            <v>Kantor Cabang Pateten</v>
          </cell>
          <cell r="F2871">
            <v>1207000</v>
          </cell>
          <cell r="G2871">
            <v>120700</v>
          </cell>
          <cell r="H2871">
            <v>120700</v>
          </cell>
          <cell r="I2871">
            <v>300000</v>
          </cell>
          <cell r="J2871">
            <v>0</v>
          </cell>
          <cell r="K2871">
            <v>0</v>
          </cell>
          <cell r="L2871">
            <v>1932000</v>
          </cell>
        </row>
        <row r="2872">
          <cell r="A2872" t="str">
            <v>P82923</v>
          </cell>
          <cell r="B2872" t="str">
            <v>AGUNG GEDE MAHAYANA</v>
          </cell>
          <cell r="C2872" t="str">
            <v>TK</v>
          </cell>
          <cell r="D2872" t="str">
            <v>15350</v>
          </cell>
          <cell r="E2872" t="str">
            <v>Kantor Cabang Pateten</v>
          </cell>
          <cell r="F2872">
            <v>1145000</v>
          </cell>
          <cell r="G2872">
            <v>0</v>
          </cell>
          <cell r="H2872">
            <v>0</v>
          </cell>
          <cell r="I2872">
            <v>75000</v>
          </cell>
          <cell r="J2872">
            <v>0</v>
          </cell>
          <cell r="K2872">
            <v>825000</v>
          </cell>
          <cell r="L2872">
            <v>2004000</v>
          </cell>
        </row>
        <row r="2873">
          <cell r="A2873" t="str">
            <v>P83135</v>
          </cell>
          <cell r="B2873" t="str">
            <v>SARTIKA ANGELINA SUYATNO</v>
          </cell>
          <cell r="C2873" t="str">
            <v>TK</v>
          </cell>
          <cell r="D2873" t="str">
            <v>15350</v>
          </cell>
          <cell r="E2873" t="str">
            <v>Kantor Cabang Pateten</v>
          </cell>
          <cell r="F2873">
            <v>1145000</v>
          </cell>
          <cell r="G2873">
            <v>0</v>
          </cell>
          <cell r="H2873">
            <v>0</v>
          </cell>
          <cell r="I2873">
            <v>75000</v>
          </cell>
          <cell r="J2873">
            <v>0</v>
          </cell>
          <cell r="K2873">
            <v>407000</v>
          </cell>
          <cell r="L2873">
            <v>1746000</v>
          </cell>
        </row>
        <row r="2874">
          <cell r="A2874" t="str">
            <v>P54365</v>
          </cell>
          <cell r="B2874" t="str">
            <v>RISTIYO WAHYUDOTO</v>
          </cell>
          <cell r="C2874" t="str">
            <v>K1</v>
          </cell>
          <cell r="D2874" t="str">
            <v>06230</v>
          </cell>
          <cell r="E2874" t="str">
            <v>Kantor Cabang Pecangaan</v>
          </cell>
          <cell r="F2874">
            <v>2288000</v>
          </cell>
          <cell r="G2874">
            <v>228800</v>
          </cell>
          <cell r="H2874">
            <v>114400</v>
          </cell>
          <cell r="I2874">
            <v>225000</v>
          </cell>
          <cell r="J2874">
            <v>1500000</v>
          </cell>
          <cell r="K2874">
            <v>0</v>
          </cell>
          <cell r="L2874">
            <v>2825000</v>
          </cell>
        </row>
        <row r="2875">
          <cell r="A2875" t="str">
            <v>P62906</v>
          </cell>
          <cell r="B2875" t="str">
            <v>JOKO SUKAMTO</v>
          </cell>
          <cell r="C2875" t="str">
            <v>K2</v>
          </cell>
          <cell r="D2875" t="str">
            <v>06230</v>
          </cell>
          <cell r="E2875" t="str">
            <v>Kantor Cabang Pecangaan</v>
          </cell>
          <cell r="F2875">
            <v>2211000</v>
          </cell>
          <cell r="G2875">
            <v>221100</v>
          </cell>
          <cell r="H2875">
            <v>221100</v>
          </cell>
          <cell r="I2875">
            <v>300000</v>
          </cell>
          <cell r="J2875">
            <v>1500000</v>
          </cell>
          <cell r="K2875">
            <v>0</v>
          </cell>
          <cell r="L2875">
            <v>2832000</v>
          </cell>
        </row>
        <row r="2876">
          <cell r="A2876" t="str">
            <v>P70376</v>
          </cell>
          <cell r="B2876" t="str">
            <v>PAIDI</v>
          </cell>
          <cell r="C2876" t="str">
            <v>K1</v>
          </cell>
          <cell r="D2876" t="str">
            <v>06230</v>
          </cell>
          <cell r="E2876" t="str">
            <v>Kantor Cabang Pecangaan</v>
          </cell>
          <cell r="F2876">
            <v>1592000</v>
          </cell>
          <cell r="G2876">
            <v>159200</v>
          </cell>
          <cell r="H2876">
            <v>0</v>
          </cell>
          <cell r="I2876">
            <v>150000</v>
          </cell>
          <cell r="J2876">
            <v>0</v>
          </cell>
          <cell r="K2876">
            <v>0</v>
          </cell>
          <cell r="L2876">
            <v>1716000</v>
          </cell>
        </row>
        <row r="2877">
          <cell r="A2877" t="str">
            <v>P79679</v>
          </cell>
          <cell r="B2877" t="str">
            <v>KUWANTO</v>
          </cell>
          <cell r="C2877" t="str">
            <v>K1</v>
          </cell>
          <cell r="D2877" t="str">
            <v>06230</v>
          </cell>
          <cell r="E2877" t="str">
            <v>Kantor Cabang Pecangaan</v>
          </cell>
          <cell r="F2877">
            <v>1686000</v>
          </cell>
          <cell r="G2877">
            <v>168600</v>
          </cell>
          <cell r="H2877">
            <v>168600</v>
          </cell>
          <cell r="I2877">
            <v>300000</v>
          </cell>
          <cell r="J2877">
            <v>0</v>
          </cell>
          <cell r="K2877">
            <v>605000</v>
          </cell>
          <cell r="L2877">
            <v>1964000</v>
          </cell>
        </row>
        <row r="2878">
          <cell r="A2878" t="str">
            <v>P80336</v>
          </cell>
          <cell r="B2878" t="str">
            <v>NANING SUSANTI, SE</v>
          </cell>
          <cell r="C2878" t="str">
            <v>K1</v>
          </cell>
          <cell r="D2878" t="str">
            <v>06230</v>
          </cell>
          <cell r="E2878" t="str">
            <v>Kantor Cabang Pecangaan</v>
          </cell>
          <cell r="F2878">
            <v>1686000</v>
          </cell>
          <cell r="G2878">
            <v>168600</v>
          </cell>
          <cell r="H2878">
            <v>84300</v>
          </cell>
          <cell r="I2878">
            <v>225000</v>
          </cell>
          <cell r="J2878">
            <v>0</v>
          </cell>
          <cell r="K2878">
            <v>825000</v>
          </cell>
          <cell r="L2878">
            <v>1964000</v>
          </cell>
        </row>
        <row r="2879">
          <cell r="A2879" t="str">
            <v>P81621</v>
          </cell>
          <cell r="B2879" t="str">
            <v>MUNIR</v>
          </cell>
          <cell r="C2879" t="str">
            <v>K2</v>
          </cell>
          <cell r="D2879" t="str">
            <v>06230</v>
          </cell>
          <cell r="E2879" t="str">
            <v>Kantor Cabang Pecangaan</v>
          </cell>
          <cell r="F2879">
            <v>1207000</v>
          </cell>
          <cell r="G2879">
            <v>120700</v>
          </cell>
          <cell r="H2879">
            <v>120700</v>
          </cell>
          <cell r="I2879">
            <v>300000</v>
          </cell>
          <cell r="J2879">
            <v>0</v>
          </cell>
          <cell r="K2879">
            <v>407000</v>
          </cell>
          <cell r="L2879">
            <v>1727000</v>
          </cell>
        </row>
        <row r="2880">
          <cell r="A2880" t="str">
            <v>P82092</v>
          </cell>
          <cell r="B2880" t="str">
            <v>SUMARSONO</v>
          </cell>
          <cell r="C2880" t="str">
            <v>K2</v>
          </cell>
          <cell r="D2880" t="str">
            <v>06230</v>
          </cell>
          <cell r="E2880" t="str">
            <v>Kantor Cabang Pecangaan</v>
          </cell>
          <cell r="F2880">
            <v>1164000</v>
          </cell>
          <cell r="G2880">
            <v>116400</v>
          </cell>
          <cell r="H2880">
            <v>116400</v>
          </cell>
          <cell r="I2880">
            <v>300000</v>
          </cell>
          <cell r="J2880">
            <v>0</v>
          </cell>
          <cell r="K2880">
            <v>407000</v>
          </cell>
          <cell r="L2880">
            <v>1716000</v>
          </cell>
        </row>
        <row r="2881">
          <cell r="A2881" t="str">
            <v>P52479</v>
          </cell>
          <cell r="B2881" t="str">
            <v>HERSUBIYANTO, SH</v>
          </cell>
          <cell r="C2881" t="str">
            <v>K0</v>
          </cell>
          <cell r="D2881" t="str">
            <v>06550</v>
          </cell>
          <cell r="E2881" t="str">
            <v>Kantor Cabang Pedurungan</v>
          </cell>
          <cell r="F2881">
            <v>2368000</v>
          </cell>
          <cell r="G2881">
            <v>236800</v>
          </cell>
          <cell r="H2881">
            <v>0</v>
          </cell>
          <cell r="I2881">
            <v>150000</v>
          </cell>
          <cell r="J2881">
            <v>0</v>
          </cell>
          <cell r="K2881">
            <v>825000</v>
          </cell>
          <cell r="L2881">
            <v>2255000</v>
          </cell>
        </row>
        <row r="2882">
          <cell r="A2882" t="str">
            <v>P54109</v>
          </cell>
          <cell r="B2882" t="str">
            <v>WIJANTONO</v>
          </cell>
          <cell r="C2882" t="str">
            <v>K1</v>
          </cell>
          <cell r="D2882" t="str">
            <v>06550</v>
          </cell>
          <cell r="E2882" t="str">
            <v>Kantor Cabang Pedurungan</v>
          </cell>
          <cell r="F2882">
            <v>1876000</v>
          </cell>
          <cell r="G2882">
            <v>187600</v>
          </cell>
          <cell r="H2882">
            <v>93800</v>
          </cell>
          <cell r="I2882">
            <v>225000</v>
          </cell>
          <cell r="J2882">
            <v>0</v>
          </cell>
          <cell r="K2882">
            <v>352000</v>
          </cell>
          <cell r="L2882">
            <v>1987000</v>
          </cell>
        </row>
        <row r="2883">
          <cell r="A2883" t="str">
            <v>P54170</v>
          </cell>
          <cell r="B2883" t="str">
            <v>SOESETYO BUDHI</v>
          </cell>
          <cell r="C2883" t="str">
            <v>TK</v>
          </cell>
          <cell r="D2883" t="str">
            <v>06550</v>
          </cell>
          <cell r="E2883" t="str">
            <v>Kantor Cabang Pedurungan</v>
          </cell>
          <cell r="F2883">
            <v>2144000</v>
          </cell>
          <cell r="G2883">
            <v>0</v>
          </cell>
          <cell r="H2883">
            <v>0</v>
          </cell>
          <cell r="I2883">
            <v>75000</v>
          </cell>
          <cell r="J2883">
            <v>0</v>
          </cell>
          <cell r="K2883">
            <v>825000</v>
          </cell>
          <cell r="L2883">
            <v>2121000</v>
          </cell>
        </row>
        <row r="2884">
          <cell r="A2884" t="str">
            <v>P62850</v>
          </cell>
          <cell r="B2884" t="str">
            <v>SRI SUHARTATI,S.SOS</v>
          </cell>
          <cell r="C2884" t="str">
            <v>TK</v>
          </cell>
          <cell r="D2884" t="str">
            <v>06550</v>
          </cell>
          <cell r="E2884" t="str">
            <v>Kantor Cabang Pedurungan</v>
          </cell>
          <cell r="F2884">
            <v>2211000</v>
          </cell>
          <cell r="G2884">
            <v>0</v>
          </cell>
          <cell r="H2884">
            <v>0</v>
          </cell>
          <cell r="I2884">
            <v>75000</v>
          </cell>
          <cell r="J2884">
            <v>1500000</v>
          </cell>
          <cell r="K2884">
            <v>0</v>
          </cell>
          <cell r="L2884">
            <v>2928000</v>
          </cell>
        </row>
        <row r="2885">
          <cell r="A2885" t="str">
            <v>P78669</v>
          </cell>
          <cell r="B2885" t="str">
            <v>SUTRISNO, S.E</v>
          </cell>
          <cell r="C2885" t="str">
            <v>K2</v>
          </cell>
          <cell r="D2885" t="str">
            <v>06550</v>
          </cell>
          <cell r="E2885" t="str">
            <v>Kantor Cabang Pedurungan</v>
          </cell>
          <cell r="F2885">
            <v>1994000</v>
          </cell>
          <cell r="G2885">
            <v>199400</v>
          </cell>
          <cell r="H2885">
            <v>199400</v>
          </cell>
          <cell r="I2885">
            <v>300000</v>
          </cell>
          <cell r="J2885">
            <v>1600000</v>
          </cell>
          <cell r="K2885">
            <v>0</v>
          </cell>
          <cell r="L2885">
            <v>3538000</v>
          </cell>
        </row>
        <row r="2886">
          <cell r="A2886" t="str">
            <v>P78955</v>
          </cell>
          <cell r="B2886" t="str">
            <v>SUSANTO, SE</v>
          </cell>
          <cell r="C2886" t="str">
            <v>K2</v>
          </cell>
          <cell r="D2886" t="str">
            <v>06550</v>
          </cell>
          <cell r="E2886" t="str">
            <v>Kantor Cabang Pedurungan</v>
          </cell>
          <cell r="F2886">
            <v>1865000</v>
          </cell>
          <cell r="G2886">
            <v>186500</v>
          </cell>
          <cell r="H2886">
            <v>186500</v>
          </cell>
          <cell r="I2886">
            <v>300000</v>
          </cell>
          <cell r="J2886">
            <v>0</v>
          </cell>
          <cell r="K2886">
            <v>825000</v>
          </cell>
          <cell r="L2886">
            <v>2188000</v>
          </cell>
        </row>
        <row r="2887">
          <cell r="A2887" t="str">
            <v>P80505</v>
          </cell>
          <cell r="B2887" t="str">
            <v>KHUSNUL  HERMAWAN, SE</v>
          </cell>
          <cell r="C2887" t="str">
            <v>K1</v>
          </cell>
          <cell r="D2887" t="str">
            <v>06550</v>
          </cell>
          <cell r="E2887" t="str">
            <v>Kantor Cabang Pedurungan</v>
          </cell>
          <cell r="F2887">
            <v>1799000</v>
          </cell>
          <cell r="G2887">
            <v>179900</v>
          </cell>
          <cell r="H2887">
            <v>89950</v>
          </cell>
          <cell r="I2887">
            <v>225000</v>
          </cell>
          <cell r="J2887">
            <v>0</v>
          </cell>
          <cell r="K2887">
            <v>825000</v>
          </cell>
          <cell r="L2887">
            <v>2255000</v>
          </cell>
        </row>
        <row r="2888">
          <cell r="A2888" t="str">
            <v>P80515</v>
          </cell>
          <cell r="B2888" t="str">
            <v>TJONDRO ISTU PRABOWO,SE</v>
          </cell>
          <cell r="C2888" t="str">
            <v>K2</v>
          </cell>
          <cell r="D2888" t="str">
            <v>06550</v>
          </cell>
          <cell r="E2888" t="str">
            <v>Kantor Cabang Pedurungan</v>
          </cell>
          <cell r="F2888">
            <v>1799000</v>
          </cell>
          <cell r="G2888">
            <v>179900</v>
          </cell>
          <cell r="H2888">
            <v>179900</v>
          </cell>
          <cell r="I2888">
            <v>300000</v>
          </cell>
          <cell r="J2888">
            <v>0</v>
          </cell>
          <cell r="K2888">
            <v>825000</v>
          </cell>
          <cell r="L2888">
            <v>2255000</v>
          </cell>
        </row>
        <row r="2889">
          <cell r="A2889" t="str">
            <v>P81003</v>
          </cell>
          <cell r="B2889" t="str">
            <v>HARI BUDIARJO, SE</v>
          </cell>
          <cell r="C2889" t="str">
            <v>K2</v>
          </cell>
          <cell r="D2889" t="str">
            <v>06550</v>
          </cell>
          <cell r="E2889" t="str">
            <v>Kantor Cabang Pedurungan</v>
          </cell>
          <cell r="F2889">
            <v>1738000</v>
          </cell>
          <cell r="G2889">
            <v>173800</v>
          </cell>
          <cell r="H2889">
            <v>173800</v>
          </cell>
          <cell r="I2889">
            <v>300000</v>
          </cell>
          <cell r="J2889">
            <v>0</v>
          </cell>
          <cell r="K2889">
            <v>825000</v>
          </cell>
          <cell r="L2889">
            <v>2255000</v>
          </cell>
        </row>
        <row r="2890">
          <cell r="A2890" t="str">
            <v>P81144</v>
          </cell>
          <cell r="B2890" t="str">
            <v>ASRIYATI SINAGA</v>
          </cell>
          <cell r="C2890" t="str">
            <v>K1</v>
          </cell>
          <cell r="D2890" t="str">
            <v>06550</v>
          </cell>
          <cell r="E2890" t="str">
            <v>Kantor Cabang Pedurungan</v>
          </cell>
          <cell r="F2890">
            <v>1425000</v>
          </cell>
          <cell r="G2890">
            <v>142500</v>
          </cell>
          <cell r="H2890">
            <v>71250</v>
          </cell>
          <cell r="I2890">
            <v>225000</v>
          </cell>
          <cell r="J2890">
            <v>0</v>
          </cell>
          <cell r="K2890">
            <v>495000</v>
          </cell>
          <cell r="L2890">
            <v>1987000</v>
          </cell>
        </row>
        <row r="2891">
          <cell r="A2891" t="str">
            <v>P82772</v>
          </cell>
          <cell r="B2891" t="str">
            <v>NOVAN CAHYADI,SE</v>
          </cell>
          <cell r="C2891" t="str">
            <v>K1</v>
          </cell>
          <cell r="D2891" t="str">
            <v>06550</v>
          </cell>
          <cell r="E2891" t="str">
            <v>Kantor Cabang Pedurungan</v>
          </cell>
          <cell r="F2891">
            <v>1052000</v>
          </cell>
          <cell r="G2891">
            <v>105200</v>
          </cell>
          <cell r="H2891">
            <v>52600</v>
          </cell>
          <cell r="I2891">
            <v>225000</v>
          </cell>
          <cell r="J2891">
            <v>0</v>
          </cell>
          <cell r="K2891">
            <v>495000</v>
          </cell>
          <cell r="L2891">
            <v>1785000</v>
          </cell>
        </row>
        <row r="2892">
          <cell r="A2892" t="str">
            <v>P82775</v>
          </cell>
          <cell r="B2892" t="str">
            <v>ANI JULITA DEWI,Amd</v>
          </cell>
          <cell r="C2892" t="str">
            <v>TK</v>
          </cell>
          <cell r="D2892" t="str">
            <v>06550</v>
          </cell>
          <cell r="E2892" t="str">
            <v>Kantor Cabang Pedurungan</v>
          </cell>
          <cell r="F2892">
            <v>1052000</v>
          </cell>
          <cell r="G2892">
            <v>0</v>
          </cell>
          <cell r="H2892">
            <v>0</v>
          </cell>
          <cell r="I2892">
            <v>75000</v>
          </cell>
          <cell r="J2892">
            <v>0</v>
          </cell>
          <cell r="K2892">
            <v>495000</v>
          </cell>
          <cell r="L2892">
            <v>1785000</v>
          </cell>
        </row>
        <row r="2893">
          <cell r="A2893" t="str">
            <v>P55344</v>
          </cell>
          <cell r="B2893" t="str">
            <v>RUHIYAT</v>
          </cell>
          <cell r="C2893" t="str">
            <v>K0</v>
          </cell>
          <cell r="D2893" t="str">
            <v>04520</v>
          </cell>
          <cell r="E2893" t="str">
            <v>Kantor Cabang Pegaden Baru</v>
          </cell>
          <cell r="F2893">
            <v>1876000</v>
          </cell>
          <cell r="G2893">
            <v>187600</v>
          </cell>
          <cell r="H2893">
            <v>0</v>
          </cell>
          <cell r="I2893">
            <v>150000</v>
          </cell>
          <cell r="J2893">
            <v>0</v>
          </cell>
          <cell r="K2893">
            <v>319000</v>
          </cell>
          <cell r="L2893">
            <v>1922000</v>
          </cell>
        </row>
        <row r="2894">
          <cell r="A2894" t="str">
            <v>P77204</v>
          </cell>
          <cell r="B2894" t="str">
            <v>SUHARJO</v>
          </cell>
          <cell r="C2894" t="str">
            <v>K2</v>
          </cell>
          <cell r="D2894" t="str">
            <v>04520</v>
          </cell>
          <cell r="E2894" t="str">
            <v>Kantor Cabang Pegaden Baru</v>
          </cell>
          <cell r="F2894">
            <v>1869000</v>
          </cell>
          <cell r="G2894">
            <v>186900</v>
          </cell>
          <cell r="H2894">
            <v>186900</v>
          </cell>
          <cell r="I2894">
            <v>300000</v>
          </cell>
          <cell r="J2894">
            <v>0</v>
          </cell>
          <cell r="K2894">
            <v>407000</v>
          </cell>
          <cell r="L2894">
            <v>2051000</v>
          </cell>
        </row>
        <row r="2895">
          <cell r="A2895" t="str">
            <v>P81430</v>
          </cell>
          <cell r="B2895" t="str">
            <v>ABDU ROHMAN</v>
          </cell>
          <cell r="C2895" t="str">
            <v>K2</v>
          </cell>
          <cell r="D2895" t="str">
            <v>04520</v>
          </cell>
          <cell r="E2895" t="str">
            <v>Kantor Cabang Pegaden Baru</v>
          </cell>
          <cell r="F2895">
            <v>1207000</v>
          </cell>
          <cell r="G2895">
            <v>120700</v>
          </cell>
          <cell r="H2895">
            <v>120700</v>
          </cell>
          <cell r="I2895">
            <v>300000</v>
          </cell>
          <cell r="J2895">
            <v>0</v>
          </cell>
          <cell r="K2895">
            <v>407000</v>
          </cell>
          <cell r="L2895">
            <v>1727000</v>
          </cell>
        </row>
        <row r="2896">
          <cell r="A2896" t="str">
            <v>P52443</v>
          </cell>
          <cell r="B2896" t="str">
            <v>NURUDDIN</v>
          </cell>
          <cell r="C2896" t="str">
            <v>K1</v>
          </cell>
          <cell r="D2896" t="str">
            <v>06340</v>
          </cell>
          <cell r="E2896" t="str">
            <v>Kantor Cabang Pekalongan Alun-Alun</v>
          </cell>
          <cell r="F2896">
            <v>2446000</v>
          </cell>
          <cell r="G2896">
            <v>244600</v>
          </cell>
          <cell r="H2896">
            <v>122300</v>
          </cell>
          <cell r="I2896">
            <v>225000</v>
          </cell>
          <cell r="J2896">
            <v>1500000</v>
          </cell>
          <cell r="K2896">
            <v>0</v>
          </cell>
          <cell r="L2896">
            <v>2825000</v>
          </cell>
        </row>
        <row r="2897">
          <cell r="A2897" t="str">
            <v>P62853</v>
          </cell>
          <cell r="B2897" t="str">
            <v>SUWARDI</v>
          </cell>
          <cell r="C2897" t="str">
            <v>K2</v>
          </cell>
          <cell r="D2897" t="str">
            <v>06340</v>
          </cell>
          <cell r="E2897" t="str">
            <v>Kantor Cabang Pekalongan Alun-Alun</v>
          </cell>
          <cell r="F2897">
            <v>1934000</v>
          </cell>
          <cell r="G2897">
            <v>193400</v>
          </cell>
          <cell r="H2897">
            <v>193400</v>
          </cell>
          <cell r="I2897">
            <v>300000</v>
          </cell>
          <cell r="J2897">
            <v>0</v>
          </cell>
          <cell r="K2897">
            <v>825000</v>
          </cell>
          <cell r="L2897">
            <v>2051000</v>
          </cell>
        </row>
        <row r="2898">
          <cell r="A2898" t="str">
            <v>P63729</v>
          </cell>
          <cell r="B2898" t="str">
            <v>DULLAH SEDIJOUTOMO</v>
          </cell>
          <cell r="C2898" t="str">
            <v>K1</v>
          </cell>
          <cell r="D2898" t="str">
            <v>06340</v>
          </cell>
          <cell r="E2898" t="str">
            <v>Kantor Cabang Pekalongan Alun-Alun</v>
          </cell>
          <cell r="F2898">
            <v>1942000</v>
          </cell>
          <cell r="G2898">
            <v>194200</v>
          </cell>
          <cell r="H2898">
            <v>97100</v>
          </cell>
          <cell r="I2898">
            <v>225000</v>
          </cell>
          <cell r="J2898">
            <v>0</v>
          </cell>
          <cell r="K2898">
            <v>330000</v>
          </cell>
          <cell r="L2898">
            <v>1922000</v>
          </cell>
        </row>
        <row r="2899">
          <cell r="A2899" t="str">
            <v>P78583</v>
          </cell>
          <cell r="B2899" t="str">
            <v>YULIUS AGUS KRISTIANTO UGOY</v>
          </cell>
          <cell r="C2899" t="str">
            <v>K2</v>
          </cell>
          <cell r="D2899" t="str">
            <v>06340</v>
          </cell>
          <cell r="E2899" t="str">
            <v>Kantor Cabang Pekalongan Alun-Alun</v>
          </cell>
          <cell r="F2899">
            <v>1930000</v>
          </cell>
          <cell r="G2899">
            <v>193000</v>
          </cell>
          <cell r="H2899">
            <v>193000</v>
          </cell>
          <cell r="I2899">
            <v>300000</v>
          </cell>
          <cell r="J2899">
            <v>1500000</v>
          </cell>
          <cell r="K2899">
            <v>0</v>
          </cell>
          <cell r="L2899">
            <v>2950000</v>
          </cell>
        </row>
        <row r="2900">
          <cell r="A2900" t="str">
            <v>P78811</v>
          </cell>
          <cell r="B2900" t="str">
            <v>DIRUN</v>
          </cell>
          <cell r="C2900" t="str">
            <v>K2</v>
          </cell>
          <cell r="D2900" t="str">
            <v>06340</v>
          </cell>
          <cell r="E2900" t="str">
            <v>Kantor Cabang Pekalongan Alun-Alun</v>
          </cell>
          <cell r="F2900">
            <v>1387000</v>
          </cell>
          <cell r="G2900">
            <v>138700</v>
          </cell>
          <cell r="H2900">
            <v>138700</v>
          </cell>
          <cell r="I2900">
            <v>300000</v>
          </cell>
          <cell r="J2900">
            <v>0</v>
          </cell>
          <cell r="K2900">
            <v>0</v>
          </cell>
          <cell r="L2900">
            <v>1507000</v>
          </cell>
        </row>
        <row r="2901">
          <cell r="A2901" t="str">
            <v>P79223</v>
          </cell>
          <cell r="B2901" t="str">
            <v>TIN AKHATONI</v>
          </cell>
          <cell r="C2901" t="str">
            <v>TK</v>
          </cell>
          <cell r="D2901" t="str">
            <v>06340</v>
          </cell>
          <cell r="E2901" t="str">
            <v>Kantor Cabang Pekalongan Alun-Alun</v>
          </cell>
          <cell r="F2901">
            <v>1744000</v>
          </cell>
          <cell r="G2901">
            <v>0</v>
          </cell>
          <cell r="H2901">
            <v>0</v>
          </cell>
          <cell r="I2901">
            <v>75000</v>
          </cell>
          <cell r="J2901">
            <v>0</v>
          </cell>
          <cell r="K2901">
            <v>825000</v>
          </cell>
          <cell r="L2901">
            <v>2051000</v>
          </cell>
        </row>
        <row r="2902">
          <cell r="A2902" t="str">
            <v>P79355</v>
          </cell>
          <cell r="B2902" t="str">
            <v>EMY LESTARININGSIH</v>
          </cell>
          <cell r="C2902" t="str">
            <v>TK</v>
          </cell>
          <cell r="D2902" t="str">
            <v>06340</v>
          </cell>
          <cell r="E2902" t="str">
            <v>Kantor Cabang Pekalongan Alun-Alun</v>
          </cell>
          <cell r="F2902">
            <v>1806000</v>
          </cell>
          <cell r="G2902">
            <v>0</v>
          </cell>
          <cell r="H2902">
            <v>0</v>
          </cell>
          <cell r="I2902">
            <v>75000</v>
          </cell>
          <cell r="J2902">
            <v>0</v>
          </cell>
          <cell r="K2902">
            <v>825000</v>
          </cell>
          <cell r="L2902">
            <v>2051000</v>
          </cell>
        </row>
        <row r="2903">
          <cell r="A2903" t="str">
            <v>P80405</v>
          </cell>
          <cell r="B2903" t="str">
            <v>EVI MARIA ULPHA , SE</v>
          </cell>
          <cell r="C2903" t="str">
            <v>K2</v>
          </cell>
          <cell r="D2903" t="str">
            <v>06340</v>
          </cell>
          <cell r="E2903" t="str">
            <v>Kantor Cabang Pekalongan Alun-Alun</v>
          </cell>
          <cell r="F2903">
            <v>1686000</v>
          </cell>
          <cell r="G2903">
            <v>168600</v>
          </cell>
          <cell r="H2903">
            <v>168600</v>
          </cell>
          <cell r="I2903">
            <v>300000</v>
          </cell>
          <cell r="J2903">
            <v>0</v>
          </cell>
          <cell r="K2903">
            <v>825000</v>
          </cell>
          <cell r="L2903">
            <v>2051000</v>
          </cell>
        </row>
        <row r="2904">
          <cell r="A2904" t="str">
            <v>P81134</v>
          </cell>
          <cell r="B2904" t="str">
            <v>CAROLINA INDRA DEWI</v>
          </cell>
          <cell r="C2904" t="str">
            <v>K2</v>
          </cell>
          <cell r="D2904" t="str">
            <v>06340</v>
          </cell>
          <cell r="E2904" t="str">
            <v>Kantor Cabang Pekalongan Alun-Alun</v>
          </cell>
          <cell r="F2904">
            <v>1425000</v>
          </cell>
          <cell r="G2904">
            <v>142500</v>
          </cell>
          <cell r="H2904">
            <v>142500</v>
          </cell>
          <cell r="I2904">
            <v>300000</v>
          </cell>
          <cell r="J2904">
            <v>0</v>
          </cell>
          <cell r="K2904">
            <v>407000</v>
          </cell>
          <cell r="L2904">
            <v>1922000</v>
          </cell>
        </row>
        <row r="2905">
          <cell r="A2905" t="str">
            <v>P81620</v>
          </cell>
          <cell r="B2905" t="str">
            <v>MOHAMAD JUFRI</v>
          </cell>
          <cell r="C2905" t="str">
            <v>K1</v>
          </cell>
          <cell r="D2905" t="str">
            <v>06340</v>
          </cell>
          <cell r="E2905" t="str">
            <v>Kantor Cabang Pekalongan Alun-Alun</v>
          </cell>
          <cell r="F2905">
            <v>1207000</v>
          </cell>
          <cell r="G2905">
            <v>120700</v>
          </cell>
          <cell r="H2905">
            <v>60350</v>
          </cell>
          <cell r="I2905">
            <v>225000</v>
          </cell>
          <cell r="J2905">
            <v>0</v>
          </cell>
          <cell r="K2905">
            <v>297000</v>
          </cell>
          <cell r="L2905">
            <v>1727000</v>
          </cell>
        </row>
        <row r="2906">
          <cell r="A2906" t="str">
            <v>P77017</v>
          </cell>
          <cell r="B2906" t="str">
            <v>EFFENDI SUMANTORO</v>
          </cell>
          <cell r="C2906" t="str">
            <v>K2</v>
          </cell>
          <cell r="D2906" t="str">
            <v>03890</v>
          </cell>
          <cell r="E2906" t="str">
            <v>Kantor Cabang Pekayon</v>
          </cell>
          <cell r="F2906">
            <v>1635000</v>
          </cell>
          <cell r="G2906">
            <v>163500</v>
          </cell>
          <cell r="H2906">
            <v>163500</v>
          </cell>
          <cell r="I2906">
            <v>300000</v>
          </cell>
          <cell r="J2906">
            <v>0</v>
          </cell>
          <cell r="K2906">
            <v>319000</v>
          </cell>
          <cell r="L2906">
            <v>2149000</v>
          </cell>
        </row>
        <row r="2907">
          <cell r="A2907" t="str">
            <v>P78883</v>
          </cell>
          <cell r="B2907" t="str">
            <v>DADANG RIYADI</v>
          </cell>
          <cell r="C2907" t="str">
            <v>K2</v>
          </cell>
          <cell r="D2907" t="str">
            <v>03890</v>
          </cell>
          <cell r="E2907" t="str">
            <v>Kantor Cabang Pekayon</v>
          </cell>
          <cell r="F2907">
            <v>1427000</v>
          </cell>
          <cell r="G2907">
            <v>142700</v>
          </cell>
          <cell r="H2907">
            <v>142700</v>
          </cell>
          <cell r="I2907">
            <v>300000</v>
          </cell>
          <cell r="J2907">
            <v>0</v>
          </cell>
          <cell r="K2907">
            <v>495000</v>
          </cell>
          <cell r="L2907">
            <v>2077000</v>
          </cell>
        </row>
        <row r="2908">
          <cell r="A2908" t="str">
            <v>P78911</v>
          </cell>
          <cell r="B2908" t="str">
            <v>ANDAYANI SIHALOHO, S.E.</v>
          </cell>
          <cell r="C2908" t="str">
            <v>K2</v>
          </cell>
          <cell r="D2908" t="str">
            <v>03890</v>
          </cell>
          <cell r="E2908" t="str">
            <v>Kantor Cabang Pekayon</v>
          </cell>
          <cell r="F2908">
            <v>1865000</v>
          </cell>
          <cell r="G2908">
            <v>186500</v>
          </cell>
          <cell r="H2908">
            <v>186500</v>
          </cell>
          <cell r="I2908">
            <v>300000</v>
          </cell>
          <cell r="J2908">
            <v>0</v>
          </cell>
          <cell r="K2908">
            <v>825000</v>
          </cell>
          <cell r="L2908">
            <v>2367000</v>
          </cell>
        </row>
        <row r="2909">
          <cell r="A2909" t="str">
            <v>P80165</v>
          </cell>
          <cell r="B2909" t="str">
            <v>SUGENG PRIYATNO, SE</v>
          </cell>
          <cell r="C2909" t="str">
            <v>K2</v>
          </cell>
          <cell r="D2909" t="str">
            <v>03890</v>
          </cell>
          <cell r="E2909" t="str">
            <v>Kantor Cabang Pekayon</v>
          </cell>
          <cell r="F2909">
            <v>1744000</v>
          </cell>
          <cell r="G2909">
            <v>174400</v>
          </cell>
          <cell r="H2909">
            <v>174400</v>
          </cell>
          <cell r="I2909">
            <v>300000</v>
          </cell>
          <cell r="J2909">
            <v>1500000</v>
          </cell>
          <cell r="K2909">
            <v>0</v>
          </cell>
          <cell r="L2909">
            <v>3432000</v>
          </cell>
        </row>
        <row r="2910">
          <cell r="A2910" t="str">
            <v>P81254</v>
          </cell>
          <cell r="B2910" t="str">
            <v>SUHERMAN</v>
          </cell>
          <cell r="C2910" t="str">
            <v>K2</v>
          </cell>
          <cell r="D2910" t="str">
            <v>03890</v>
          </cell>
          <cell r="E2910" t="str">
            <v>Kantor Cabang Pekayon</v>
          </cell>
          <cell r="F2910">
            <v>1207000</v>
          </cell>
          <cell r="G2910">
            <v>120700</v>
          </cell>
          <cell r="H2910">
            <v>60350</v>
          </cell>
          <cell r="I2910">
            <v>225000</v>
          </cell>
          <cell r="J2910">
            <v>0</v>
          </cell>
          <cell r="K2910">
            <v>330000</v>
          </cell>
          <cell r="L2910">
            <v>1747000</v>
          </cell>
        </row>
        <row r="2911">
          <cell r="A2911" t="str">
            <v>P83355</v>
          </cell>
          <cell r="B2911" t="str">
            <v>SANDI BAHTIAR FASA,S.P</v>
          </cell>
          <cell r="C2911" t="str">
            <v>TK</v>
          </cell>
          <cell r="D2911" t="str">
            <v>03890</v>
          </cell>
          <cell r="E2911" t="str">
            <v>Kantor Cabang Pekayon</v>
          </cell>
          <cell r="F2911">
            <v>946400</v>
          </cell>
          <cell r="G2911">
            <v>0</v>
          </cell>
          <cell r="H2911">
            <v>0</v>
          </cell>
          <cell r="I2911">
            <v>75000</v>
          </cell>
          <cell r="J2911">
            <v>0</v>
          </cell>
          <cell r="K2911">
            <v>319000</v>
          </cell>
          <cell r="L2911">
            <v>1447200</v>
          </cell>
        </row>
        <row r="2912">
          <cell r="A2912" t="str">
            <v>P77134</v>
          </cell>
          <cell r="B2912" t="str">
            <v>SUPARWOTO</v>
          </cell>
          <cell r="C2912" t="str">
            <v>K2</v>
          </cell>
          <cell r="D2912" t="str">
            <v>12740</v>
          </cell>
          <cell r="E2912" t="str">
            <v>Kantor Cabang Pekutatan</v>
          </cell>
          <cell r="F2912">
            <v>1580000</v>
          </cell>
          <cell r="G2912">
            <v>158000</v>
          </cell>
          <cell r="H2912">
            <v>158000</v>
          </cell>
          <cell r="I2912">
            <v>300000</v>
          </cell>
          <cell r="J2912">
            <v>0</v>
          </cell>
          <cell r="K2912">
            <v>407000</v>
          </cell>
          <cell r="L2912">
            <v>1987000</v>
          </cell>
        </row>
        <row r="2913">
          <cell r="A2913" t="str">
            <v>P79215</v>
          </cell>
          <cell r="B2913" t="str">
            <v>I GUSTI AYU KETUT SRI AGUSTINI, S.E.</v>
          </cell>
          <cell r="C2913" t="str">
            <v>K2</v>
          </cell>
          <cell r="D2913" t="str">
            <v>12740</v>
          </cell>
          <cell r="E2913" t="str">
            <v>Kantor Cabang Pekutatan</v>
          </cell>
          <cell r="F2913">
            <v>1802000</v>
          </cell>
          <cell r="G2913">
            <v>180200</v>
          </cell>
          <cell r="H2913">
            <v>180200</v>
          </cell>
          <cell r="I2913">
            <v>300000</v>
          </cell>
          <cell r="J2913">
            <v>1500000</v>
          </cell>
          <cell r="K2913">
            <v>0</v>
          </cell>
          <cell r="L2913">
            <v>2925000</v>
          </cell>
        </row>
        <row r="2914">
          <cell r="A2914" t="str">
            <v>P79251</v>
          </cell>
          <cell r="B2914" t="str">
            <v>I GUSTI NGURAH AGUNG GEDE AGUNG</v>
          </cell>
          <cell r="C2914" t="str">
            <v>K2</v>
          </cell>
          <cell r="D2914" t="str">
            <v>12740</v>
          </cell>
          <cell r="E2914" t="str">
            <v>Kantor Cabang Pekutatan</v>
          </cell>
          <cell r="F2914">
            <v>1744000</v>
          </cell>
          <cell r="G2914">
            <v>174400</v>
          </cell>
          <cell r="H2914">
            <v>174400</v>
          </cell>
          <cell r="I2914">
            <v>300000</v>
          </cell>
          <cell r="J2914">
            <v>0</v>
          </cell>
          <cell r="K2914">
            <v>825000</v>
          </cell>
          <cell r="L2914">
            <v>2121000</v>
          </cell>
        </row>
        <row r="2915">
          <cell r="A2915" t="str">
            <v>P76720</v>
          </cell>
          <cell r="B2915" t="str">
            <v>HARIANI, SH</v>
          </cell>
          <cell r="C2915" t="str">
            <v>K2</v>
          </cell>
          <cell r="D2915" t="str">
            <v>05770</v>
          </cell>
          <cell r="E2915" t="str">
            <v>Kantor Cabang Pelita</v>
          </cell>
          <cell r="F2915">
            <v>1744000</v>
          </cell>
          <cell r="G2915">
            <v>174400</v>
          </cell>
          <cell r="H2915">
            <v>174400</v>
          </cell>
          <cell r="I2915">
            <v>300000</v>
          </cell>
          <cell r="J2915">
            <v>0</v>
          </cell>
          <cell r="K2915">
            <v>792000</v>
          </cell>
          <cell r="L2915">
            <v>2243000</v>
          </cell>
        </row>
        <row r="2916">
          <cell r="A2916" t="str">
            <v>P76730</v>
          </cell>
          <cell r="B2916" t="str">
            <v>SYAIFUL ANDI MAPPIGAU, SE</v>
          </cell>
          <cell r="C2916" t="str">
            <v>K2</v>
          </cell>
          <cell r="D2916" t="str">
            <v>05770</v>
          </cell>
          <cell r="E2916" t="str">
            <v>Kantor Cabang Pelita</v>
          </cell>
          <cell r="F2916">
            <v>1806000</v>
          </cell>
          <cell r="G2916">
            <v>180600</v>
          </cell>
          <cell r="H2916">
            <v>180600</v>
          </cell>
          <cell r="I2916">
            <v>300000</v>
          </cell>
          <cell r="J2916">
            <v>0</v>
          </cell>
          <cell r="K2916">
            <v>583000</v>
          </cell>
          <cell r="L2916">
            <v>2030000</v>
          </cell>
        </row>
        <row r="2917">
          <cell r="A2917" t="str">
            <v>P79186</v>
          </cell>
          <cell r="B2917" t="str">
            <v>MUHAMMAD FREDI SANTOSO, SH.</v>
          </cell>
          <cell r="C2917" t="str">
            <v>K2</v>
          </cell>
          <cell r="D2917" t="str">
            <v>05770</v>
          </cell>
          <cell r="E2917" t="str">
            <v>Kantor Cabang Pelita</v>
          </cell>
          <cell r="F2917">
            <v>1802000</v>
          </cell>
          <cell r="G2917">
            <v>180200</v>
          </cell>
          <cell r="H2917">
            <v>180200</v>
          </cell>
          <cell r="I2917">
            <v>300000</v>
          </cell>
          <cell r="J2917">
            <v>1600000</v>
          </cell>
          <cell r="K2917">
            <v>0</v>
          </cell>
          <cell r="L2917">
            <v>3741000</v>
          </cell>
        </row>
        <row r="2918">
          <cell r="A2918" t="str">
            <v>P81518</v>
          </cell>
          <cell r="B2918" t="str">
            <v>BUSTAN</v>
          </cell>
          <cell r="C2918" t="str">
            <v>K2</v>
          </cell>
          <cell r="D2918" t="str">
            <v>05770</v>
          </cell>
          <cell r="E2918" t="str">
            <v>Kantor Cabang Pelita</v>
          </cell>
          <cell r="F2918">
            <v>1207000</v>
          </cell>
          <cell r="G2918">
            <v>120700</v>
          </cell>
          <cell r="H2918">
            <v>120700</v>
          </cell>
          <cell r="I2918">
            <v>300000</v>
          </cell>
          <cell r="J2918">
            <v>0</v>
          </cell>
          <cell r="K2918">
            <v>0</v>
          </cell>
          <cell r="L2918">
            <v>1639000</v>
          </cell>
        </row>
        <row r="2919">
          <cell r="A2919" t="str">
            <v>P82384</v>
          </cell>
          <cell r="B2919" t="str">
            <v>MUH. RESKI PRATAMA SAPUTRA</v>
          </cell>
          <cell r="C2919" t="str">
            <v>TK</v>
          </cell>
          <cell r="D2919" t="str">
            <v>05770</v>
          </cell>
          <cell r="E2919" t="str">
            <v>Kantor Cabang Pelita</v>
          </cell>
          <cell r="F2919">
            <v>1204000</v>
          </cell>
          <cell r="G2919">
            <v>0</v>
          </cell>
          <cell r="H2919">
            <v>0</v>
          </cell>
          <cell r="I2919">
            <v>75000</v>
          </cell>
          <cell r="J2919">
            <v>0</v>
          </cell>
          <cell r="K2919">
            <v>231000</v>
          </cell>
          <cell r="L2919">
            <v>1959000</v>
          </cell>
        </row>
        <row r="2920">
          <cell r="A2920" t="str">
            <v>P83140</v>
          </cell>
          <cell r="B2920" t="str">
            <v>ARIEF NASRULLAH FATHONI</v>
          </cell>
          <cell r="C2920" t="str">
            <v>TK</v>
          </cell>
          <cell r="D2920" t="str">
            <v>05770</v>
          </cell>
          <cell r="E2920" t="str">
            <v>Kantor Cabang Pelita</v>
          </cell>
          <cell r="F2920">
            <v>1145000</v>
          </cell>
          <cell r="G2920">
            <v>0</v>
          </cell>
          <cell r="H2920">
            <v>0</v>
          </cell>
          <cell r="I2920">
            <v>75000</v>
          </cell>
          <cell r="J2920">
            <v>0</v>
          </cell>
          <cell r="K2920">
            <v>550000</v>
          </cell>
          <cell r="L2920">
            <v>1701000</v>
          </cell>
        </row>
        <row r="2921">
          <cell r="A2921" t="str">
            <v>P83144</v>
          </cell>
          <cell r="B2921" t="str">
            <v>HUSNUL HOTIMAH</v>
          </cell>
          <cell r="C2921" t="str">
            <v>TK</v>
          </cell>
          <cell r="D2921" t="str">
            <v>05770</v>
          </cell>
          <cell r="E2921" t="str">
            <v>Kantor Cabang Pelita</v>
          </cell>
          <cell r="F2921">
            <v>1145000</v>
          </cell>
          <cell r="G2921">
            <v>0</v>
          </cell>
          <cell r="H2921">
            <v>0</v>
          </cell>
          <cell r="I2921">
            <v>75000</v>
          </cell>
          <cell r="J2921">
            <v>0</v>
          </cell>
          <cell r="K2921">
            <v>415800</v>
          </cell>
          <cell r="L2921">
            <v>1701000</v>
          </cell>
        </row>
        <row r="2922">
          <cell r="A2922" t="str">
            <v>P52461</v>
          </cell>
          <cell r="B2922" t="str">
            <v>MOCHAMMAD ZUDHI</v>
          </cell>
          <cell r="C2922" t="str">
            <v>K1</v>
          </cell>
          <cell r="D2922" t="str">
            <v>06390</v>
          </cell>
          <cell r="E2922" t="str">
            <v>Kantor Cabang Pemalang</v>
          </cell>
          <cell r="F2922">
            <v>2368000</v>
          </cell>
          <cell r="G2922">
            <v>236800</v>
          </cell>
          <cell r="H2922">
            <v>118400</v>
          </cell>
          <cell r="I2922">
            <v>225000</v>
          </cell>
          <cell r="J2922">
            <v>1500000</v>
          </cell>
          <cell r="K2922">
            <v>0</v>
          </cell>
          <cell r="L2922">
            <v>2825000</v>
          </cell>
        </row>
        <row r="2923">
          <cell r="A2923" t="str">
            <v>P54388</v>
          </cell>
          <cell r="B2923" t="str">
            <v>WAHYONO, SH.MM</v>
          </cell>
          <cell r="C2923" t="str">
            <v>K0</v>
          </cell>
          <cell r="D2923" t="str">
            <v>06390</v>
          </cell>
          <cell r="E2923" t="str">
            <v>Kantor Cabang Pemalang</v>
          </cell>
          <cell r="F2923">
            <v>2364000</v>
          </cell>
          <cell r="G2923">
            <v>236400</v>
          </cell>
          <cell r="H2923">
            <v>0</v>
          </cell>
          <cell r="I2923">
            <v>150000</v>
          </cell>
          <cell r="J2923">
            <v>1500000</v>
          </cell>
          <cell r="K2923">
            <v>0</v>
          </cell>
          <cell r="L2923">
            <v>3068000</v>
          </cell>
        </row>
        <row r="2924">
          <cell r="A2924" t="str">
            <v>P61163</v>
          </cell>
          <cell r="B2924" t="str">
            <v>TUKINO</v>
          </cell>
          <cell r="C2924" t="str">
            <v>K1</v>
          </cell>
          <cell r="D2924" t="str">
            <v>06390</v>
          </cell>
          <cell r="E2924" t="str">
            <v>Kantor Cabang Pemalang</v>
          </cell>
          <cell r="F2924">
            <v>1813000</v>
          </cell>
          <cell r="G2924">
            <v>181300</v>
          </cell>
          <cell r="H2924">
            <v>90650</v>
          </cell>
          <cell r="I2924">
            <v>225000</v>
          </cell>
          <cell r="J2924">
            <v>0</v>
          </cell>
          <cell r="K2924">
            <v>0</v>
          </cell>
          <cell r="L2924">
            <v>1922000</v>
          </cell>
        </row>
        <row r="2925">
          <cell r="A2925" t="str">
            <v>P62770</v>
          </cell>
          <cell r="B2925" t="str">
            <v>SLAMET KHUZAERI</v>
          </cell>
          <cell r="C2925" t="str">
            <v>K2</v>
          </cell>
          <cell r="D2925" t="str">
            <v>06390</v>
          </cell>
          <cell r="E2925" t="str">
            <v>Kantor Cabang Pemalang</v>
          </cell>
          <cell r="F2925">
            <v>1934000</v>
          </cell>
          <cell r="G2925">
            <v>193400</v>
          </cell>
          <cell r="H2925">
            <v>193400</v>
          </cell>
          <cell r="I2925">
            <v>300000</v>
          </cell>
          <cell r="J2925">
            <v>0</v>
          </cell>
          <cell r="K2925">
            <v>583000</v>
          </cell>
          <cell r="L2925">
            <v>2051000</v>
          </cell>
        </row>
        <row r="2926">
          <cell r="A2926" t="str">
            <v>P62771</v>
          </cell>
          <cell r="B2926" t="str">
            <v>HANDOYODI  SAKSONO</v>
          </cell>
          <cell r="C2926" t="str">
            <v>K2</v>
          </cell>
          <cell r="D2926" t="str">
            <v>06390</v>
          </cell>
          <cell r="E2926" t="str">
            <v>Kantor Cabang Pemalang</v>
          </cell>
          <cell r="F2926">
            <v>2002000</v>
          </cell>
          <cell r="G2926">
            <v>200200</v>
          </cell>
          <cell r="H2926">
            <v>200200</v>
          </cell>
          <cell r="I2926">
            <v>300000</v>
          </cell>
          <cell r="J2926">
            <v>0</v>
          </cell>
          <cell r="K2926">
            <v>407000</v>
          </cell>
          <cell r="L2926">
            <v>2051000</v>
          </cell>
        </row>
        <row r="2927">
          <cell r="A2927" t="str">
            <v>P76253</v>
          </cell>
          <cell r="B2927" t="str">
            <v>TARUNO</v>
          </cell>
          <cell r="C2927" t="str">
            <v>K2</v>
          </cell>
          <cell r="D2927" t="str">
            <v>06390</v>
          </cell>
          <cell r="E2927" t="str">
            <v>Kantor Cabang Pemalang</v>
          </cell>
          <cell r="F2927">
            <v>1638000</v>
          </cell>
          <cell r="G2927">
            <v>163800</v>
          </cell>
          <cell r="H2927">
            <v>81900</v>
          </cell>
          <cell r="I2927">
            <v>225000</v>
          </cell>
          <cell r="J2927">
            <v>0</v>
          </cell>
          <cell r="K2927">
            <v>0</v>
          </cell>
          <cell r="L2927">
            <v>1857000</v>
          </cell>
        </row>
        <row r="2928">
          <cell r="A2928" t="str">
            <v>P79440</v>
          </cell>
          <cell r="B2928" t="str">
            <v>AKHMAD SLAMET,SE</v>
          </cell>
          <cell r="C2928" t="str">
            <v>K1</v>
          </cell>
          <cell r="D2928" t="str">
            <v>06390</v>
          </cell>
          <cell r="E2928" t="str">
            <v>Kantor Cabang Pemalang</v>
          </cell>
          <cell r="F2928">
            <v>1927000</v>
          </cell>
          <cell r="G2928">
            <v>192700</v>
          </cell>
          <cell r="H2928">
            <v>96350</v>
          </cell>
          <cell r="I2928">
            <v>225000</v>
          </cell>
          <cell r="J2928">
            <v>1500000</v>
          </cell>
          <cell r="K2928">
            <v>0</v>
          </cell>
          <cell r="L2928">
            <v>2825000</v>
          </cell>
        </row>
        <row r="2929">
          <cell r="A2929" t="str">
            <v>P79650</v>
          </cell>
          <cell r="B2929" t="str">
            <v>SUKMAWATININGSIH</v>
          </cell>
          <cell r="C2929" t="str">
            <v>J2</v>
          </cell>
          <cell r="D2929" t="str">
            <v>06390</v>
          </cell>
          <cell r="E2929" t="str">
            <v>Kantor Cabang Pemalang</v>
          </cell>
          <cell r="F2929">
            <v>1686000</v>
          </cell>
          <cell r="G2929">
            <v>0</v>
          </cell>
          <cell r="H2929">
            <v>168600</v>
          </cell>
          <cell r="I2929">
            <v>225000</v>
          </cell>
          <cell r="J2929">
            <v>0</v>
          </cell>
          <cell r="K2929">
            <v>407000</v>
          </cell>
          <cell r="L2929">
            <v>2051000</v>
          </cell>
        </row>
        <row r="2930">
          <cell r="A2930" t="str">
            <v>P80170</v>
          </cell>
          <cell r="B2930" t="str">
            <v>SURAJI</v>
          </cell>
          <cell r="C2930" t="str">
            <v>K2</v>
          </cell>
          <cell r="D2930" t="str">
            <v>06390</v>
          </cell>
          <cell r="E2930" t="str">
            <v>Kantor Cabang Pemalang</v>
          </cell>
          <cell r="F2930">
            <v>1744000</v>
          </cell>
          <cell r="G2930">
            <v>174400</v>
          </cell>
          <cell r="H2930">
            <v>174400</v>
          </cell>
          <cell r="I2930">
            <v>300000</v>
          </cell>
          <cell r="J2930">
            <v>0</v>
          </cell>
          <cell r="K2930">
            <v>825000</v>
          </cell>
          <cell r="L2930">
            <v>2051000</v>
          </cell>
        </row>
        <row r="2931">
          <cell r="A2931" t="str">
            <v>P80501</v>
          </cell>
          <cell r="B2931" t="str">
            <v>MUHAMMAD  IHYA  AWWALUDIN,SE</v>
          </cell>
          <cell r="C2931" t="str">
            <v>K2</v>
          </cell>
          <cell r="D2931" t="str">
            <v>06390</v>
          </cell>
          <cell r="E2931" t="str">
            <v>Kantor Cabang Pemalang</v>
          </cell>
          <cell r="F2931">
            <v>1799000</v>
          </cell>
          <cell r="G2931">
            <v>179900</v>
          </cell>
          <cell r="H2931">
            <v>179900</v>
          </cell>
          <cell r="I2931">
            <v>300000</v>
          </cell>
          <cell r="J2931">
            <v>0</v>
          </cell>
          <cell r="K2931">
            <v>825000</v>
          </cell>
          <cell r="L2931">
            <v>2181000</v>
          </cell>
        </row>
        <row r="2932">
          <cell r="A2932" t="str">
            <v>P82107</v>
          </cell>
          <cell r="B2932" t="str">
            <v>AINU ROFIK</v>
          </cell>
          <cell r="C2932" t="str">
            <v>K0</v>
          </cell>
          <cell r="D2932" t="str">
            <v>06390</v>
          </cell>
          <cell r="E2932" t="str">
            <v>Kantor Cabang Pemalang</v>
          </cell>
          <cell r="F2932">
            <v>1126000</v>
          </cell>
          <cell r="G2932">
            <v>112600</v>
          </cell>
          <cell r="H2932">
            <v>56300</v>
          </cell>
          <cell r="I2932">
            <v>225000</v>
          </cell>
          <cell r="J2932">
            <v>0</v>
          </cell>
          <cell r="K2932">
            <v>297000</v>
          </cell>
          <cell r="L2932">
            <v>1654000</v>
          </cell>
        </row>
        <row r="2933">
          <cell r="A2933" t="str">
            <v>P82413</v>
          </cell>
          <cell r="B2933" t="str">
            <v>ISNAN BASYARI</v>
          </cell>
          <cell r="C2933" t="str">
            <v>TK</v>
          </cell>
          <cell r="D2933" t="str">
            <v>06390</v>
          </cell>
          <cell r="E2933" t="str">
            <v>Kantor Cabang Pemalang</v>
          </cell>
          <cell r="F2933">
            <v>1204000</v>
          </cell>
          <cell r="G2933">
            <v>0</v>
          </cell>
          <cell r="H2933">
            <v>0</v>
          </cell>
          <cell r="I2933">
            <v>75000</v>
          </cell>
          <cell r="J2933">
            <v>0</v>
          </cell>
          <cell r="K2933">
            <v>0</v>
          </cell>
          <cell r="L2933">
            <v>1792000</v>
          </cell>
        </row>
        <row r="2934">
          <cell r="A2934" t="str">
            <v>P82779</v>
          </cell>
          <cell r="B2934" t="str">
            <v>HERMADI</v>
          </cell>
          <cell r="C2934" t="str">
            <v>K0</v>
          </cell>
          <cell r="D2934" t="str">
            <v>06390</v>
          </cell>
          <cell r="E2934" t="str">
            <v>Kantor Cabang Pemalang</v>
          </cell>
          <cell r="F2934">
            <v>1052000</v>
          </cell>
          <cell r="G2934">
            <v>105200</v>
          </cell>
          <cell r="H2934">
            <v>0</v>
          </cell>
          <cell r="I2934">
            <v>150000</v>
          </cell>
          <cell r="J2934">
            <v>0</v>
          </cell>
          <cell r="K2934">
            <v>297000</v>
          </cell>
          <cell r="L2934">
            <v>1727000</v>
          </cell>
        </row>
        <row r="2935">
          <cell r="A2935" t="str">
            <v>P62758</v>
          </cell>
          <cell r="B2935" t="str">
            <v>HARYANTO</v>
          </cell>
          <cell r="C2935" t="str">
            <v>K2</v>
          </cell>
          <cell r="D2935" t="str">
            <v>13140</v>
          </cell>
          <cell r="E2935" t="str">
            <v>Kantor Cabang Pemangkat</v>
          </cell>
          <cell r="F2935">
            <v>2140000</v>
          </cell>
          <cell r="G2935">
            <v>214000</v>
          </cell>
          <cell r="H2935">
            <v>214000</v>
          </cell>
          <cell r="I2935">
            <v>300000</v>
          </cell>
          <cell r="J2935">
            <v>1500000</v>
          </cell>
          <cell r="K2935">
            <v>0</v>
          </cell>
          <cell r="L2935">
            <v>3000000</v>
          </cell>
        </row>
        <row r="2936">
          <cell r="A2936" t="str">
            <v>P78876</v>
          </cell>
          <cell r="B2936" t="str">
            <v>A. YANI</v>
          </cell>
          <cell r="C2936" t="str">
            <v>K2</v>
          </cell>
          <cell r="D2936" t="str">
            <v>13140</v>
          </cell>
          <cell r="E2936" t="str">
            <v>Kantor Cabang Pemangkat</v>
          </cell>
          <cell r="F2936">
            <v>1436000</v>
          </cell>
          <cell r="G2936">
            <v>143600</v>
          </cell>
          <cell r="H2936">
            <v>143600</v>
          </cell>
          <cell r="I2936">
            <v>300000</v>
          </cell>
          <cell r="J2936">
            <v>0</v>
          </cell>
          <cell r="K2936">
            <v>297000</v>
          </cell>
          <cell r="L2936">
            <v>1898000</v>
          </cell>
        </row>
        <row r="2937">
          <cell r="A2937" t="str">
            <v>P80851</v>
          </cell>
          <cell r="B2937" t="str">
            <v>MARSIDI</v>
          </cell>
          <cell r="C2937" t="str">
            <v>K1</v>
          </cell>
          <cell r="D2937" t="str">
            <v>13140</v>
          </cell>
          <cell r="E2937" t="str">
            <v>Kantor Cabang Pemangkat</v>
          </cell>
          <cell r="F2937">
            <v>1425000</v>
          </cell>
          <cell r="G2937">
            <v>142500</v>
          </cell>
          <cell r="H2937">
            <v>71250</v>
          </cell>
          <cell r="I2937">
            <v>225000</v>
          </cell>
          <cell r="J2937">
            <v>0</v>
          </cell>
          <cell r="K2937">
            <v>407000</v>
          </cell>
          <cell r="L2937">
            <v>2035000</v>
          </cell>
        </row>
        <row r="2938">
          <cell r="A2938" t="str">
            <v>P45123</v>
          </cell>
          <cell r="B2938" t="str">
            <v>SINUR SINURAT, S.Ip</v>
          </cell>
          <cell r="C2938" t="str">
            <v>K1</v>
          </cell>
          <cell r="D2938" t="str">
            <v>01200</v>
          </cell>
          <cell r="E2938" t="str">
            <v>Kantor Cabang Pematang Siantar</v>
          </cell>
          <cell r="F2938">
            <v>2446000</v>
          </cell>
          <cell r="G2938">
            <v>244600</v>
          </cell>
          <cell r="H2938">
            <v>122300</v>
          </cell>
          <cell r="I2938">
            <v>225000</v>
          </cell>
          <cell r="J2938">
            <v>1500000</v>
          </cell>
          <cell r="K2938">
            <v>0</v>
          </cell>
          <cell r="L2938">
            <v>3096000</v>
          </cell>
        </row>
        <row r="2939">
          <cell r="A2939" t="str">
            <v>P77389</v>
          </cell>
          <cell r="B2939" t="str">
            <v>MARINA SEBAYANG</v>
          </cell>
          <cell r="C2939" t="str">
            <v>TK</v>
          </cell>
          <cell r="D2939" t="str">
            <v>01200</v>
          </cell>
          <cell r="E2939" t="str">
            <v>Kantor Cabang Pematang Siantar</v>
          </cell>
          <cell r="F2939">
            <v>1869000</v>
          </cell>
          <cell r="G2939">
            <v>0</v>
          </cell>
          <cell r="H2939">
            <v>0</v>
          </cell>
          <cell r="I2939">
            <v>75000</v>
          </cell>
          <cell r="J2939">
            <v>0</v>
          </cell>
          <cell r="K2939">
            <v>825000</v>
          </cell>
          <cell r="L2939">
            <v>2243000</v>
          </cell>
        </row>
        <row r="2940">
          <cell r="A2940" t="str">
            <v>P77982</v>
          </cell>
          <cell r="B2940" t="str">
            <v>OPIAN LAWDEWEEK</v>
          </cell>
          <cell r="C2940" t="str">
            <v>K2</v>
          </cell>
          <cell r="D2940" t="str">
            <v>01200</v>
          </cell>
          <cell r="E2940" t="str">
            <v>Kantor Cabang Pematang Siantar</v>
          </cell>
          <cell r="F2940">
            <v>1436000</v>
          </cell>
          <cell r="G2940">
            <v>143600</v>
          </cell>
          <cell r="H2940">
            <v>143600</v>
          </cell>
          <cell r="I2940">
            <v>300000</v>
          </cell>
          <cell r="J2940">
            <v>0</v>
          </cell>
          <cell r="K2940">
            <v>0</v>
          </cell>
          <cell r="L2940">
            <v>1959000</v>
          </cell>
        </row>
        <row r="2941">
          <cell r="A2941" t="str">
            <v>P78753</v>
          </cell>
          <cell r="B2941" t="str">
            <v>JUNAIDI</v>
          </cell>
          <cell r="C2941" t="str">
            <v>K2</v>
          </cell>
          <cell r="D2941" t="str">
            <v>01200</v>
          </cell>
          <cell r="E2941" t="str">
            <v>Kantor Cabang Pematang Siantar</v>
          </cell>
          <cell r="F2941">
            <v>1436000</v>
          </cell>
          <cell r="G2941">
            <v>143600</v>
          </cell>
          <cell r="H2941">
            <v>143600</v>
          </cell>
          <cell r="I2941">
            <v>300000</v>
          </cell>
          <cell r="J2941">
            <v>0</v>
          </cell>
          <cell r="K2941">
            <v>374000</v>
          </cell>
          <cell r="L2941">
            <v>1959000</v>
          </cell>
        </row>
        <row r="2942">
          <cell r="A2942" t="str">
            <v>P79019</v>
          </cell>
          <cell r="B2942" t="str">
            <v>ISMAIL</v>
          </cell>
          <cell r="C2942" t="str">
            <v>K2</v>
          </cell>
          <cell r="D2942" t="str">
            <v>01200</v>
          </cell>
          <cell r="E2942" t="str">
            <v>Kantor Cabang Pematang Siantar</v>
          </cell>
          <cell r="F2942">
            <v>1806000</v>
          </cell>
          <cell r="G2942">
            <v>180600</v>
          </cell>
          <cell r="H2942">
            <v>180600</v>
          </cell>
          <cell r="I2942">
            <v>300000</v>
          </cell>
          <cell r="J2942">
            <v>1500000</v>
          </cell>
          <cell r="K2942">
            <v>0</v>
          </cell>
          <cell r="L2942">
            <v>3096000</v>
          </cell>
        </row>
        <row r="2943">
          <cell r="A2943" t="str">
            <v>P79026</v>
          </cell>
          <cell r="B2943" t="str">
            <v>HERMINA AGUSTINA</v>
          </cell>
          <cell r="C2943" t="str">
            <v>K2</v>
          </cell>
          <cell r="D2943" t="str">
            <v>01200</v>
          </cell>
          <cell r="E2943" t="str">
            <v>Kantor Cabang Pematang Siantar</v>
          </cell>
          <cell r="F2943">
            <v>1744000</v>
          </cell>
          <cell r="G2943">
            <v>174400</v>
          </cell>
          <cell r="H2943">
            <v>174400</v>
          </cell>
          <cell r="I2943">
            <v>300000</v>
          </cell>
          <cell r="J2943">
            <v>0</v>
          </cell>
          <cell r="K2943">
            <v>715000</v>
          </cell>
          <cell r="L2943">
            <v>2243000</v>
          </cell>
        </row>
        <row r="2944">
          <cell r="A2944" t="str">
            <v>P79566</v>
          </cell>
          <cell r="B2944" t="str">
            <v>SISWO SUMARSONO, S.E</v>
          </cell>
          <cell r="C2944" t="str">
            <v>K2</v>
          </cell>
          <cell r="D2944" t="str">
            <v>01200</v>
          </cell>
          <cell r="E2944" t="str">
            <v>Kantor Cabang Pematang Siantar</v>
          </cell>
          <cell r="F2944">
            <v>1990000</v>
          </cell>
          <cell r="G2944">
            <v>199000</v>
          </cell>
          <cell r="H2944">
            <v>199000</v>
          </cell>
          <cell r="I2944">
            <v>300000</v>
          </cell>
          <cell r="J2944">
            <v>2100000</v>
          </cell>
          <cell r="K2944">
            <v>0</v>
          </cell>
          <cell r="L2944">
            <v>4451000</v>
          </cell>
        </row>
        <row r="2945">
          <cell r="A2945" t="str">
            <v>P80585</v>
          </cell>
          <cell r="B2945" t="str">
            <v>SETIOKO</v>
          </cell>
          <cell r="C2945" t="str">
            <v>K2</v>
          </cell>
          <cell r="D2945" t="str">
            <v>01200</v>
          </cell>
          <cell r="E2945" t="str">
            <v>Kantor Cabang Pematang Siantar</v>
          </cell>
          <cell r="F2945">
            <v>1377000</v>
          </cell>
          <cell r="G2945">
            <v>137700</v>
          </cell>
          <cell r="H2945">
            <v>137700</v>
          </cell>
          <cell r="I2945">
            <v>300000</v>
          </cell>
          <cell r="J2945">
            <v>0</v>
          </cell>
          <cell r="K2945">
            <v>319000</v>
          </cell>
          <cell r="L2945">
            <v>2101000</v>
          </cell>
        </row>
        <row r="2946">
          <cell r="A2946" t="str">
            <v>P82346</v>
          </cell>
          <cell r="B2946" t="str">
            <v>REZA AHMAD AFANDI HARAHAP</v>
          </cell>
          <cell r="C2946" t="str">
            <v>TK</v>
          </cell>
          <cell r="D2946" t="str">
            <v>01200</v>
          </cell>
          <cell r="E2946" t="str">
            <v>Kantor Cabang Pematang Siantar</v>
          </cell>
          <cell r="F2946">
            <v>1244000</v>
          </cell>
          <cell r="G2946">
            <v>0</v>
          </cell>
          <cell r="H2946">
            <v>0</v>
          </cell>
          <cell r="I2946">
            <v>75000</v>
          </cell>
          <cell r="J2946">
            <v>0</v>
          </cell>
          <cell r="K2946">
            <v>825000</v>
          </cell>
          <cell r="L2946">
            <v>2030000</v>
          </cell>
        </row>
        <row r="2947">
          <cell r="A2947" t="str">
            <v>P82682</v>
          </cell>
          <cell r="B2947" t="str">
            <v>TOGI DARWAN MANURUNG, SE.</v>
          </cell>
          <cell r="C2947" t="str">
            <v>TK</v>
          </cell>
          <cell r="D2947" t="str">
            <v>01200</v>
          </cell>
          <cell r="E2947" t="str">
            <v>Kantor Cabang Pematang Siantar</v>
          </cell>
          <cell r="F2947">
            <v>1052000</v>
          </cell>
          <cell r="G2947">
            <v>0</v>
          </cell>
          <cell r="H2947">
            <v>0</v>
          </cell>
          <cell r="I2947">
            <v>75000</v>
          </cell>
          <cell r="J2947">
            <v>0</v>
          </cell>
          <cell r="K2947">
            <v>550000</v>
          </cell>
          <cell r="L2947">
            <v>1888000</v>
          </cell>
        </row>
        <row r="2948">
          <cell r="A2948" t="str">
            <v>P83525</v>
          </cell>
          <cell r="B2948" t="str">
            <v>FRISKA MARIATY,S.H</v>
          </cell>
          <cell r="C2948" t="str">
            <v>TK</v>
          </cell>
          <cell r="D2948" t="str">
            <v>01200</v>
          </cell>
          <cell r="E2948" t="str">
            <v>Kantor Cabang Pematang Siantar</v>
          </cell>
          <cell r="F2948">
            <v>946400</v>
          </cell>
          <cell r="G2948">
            <v>0</v>
          </cell>
          <cell r="H2948">
            <v>0</v>
          </cell>
          <cell r="I2948">
            <v>75000</v>
          </cell>
          <cell r="J2948">
            <v>0</v>
          </cell>
          <cell r="K2948">
            <v>0</v>
          </cell>
          <cell r="L2948">
            <v>1409600</v>
          </cell>
        </row>
        <row r="2949">
          <cell r="A2949" t="str">
            <v>P78850</v>
          </cell>
          <cell r="B2949" t="str">
            <v>ACHMAD ISKANDAR, S.E</v>
          </cell>
          <cell r="C2949" t="str">
            <v>D2</v>
          </cell>
          <cell r="D2949" t="str">
            <v>13510</v>
          </cell>
          <cell r="E2949" t="str">
            <v>Kantor Cabang Penajam</v>
          </cell>
          <cell r="F2949">
            <v>1427000</v>
          </cell>
          <cell r="G2949">
            <v>0</v>
          </cell>
          <cell r="H2949">
            <v>142700</v>
          </cell>
          <cell r="I2949">
            <v>225000</v>
          </cell>
          <cell r="J2949">
            <v>0</v>
          </cell>
          <cell r="K2949">
            <v>0</v>
          </cell>
          <cell r="L2949">
            <v>2093000</v>
          </cell>
        </row>
        <row r="2950">
          <cell r="A2950" t="str">
            <v>P79423</v>
          </cell>
          <cell r="B2950" t="str">
            <v>SUHADI, S.SOS</v>
          </cell>
          <cell r="C2950" t="str">
            <v>K2</v>
          </cell>
          <cell r="D2950" t="str">
            <v>13510</v>
          </cell>
          <cell r="E2950" t="str">
            <v>Kantor Cabang Penajam</v>
          </cell>
          <cell r="F2950">
            <v>1865000</v>
          </cell>
          <cell r="G2950">
            <v>186500</v>
          </cell>
          <cell r="H2950">
            <v>186500</v>
          </cell>
          <cell r="I2950">
            <v>300000</v>
          </cell>
          <cell r="J2950">
            <v>1500000</v>
          </cell>
          <cell r="K2950">
            <v>0</v>
          </cell>
          <cell r="L2950">
            <v>3475000</v>
          </cell>
        </row>
        <row r="2951">
          <cell r="A2951" t="str">
            <v>P81199</v>
          </cell>
          <cell r="B2951" t="str">
            <v>JURAID IKHSANI,S.E.</v>
          </cell>
          <cell r="C2951" t="str">
            <v>K2</v>
          </cell>
          <cell r="D2951" t="str">
            <v>13510</v>
          </cell>
          <cell r="E2951" t="str">
            <v>Kantor Cabang Penajam</v>
          </cell>
          <cell r="F2951">
            <v>1738000</v>
          </cell>
          <cell r="G2951">
            <v>173800</v>
          </cell>
          <cell r="H2951">
            <v>173800</v>
          </cell>
          <cell r="I2951">
            <v>300000</v>
          </cell>
          <cell r="J2951">
            <v>0</v>
          </cell>
          <cell r="K2951">
            <v>825000</v>
          </cell>
          <cell r="L2951">
            <v>2569000</v>
          </cell>
        </row>
        <row r="2952">
          <cell r="A2952" t="str">
            <v>P81879</v>
          </cell>
          <cell r="B2952" t="str">
            <v>MUHAMMAD</v>
          </cell>
          <cell r="C2952" t="str">
            <v>K2</v>
          </cell>
          <cell r="D2952" t="str">
            <v>13510</v>
          </cell>
          <cell r="E2952" t="str">
            <v>Kantor Cabang Penajam</v>
          </cell>
          <cell r="F2952">
            <v>1207000</v>
          </cell>
          <cell r="G2952">
            <v>120700</v>
          </cell>
          <cell r="H2952">
            <v>120700</v>
          </cell>
          <cell r="I2952">
            <v>300000</v>
          </cell>
          <cell r="J2952">
            <v>0</v>
          </cell>
          <cell r="K2952">
            <v>297000</v>
          </cell>
          <cell r="L2952">
            <v>2034000</v>
          </cell>
        </row>
        <row r="2953">
          <cell r="A2953" t="str">
            <v>P82972</v>
          </cell>
          <cell r="B2953" t="str">
            <v>AKHMAD NOPIAN NOR</v>
          </cell>
          <cell r="C2953" t="str">
            <v>TK</v>
          </cell>
          <cell r="D2953" t="str">
            <v>13510</v>
          </cell>
          <cell r="E2953" t="str">
            <v>Kantor Cabang Penajam</v>
          </cell>
          <cell r="F2953">
            <v>1145000</v>
          </cell>
          <cell r="G2953">
            <v>0</v>
          </cell>
          <cell r="H2953">
            <v>0</v>
          </cell>
          <cell r="I2953">
            <v>75000</v>
          </cell>
          <cell r="J2953">
            <v>0</v>
          </cell>
          <cell r="K2953">
            <v>407000</v>
          </cell>
          <cell r="L2953">
            <v>2019000</v>
          </cell>
        </row>
        <row r="2954">
          <cell r="A2954" t="str">
            <v>P47597</v>
          </cell>
          <cell r="B2954" t="str">
            <v>SUNARNI</v>
          </cell>
          <cell r="C2954" t="str">
            <v>J1</v>
          </cell>
          <cell r="D2954" t="str">
            <v>03160</v>
          </cell>
          <cell r="E2954" t="str">
            <v>Kantor Cabang Penggilingan</v>
          </cell>
          <cell r="F2954">
            <v>2219000</v>
          </cell>
          <cell r="G2954">
            <v>0</v>
          </cell>
          <cell r="H2954">
            <v>110950</v>
          </cell>
          <cell r="I2954">
            <v>150000</v>
          </cell>
          <cell r="J2954">
            <v>0</v>
          </cell>
          <cell r="K2954">
            <v>352000</v>
          </cell>
          <cell r="L2954">
            <v>2486000</v>
          </cell>
        </row>
        <row r="2955">
          <cell r="A2955" t="str">
            <v>P60243</v>
          </cell>
          <cell r="B2955" t="str">
            <v>SAMINGUN</v>
          </cell>
          <cell r="C2955" t="str">
            <v>K2</v>
          </cell>
          <cell r="D2955" t="str">
            <v>03160</v>
          </cell>
          <cell r="E2955" t="str">
            <v>Kantor Cabang Penggilingan</v>
          </cell>
          <cell r="F2955">
            <v>1809000</v>
          </cell>
          <cell r="G2955">
            <v>180900</v>
          </cell>
          <cell r="H2955">
            <v>180900</v>
          </cell>
          <cell r="I2955">
            <v>300000</v>
          </cell>
          <cell r="J2955">
            <v>0</v>
          </cell>
          <cell r="K2955">
            <v>319000</v>
          </cell>
          <cell r="L2955">
            <v>2407000</v>
          </cell>
        </row>
        <row r="2956">
          <cell r="A2956" t="str">
            <v>P77033</v>
          </cell>
          <cell r="B2956" t="str">
            <v>KRISMANTO</v>
          </cell>
          <cell r="C2956" t="str">
            <v>K1</v>
          </cell>
          <cell r="D2956" t="str">
            <v>03160</v>
          </cell>
          <cell r="E2956" t="str">
            <v>Kantor Cabang Penggilingan</v>
          </cell>
          <cell r="F2956">
            <v>1526000</v>
          </cell>
          <cell r="G2956">
            <v>152600</v>
          </cell>
          <cell r="H2956">
            <v>76300</v>
          </cell>
          <cell r="I2956">
            <v>225000</v>
          </cell>
          <cell r="J2956">
            <v>0</v>
          </cell>
          <cell r="K2956">
            <v>495000</v>
          </cell>
          <cell r="L2956">
            <v>2329000</v>
          </cell>
        </row>
        <row r="2957">
          <cell r="A2957" t="str">
            <v>P78038</v>
          </cell>
          <cell r="B2957" t="str">
            <v>SULASMAN</v>
          </cell>
          <cell r="C2957" t="str">
            <v>K2</v>
          </cell>
          <cell r="D2957" t="str">
            <v>03160</v>
          </cell>
          <cell r="E2957" t="str">
            <v>Kantor Cabang Penggilingan</v>
          </cell>
          <cell r="F2957">
            <v>1387000</v>
          </cell>
          <cell r="G2957">
            <v>138700</v>
          </cell>
          <cell r="H2957">
            <v>69350</v>
          </cell>
          <cell r="I2957">
            <v>225000</v>
          </cell>
          <cell r="J2957">
            <v>0</v>
          </cell>
          <cell r="K2957">
            <v>352000</v>
          </cell>
          <cell r="L2957">
            <v>2093000</v>
          </cell>
        </row>
        <row r="2958">
          <cell r="A2958" t="str">
            <v>P78629</v>
          </cell>
          <cell r="B2958" t="str">
            <v>NURUL LAILA, S.E.</v>
          </cell>
          <cell r="C2958" t="str">
            <v>TK</v>
          </cell>
          <cell r="D2958" t="str">
            <v>03160</v>
          </cell>
          <cell r="E2958" t="str">
            <v>Kantor Cabang Penggilingan</v>
          </cell>
          <cell r="F2958">
            <v>1994000</v>
          </cell>
          <cell r="G2958">
            <v>0</v>
          </cell>
          <cell r="H2958">
            <v>0</v>
          </cell>
          <cell r="I2958">
            <v>75000</v>
          </cell>
          <cell r="J2958">
            <v>1600000</v>
          </cell>
          <cell r="K2958">
            <v>0</v>
          </cell>
          <cell r="L2958">
            <v>4147000</v>
          </cell>
        </row>
        <row r="2959">
          <cell r="A2959" t="str">
            <v>P79507</v>
          </cell>
          <cell r="B2959" t="str">
            <v>BAMBANG KUNTO C N, SE</v>
          </cell>
          <cell r="C2959" t="str">
            <v>K2</v>
          </cell>
          <cell r="D2959" t="str">
            <v>03160</v>
          </cell>
          <cell r="E2959" t="str">
            <v>Kantor Cabang Penggilingan</v>
          </cell>
          <cell r="F2959">
            <v>2060000</v>
          </cell>
          <cell r="G2959">
            <v>206000</v>
          </cell>
          <cell r="H2959">
            <v>206000</v>
          </cell>
          <cell r="I2959">
            <v>300000</v>
          </cell>
          <cell r="J2959">
            <v>1500000</v>
          </cell>
          <cell r="K2959">
            <v>0</v>
          </cell>
          <cell r="L2959">
            <v>3432000</v>
          </cell>
        </row>
        <row r="2960">
          <cell r="A2960" t="str">
            <v>P79905</v>
          </cell>
          <cell r="B2960" t="str">
            <v>AGUS SUPARMAN</v>
          </cell>
          <cell r="C2960" t="str">
            <v>K2</v>
          </cell>
          <cell r="D2960" t="str">
            <v>03160</v>
          </cell>
          <cell r="E2960" t="str">
            <v>Kantor Cabang Penggilingan</v>
          </cell>
          <cell r="F2960">
            <v>1632000</v>
          </cell>
          <cell r="G2960">
            <v>163200</v>
          </cell>
          <cell r="H2960">
            <v>163200</v>
          </cell>
          <cell r="I2960">
            <v>300000</v>
          </cell>
          <cell r="J2960">
            <v>0</v>
          </cell>
          <cell r="K2960">
            <v>825000</v>
          </cell>
          <cell r="L2960">
            <v>2407000</v>
          </cell>
        </row>
        <row r="2961">
          <cell r="A2961" t="str">
            <v>P81083</v>
          </cell>
          <cell r="B2961" t="str">
            <v>JOHNSON, SE</v>
          </cell>
          <cell r="C2961" t="str">
            <v>TK</v>
          </cell>
          <cell r="D2961" t="str">
            <v>03160</v>
          </cell>
          <cell r="E2961" t="str">
            <v>Kantor Cabang Penggilingan</v>
          </cell>
          <cell r="F2961">
            <v>1523000</v>
          </cell>
          <cell r="G2961">
            <v>152300</v>
          </cell>
          <cell r="H2961">
            <v>0</v>
          </cell>
          <cell r="I2961">
            <v>150000</v>
          </cell>
          <cell r="J2961">
            <v>0</v>
          </cell>
          <cell r="K2961">
            <v>825000</v>
          </cell>
          <cell r="L2961">
            <v>2407000</v>
          </cell>
        </row>
        <row r="2962">
          <cell r="A2962" t="str">
            <v>P81257</v>
          </cell>
          <cell r="B2962" t="str">
            <v>SUGENG</v>
          </cell>
          <cell r="C2962" t="str">
            <v>K2</v>
          </cell>
          <cell r="D2962" t="str">
            <v>03160</v>
          </cell>
          <cell r="E2962" t="str">
            <v>Kantor Cabang Penggilingan</v>
          </cell>
          <cell r="F2962">
            <v>1207000</v>
          </cell>
          <cell r="G2962">
            <v>120700</v>
          </cell>
          <cell r="H2962">
            <v>120700</v>
          </cell>
          <cell r="I2962">
            <v>300000</v>
          </cell>
          <cell r="J2962">
            <v>0</v>
          </cell>
          <cell r="K2962">
            <v>352000</v>
          </cell>
          <cell r="L2962">
            <v>2093000</v>
          </cell>
        </row>
        <row r="2963">
          <cell r="A2963" t="str">
            <v>P82517</v>
          </cell>
          <cell r="B2963" t="str">
            <v>MUSTOFA</v>
          </cell>
          <cell r="C2963" t="str">
            <v>TK</v>
          </cell>
          <cell r="D2963" t="str">
            <v>03160</v>
          </cell>
          <cell r="E2963" t="str">
            <v>Kantor Cabang Penggilingan</v>
          </cell>
          <cell r="F2963">
            <v>1204000</v>
          </cell>
          <cell r="G2963">
            <v>0</v>
          </cell>
          <cell r="H2963">
            <v>0</v>
          </cell>
          <cell r="I2963">
            <v>75000</v>
          </cell>
          <cell r="J2963">
            <v>0</v>
          </cell>
          <cell r="K2963">
            <v>825000</v>
          </cell>
          <cell r="L2963">
            <v>2171000</v>
          </cell>
        </row>
        <row r="2964">
          <cell r="A2964" t="str">
            <v>P83058</v>
          </cell>
          <cell r="B2964" t="str">
            <v>DEKY JANARKO</v>
          </cell>
          <cell r="C2964" t="str">
            <v>TK</v>
          </cell>
          <cell r="D2964" t="str">
            <v>03160</v>
          </cell>
          <cell r="E2964" t="str">
            <v>Kantor Cabang Penggilingan</v>
          </cell>
          <cell r="F2964">
            <v>1145000</v>
          </cell>
          <cell r="G2964">
            <v>0</v>
          </cell>
          <cell r="H2964">
            <v>0</v>
          </cell>
          <cell r="I2964">
            <v>75000</v>
          </cell>
          <cell r="J2964">
            <v>0</v>
          </cell>
          <cell r="K2964">
            <v>495000</v>
          </cell>
          <cell r="L2964">
            <v>2171000</v>
          </cell>
        </row>
        <row r="2965">
          <cell r="A2965" t="str">
            <v>P83313</v>
          </cell>
          <cell r="B2965" t="str">
            <v>LAMTIUR SIGALINGGING,S.E</v>
          </cell>
          <cell r="C2965" t="str">
            <v>TK</v>
          </cell>
          <cell r="D2965" t="str">
            <v>03160</v>
          </cell>
          <cell r="E2965" t="str">
            <v>Kantor Cabang Penggilingan</v>
          </cell>
          <cell r="F2965">
            <v>946400</v>
          </cell>
          <cell r="G2965">
            <v>0</v>
          </cell>
          <cell r="H2965">
            <v>0</v>
          </cell>
          <cell r="I2965">
            <v>75000</v>
          </cell>
          <cell r="J2965">
            <v>0</v>
          </cell>
          <cell r="K2965">
            <v>352000</v>
          </cell>
          <cell r="L2965">
            <v>1560800</v>
          </cell>
        </row>
        <row r="2966">
          <cell r="A2966" t="str">
            <v>P83371</v>
          </cell>
          <cell r="B2966" t="str">
            <v>ARIGAMURTY ASRY,S.E</v>
          </cell>
          <cell r="C2966" t="str">
            <v>TK</v>
          </cell>
          <cell r="D2966" t="str">
            <v>03160</v>
          </cell>
          <cell r="E2966" t="str">
            <v>Kantor Cabang Penggilingan</v>
          </cell>
          <cell r="F2966">
            <v>946400</v>
          </cell>
          <cell r="G2966">
            <v>0</v>
          </cell>
          <cell r="H2966">
            <v>0</v>
          </cell>
          <cell r="I2966">
            <v>75000</v>
          </cell>
          <cell r="J2966">
            <v>0</v>
          </cell>
          <cell r="K2966">
            <v>297000</v>
          </cell>
          <cell r="L2966">
            <v>1560800</v>
          </cell>
        </row>
        <row r="2967">
          <cell r="A2967" t="str">
            <v>P83382</v>
          </cell>
          <cell r="B2967" t="str">
            <v>SINGGIH SURYA KUSUMA,S.E</v>
          </cell>
          <cell r="C2967" t="str">
            <v>TK</v>
          </cell>
          <cell r="D2967" t="str">
            <v>03160</v>
          </cell>
          <cell r="E2967" t="str">
            <v>Kantor Cabang Penggilingan</v>
          </cell>
          <cell r="F2967">
            <v>946400</v>
          </cell>
          <cell r="G2967">
            <v>0</v>
          </cell>
          <cell r="H2967">
            <v>0</v>
          </cell>
          <cell r="I2967">
            <v>75000</v>
          </cell>
          <cell r="J2967">
            <v>0</v>
          </cell>
          <cell r="K2967">
            <v>297000</v>
          </cell>
          <cell r="L2967">
            <v>1560800</v>
          </cell>
        </row>
        <row r="2968">
          <cell r="A2968" t="str">
            <v>P66283</v>
          </cell>
          <cell r="B2968" t="str">
            <v>MAROJAHAN PANJAITAN</v>
          </cell>
          <cell r="C2968" t="str">
            <v>K3</v>
          </cell>
          <cell r="D2968" t="str">
            <v>01210</v>
          </cell>
          <cell r="E2968" t="str">
            <v>Kantor Cabang Perbaungan</v>
          </cell>
          <cell r="F2968">
            <v>1748000</v>
          </cell>
          <cell r="G2968">
            <v>174800</v>
          </cell>
          <cell r="H2968">
            <v>262200</v>
          </cell>
          <cell r="I2968">
            <v>375000</v>
          </cell>
          <cell r="J2968">
            <v>0</v>
          </cell>
          <cell r="K2968">
            <v>583000</v>
          </cell>
          <cell r="L2968">
            <v>2071000</v>
          </cell>
        </row>
        <row r="2969">
          <cell r="A2969" t="str">
            <v>P77384</v>
          </cell>
          <cell r="B2969" t="str">
            <v>THOMAS SURBAKTI</v>
          </cell>
          <cell r="C2969" t="str">
            <v>K2</v>
          </cell>
          <cell r="D2969" t="str">
            <v>01210</v>
          </cell>
          <cell r="E2969" t="str">
            <v>Kantor Cabang Perbaungan</v>
          </cell>
          <cell r="F2969">
            <v>1869000</v>
          </cell>
          <cell r="G2969">
            <v>186900</v>
          </cell>
          <cell r="H2969">
            <v>186900</v>
          </cell>
          <cell r="I2969">
            <v>300000</v>
          </cell>
          <cell r="J2969">
            <v>0</v>
          </cell>
          <cell r="K2969">
            <v>825000</v>
          </cell>
          <cell r="L2969">
            <v>2243000</v>
          </cell>
        </row>
        <row r="2970">
          <cell r="A2970" t="str">
            <v>P79043</v>
          </cell>
          <cell r="B2970" t="str">
            <v>PITTA RAHMADANI HUTASUHUT</v>
          </cell>
          <cell r="C2970" t="str">
            <v>TK</v>
          </cell>
          <cell r="D2970" t="str">
            <v>01210</v>
          </cell>
          <cell r="E2970" t="str">
            <v>Kantor Cabang Perbaungan</v>
          </cell>
          <cell r="F2970">
            <v>1744000</v>
          </cell>
          <cell r="G2970">
            <v>0</v>
          </cell>
          <cell r="H2970">
            <v>0</v>
          </cell>
          <cell r="I2970">
            <v>75000</v>
          </cell>
          <cell r="J2970">
            <v>1500000</v>
          </cell>
          <cell r="K2970">
            <v>0</v>
          </cell>
          <cell r="L2970">
            <v>3225000</v>
          </cell>
        </row>
        <row r="2971">
          <cell r="A2971" t="str">
            <v>P81277</v>
          </cell>
          <cell r="B2971" t="str">
            <v>KARYAWANI</v>
          </cell>
          <cell r="C2971" t="str">
            <v>TK</v>
          </cell>
          <cell r="D2971" t="str">
            <v>01210</v>
          </cell>
          <cell r="E2971" t="str">
            <v>Kantor Cabang Perbaungan</v>
          </cell>
          <cell r="F2971">
            <v>1129000</v>
          </cell>
          <cell r="G2971">
            <v>0</v>
          </cell>
          <cell r="H2971">
            <v>0</v>
          </cell>
          <cell r="I2971">
            <v>75000</v>
          </cell>
          <cell r="J2971">
            <v>0</v>
          </cell>
          <cell r="K2971">
            <v>0</v>
          </cell>
          <cell r="L2971">
            <v>1577000</v>
          </cell>
        </row>
        <row r="2972">
          <cell r="A2972" t="str">
            <v>P83523</v>
          </cell>
          <cell r="B2972" t="str">
            <v>RAKHMAD HIDAYAT NASUTION,S.E</v>
          </cell>
          <cell r="C2972" t="str">
            <v>TK</v>
          </cell>
          <cell r="D2972" t="str">
            <v>01210</v>
          </cell>
          <cell r="E2972" t="str">
            <v>Kantor Cabang Perbaungan</v>
          </cell>
          <cell r="F2972">
            <v>946400</v>
          </cell>
          <cell r="G2972">
            <v>0</v>
          </cell>
          <cell r="H2972">
            <v>0</v>
          </cell>
          <cell r="I2972">
            <v>75000</v>
          </cell>
          <cell r="J2972">
            <v>0</v>
          </cell>
          <cell r="K2972">
            <v>0</v>
          </cell>
          <cell r="L2972">
            <v>1409600</v>
          </cell>
        </row>
        <row r="2973">
          <cell r="A2973" t="str">
            <v>P52500</v>
          </cell>
          <cell r="B2973" t="str">
            <v>SUROSO</v>
          </cell>
          <cell r="C2973" t="str">
            <v>TK</v>
          </cell>
          <cell r="D2973" t="str">
            <v>06450</v>
          </cell>
          <cell r="E2973" t="str">
            <v>Kantor Cabang Pesayangan</v>
          </cell>
          <cell r="F2973">
            <v>2219000</v>
          </cell>
          <cell r="G2973">
            <v>0</v>
          </cell>
          <cell r="H2973">
            <v>0</v>
          </cell>
          <cell r="I2973">
            <v>75000</v>
          </cell>
          <cell r="J2973">
            <v>0</v>
          </cell>
          <cell r="K2973">
            <v>825000</v>
          </cell>
          <cell r="L2973">
            <v>2051000</v>
          </cell>
        </row>
        <row r="2974">
          <cell r="A2974" t="str">
            <v>P53240</v>
          </cell>
          <cell r="B2974" t="str">
            <v>MULYONO AGUS, S.IP</v>
          </cell>
          <cell r="C2974" t="str">
            <v>K0</v>
          </cell>
          <cell r="D2974" t="str">
            <v>06450</v>
          </cell>
          <cell r="E2974" t="str">
            <v>Kantor Cabang Pesayangan</v>
          </cell>
          <cell r="F2974">
            <v>2364000</v>
          </cell>
          <cell r="G2974">
            <v>236400</v>
          </cell>
          <cell r="H2974">
            <v>0</v>
          </cell>
          <cell r="I2974">
            <v>150000</v>
          </cell>
          <cell r="J2974">
            <v>1500000</v>
          </cell>
          <cell r="K2974">
            <v>0</v>
          </cell>
          <cell r="L2974">
            <v>2825000</v>
          </cell>
        </row>
        <row r="2975">
          <cell r="A2975" t="str">
            <v>P71721</v>
          </cell>
          <cell r="B2975" t="str">
            <v>ISMAIL</v>
          </cell>
          <cell r="C2975" t="str">
            <v>K2</v>
          </cell>
          <cell r="D2975" t="str">
            <v>06450</v>
          </cell>
          <cell r="E2975" t="str">
            <v>Kantor Cabang Pesayangan</v>
          </cell>
          <cell r="F2975">
            <v>1583000</v>
          </cell>
          <cell r="G2975">
            <v>158300</v>
          </cell>
          <cell r="H2975">
            <v>158300</v>
          </cell>
          <cell r="I2975">
            <v>300000</v>
          </cell>
          <cell r="J2975">
            <v>0</v>
          </cell>
          <cell r="K2975">
            <v>0</v>
          </cell>
          <cell r="L2975">
            <v>1857000</v>
          </cell>
        </row>
        <row r="2976">
          <cell r="A2976" t="str">
            <v>P77133</v>
          </cell>
          <cell r="B2976" t="str">
            <v>KARSO</v>
          </cell>
          <cell r="C2976" t="str">
            <v>K0</v>
          </cell>
          <cell r="D2976" t="str">
            <v>06450</v>
          </cell>
          <cell r="E2976" t="str">
            <v>Kantor Cabang Pesayangan</v>
          </cell>
          <cell r="F2976">
            <v>1529000</v>
          </cell>
          <cell r="G2976">
            <v>152900</v>
          </cell>
          <cell r="H2976">
            <v>0</v>
          </cell>
          <cell r="I2976">
            <v>150000</v>
          </cell>
          <cell r="J2976">
            <v>0</v>
          </cell>
          <cell r="K2976">
            <v>0</v>
          </cell>
          <cell r="L2976">
            <v>1857000</v>
          </cell>
        </row>
        <row r="2977">
          <cell r="A2977" t="str">
            <v>P79374</v>
          </cell>
          <cell r="B2977" t="str">
            <v>KADAR, SE</v>
          </cell>
          <cell r="C2977" t="str">
            <v>K1</v>
          </cell>
          <cell r="D2977" t="str">
            <v>06450</v>
          </cell>
          <cell r="E2977" t="str">
            <v>Kantor Cabang Pesayangan</v>
          </cell>
          <cell r="F2977">
            <v>1806000</v>
          </cell>
          <cell r="G2977">
            <v>180600</v>
          </cell>
          <cell r="H2977">
            <v>90300</v>
          </cell>
          <cell r="I2977">
            <v>225000</v>
          </cell>
          <cell r="J2977">
            <v>1500000</v>
          </cell>
          <cell r="K2977">
            <v>0</v>
          </cell>
          <cell r="L2977">
            <v>2825000</v>
          </cell>
        </row>
        <row r="2978">
          <cell r="A2978" t="str">
            <v>P79623</v>
          </cell>
          <cell r="B2978" t="str">
            <v>ANI DRIYANI</v>
          </cell>
          <cell r="C2978" t="str">
            <v>TK</v>
          </cell>
          <cell r="D2978" t="str">
            <v>06450</v>
          </cell>
          <cell r="E2978" t="str">
            <v>Kantor Cabang Pesayangan</v>
          </cell>
          <cell r="F2978">
            <v>1686000</v>
          </cell>
          <cell r="G2978">
            <v>0</v>
          </cell>
          <cell r="H2978">
            <v>0</v>
          </cell>
          <cell r="I2978">
            <v>75000</v>
          </cell>
          <cell r="J2978">
            <v>0</v>
          </cell>
          <cell r="K2978">
            <v>825000</v>
          </cell>
          <cell r="L2978">
            <v>2051000</v>
          </cell>
        </row>
        <row r="2979">
          <cell r="A2979" t="str">
            <v>P79631</v>
          </cell>
          <cell r="B2979" t="str">
            <v>ANY WULANDARI</v>
          </cell>
          <cell r="C2979" t="str">
            <v>TK</v>
          </cell>
          <cell r="D2979" t="str">
            <v>06450</v>
          </cell>
          <cell r="E2979" t="str">
            <v>Kantor Cabang Pesayangan</v>
          </cell>
          <cell r="F2979">
            <v>1577000</v>
          </cell>
          <cell r="G2979">
            <v>0</v>
          </cell>
          <cell r="H2979">
            <v>0</v>
          </cell>
          <cell r="I2979">
            <v>75000</v>
          </cell>
          <cell r="J2979">
            <v>0</v>
          </cell>
          <cell r="K2979">
            <v>407000</v>
          </cell>
          <cell r="L2979">
            <v>1986000</v>
          </cell>
        </row>
        <row r="2980">
          <cell r="A2980" t="str">
            <v>P79647</v>
          </cell>
          <cell r="B2980" t="str">
            <v>EKO TARU PRAJOKO,SE</v>
          </cell>
          <cell r="C2980" t="str">
            <v>K2</v>
          </cell>
          <cell r="D2980" t="str">
            <v>06450</v>
          </cell>
          <cell r="E2980" t="str">
            <v>Kantor Cabang Pesayangan</v>
          </cell>
          <cell r="F2980">
            <v>1744000</v>
          </cell>
          <cell r="G2980">
            <v>174400</v>
          </cell>
          <cell r="H2980">
            <v>174400</v>
          </cell>
          <cell r="I2980">
            <v>300000</v>
          </cell>
          <cell r="J2980">
            <v>0</v>
          </cell>
          <cell r="K2980">
            <v>825000</v>
          </cell>
          <cell r="L2980">
            <v>2051000</v>
          </cell>
        </row>
        <row r="2981">
          <cell r="A2981" t="str">
            <v>P81628</v>
          </cell>
          <cell r="B2981" t="str">
            <v>MUNAWIR</v>
          </cell>
          <cell r="C2981" t="str">
            <v>K1</v>
          </cell>
          <cell r="D2981" t="str">
            <v>06450</v>
          </cell>
          <cell r="E2981" t="str">
            <v>Kantor Cabang Pesayangan</v>
          </cell>
          <cell r="F2981">
            <v>1207000</v>
          </cell>
          <cell r="G2981">
            <v>120700</v>
          </cell>
          <cell r="H2981">
            <v>60350</v>
          </cell>
          <cell r="I2981">
            <v>225000</v>
          </cell>
          <cell r="J2981">
            <v>0</v>
          </cell>
          <cell r="K2981">
            <v>0</v>
          </cell>
          <cell r="L2981">
            <v>1727000</v>
          </cell>
        </row>
        <row r="2982">
          <cell r="A2982" t="str">
            <v>P81629</v>
          </cell>
          <cell r="B2982" t="str">
            <v>SAROPUDIN</v>
          </cell>
          <cell r="C2982" t="str">
            <v>K2</v>
          </cell>
          <cell r="D2982" t="str">
            <v>06450</v>
          </cell>
          <cell r="E2982" t="str">
            <v>Kantor Cabang Pesayangan</v>
          </cell>
          <cell r="F2982">
            <v>1207000</v>
          </cell>
          <cell r="G2982">
            <v>120700</v>
          </cell>
          <cell r="H2982">
            <v>120700</v>
          </cell>
          <cell r="I2982">
            <v>300000</v>
          </cell>
          <cell r="J2982">
            <v>0</v>
          </cell>
          <cell r="K2982">
            <v>0</v>
          </cell>
          <cell r="L2982">
            <v>1727000</v>
          </cell>
        </row>
        <row r="2983">
          <cell r="A2983" t="str">
            <v>P82095</v>
          </cell>
          <cell r="B2983" t="str">
            <v>SUJONO</v>
          </cell>
          <cell r="C2983" t="str">
            <v>K2</v>
          </cell>
          <cell r="D2983" t="str">
            <v>06450</v>
          </cell>
          <cell r="E2983" t="str">
            <v>Kantor Cabang Pesayangan</v>
          </cell>
          <cell r="F2983">
            <v>1164000</v>
          </cell>
          <cell r="G2983">
            <v>116400</v>
          </cell>
          <cell r="H2983">
            <v>116400</v>
          </cell>
          <cell r="I2983">
            <v>300000</v>
          </cell>
          <cell r="J2983">
            <v>0</v>
          </cell>
          <cell r="K2983">
            <v>297000</v>
          </cell>
          <cell r="L2983">
            <v>1792000</v>
          </cell>
        </row>
        <row r="2984">
          <cell r="A2984" t="str">
            <v>P76732</v>
          </cell>
          <cell r="B2984" t="str">
            <v>MUH. ARWAN ASHARI ARSYAD, SE.</v>
          </cell>
          <cell r="C2984" t="str">
            <v>K2</v>
          </cell>
          <cell r="D2984" t="str">
            <v>05290</v>
          </cell>
          <cell r="E2984" t="str">
            <v>Kantor Cabang Pinrang</v>
          </cell>
          <cell r="F2984">
            <v>1689000</v>
          </cell>
          <cell r="G2984">
            <v>168900</v>
          </cell>
          <cell r="H2984">
            <v>168900</v>
          </cell>
          <cell r="I2984">
            <v>300000</v>
          </cell>
          <cell r="J2984">
            <v>0</v>
          </cell>
          <cell r="K2984">
            <v>825000</v>
          </cell>
          <cell r="L2984">
            <v>2104000</v>
          </cell>
        </row>
        <row r="2985">
          <cell r="A2985" t="str">
            <v>P76736</v>
          </cell>
          <cell r="B2985" t="str">
            <v>MUHAMMAD SADIK, SE</v>
          </cell>
          <cell r="C2985" t="str">
            <v>D1</v>
          </cell>
          <cell r="D2985" t="str">
            <v>05290</v>
          </cell>
          <cell r="E2985" t="str">
            <v>Kantor Cabang Pinrang</v>
          </cell>
          <cell r="F2985">
            <v>1744000</v>
          </cell>
          <cell r="G2985">
            <v>0</v>
          </cell>
          <cell r="H2985">
            <v>87200</v>
          </cell>
          <cell r="I2985">
            <v>150000</v>
          </cell>
          <cell r="J2985">
            <v>0</v>
          </cell>
          <cell r="K2985">
            <v>583000</v>
          </cell>
          <cell r="L2985">
            <v>2173000</v>
          </cell>
        </row>
        <row r="2986">
          <cell r="A2986" t="str">
            <v>P78634</v>
          </cell>
          <cell r="B2986" t="str">
            <v>JULIANTO, S.E.</v>
          </cell>
          <cell r="C2986" t="str">
            <v>K2</v>
          </cell>
          <cell r="D2986" t="str">
            <v>05290</v>
          </cell>
          <cell r="E2986" t="str">
            <v>Kantor Cabang Pinrang</v>
          </cell>
          <cell r="F2986">
            <v>1994000</v>
          </cell>
          <cell r="G2986">
            <v>199400</v>
          </cell>
          <cell r="H2986">
            <v>199400</v>
          </cell>
          <cell r="I2986">
            <v>300000</v>
          </cell>
          <cell r="J2986">
            <v>2100000</v>
          </cell>
          <cell r="K2986">
            <v>0</v>
          </cell>
          <cell r="L2986">
            <v>3625000</v>
          </cell>
        </row>
        <row r="2987">
          <cell r="A2987" t="str">
            <v>P80670</v>
          </cell>
          <cell r="B2987" t="str">
            <v>IBRAHIM YUSUF, SE.</v>
          </cell>
          <cell r="C2987" t="str">
            <v>K2</v>
          </cell>
          <cell r="D2987" t="str">
            <v>05290</v>
          </cell>
          <cell r="E2987" t="str">
            <v>Kantor Cabang Pinrang</v>
          </cell>
          <cell r="F2987">
            <v>1425000</v>
          </cell>
          <cell r="G2987">
            <v>142500</v>
          </cell>
          <cell r="H2987">
            <v>142500</v>
          </cell>
          <cell r="I2987">
            <v>300000</v>
          </cell>
          <cell r="J2987">
            <v>0</v>
          </cell>
          <cell r="K2987">
            <v>825000</v>
          </cell>
          <cell r="L2987">
            <v>2035000</v>
          </cell>
        </row>
        <row r="2988">
          <cell r="A2988" t="str">
            <v>P81573</v>
          </cell>
          <cell r="B2988" t="str">
            <v>BAKRI</v>
          </cell>
          <cell r="C2988" t="str">
            <v>K2</v>
          </cell>
          <cell r="D2988" t="str">
            <v>05290</v>
          </cell>
          <cell r="E2988" t="str">
            <v>Kantor Cabang Pinrang</v>
          </cell>
          <cell r="F2988">
            <v>1168000</v>
          </cell>
          <cell r="G2988">
            <v>116800</v>
          </cell>
          <cell r="H2988">
            <v>116800</v>
          </cell>
          <cell r="I2988">
            <v>300000</v>
          </cell>
          <cell r="J2988">
            <v>0</v>
          </cell>
          <cell r="K2988">
            <v>352000</v>
          </cell>
          <cell r="L2988">
            <v>1535000</v>
          </cell>
        </row>
        <row r="2989">
          <cell r="A2989" t="str">
            <v>P82713</v>
          </cell>
          <cell r="B2989" t="str">
            <v>RUDI USMAN</v>
          </cell>
          <cell r="C2989" t="str">
            <v>K2</v>
          </cell>
          <cell r="D2989" t="str">
            <v>05290</v>
          </cell>
          <cell r="E2989" t="str">
            <v>Kantor Cabang Pinrang</v>
          </cell>
          <cell r="F2989">
            <v>1052000</v>
          </cell>
          <cell r="G2989">
            <v>105200</v>
          </cell>
          <cell r="H2989">
            <v>105200</v>
          </cell>
          <cell r="I2989">
            <v>300000</v>
          </cell>
          <cell r="J2989">
            <v>0</v>
          </cell>
          <cell r="K2989">
            <v>415800</v>
          </cell>
          <cell r="L2989">
            <v>1829000</v>
          </cell>
        </row>
        <row r="2990">
          <cell r="A2990" t="str">
            <v>P82894</v>
          </cell>
          <cell r="B2990" t="str">
            <v>ASNAN SETIAWAN</v>
          </cell>
          <cell r="C2990" t="str">
            <v>TK</v>
          </cell>
          <cell r="D2990" t="str">
            <v>05290</v>
          </cell>
          <cell r="E2990" t="str">
            <v>Kantor Cabang Pinrang</v>
          </cell>
          <cell r="F2990">
            <v>1164000</v>
          </cell>
          <cell r="G2990">
            <v>0</v>
          </cell>
          <cell r="H2990">
            <v>0</v>
          </cell>
          <cell r="I2990">
            <v>75000</v>
          </cell>
          <cell r="J2990">
            <v>0</v>
          </cell>
          <cell r="K2990">
            <v>825000</v>
          </cell>
          <cell r="L2990">
            <v>1655000</v>
          </cell>
        </row>
        <row r="2991">
          <cell r="A2991" t="str">
            <v>P82899</v>
          </cell>
          <cell r="B2991" t="str">
            <v>WAHYUDI ANDI TAHANG</v>
          </cell>
          <cell r="C2991" t="str">
            <v>TK</v>
          </cell>
          <cell r="D2991" t="str">
            <v>05290</v>
          </cell>
          <cell r="E2991" t="str">
            <v>Kantor Cabang Pinrang</v>
          </cell>
          <cell r="F2991">
            <v>1164000</v>
          </cell>
          <cell r="G2991">
            <v>0</v>
          </cell>
          <cell r="H2991">
            <v>0</v>
          </cell>
          <cell r="I2991">
            <v>75000</v>
          </cell>
          <cell r="J2991">
            <v>0</v>
          </cell>
          <cell r="K2991">
            <v>280720</v>
          </cell>
          <cell r="L2991">
            <v>1655000</v>
          </cell>
        </row>
        <row r="2992">
          <cell r="A2992" t="str">
            <v>P82907</v>
          </cell>
          <cell r="B2992" t="str">
            <v>ARI FAKMUDDIN</v>
          </cell>
          <cell r="C2992" t="str">
            <v>TK</v>
          </cell>
          <cell r="D2992" t="str">
            <v>05290</v>
          </cell>
          <cell r="E2992" t="str">
            <v>Kantor Cabang Pinrang</v>
          </cell>
          <cell r="F2992">
            <v>1164000</v>
          </cell>
          <cell r="G2992">
            <v>0</v>
          </cell>
          <cell r="H2992">
            <v>0</v>
          </cell>
          <cell r="I2992">
            <v>75000</v>
          </cell>
          <cell r="J2992">
            <v>0</v>
          </cell>
          <cell r="K2992">
            <v>825000</v>
          </cell>
          <cell r="L2992">
            <v>1655000</v>
          </cell>
        </row>
        <row r="2993">
          <cell r="A2993" t="str">
            <v>P83147</v>
          </cell>
          <cell r="B2993" t="str">
            <v>MUH. IDRIS MAPPAKAYA SYAR</v>
          </cell>
          <cell r="C2993" t="str">
            <v>TK</v>
          </cell>
          <cell r="D2993" t="str">
            <v>05290</v>
          </cell>
          <cell r="E2993" t="str">
            <v>Kantor Cabang Pinrang</v>
          </cell>
          <cell r="F2993">
            <v>1145000</v>
          </cell>
          <cell r="G2993">
            <v>0</v>
          </cell>
          <cell r="H2993">
            <v>0</v>
          </cell>
          <cell r="I2993">
            <v>75000</v>
          </cell>
          <cell r="J2993">
            <v>0</v>
          </cell>
          <cell r="K2993">
            <v>352000</v>
          </cell>
          <cell r="L2993">
            <v>1655000</v>
          </cell>
        </row>
        <row r="2994">
          <cell r="A2994" t="str">
            <v>P83157</v>
          </cell>
          <cell r="B2994" t="str">
            <v>TIAR ARISANDY</v>
          </cell>
          <cell r="C2994" t="str">
            <v>TK</v>
          </cell>
          <cell r="D2994" t="str">
            <v>05290</v>
          </cell>
          <cell r="E2994" t="str">
            <v>Kantor Cabang Pinrang</v>
          </cell>
          <cell r="F2994">
            <v>1145000</v>
          </cell>
          <cell r="G2994">
            <v>0</v>
          </cell>
          <cell r="H2994">
            <v>0</v>
          </cell>
          <cell r="I2994">
            <v>75000</v>
          </cell>
          <cell r="J2994">
            <v>0</v>
          </cell>
          <cell r="K2994">
            <v>495000</v>
          </cell>
          <cell r="L2994">
            <v>1655000</v>
          </cell>
        </row>
        <row r="2995">
          <cell r="A2995" t="str">
            <v>P79005</v>
          </cell>
          <cell r="B2995" t="str">
            <v>ALI MURTEJA</v>
          </cell>
          <cell r="C2995" t="str">
            <v>K2</v>
          </cell>
          <cell r="D2995" t="str">
            <v>12730</v>
          </cell>
          <cell r="E2995" t="str">
            <v>Kantor Cabang Plampang</v>
          </cell>
          <cell r="F2995">
            <v>1865000</v>
          </cell>
          <cell r="G2995">
            <v>186500</v>
          </cell>
          <cell r="H2995">
            <v>186500</v>
          </cell>
          <cell r="I2995">
            <v>300000</v>
          </cell>
          <cell r="J2995">
            <v>1500000</v>
          </cell>
          <cell r="K2995">
            <v>0</v>
          </cell>
          <cell r="L2995">
            <v>3050000</v>
          </cell>
        </row>
        <row r="2996">
          <cell r="A2996" t="str">
            <v>P80822</v>
          </cell>
          <cell r="B2996" t="str">
            <v>BROTO YUONO</v>
          </cell>
          <cell r="C2996" t="str">
            <v>K2</v>
          </cell>
          <cell r="D2996" t="str">
            <v>12730</v>
          </cell>
          <cell r="E2996" t="str">
            <v>Kantor Cabang Plampang</v>
          </cell>
          <cell r="F2996">
            <v>1425000</v>
          </cell>
          <cell r="G2996">
            <v>142500</v>
          </cell>
          <cell r="H2996">
            <v>142500</v>
          </cell>
          <cell r="I2996">
            <v>300000</v>
          </cell>
          <cell r="J2996">
            <v>0</v>
          </cell>
          <cell r="K2996">
            <v>825000</v>
          </cell>
          <cell r="L2996">
            <v>1987000</v>
          </cell>
        </row>
        <row r="2997">
          <cell r="A2997" t="str">
            <v>P80825</v>
          </cell>
          <cell r="B2997" t="str">
            <v>SYAHABUDDIN</v>
          </cell>
          <cell r="C2997" t="str">
            <v>K2</v>
          </cell>
          <cell r="D2997" t="str">
            <v>12730</v>
          </cell>
          <cell r="E2997" t="str">
            <v>Kantor Cabang Plampang</v>
          </cell>
          <cell r="F2997">
            <v>1425000</v>
          </cell>
          <cell r="G2997">
            <v>142500</v>
          </cell>
          <cell r="H2997">
            <v>142500</v>
          </cell>
          <cell r="I2997">
            <v>300000</v>
          </cell>
          <cell r="J2997">
            <v>0</v>
          </cell>
          <cell r="K2997">
            <v>407000</v>
          </cell>
          <cell r="L2997">
            <v>1987000</v>
          </cell>
        </row>
        <row r="2998">
          <cell r="A2998" t="str">
            <v>P81842</v>
          </cell>
          <cell r="B2998" t="str">
            <v>SYAFRUDDIN</v>
          </cell>
          <cell r="C2998" t="str">
            <v>K2</v>
          </cell>
          <cell r="D2998" t="str">
            <v>12730</v>
          </cell>
          <cell r="E2998" t="str">
            <v>Kantor Cabang Plampang</v>
          </cell>
          <cell r="F2998">
            <v>1246000</v>
          </cell>
          <cell r="G2998">
            <v>124600</v>
          </cell>
          <cell r="H2998">
            <v>124600</v>
          </cell>
          <cell r="I2998">
            <v>300000</v>
          </cell>
          <cell r="J2998">
            <v>0</v>
          </cell>
          <cell r="K2998">
            <v>0</v>
          </cell>
          <cell r="L2998">
            <v>1852000</v>
          </cell>
        </row>
        <row r="2999">
          <cell r="A2999" t="str">
            <v>P82004</v>
          </cell>
          <cell r="B2999" t="str">
            <v>BOBY MATRIKSON BUNGA</v>
          </cell>
          <cell r="C2999" t="str">
            <v>K1</v>
          </cell>
          <cell r="D2999" t="str">
            <v>12730</v>
          </cell>
          <cell r="E2999" t="str">
            <v>Kantor Cabang Plampang</v>
          </cell>
          <cell r="F2999">
            <v>1204000</v>
          </cell>
          <cell r="G2999">
            <v>120400</v>
          </cell>
          <cell r="H2999">
            <v>60200</v>
          </cell>
          <cell r="I2999">
            <v>225000</v>
          </cell>
          <cell r="J2999">
            <v>0</v>
          </cell>
          <cell r="K2999">
            <v>0</v>
          </cell>
          <cell r="L2999">
            <v>1610000</v>
          </cell>
        </row>
        <row r="3000">
          <cell r="A3000" t="str">
            <v>P83942</v>
          </cell>
          <cell r="B3000" t="str">
            <v>IGNATSIUS MBULI WOLO;S.E</v>
          </cell>
          <cell r="C3000" t="str">
            <v>TK</v>
          </cell>
          <cell r="D3000" t="str">
            <v>12730</v>
          </cell>
          <cell r="E3000" t="str">
            <v>Kantor Cabang Plampang</v>
          </cell>
          <cell r="F3000">
            <v>946400</v>
          </cell>
          <cell r="G3000">
            <v>0</v>
          </cell>
          <cell r="H3000">
            <v>0</v>
          </cell>
          <cell r="I3000">
            <v>75000</v>
          </cell>
          <cell r="J3000">
            <v>0</v>
          </cell>
          <cell r="K3000">
            <v>0</v>
          </cell>
          <cell r="L3000">
            <v>1334400</v>
          </cell>
        </row>
        <row r="3001">
          <cell r="A3001" t="str">
            <v>P54331</v>
          </cell>
          <cell r="B3001" t="str">
            <v>AHMAD RUDAYAT, H</v>
          </cell>
          <cell r="C3001" t="str">
            <v>K1</v>
          </cell>
          <cell r="D3001" t="str">
            <v>04120</v>
          </cell>
          <cell r="E3001" t="str">
            <v>Kantor Cabang Plered</v>
          </cell>
          <cell r="F3001">
            <v>2288000</v>
          </cell>
          <cell r="G3001">
            <v>228800</v>
          </cell>
          <cell r="H3001">
            <v>114400</v>
          </cell>
          <cell r="I3001">
            <v>225000</v>
          </cell>
          <cell r="J3001">
            <v>1500000</v>
          </cell>
          <cell r="K3001">
            <v>0</v>
          </cell>
          <cell r="L3001">
            <v>3422000</v>
          </cell>
        </row>
        <row r="3002">
          <cell r="A3002" t="str">
            <v>P54346</v>
          </cell>
          <cell r="B3002" t="str">
            <v>SUGIARTO</v>
          </cell>
          <cell r="C3002" t="str">
            <v>K1</v>
          </cell>
          <cell r="D3002" t="str">
            <v>04120</v>
          </cell>
          <cell r="E3002" t="str">
            <v>Kantor Cabang Plered</v>
          </cell>
          <cell r="F3002">
            <v>2144000</v>
          </cell>
          <cell r="G3002">
            <v>214400</v>
          </cell>
          <cell r="H3002">
            <v>107200</v>
          </cell>
          <cell r="I3002">
            <v>225000</v>
          </cell>
          <cell r="J3002">
            <v>0</v>
          </cell>
          <cell r="K3002">
            <v>825000</v>
          </cell>
          <cell r="L3002">
            <v>2051000</v>
          </cell>
        </row>
        <row r="3003">
          <cell r="A3003" t="str">
            <v>P78789</v>
          </cell>
          <cell r="B3003" t="str">
            <v>MOH. SAHRUN</v>
          </cell>
          <cell r="C3003" t="str">
            <v>K1</v>
          </cell>
          <cell r="D3003" t="str">
            <v>04120</v>
          </cell>
          <cell r="E3003" t="str">
            <v>Kantor Cabang Plered</v>
          </cell>
          <cell r="F3003">
            <v>1436000</v>
          </cell>
          <cell r="G3003">
            <v>143600</v>
          </cell>
          <cell r="H3003">
            <v>71800</v>
          </cell>
          <cell r="I3003">
            <v>225000</v>
          </cell>
          <cell r="J3003">
            <v>0</v>
          </cell>
          <cell r="K3003">
            <v>319000</v>
          </cell>
          <cell r="L3003">
            <v>1716000</v>
          </cell>
        </row>
        <row r="3004">
          <cell r="A3004" t="str">
            <v>P79490</v>
          </cell>
          <cell r="B3004" t="str">
            <v>VIVI DAMAYANTI, S.A.B</v>
          </cell>
          <cell r="C3004" t="str">
            <v>J0</v>
          </cell>
          <cell r="D3004" t="str">
            <v>04120</v>
          </cell>
          <cell r="E3004" t="str">
            <v>Kantor Cabang Plered</v>
          </cell>
          <cell r="F3004">
            <v>1686000</v>
          </cell>
          <cell r="G3004">
            <v>0</v>
          </cell>
          <cell r="H3004">
            <v>0</v>
          </cell>
          <cell r="I3004">
            <v>75000</v>
          </cell>
          <cell r="J3004">
            <v>0</v>
          </cell>
          <cell r="K3004">
            <v>495000</v>
          </cell>
          <cell r="L3004">
            <v>2051000</v>
          </cell>
        </row>
        <row r="3005">
          <cell r="A3005" t="str">
            <v>P80441</v>
          </cell>
          <cell r="B3005" t="str">
            <v>JUNAEDI IBNU K, SE</v>
          </cell>
          <cell r="C3005" t="str">
            <v>K2</v>
          </cell>
          <cell r="D3005" t="str">
            <v>04120</v>
          </cell>
          <cell r="E3005" t="str">
            <v>Kantor Cabang Plered</v>
          </cell>
          <cell r="F3005">
            <v>1686000</v>
          </cell>
          <cell r="G3005">
            <v>168600</v>
          </cell>
          <cell r="H3005">
            <v>168600</v>
          </cell>
          <cell r="I3005">
            <v>300000</v>
          </cell>
          <cell r="J3005">
            <v>0</v>
          </cell>
          <cell r="K3005">
            <v>495000</v>
          </cell>
          <cell r="L3005">
            <v>1947000</v>
          </cell>
        </row>
        <row r="3006">
          <cell r="A3006" t="str">
            <v>P81397</v>
          </cell>
          <cell r="B3006" t="str">
            <v>SRI RAHAYU</v>
          </cell>
          <cell r="C3006" t="str">
            <v>K1</v>
          </cell>
          <cell r="D3006" t="str">
            <v>04120</v>
          </cell>
          <cell r="E3006" t="str">
            <v>Kantor Cabang Plered</v>
          </cell>
          <cell r="F3006">
            <v>1207000</v>
          </cell>
          <cell r="G3006">
            <v>120700</v>
          </cell>
          <cell r="H3006">
            <v>60350</v>
          </cell>
          <cell r="I3006">
            <v>225000</v>
          </cell>
          <cell r="J3006">
            <v>0</v>
          </cell>
          <cell r="K3006">
            <v>352000</v>
          </cell>
          <cell r="L3006">
            <v>1727000</v>
          </cell>
        </row>
        <row r="3007">
          <cell r="A3007" t="str">
            <v>P81484</v>
          </cell>
          <cell r="B3007" t="str">
            <v>MADRAIS, SE.</v>
          </cell>
          <cell r="C3007" t="str">
            <v>K2</v>
          </cell>
          <cell r="D3007" t="str">
            <v>04120</v>
          </cell>
          <cell r="E3007" t="str">
            <v>Kantor Cabang Plered</v>
          </cell>
          <cell r="F3007">
            <v>1246000</v>
          </cell>
          <cell r="G3007">
            <v>124600</v>
          </cell>
          <cell r="H3007">
            <v>124600</v>
          </cell>
          <cell r="I3007">
            <v>300000</v>
          </cell>
          <cell r="J3007">
            <v>0</v>
          </cell>
          <cell r="K3007">
            <v>583000</v>
          </cell>
          <cell r="L3007">
            <v>1792000</v>
          </cell>
        </row>
        <row r="3008">
          <cell r="A3008" t="str">
            <v>P82786</v>
          </cell>
          <cell r="B3008" t="str">
            <v>AHMAD IBRAHIM</v>
          </cell>
          <cell r="C3008" t="str">
            <v>K0</v>
          </cell>
          <cell r="D3008" t="str">
            <v>04120</v>
          </cell>
          <cell r="E3008" t="str">
            <v>Kantor Cabang Plered</v>
          </cell>
          <cell r="F3008">
            <v>1052000</v>
          </cell>
          <cell r="G3008">
            <v>105200</v>
          </cell>
          <cell r="H3008">
            <v>0</v>
          </cell>
          <cell r="I3008">
            <v>150000</v>
          </cell>
          <cell r="J3008">
            <v>0</v>
          </cell>
          <cell r="K3008">
            <v>550000</v>
          </cell>
          <cell r="L3008">
            <v>1727000</v>
          </cell>
        </row>
        <row r="3009">
          <cell r="A3009" t="str">
            <v>P83576</v>
          </cell>
          <cell r="B3009" t="str">
            <v>FERDYNAL JOHNY E,A.MD</v>
          </cell>
          <cell r="C3009" t="str">
            <v>TK</v>
          </cell>
          <cell r="D3009" t="str">
            <v>04120</v>
          </cell>
          <cell r="E3009" t="str">
            <v>Kantor Cabang Plered</v>
          </cell>
          <cell r="F3009">
            <v>946400</v>
          </cell>
          <cell r="G3009">
            <v>0</v>
          </cell>
          <cell r="H3009">
            <v>0</v>
          </cell>
          <cell r="I3009">
            <v>75000</v>
          </cell>
          <cell r="J3009">
            <v>0</v>
          </cell>
          <cell r="K3009">
            <v>352000</v>
          </cell>
          <cell r="L3009">
            <v>1296800</v>
          </cell>
        </row>
        <row r="3010">
          <cell r="A3010" t="str">
            <v>P79146</v>
          </cell>
          <cell r="B3010" t="str">
            <v>ARIFUDDIN, S.E.</v>
          </cell>
          <cell r="C3010" t="str">
            <v>K1</v>
          </cell>
          <cell r="D3010" t="str">
            <v>05870</v>
          </cell>
          <cell r="E3010" t="str">
            <v>Kantor Cabang Polewali</v>
          </cell>
          <cell r="F3010">
            <v>1927000</v>
          </cell>
          <cell r="G3010">
            <v>192700</v>
          </cell>
          <cell r="H3010">
            <v>96350</v>
          </cell>
          <cell r="I3010">
            <v>225000</v>
          </cell>
          <cell r="J3010">
            <v>1500000</v>
          </cell>
          <cell r="K3010">
            <v>0</v>
          </cell>
          <cell r="L3010">
            <v>3536000</v>
          </cell>
        </row>
        <row r="3011">
          <cell r="A3011" t="str">
            <v>P81183</v>
          </cell>
          <cell r="B3011" t="str">
            <v>YULIUS R., SE.</v>
          </cell>
          <cell r="C3011" t="str">
            <v>K2</v>
          </cell>
          <cell r="D3011" t="str">
            <v>05870</v>
          </cell>
          <cell r="E3011" t="str">
            <v>Kantor Cabang Polewali</v>
          </cell>
          <cell r="F3011">
            <v>1523000</v>
          </cell>
          <cell r="G3011">
            <v>152300</v>
          </cell>
          <cell r="H3011">
            <v>152300</v>
          </cell>
          <cell r="I3011">
            <v>300000</v>
          </cell>
          <cell r="J3011">
            <v>0</v>
          </cell>
          <cell r="K3011">
            <v>825000</v>
          </cell>
          <cell r="L3011">
            <v>2289000</v>
          </cell>
        </row>
        <row r="3012">
          <cell r="A3012" t="str">
            <v>P81515</v>
          </cell>
          <cell r="B3012" t="str">
            <v>USMAN</v>
          </cell>
          <cell r="C3012" t="str">
            <v>K2</v>
          </cell>
          <cell r="D3012" t="str">
            <v>05870</v>
          </cell>
          <cell r="E3012" t="str">
            <v>Kantor Cabang Polewali</v>
          </cell>
          <cell r="F3012">
            <v>1168000</v>
          </cell>
          <cell r="G3012">
            <v>116800</v>
          </cell>
          <cell r="H3012">
            <v>116800</v>
          </cell>
          <cell r="I3012">
            <v>300000</v>
          </cell>
          <cell r="J3012">
            <v>0</v>
          </cell>
          <cell r="K3012">
            <v>330000</v>
          </cell>
          <cell r="L3012">
            <v>1915000</v>
          </cell>
        </row>
        <row r="3013">
          <cell r="A3013" t="str">
            <v>P82569</v>
          </cell>
          <cell r="B3013" t="str">
            <v>SUTIAR</v>
          </cell>
          <cell r="C3013" t="str">
            <v>K0</v>
          </cell>
          <cell r="D3013" t="str">
            <v>05870</v>
          </cell>
          <cell r="E3013" t="str">
            <v>Kantor Cabang Polewali</v>
          </cell>
          <cell r="F3013">
            <v>1164000</v>
          </cell>
          <cell r="G3013">
            <v>116400</v>
          </cell>
          <cell r="H3013">
            <v>58200</v>
          </cell>
          <cell r="I3013">
            <v>225000</v>
          </cell>
          <cell r="J3013">
            <v>0</v>
          </cell>
          <cell r="K3013">
            <v>489720</v>
          </cell>
          <cell r="L3013">
            <v>2065000</v>
          </cell>
        </row>
        <row r="3014">
          <cell r="A3014" t="str">
            <v>P83458</v>
          </cell>
          <cell r="B3014" t="str">
            <v>RAHMAT HARI SUKARNO,S.IP</v>
          </cell>
          <cell r="C3014" t="str">
            <v>TK</v>
          </cell>
          <cell r="D3014" t="str">
            <v>05870</v>
          </cell>
          <cell r="E3014" t="str">
            <v>Kantor Cabang Polewali</v>
          </cell>
          <cell r="F3014">
            <v>946400</v>
          </cell>
          <cell r="G3014">
            <v>0</v>
          </cell>
          <cell r="H3014">
            <v>0</v>
          </cell>
          <cell r="I3014">
            <v>75000</v>
          </cell>
          <cell r="J3014">
            <v>0</v>
          </cell>
          <cell r="K3014">
            <v>105600</v>
          </cell>
          <cell r="L3014">
            <v>1485600</v>
          </cell>
        </row>
        <row r="3015">
          <cell r="A3015" t="str">
            <v>P50086</v>
          </cell>
          <cell r="B3015" t="str">
            <v>EDY BAMBANG SURANTO</v>
          </cell>
          <cell r="C3015" t="str">
            <v>K1</v>
          </cell>
          <cell r="D3015" t="str">
            <v>06080</v>
          </cell>
          <cell r="E3015" t="str">
            <v>Kantor Cabang Poncol</v>
          </cell>
          <cell r="F3015">
            <v>2288000</v>
          </cell>
          <cell r="G3015">
            <v>228800</v>
          </cell>
          <cell r="H3015">
            <v>114400</v>
          </cell>
          <cell r="I3015">
            <v>225000</v>
          </cell>
          <cell r="J3015">
            <v>1500000</v>
          </cell>
          <cell r="K3015">
            <v>0</v>
          </cell>
          <cell r="L3015">
            <v>2808000</v>
          </cell>
        </row>
        <row r="3016">
          <cell r="A3016" t="str">
            <v>P51706</v>
          </cell>
          <cell r="B3016" t="str">
            <v>SLAMET WIDODO, B.SC</v>
          </cell>
          <cell r="C3016" t="str">
            <v>D0</v>
          </cell>
          <cell r="D3016" t="str">
            <v>06080</v>
          </cell>
          <cell r="E3016" t="str">
            <v>Kantor Cabang Poncol</v>
          </cell>
          <cell r="F3016">
            <v>2215000</v>
          </cell>
          <cell r="G3016">
            <v>0</v>
          </cell>
          <cell r="H3016">
            <v>0</v>
          </cell>
          <cell r="I3016">
            <v>75000</v>
          </cell>
          <cell r="J3016">
            <v>1500000</v>
          </cell>
          <cell r="K3016">
            <v>0</v>
          </cell>
          <cell r="L3016">
            <v>2928000</v>
          </cell>
        </row>
        <row r="3017">
          <cell r="A3017" t="str">
            <v>P52454</v>
          </cell>
          <cell r="B3017" t="str">
            <v>SURANTO, BA</v>
          </cell>
          <cell r="C3017" t="str">
            <v>K0</v>
          </cell>
          <cell r="D3017" t="str">
            <v>06080</v>
          </cell>
          <cell r="E3017" t="str">
            <v>Kantor Cabang Poncol</v>
          </cell>
          <cell r="F3017">
            <v>2527000</v>
          </cell>
          <cell r="G3017">
            <v>252700</v>
          </cell>
          <cell r="H3017">
            <v>0</v>
          </cell>
          <cell r="I3017">
            <v>150000</v>
          </cell>
          <cell r="J3017">
            <v>2100000</v>
          </cell>
          <cell r="K3017">
            <v>0</v>
          </cell>
          <cell r="L3017">
            <v>4209000</v>
          </cell>
        </row>
        <row r="3018">
          <cell r="A3018" t="str">
            <v>P52471</v>
          </cell>
          <cell r="B3018" t="str">
            <v>SJAMAN,S.SOS</v>
          </cell>
          <cell r="C3018" t="str">
            <v>K1</v>
          </cell>
          <cell r="D3018" t="str">
            <v>06080</v>
          </cell>
          <cell r="E3018" t="str">
            <v>Kantor Cabang Poncol</v>
          </cell>
          <cell r="F3018">
            <v>2211000</v>
          </cell>
          <cell r="G3018">
            <v>221100</v>
          </cell>
          <cell r="H3018">
            <v>110550</v>
          </cell>
          <cell r="I3018">
            <v>225000</v>
          </cell>
          <cell r="J3018">
            <v>1500000</v>
          </cell>
          <cell r="K3018">
            <v>0</v>
          </cell>
          <cell r="L3018">
            <v>2950000</v>
          </cell>
        </row>
        <row r="3019">
          <cell r="A3019" t="str">
            <v>P79395</v>
          </cell>
          <cell r="B3019" t="str">
            <v>ENY MARYATI</v>
          </cell>
          <cell r="C3019" t="str">
            <v>K1</v>
          </cell>
          <cell r="D3019" t="str">
            <v>06080</v>
          </cell>
          <cell r="E3019" t="str">
            <v>Kantor Cabang Poncol</v>
          </cell>
          <cell r="F3019">
            <v>1806000</v>
          </cell>
          <cell r="G3019">
            <v>180600</v>
          </cell>
          <cell r="H3019">
            <v>180600</v>
          </cell>
          <cell r="I3019">
            <v>300000</v>
          </cell>
          <cell r="J3019">
            <v>0</v>
          </cell>
          <cell r="K3019">
            <v>605000</v>
          </cell>
          <cell r="L3019">
            <v>2121000</v>
          </cell>
        </row>
        <row r="3020">
          <cell r="A3020" t="str">
            <v>P80320</v>
          </cell>
          <cell r="B3020" t="str">
            <v>ANTONIUS DYAN YUSTANTO</v>
          </cell>
          <cell r="C3020" t="str">
            <v>K2</v>
          </cell>
          <cell r="D3020" t="str">
            <v>06080</v>
          </cell>
          <cell r="E3020" t="str">
            <v>Kantor Cabang Poncol</v>
          </cell>
          <cell r="F3020">
            <v>1686000</v>
          </cell>
          <cell r="G3020">
            <v>168600</v>
          </cell>
          <cell r="H3020">
            <v>168600</v>
          </cell>
          <cell r="I3020">
            <v>300000</v>
          </cell>
          <cell r="J3020">
            <v>0</v>
          </cell>
          <cell r="K3020">
            <v>825000</v>
          </cell>
          <cell r="L3020">
            <v>2121000</v>
          </cell>
        </row>
        <row r="3021">
          <cell r="A3021" t="str">
            <v>P80699</v>
          </cell>
          <cell r="B3021" t="str">
            <v>KARMUDI</v>
          </cell>
          <cell r="C3021" t="str">
            <v>K2</v>
          </cell>
          <cell r="D3021" t="str">
            <v>06080</v>
          </cell>
          <cell r="E3021" t="str">
            <v>Kantor Cabang Poncol</v>
          </cell>
          <cell r="F3021">
            <v>1425000</v>
          </cell>
          <cell r="G3021">
            <v>142500</v>
          </cell>
          <cell r="H3021">
            <v>142500</v>
          </cell>
          <cell r="I3021">
            <v>300000</v>
          </cell>
          <cell r="J3021">
            <v>0</v>
          </cell>
          <cell r="K3021">
            <v>495000</v>
          </cell>
          <cell r="L3021">
            <v>1987000</v>
          </cell>
        </row>
        <row r="3022">
          <cell r="A3022" t="str">
            <v>P81597</v>
          </cell>
          <cell r="B3022" t="str">
            <v>ANGGRAINI HARJANTI</v>
          </cell>
          <cell r="C3022" t="str">
            <v>K2</v>
          </cell>
          <cell r="D3022" t="str">
            <v>06080</v>
          </cell>
          <cell r="E3022" t="str">
            <v>Kantor Cabang Poncol</v>
          </cell>
          <cell r="F3022">
            <v>1166000</v>
          </cell>
          <cell r="G3022">
            <v>116600</v>
          </cell>
          <cell r="H3022">
            <v>116600</v>
          </cell>
          <cell r="I3022">
            <v>300000</v>
          </cell>
          <cell r="J3022">
            <v>0</v>
          </cell>
          <cell r="K3022">
            <v>319000</v>
          </cell>
          <cell r="L3022">
            <v>1785000</v>
          </cell>
        </row>
        <row r="3023">
          <cell r="A3023" t="str">
            <v>P82094</v>
          </cell>
          <cell r="B3023" t="str">
            <v>WAHYU TRIWIRAWAN</v>
          </cell>
          <cell r="C3023" t="str">
            <v>K2</v>
          </cell>
          <cell r="D3023" t="str">
            <v>06080</v>
          </cell>
          <cell r="E3023" t="str">
            <v>Kantor Cabang Poncol</v>
          </cell>
          <cell r="F3023">
            <v>1164000</v>
          </cell>
          <cell r="G3023">
            <v>116400</v>
          </cell>
          <cell r="H3023">
            <v>116400</v>
          </cell>
          <cell r="I3023">
            <v>300000</v>
          </cell>
          <cell r="J3023">
            <v>0</v>
          </cell>
          <cell r="K3023">
            <v>330000</v>
          </cell>
          <cell r="L3023">
            <v>1852000</v>
          </cell>
        </row>
        <row r="3024">
          <cell r="A3024" t="str">
            <v>P77295</v>
          </cell>
          <cell r="B3024" t="str">
            <v>SUSILO WIBOWO</v>
          </cell>
          <cell r="C3024" t="str">
            <v>K2</v>
          </cell>
          <cell r="D3024" t="str">
            <v>03770</v>
          </cell>
          <cell r="E3024" t="str">
            <v>Kantor Cabang Pondok Bambu</v>
          </cell>
          <cell r="F3024">
            <v>1869000</v>
          </cell>
          <cell r="G3024">
            <v>186900</v>
          </cell>
          <cell r="H3024">
            <v>186900</v>
          </cell>
          <cell r="I3024">
            <v>300000</v>
          </cell>
          <cell r="J3024">
            <v>0</v>
          </cell>
          <cell r="K3024">
            <v>825000</v>
          </cell>
          <cell r="L3024">
            <v>2486000</v>
          </cell>
        </row>
        <row r="3025">
          <cell r="A3025" t="str">
            <v>P79342</v>
          </cell>
          <cell r="B3025" t="str">
            <v>DEDE KURNIAWAN, S.H.</v>
          </cell>
          <cell r="C3025" t="str">
            <v>K2</v>
          </cell>
          <cell r="D3025" t="str">
            <v>03770</v>
          </cell>
          <cell r="E3025" t="str">
            <v>Kantor Cabang Pondok Bambu</v>
          </cell>
          <cell r="F3025">
            <v>1865000</v>
          </cell>
          <cell r="G3025">
            <v>186500</v>
          </cell>
          <cell r="H3025">
            <v>186500</v>
          </cell>
          <cell r="I3025">
            <v>300000</v>
          </cell>
          <cell r="J3025">
            <v>1500000</v>
          </cell>
          <cell r="K3025">
            <v>0</v>
          </cell>
          <cell r="L3025">
            <v>3718000</v>
          </cell>
        </row>
        <row r="3026">
          <cell r="A3026" t="str">
            <v>P79697</v>
          </cell>
          <cell r="B3026" t="str">
            <v>IDA UMI KALSUM</v>
          </cell>
          <cell r="C3026" t="str">
            <v>TK</v>
          </cell>
          <cell r="D3026" t="str">
            <v>03770</v>
          </cell>
          <cell r="E3026" t="str">
            <v>Kantor Cabang Pondok Bambu</v>
          </cell>
          <cell r="F3026">
            <v>1686000</v>
          </cell>
          <cell r="G3026">
            <v>0</v>
          </cell>
          <cell r="H3026">
            <v>0</v>
          </cell>
          <cell r="I3026">
            <v>75000</v>
          </cell>
          <cell r="J3026">
            <v>0</v>
          </cell>
          <cell r="K3026">
            <v>495000</v>
          </cell>
          <cell r="L3026">
            <v>2486000</v>
          </cell>
        </row>
        <row r="3027">
          <cell r="A3027" t="str">
            <v>P82753</v>
          </cell>
          <cell r="B3027" t="str">
            <v>SRI LASMIATI, SPD.</v>
          </cell>
          <cell r="C3027" t="str">
            <v>K1</v>
          </cell>
          <cell r="D3027" t="str">
            <v>03770</v>
          </cell>
          <cell r="E3027" t="str">
            <v>Kantor Cabang Pondok Bambu</v>
          </cell>
          <cell r="F3027">
            <v>1052000</v>
          </cell>
          <cell r="G3027">
            <v>105200</v>
          </cell>
          <cell r="H3027">
            <v>52600</v>
          </cell>
          <cell r="I3027">
            <v>225000</v>
          </cell>
          <cell r="J3027">
            <v>0</v>
          </cell>
          <cell r="K3027">
            <v>550000</v>
          </cell>
          <cell r="L3027">
            <v>2093000</v>
          </cell>
        </row>
        <row r="3028">
          <cell r="A3028" t="str">
            <v>P83045</v>
          </cell>
          <cell r="B3028" t="str">
            <v>ANGGRAHITA GRAHESTI</v>
          </cell>
          <cell r="C3028" t="str">
            <v>TK</v>
          </cell>
          <cell r="D3028" t="str">
            <v>03770</v>
          </cell>
          <cell r="E3028" t="str">
            <v>Kantor Cabang Pondok Bambu</v>
          </cell>
          <cell r="F3028">
            <v>1145000</v>
          </cell>
          <cell r="G3028">
            <v>0</v>
          </cell>
          <cell r="H3028">
            <v>0</v>
          </cell>
          <cell r="I3028">
            <v>75000</v>
          </cell>
          <cell r="J3028">
            <v>0</v>
          </cell>
          <cell r="K3028">
            <v>825000</v>
          </cell>
          <cell r="L3028">
            <v>2171000</v>
          </cell>
        </row>
        <row r="3029">
          <cell r="A3029" t="str">
            <v>P83343</v>
          </cell>
          <cell r="B3029" t="str">
            <v>YUDI PRIONO,S.E</v>
          </cell>
          <cell r="C3029" t="str">
            <v>TK</v>
          </cell>
          <cell r="D3029" t="str">
            <v>03770</v>
          </cell>
          <cell r="E3029" t="str">
            <v>Kantor Cabang Pondok Bambu</v>
          </cell>
          <cell r="F3029">
            <v>946400</v>
          </cell>
          <cell r="G3029">
            <v>0</v>
          </cell>
          <cell r="H3029">
            <v>0</v>
          </cell>
          <cell r="I3029">
            <v>75000</v>
          </cell>
          <cell r="J3029">
            <v>0</v>
          </cell>
          <cell r="K3029">
            <v>0</v>
          </cell>
          <cell r="L3029">
            <v>1951000</v>
          </cell>
        </row>
        <row r="3030">
          <cell r="A3030" t="str">
            <v>P83376</v>
          </cell>
          <cell r="B3030" t="str">
            <v>ISMIYATI ARIFAH,S.E</v>
          </cell>
          <cell r="C3030" t="str">
            <v>TK</v>
          </cell>
          <cell r="D3030" t="str">
            <v>03770</v>
          </cell>
          <cell r="E3030" t="str">
            <v>Kantor Cabang Pondok Bambu</v>
          </cell>
          <cell r="F3030">
            <v>946400</v>
          </cell>
          <cell r="G3030">
            <v>0</v>
          </cell>
          <cell r="H3030">
            <v>0</v>
          </cell>
          <cell r="I3030">
            <v>75000</v>
          </cell>
          <cell r="J3030">
            <v>0</v>
          </cell>
          <cell r="K3030">
            <v>297000</v>
          </cell>
          <cell r="L3030">
            <v>1560800</v>
          </cell>
        </row>
        <row r="3031">
          <cell r="A3031" t="str">
            <v>P83410</v>
          </cell>
          <cell r="B3031" t="str">
            <v>AKA PADMANA PUTRA,A.MD</v>
          </cell>
          <cell r="C3031" t="str">
            <v>TK</v>
          </cell>
          <cell r="D3031" t="str">
            <v>03770</v>
          </cell>
          <cell r="E3031" t="str">
            <v>Kantor Cabang Pondok Bambu</v>
          </cell>
          <cell r="F3031">
            <v>946400</v>
          </cell>
          <cell r="G3031">
            <v>0</v>
          </cell>
          <cell r="H3031">
            <v>0</v>
          </cell>
          <cell r="I3031">
            <v>75000</v>
          </cell>
          <cell r="J3031">
            <v>0</v>
          </cell>
          <cell r="K3031">
            <v>330000</v>
          </cell>
          <cell r="L3031">
            <v>1560800</v>
          </cell>
        </row>
        <row r="3032">
          <cell r="A3032" t="str">
            <v>P54334</v>
          </cell>
          <cell r="B3032" t="str">
            <v>R.SATYA SOEKMANA</v>
          </cell>
          <cell r="C3032" t="str">
            <v>K2</v>
          </cell>
          <cell r="D3032" t="str">
            <v>03420</v>
          </cell>
          <cell r="E3032" t="str">
            <v>Kantor Cabang Pondok Gede</v>
          </cell>
          <cell r="F3032">
            <v>2364000</v>
          </cell>
          <cell r="G3032">
            <v>236400</v>
          </cell>
          <cell r="H3032">
            <v>236400</v>
          </cell>
          <cell r="I3032">
            <v>300000</v>
          </cell>
          <cell r="J3032">
            <v>2100000</v>
          </cell>
          <cell r="K3032">
            <v>0</v>
          </cell>
          <cell r="L3032">
            <v>4554000</v>
          </cell>
        </row>
        <row r="3033">
          <cell r="A3033" t="str">
            <v>P54387</v>
          </cell>
          <cell r="B3033" t="str">
            <v>SJAMSUL KAMAL</v>
          </cell>
          <cell r="C3033" t="str">
            <v>K2</v>
          </cell>
          <cell r="D3033" t="str">
            <v>03420</v>
          </cell>
          <cell r="E3033" t="str">
            <v>Kantor Cabang Pondok Gede</v>
          </cell>
          <cell r="F3033">
            <v>2288000</v>
          </cell>
          <cell r="G3033">
            <v>228800</v>
          </cell>
          <cell r="H3033">
            <v>228800</v>
          </cell>
          <cell r="I3033">
            <v>300000</v>
          </cell>
          <cell r="J3033">
            <v>1500000</v>
          </cell>
          <cell r="K3033">
            <v>0</v>
          </cell>
          <cell r="L3033">
            <v>3048000</v>
          </cell>
        </row>
        <row r="3034">
          <cell r="A3034" t="str">
            <v>P77021</v>
          </cell>
          <cell r="B3034" t="str">
            <v>YUS HAIDIR KHANAL</v>
          </cell>
          <cell r="C3034" t="str">
            <v>K2</v>
          </cell>
          <cell r="D3034" t="str">
            <v>03420</v>
          </cell>
          <cell r="E3034" t="str">
            <v>Kantor Cabang Pondok Gede</v>
          </cell>
          <cell r="F3034">
            <v>1477000</v>
          </cell>
          <cell r="G3034">
            <v>147700</v>
          </cell>
          <cell r="H3034">
            <v>147700</v>
          </cell>
          <cell r="I3034">
            <v>300000</v>
          </cell>
          <cell r="J3034">
            <v>0</v>
          </cell>
          <cell r="K3034">
            <v>825000</v>
          </cell>
          <cell r="L3034">
            <v>2077000</v>
          </cell>
        </row>
        <row r="3035">
          <cell r="A3035" t="str">
            <v>P77262</v>
          </cell>
          <cell r="B3035" t="str">
            <v>TULUS WIDIYANTO</v>
          </cell>
          <cell r="C3035" t="str">
            <v>K0</v>
          </cell>
          <cell r="D3035" t="str">
            <v>03420</v>
          </cell>
          <cell r="E3035" t="str">
            <v>Kantor Cabang Pondok Gede</v>
          </cell>
          <cell r="F3035">
            <v>1869000</v>
          </cell>
          <cell r="G3035">
            <v>186900</v>
          </cell>
          <cell r="H3035">
            <v>0</v>
          </cell>
          <cell r="I3035">
            <v>150000</v>
          </cell>
          <cell r="J3035">
            <v>0</v>
          </cell>
          <cell r="K3035">
            <v>374000</v>
          </cell>
          <cell r="L3035">
            <v>2295000</v>
          </cell>
        </row>
        <row r="3036">
          <cell r="A3036" t="str">
            <v>P78763</v>
          </cell>
          <cell r="B3036" t="str">
            <v>MOHAMMAD NUR FAKIH</v>
          </cell>
          <cell r="C3036" t="str">
            <v>TK</v>
          </cell>
          <cell r="D3036" t="str">
            <v>03420</v>
          </cell>
          <cell r="E3036" t="str">
            <v>Kantor Cabang Pondok Gede</v>
          </cell>
          <cell r="F3036">
            <v>1436000</v>
          </cell>
          <cell r="G3036">
            <v>0</v>
          </cell>
          <cell r="H3036">
            <v>0</v>
          </cell>
          <cell r="I3036">
            <v>75000</v>
          </cell>
          <cell r="J3036">
            <v>0</v>
          </cell>
          <cell r="K3036">
            <v>0</v>
          </cell>
          <cell r="L3036">
            <v>1928000</v>
          </cell>
        </row>
        <row r="3037">
          <cell r="A3037" t="str">
            <v>P79540</v>
          </cell>
          <cell r="B3037" t="str">
            <v>SRI HANDAYANI</v>
          </cell>
          <cell r="C3037" t="str">
            <v>K2</v>
          </cell>
          <cell r="D3037" t="str">
            <v>03420</v>
          </cell>
          <cell r="E3037" t="str">
            <v>Kantor Cabang Pondok Gede</v>
          </cell>
          <cell r="F3037">
            <v>1686000</v>
          </cell>
          <cell r="G3037">
            <v>168600</v>
          </cell>
          <cell r="H3037">
            <v>168600</v>
          </cell>
          <cell r="I3037">
            <v>300000</v>
          </cell>
          <cell r="J3037">
            <v>0</v>
          </cell>
          <cell r="K3037">
            <v>825000</v>
          </cell>
          <cell r="L3037">
            <v>2295000</v>
          </cell>
        </row>
        <row r="3038">
          <cell r="A3038" t="str">
            <v>P81077</v>
          </cell>
          <cell r="B3038" t="str">
            <v>NINA SOFIANA, S.Sos</v>
          </cell>
          <cell r="C3038" t="str">
            <v>K2</v>
          </cell>
          <cell r="D3038" t="str">
            <v>03420</v>
          </cell>
          <cell r="E3038" t="str">
            <v>Kantor Cabang Pondok Gede</v>
          </cell>
          <cell r="F3038">
            <v>1523000</v>
          </cell>
          <cell r="G3038">
            <v>152300</v>
          </cell>
          <cell r="H3038">
            <v>152300</v>
          </cell>
          <cell r="I3038">
            <v>300000</v>
          </cell>
          <cell r="J3038">
            <v>0</v>
          </cell>
          <cell r="K3038">
            <v>550000</v>
          </cell>
          <cell r="L3038">
            <v>2222000</v>
          </cell>
        </row>
        <row r="3039">
          <cell r="A3039" t="str">
            <v>P81146</v>
          </cell>
          <cell r="B3039" t="str">
            <v>NURCAHYA TRIASTUTY, A.MD.</v>
          </cell>
          <cell r="C3039" t="str">
            <v>K2</v>
          </cell>
          <cell r="D3039" t="str">
            <v>03420</v>
          </cell>
          <cell r="E3039" t="str">
            <v>Kantor Cabang Pondok Gede</v>
          </cell>
          <cell r="F3039">
            <v>1425000</v>
          </cell>
          <cell r="G3039">
            <v>142500</v>
          </cell>
          <cell r="H3039">
            <v>142500</v>
          </cell>
          <cell r="I3039">
            <v>300000</v>
          </cell>
          <cell r="J3039">
            <v>0</v>
          </cell>
          <cell r="K3039">
            <v>825000</v>
          </cell>
          <cell r="L3039">
            <v>2149000</v>
          </cell>
        </row>
        <row r="3040">
          <cell r="A3040" t="str">
            <v>P83314</v>
          </cell>
          <cell r="B3040" t="str">
            <v>EVI KUSNAINI,S.E</v>
          </cell>
          <cell r="C3040" t="str">
            <v>TK</v>
          </cell>
          <cell r="D3040" t="str">
            <v>03420</v>
          </cell>
          <cell r="E3040" t="str">
            <v>Kantor Cabang Pondok Gede</v>
          </cell>
          <cell r="F3040">
            <v>946400</v>
          </cell>
          <cell r="G3040">
            <v>0</v>
          </cell>
          <cell r="H3040">
            <v>0</v>
          </cell>
          <cell r="I3040">
            <v>75000</v>
          </cell>
          <cell r="J3040">
            <v>0</v>
          </cell>
          <cell r="K3040">
            <v>550000</v>
          </cell>
          <cell r="L3040">
            <v>1447200</v>
          </cell>
        </row>
        <row r="3041">
          <cell r="A3041" t="str">
            <v>P83395</v>
          </cell>
          <cell r="B3041" t="str">
            <v>BADARU SETIARINI L,S.E</v>
          </cell>
          <cell r="C3041" t="str">
            <v>TK</v>
          </cell>
          <cell r="D3041" t="str">
            <v>03420</v>
          </cell>
          <cell r="E3041" t="str">
            <v>Kantor Cabang Pondok Gede</v>
          </cell>
          <cell r="F3041">
            <v>946400</v>
          </cell>
          <cell r="G3041">
            <v>0</v>
          </cell>
          <cell r="H3041">
            <v>0</v>
          </cell>
          <cell r="I3041">
            <v>75000</v>
          </cell>
          <cell r="J3041">
            <v>0</v>
          </cell>
          <cell r="K3041">
            <v>374000</v>
          </cell>
          <cell r="L3041">
            <v>1447200</v>
          </cell>
        </row>
        <row r="3042">
          <cell r="A3042" t="str">
            <v>P83409</v>
          </cell>
          <cell r="B3042" t="str">
            <v>AMIN AKBAR,A.MD</v>
          </cell>
          <cell r="C3042" t="str">
            <v>TK</v>
          </cell>
          <cell r="D3042" t="str">
            <v>03420</v>
          </cell>
          <cell r="E3042" t="str">
            <v>Kantor Cabang Pondok Gede</v>
          </cell>
          <cell r="F3042">
            <v>946400</v>
          </cell>
          <cell r="G3042">
            <v>0</v>
          </cell>
          <cell r="H3042">
            <v>0</v>
          </cell>
          <cell r="I3042">
            <v>75000</v>
          </cell>
          <cell r="J3042">
            <v>0</v>
          </cell>
          <cell r="K3042">
            <v>0</v>
          </cell>
          <cell r="L3042">
            <v>1809000</v>
          </cell>
        </row>
        <row r="3043">
          <cell r="A3043" t="str">
            <v>P78913</v>
          </cell>
          <cell r="B3043" t="str">
            <v>JUBAEDAH</v>
          </cell>
          <cell r="C3043" t="str">
            <v>K2</v>
          </cell>
          <cell r="D3043" t="str">
            <v>03A00</v>
          </cell>
          <cell r="E3043" t="str">
            <v>Kantor Cabang Pondok Kelapa</v>
          </cell>
          <cell r="F3043">
            <v>1865000</v>
          </cell>
          <cell r="G3043">
            <v>186500</v>
          </cell>
          <cell r="H3043">
            <v>186500</v>
          </cell>
          <cell r="I3043">
            <v>300000</v>
          </cell>
          <cell r="J3043">
            <v>1500000</v>
          </cell>
          <cell r="K3043">
            <v>0</v>
          </cell>
          <cell r="L3043">
            <v>3575000</v>
          </cell>
        </row>
        <row r="3044">
          <cell r="A3044" t="str">
            <v>P79546</v>
          </cell>
          <cell r="B3044" t="str">
            <v>LUKMAN HAKIM</v>
          </cell>
          <cell r="C3044" t="str">
            <v>TK</v>
          </cell>
          <cell r="D3044" t="str">
            <v>03A00</v>
          </cell>
          <cell r="E3044" t="str">
            <v>Kantor Cabang Pondok Kelapa</v>
          </cell>
          <cell r="F3044">
            <v>1577000</v>
          </cell>
          <cell r="G3044">
            <v>0</v>
          </cell>
          <cell r="H3044">
            <v>0</v>
          </cell>
          <cell r="I3044">
            <v>75000</v>
          </cell>
          <cell r="J3044">
            <v>0</v>
          </cell>
          <cell r="K3044">
            <v>825000</v>
          </cell>
          <cell r="L3044">
            <v>2407000</v>
          </cell>
        </row>
        <row r="3045">
          <cell r="A3045" t="str">
            <v>P82491</v>
          </cell>
          <cell r="B3045" t="str">
            <v>ADITYA DEBIET WIDORO</v>
          </cell>
          <cell r="C3045" t="str">
            <v>TK</v>
          </cell>
          <cell r="D3045" t="str">
            <v>03A00</v>
          </cell>
          <cell r="E3045" t="str">
            <v>Kantor Cabang Pondok Kelapa</v>
          </cell>
          <cell r="F3045">
            <v>1204000</v>
          </cell>
          <cell r="G3045">
            <v>0</v>
          </cell>
          <cell r="H3045">
            <v>0</v>
          </cell>
          <cell r="I3045">
            <v>75000</v>
          </cell>
          <cell r="J3045">
            <v>0</v>
          </cell>
          <cell r="K3045">
            <v>825000</v>
          </cell>
          <cell r="L3045">
            <v>2171000</v>
          </cell>
        </row>
        <row r="3046">
          <cell r="A3046" t="str">
            <v>P82740</v>
          </cell>
          <cell r="B3046" t="str">
            <v>DIDI CASMIDI</v>
          </cell>
          <cell r="C3046" t="str">
            <v>K1</v>
          </cell>
          <cell r="D3046" t="str">
            <v>03A00</v>
          </cell>
          <cell r="E3046" t="str">
            <v>Kantor Cabang Pondok Kelapa</v>
          </cell>
          <cell r="F3046">
            <v>1052000</v>
          </cell>
          <cell r="G3046">
            <v>105200</v>
          </cell>
          <cell r="H3046">
            <v>52600</v>
          </cell>
          <cell r="I3046">
            <v>225000</v>
          </cell>
          <cell r="J3046">
            <v>0</v>
          </cell>
          <cell r="K3046">
            <v>407000</v>
          </cell>
          <cell r="L3046">
            <v>2093000</v>
          </cell>
        </row>
        <row r="3047">
          <cell r="A3047" t="str">
            <v>P82764</v>
          </cell>
          <cell r="B3047" t="str">
            <v>RATIH DIAH PERTIWI,A.Md</v>
          </cell>
          <cell r="C3047" t="str">
            <v>TK</v>
          </cell>
          <cell r="D3047" t="str">
            <v>03A00</v>
          </cell>
          <cell r="E3047" t="str">
            <v>Kantor Cabang Pondok Kelapa</v>
          </cell>
          <cell r="F3047">
            <v>1183000</v>
          </cell>
          <cell r="G3047">
            <v>0</v>
          </cell>
          <cell r="H3047">
            <v>0</v>
          </cell>
          <cell r="I3047">
            <v>75000</v>
          </cell>
          <cell r="J3047">
            <v>0</v>
          </cell>
          <cell r="K3047">
            <v>407000</v>
          </cell>
          <cell r="L3047">
            <v>2250000</v>
          </cell>
        </row>
        <row r="3048">
          <cell r="A3048" t="str">
            <v>P83361</v>
          </cell>
          <cell r="B3048" t="str">
            <v>OKTAMONA INDRAWAN,S.H</v>
          </cell>
          <cell r="C3048" t="str">
            <v>TK</v>
          </cell>
          <cell r="D3048" t="str">
            <v>03A00</v>
          </cell>
          <cell r="E3048" t="str">
            <v>Kantor Cabang Pondok Kelapa</v>
          </cell>
          <cell r="F3048">
            <v>946400</v>
          </cell>
          <cell r="G3048">
            <v>0</v>
          </cell>
          <cell r="H3048">
            <v>0</v>
          </cell>
          <cell r="I3048">
            <v>75000</v>
          </cell>
          <cell r="J3048">
            <v>0</v>
          </cell>
          <cell r="K3048">
            <v>0</v>
          </cell>
          <cell r="L3048">
            <v>1560800</v>
          </cell>
        </row>
        <row r="3049">
          <cell r="A3049" t="str">
            <v>P62704</v>
          </cell>
          <cell r="B3049" t="str">
            <v>SUKAMTO</v>
          </cell>
          <cell r="C3049" t="str">
            <v>K2</v>
          </cell>
          <cell r="D3049" t="str">
            <v>03650</v>
          </cell>
          <cell r="E3049" t="str">
            <v>Kantor Cabang Pondok Ungu</v>
          </cell>
          <cell r="F3049">
            <v>2211000</v>
          </cell>
          <cell r="G3049">
            <v>221100</v>
          </cell>
          <cell r="H3049">
            <v>221100</v>
          </cell>
          <cell r="I3049">
            <v>300000</v>
          </cell>
          <cell r="J3049">
            <v>1500000</v>
          </cell>
          <cell r="K3049">
            <v>0</v>
          </cell>
          <cell r="L3049">
            <v>3048000</v>
          </cell>
        </row>
        <row r="3050">
          <cell r="A3050" t="str">
            <v>P77249</v>
          </cell>
          <cell r="B3050" t="str">
            <v>ELFRIDA SURIATI, S.SOS</v>
          </cell>
          <cell r="C3050" t="str">
            <v>TK</v>
          </cell>
          <cell r="D3050" t="str">
            <v>03650</v>
          </cell>
          <cell r="E3050" t="str">
            <v>Kantor Cabang Pondok Ungu</v>
          </cell>
          <cell r="F3050">
            <v>1689000</v>
          </cell>
          <cell r="G3050">
            <v>0</v>
          </cell>
          <cell r="H3050">
            <v>0</v>
          </cell>
          <cell r="I3050">
            <v>75000</v>
          </cell>
          <cell r="J3050">
            <v>0</v>
          </cell>
          <cell r="K3050">
            <v>297000</v>
          </cell>
          <cell r="L3050">
            <v>2222000</v>
          </cell>
        </row>
        <row r="3051">
          <cell r="A3051" t="str">
            <v>P77277</v>
          </cell>
          <cell r="B3051" t="str">
            <v>ROSMIDA HUTAPEA</v>
          </cell>
          <cell r="C3051" t="str">
            <v>K2</v>
          </cell>
          <cell r="D3051" t="str">
            <v>03650</v>
          </cell>
          <cell r="E3051" t="str">
            <v>Kantor Cabang Pondok Ungu</v>
          </cell>
          <cell r="F3051">
            <v>1869000</v>
          </cell>
          <cell r="G3051">
            <v>0</v>
          </cell>
          <cell r="H3051">
            <v>186900</v>
          </cell>
          <cell r="I3051">
            <v>225000</v>
          </cell>
          <cell r="J3051">
            <v>0</v>
          </cell>
          <cell r="K3051">
            <v>550000</v>
          </cell>
          <cell r="L3051">
            <v>2295000</v>
          </cell>
        </row>
        <row r="3052">
          <cell r="A3052" t="str">
            <v>P78037</v>
          </cell>
          <cell r="B3052" t="str">
            <v>MUJIWANTO</v>
          </cell>
          <cell r="C3052" t="str">
            <v>K2</v>
          </cell>
          <cell r="D3052" t="str">
            <v>03650</v>
          </cell>
          <cell r="E3052" t="str">
            <v>Kantor Cabang Pondok Ungu</v>
          </cell>
          <cell r="F3052">
            <v>1526000</v>
          </cell>
          <cell r="G3052">
            <v>152600</v>
          </cell>
          <cell r="H3052">
            <v>152600</v>
          </cell>
          <cell r="I3052">
            <v>300000</v>
          </cell>
          <cell r="J3052">
            <v>0</v>
          </cell>
          <cell r="K3052">
            <v>825000</v>
          </cell>
          <cell r="L3052">
            <v>2149000</v>
          </cell>
        </row>
        <row r="3053">
          <cell r="A3053" t="str">
            <v>P78675</v>
          </cell>
          <cell r="B3053" t="str">
            <v>SURTININGRUM</v>
          </cell>
          <cell r="C3053" t="str">
            <v>K2</v>
          </cell>
          <cell r="D3053" t="str">
            <v>03650</v>
          </cell>
          <cell r="E3053" t="str">
            <v>Kantor Cabang Pondok Ungu</v>
          </cell>
          <cell r="F3053">
            <v>1994000</v>
          </cell>
          <cell r="G3053">
            <v>199400</v>
          </cell>
          <cell r="H3053">
            <v>199400</v>
          </cell>
          <cell r="I3053">
            <v>300000</v>
          </cell>
          <cell r="J3053">
            <v>1600000</v>
          </cell>
          <cell r="K3053">
            <v>0</v>
          </cell>
          <cell r="L3053">
            <v>4761000</v>
          </cell>
        </row>
        <row r="3054">
          <cell r="A3054" t="str">
            <v>P80039</v>
          </cell>
          <cell r="B3054" t="str">
            <v>MISKA EVIRITA, SH</v>
          </cell>
          <cell r="C3054" t="str">
            <v>K2</v>
          </cell>
          <cell r="D3054" t="str">
            <v>03650</v>
          </cell>
          <cell r="E3054" t="str">
            <v>Kantor Cabang Pondok Ungu</v>
          </cell>
          <cell r="F3054">
            <v>1861000</v>
          </cell>
          <cell r="G3054">
            <v>186100</v>
          </cell>
          <cell r="H3054">
            <v>186100</v>
          </cell>
          <cell r="I3054">
            <v>300000</v>
          </cell>
          <cell r="J3054">
            <v>0</v>
          </cell>
          <cell r="K3054">
            <v>825000</v>
          </cell>
          <cell r="L3054">
            <v>2440000</v>
          </cell>
        </row>
        <row r="3055">
          <cell r="A3055" t="str">
            <v>P81040</v>
          </cell>
          <cell r="B3055" t="str">
            <v>VALENTINA MADELIN, SE</v>
          </cell>
          <cell r="C3055" t="str">
            <v>K0</v>
          </cell>
          <cell r="D3055" t="str">
            <v>03650</v>
          </cell>
          <cell r="E3055" t="str">
            <v>Kantor Cabang Pondok Ungu</v>
          </cell>
          <cell r="F3055">
            <v>1523000</v>
          </cell>
          <cell r="G3055">
            <v>152300</v>
          </cell>
          <cell r="H3055">
            <v>0</v>
          </cell>
          <cell r="I3055">
            <v>150000</v>
          </cell>
          <cell r="J3055">
            <v>0</v>
          </cell>
          <cell r="K3055">
            <v>825000</v>
          </cell>
          <cell r="L3055">
            <v>2222000</v>
          </cell>
        </row>
        <row r="3056">
          <cell r="A3056" t="str">
            <v>P81367</v>
          </cell>
          <cell r="B3056" t="str">
            <v>ROMSA FADILAH</v>
          </cell>
          <cell r="C3056" t="str">
            <v>K0</v>
          </cell>
          <cell r="D3056" t="str">
            <v>03650</v>
          </cell>
          <cell r="E3056" t="str">
            <v>Kantor Cabang Pondok Ungu</v>
          </cell>
          <cell r="F3056">
            <v>1207000</v>
          </cell>
          <cell r="G3056">
            <v>0</v>
          </cell>
          <cell r="H3056">
            <v>0</v>
          </cell>
          <cell r="I3056">
            <v>75000</v>
          </cell>
          <cell r="J3056">
            <v>0</v>
          </cell>
          <cell r="K3056">
            <v>0</v>
          </cell>
          <cell r="L3056">
            <v>1859000</v>
          </cell>
        </row>
        <row r="3057">
          <cell r="A3057" t="str">
            <v>P81368</v>
          </cell>
          <cell r="B3057" t="str">
            <v>SUKARYO</v>
          </cell>
          <cell r="C3057" t="str">
            <v>K2</v>
          </cell>
          <cell r="D3057" t="str">
            <v>03650</v>
          </cell>
          <cell r="E3057" t="str">
            <v>Kantor Cabang Pondok Ungu</v>
          </cell>
          <cell r="F3057">
            <v>1207000</v>
          </cell>
          <cell r="G3057">
            <v>120700</v>
          </cell>
          <cell r="H3057">
            <v>120700</v>
          </cell>
          <cell r="I3057">
            <v>300000</v>
          </cell>
          <cell r="J3057">
            <v>0</v>
          </cell>
          <cell r="K3057">
            <v>0</v>
          </cell>
          <cell r="L3057">
            <v>1932000</v>
          </cell>
        </row>
        <row r="3058">
          <cell r="A3058" t="str">
            <v>P82515</v>
          </cell>
          <cell r="B3058" t="str">
            <v>MUHAMAD RIZKI</v>
          </cell>
          <cell r="C3058" t="str">
            <v>TK</v>
          </cell>
          <cell r="D3058" t="str">
            <v>03650</v>
          </cell>
          <cell r="E3058" t="str">
            <v>Kantor Cabang Pondok Ungu</v>
          </cell>
          <cell r="F3058">
            <v>1204000</v>
          </cell>
          <cell r="G3058">
            <v>120400</v>
          </cell>
          <cell r="H3058">
            <v>0</v>
          </cell>
          <cell r="I3058">
            <v>150000</v>
          </cell>
          <cell r="J3058">
            <v>0</v>
          </cell>
          <cell r="K3058">
            <v>550000</v>
          </cell>
          <cell r="L3058">
            <v>1928000</v>
          </cell>
        </row>
        <row r="3059">
          <cell r="A3059" t="str">
            <v>P83328</v>
          </cell>
          <cell r="B3059" t="str">
            <v>TOGI ALEX LEONARD P,S.T</v>
          </cell>
          <cell r="C3059" t="str">
            <v>TK</v>
          </cell>
          <cell r="D3059" t="str">
            <v>03650</v>
          </cell>
          <cell r="E3059" t="str">
            <v>Kantor Cabang Pondok Ungu</v>
          </cell>
          <cell r="F3059">
            <v>946400</v>
          </cell>
          <cell r="G3059">
            <v>0</v>
          </cell>
          <cell r="H3059">
            <v>0</v>
          </cell>
          <cell r="I3059">
            <v>75000</v>
          </cell>
          <cell r="J3059">
            <v>0</v>
          </cell>
          <cell r="K3059">
            <v>330000</v>
          </cell>
          <cell r="L3059">
            <v>1447200</v>
          </cell>
        </row>
        <row r="3060">
          <cell r="A3060" t="str">
            <v>P83369</v>
          </cell>
          <cell r="B3060" t="str">
            <v>SUSATIYO ADHI WIBOWO,S.T</v>
          </cell>
          <cell r="C3060" t="str">
            <v>TK</v>
          </cell>
          <cell r="D3060" t="str">
            <v>03650</v>
          </cell>
          <cell r="E3060" t="str">
            <v>Kantor Cabang Pondok Ungu</v>
          </cell>
          <cell r="F3060">
            <v>946400</v>
          </cell>
          <cell r="G3060">
            <v>0</v>
          </cell>
          <cell r="H3060">
            <v>0</v>
          </cell>
          <cell r="I3060">
            <v>75000</v>
          </cell>
          <cell r="J3060">
            <v>0</v>
          </cell>
          <cell r="K3060">
            <v>374000</v>
          </cell>
          <cell r="L3060">
            <v>1447200</v>
          </cell>
        </row>
        <row r="3061">
          <cell r="A3061" t="str">
            <v>P83404</v>
          </cell>
          <cell r="B3061" t="str">
            <v>SAPTO WALUYO UTOMO,A.MD</v>
          </cell>
          <cell r="C3061" t="str">
            <v>TK</v>
          </cell>
          <cell r="D3061" t="str">
            <v>03650</v>
          </cell>
          <cell r="E3061" t="str">
            <v>Kantor Cabang Pondok Ungu</v>
          </cell>
          <cell r="F3061">
            <v>946400</v>
          </cell>
          <cell r="G3061">
            <v>0</v>
          </cell>
          <cell r="H3061">
            <v>0</v>
          </cell>
          <cell r="I3061">
            <v>75000</v>
          </cell>
          <cell r="J3061">
            <v>0</v>
          </cell>
          <cell r="K3061">
            <v>0</v>
          </cell>
          <cell r="L3061">
            <v>1447200</v>
          </cell>
        </row>
        <row r="3062">
          <cell r="A3062" t="str">
            <v>P54416</v>
          </cell>
          <cell r="B3062" t="str">
            <v>BUDI HERIYANTO, DRS.</v>
          </cell>
          <cell r="C3062" t="str">
            <v>K1</v>
          </cell>
          <cell r="D3062" t="str">
            <v>13100</v>
          </cell>
          <cell r="E3062" t="str">
            <v>Kantor Cabang Pontianak</v>
          </cell>
          <cell r="F3062">
            <v>2364000</v>
          </cell>
          <cell r="G3062">
            <v>236400</v>
          </cell>
          <cell r="H3062">
            <v>118200</v>
          </cell>
          <cell r="I3062">
            <v>225000</v>
          </cell>
          <cell r="J3062">
            <v>1500000</v>
          </cell>
          <cell r="K3062">
            <v>0</v>
          </cell>
          <cell r="L3062">
            <v>3000000</v>
          </cell>
        </row>
        <row r="3063">
          <cell r="A3063" t="str">
            <v>P77299</v>
          </cell>
          <cell r="B3063" t="str">
            <v>EDDY FAISAL</v>
          </cell>
          <cell r="C3063" t="str">
            <v>K2</v>
          </cell>
          <cell r="D3063" t="str">
            <v>13100</v>
          </cell>
          <cell r="E3063" t="str">
            <v>Kantor Cabang Pontianak</v>
          </cell>
          <cell r="F3063">
            <v>1869000</v>
          </cell>
          <cell r="G3063">
            <v>186900</v>
          </cell>
          <cell r="H3063">
            <v>186900</v>
          </cell>
          <cell r="I3063">
            <v>300000</v>
          </cell>
          <cell r="J3063">
            <v>0</v>
          </cell>
          <cell r="K3063">
            <v>825000</v>
          </cell>
          <cell r="L3063">
            <v>2173000</v>
          </cell>
        </row>
        <row r="3064">
          <cell r="A3064" t="str">
            <v>P78765</v>
          </cell>
          <cell r="B3064" t="str">
            <v>SAMSON DWIKORA, SE</v>
          </cell>
          <cell r="C3064" t="str">
            <v>K2</v>
          </cell>
          <cell r="D3064" t="str">
            <v>13100</v>
          </cell>
          <cell r="E3064" t="str">
            <v>Kantor Cabang Pontianak</v>
          </cell>
          <cell r="F3064">
            <v>1526000</v>
          </cell>
          <cell r="G3064">
            <v>152600</v>
          </cell>
          <cell r="H3064">
            <v>152600</v>
          </cell>
          <cell r="I3064">
            <v>300000</v>
          </cell>
          <cell r="J3064">
            <v>0</v>
          </cell>
          <cell r="K3064">
            <v>825000</v>
          </cell>
          <cell r="L3064">
            <v>2035000</v>
          </cell>
        </row>
        <row r="3065">
          <cell r="A3065" t="str">
            <v>P80311</v>
          </cell>
          <cell r="B3065" t="str">
            <v>MUHAMMAD ANDI IBRAHIM, S.E.</v>
          </cell>
          <cell r="C3065" t="str">
            <v>K2</v>
          </cell>
          <cell r="D3065" t="str">
            <v>13100</v>
          </cell>
          <cell r="E3065" t="str">
            <v>Kantor Cabang Pontianak</v>
          </cell>
          <cell r="F3065">
            <v>1923000</v>
          </cell>
          <cell r="G3065">
            <v>192300</v>
          </cell>
          <cell r="H3065">
            <v>192300</v>
          </cell>
          <cell r="I3065">
            <v>300000</v>
          </cell>
          <cell r="J3065">
            <v>1600000</v>
          </cell>
          <cell r="K3065">
            <v>0</v>
          </cell>
          <cell r="L3065">
            <v>4313000</v>
          </cell>
        </row>
        <row r="3066">
          <cell r="A3066" t="str">
            <v>P80366</v>
          </cell>
          <cell r="B3066" t="str">
            <v>SUGIYANTA, SE</v>
          </cell>
          <cell r="C3066" t="str">
            <v>K2</v>
          </cell>
          <cell r="D3066" t="str">
            <v>13100</v>
          </cell>
          <cell r="E3066" t="str">
            <v>Kantor Cabang Pontianak</v>
          </cell>
          <cell r="F3066">
            <v>1741000</v>
          </cell>
          <cell r="G3066">
            <v>174100</v>
          </cell>
          <cell r="H3066">
            <v>174100</v>
          </cell>
          <cell r="I3066">
            <v>300000</v>
          </cell>
          <cell r="J3066">
            <v>1500000</v>
          </cell>
          <cell r="K3066">
            <v>0</v>
          </cell>
          <cell r="L3066">
            <v>2875000</v>
          </cell>
        </row>
        <row r="3067">
          <cell r="A3067" t="str">
            <v>P80839</v>
          </cell>
          <cell r="B3067" t="str">
            <v>AGUSTINA BUDHI UTAMI</v>
          </cell>
          <cell r="C3067" t="str">
            <v>K2</v>
          </cell>
          <cell r="D3067" t="str">
            <v>13100</v>
          </cell>
          <cell r="E3067" t="str">
            <v>Kantor Cabang Pontianak</v>
          </cell>
          <cell r="F3067">
            <v>1425000</v>
          </cell>
          <cell r="G3067">
            <v>142500</v>
          </cell>
          <cell r="H3067">
            <v>142500</v>
          </cell>
          <cell r="I3067">
            <v>300000</v>
          </cell>
          <cell r="J3067">
            <v>0</v>
          </cell>
          <cell r="K3067">
            <v>825000</v>
          </cell>
          <cell r="L3067">
            <v>2035000</v>
          </cell>
        </row>
        <row r="3068">
          <cell r="A3068" t="str">
            <v>P81899</v>
          </cell>
          <cell r="B3068" t="str">
            <v>YUSUF</v>
          </cell>
          <cell r="C3068" t="str">
            <v>K2</v>
          </cell>
          <cell r="D3068" t="str">
            <v>13100</v>
          </cell>
          <cell r="E3068" t="str">
            <v>Kantor Cabang Pontianak</v>
          </cell>
          <cell r="F3068">
            <v>1168000</v>
          </cell>
          <cell r="G3068">
            <v>116800</v>
          </cell>
          <cell r="H3068">
            <v>116800</v>
          </cell>
          <cell r="I3068">
            <v>300000</v>
          </cell>
          <cell r="J3068">
            <v>0</v>
          </cell>
          <cell r="K3068">
            <v>374000</v>
          </cell>
          <cell r="L3068">
            <v>1760000</v>
          </cell>
        </row>
        <row r="3069">
          <cell r="A3069" t="str">
            <v>P81902</v>
          </cell>
          <cell r="B3069" t="str">
            <v>ITA DARYANI</v>
          </cell>
          <cell r="C3069" t="str">
            <v>TK</v>
          </cell>
          <cell r="D3069" t="str">
            <v>13100</v>
          </cell>
          <cell r="E3069" t="str">
            <v>Kantor Cabang Pontianak</v>
          </cell>
          <cell r="F3069">
            <v>1168000</v>
          </cell>
          <cell r="G3069">
            <v>0</v>
          </cell>
          <cell r="H3069">
            <v>0</v>
          </cell>
          <cell r="I3069">
            <v>75000</v>
          </cell>
          <cell r="J3069">
            <v>0</v>
          </cell>
          <cell r="K3069">
            <v>374000</v>
          </cell>
          <cell r="L3069">
            <v>1760000</v>
          </cell>
        </row>
        <row r="3070">
          <cell r="A3070" t="str">
            <v>P81964</v>
          </cell>
          <cell r="B3070" t="str">
            <v>RISMA APRIYANDA.L.TOBING, SE</v>
          </cell>
          <cell r="C3070" t="str">
            <v>K2</v>
          </cell>
          <cell r="D3070" t="str">
            <v>13100</v>
          </cell>
          <cell r="E3070" t="str">
            <v>Kantor Cabang Pontianak</v>
          </cell>
          <cell r="F3070">
            <v>1520000</v>
          </cell>
          <cell r="G3070">
            <v>152000</v>
          </cell>
          <cell r="H3070">
            <v>152000</v>
          </cell>
          <cell r="I3070">
            <v>300000</v>
          </cell>
          <cell r="J3070">
            <v>0</v>
          </cell>
          <cell r="K3070">
            <v>583000</v>
          </cell>
          <cell r="L3070">
            <v>2173000</v>
          </cell>
        </row>
        <row r="3071">
          <cell r="A3071" t="str">
            <v>P81965</v>
          </cell>
          <cell r="B3071" t="str">
            <v>MUHAMMAD AGUS ANUGRAHA, SE</v>
          </cell>
          <cell r="C3071" t="str">
            <v>K2</v>
          </cell>
          <cell r="D3071" t="str">
            <v>13100</v>
          </cell>
          <cell r="E3071" t="str">
            <v>Kantor Cabang Pontianak</v>
          </cell>
          <cell r="F3071">
            <v>1520000</v>
          </cell>
          <cell r="G3071">
            <v>152000</v>
          </cell>
          <cell r="H3071">
            <v>152000</v>
          </cell>
          <cell r="I3071">
            <v>300000</v>
          </cell>
          <cell r="J3071">
            <v>0</v>
          </cell>
          <cell r="K3071">
            <v>803000</v>
          </cell>
          <cell r="L3071">
            <v>2173000</v>
          </cell>
        </row>
        <row r="3072">
          <cell r="A3072" t="str">
            <v>P82438</v>
          </cell>
          <cell r="B3072" t="str">
            <v>ANDHAR SETIAWAN</v>
          </cell>
          <cell r="C3072" t="str">
            <v>TK</v>
          </cell>
          <cell r="D3072" t="str">
            <v>13100</v>
          </cell>
          <cell r="E3072" t="str">
            <v>Kantor Cabang Pontianak</v>
          </cell>
          <cell r="F3072">
            <v>1204000</v>
          </cell>
          <cell r="G3072">
            <v>0</v>
          </cell>
          <cell r="H3072">
            <v>0</v>
          </cell>
          <cell r="I3072">
            <v>75000</v>
          </cell>
          <cell r="J3072">
            <v>0</v>
          </cell>
          <cell r="K3072">
            <v>825000</v>
          </cell>
          <cell r="L3072">
            <v>1898000</v>
          </cell>
        </row>
        <row r="3073">
          <cell r="A3073" t="str">
            <v>P83012</v>
          </cell>
          <cell r="B3073" t="str">
            <v>RIKAWATI</v>
          </cell>
          <cell r="C3073" t="str">
            <v>TK</v>
          </cell>
          <cell r="D3073" t="str">
            <v>13100</v>
          </cell>
          <cell r="E3073" t="str">
            <v>Kantor Cabang Pontianak</v>
          </cell>
          <cell r="F3073">
            <v>1145000</v>
          </cell>
          <cell r="G3073">
            <v>0</v>
          </cell>
          <cell r="H3073">
            <v>0</v>
          </cell>
          <cell r="I3073">
            <v>75000</v>
          </cell>
          <cell r="J3073">
            <v>0</v>
          </cell>
          <cell r="K3073">
            <v>825000</v>
          </cell>
          <cell r="L3073">
            <v>1898000</v>
          </cell>
        </row>
        <row r="3074">
          <cell r="A3074" t="str">
            <v>P47290</v>
          </cell>
          <cell r="B3074" t="str">
            <v>Drs. ANSYORIN</v>
          </cell>
          <cell r="C3074" t="str">
            <v>K2</v>
          </cell>
          <cell r="D3074" t="str">
            <v>03000</v>
          </cell>
          <cell r="E3074" t="str">
            <v>Kantor Cabang Prabumulih</v>
          </cell>
          <cell r="F3074">
            <v>2621000</v>
          </cell>
          <cell r="G3074">
            <v>262100</v>
          </cell>
          <cell r="H3074">
            <v>262100</v>
          </cell>
          <cell r="I3074">
            <v>300000</v>
          </cell>
          <cell r="J3074">
            <v>1500000</v>
          </cell>
          <cell r="K3074">
            <v>0</v>
          </cell>
          <cell r="L3074">
            <v>3289000</v>
          </cell>
        </row>
        <row r="3075">
          <cell r="A3075" t="str">
            <v>P50110</v>
          </cell>
          <cell r="B3075" t="str">
            <v>NURHINDRARTO, DRS. MM</v>
          </cell>
          <cell r="C3075" t="str">
            <v>K2</v>
          </cell>
          <cell r="D3075" t="str">
            <v>0300A</v>
          </cell>
          <cell r="E3075" t="str">
            <v>Kantor Cabang Prabumulih</v>
          </cell>
          <cell r="F3075">
            <v>2610000</v>
          </cell>
          <cell r="G3075">
            <v>261000</v>
          </cell>
          <cell r="H3075">
            <v>261000</v>
          </cell>
          <cell r="I3075">
            <v>300000</v>
          </cell>
          <cell r="J3075">
            <v>2100000</v>
          </cell>
          <cell r="K3075">
            <v>0</v>
          </cell>
          <cell r="L3075">
            <v>4158000</v>
          </cell>
        </row>
        <row r="3076">
          <cell r="A3076" t="str">
            <v>P50811</v>
          </cell>
          <cell r="B3076" t="str">
            <v>MAX. BAGYO NUGROHO, S.E.</v>
          </cell>
          <cell r="C3076" t="str">
            <v>D2</v>
          </cell>
          <cell r="D3076" t="str">
            <v>03005</v>
          </cell>
          <cell r="E3076" t="str">
            <v>Kantor Cabang Prabumulih</v>
          </cell>
          <cell r="F3076">
            <v>2527000</v>
          </cell>
          <cell r="G3076">
            <v>0</v>
          </cell>
          <cell r="H3076">
            <v>126350</v>
          </cell>
          <cell r="I3076">
            <v>150000</v>
          </cell>
          <cell r="J3076">
            <v>2700000</v>
          </cell>
          <cell r="K3076">
            <v>0</v>
          </cell>
          <cell r="L3076">
            <v>5077000</v>
          </cell>
        </row>
        <row r="3077">
          <cell r="A3077" t="str">
            <v>P52126</v>
          </cell>
          <cell r="B3077" t="str">
            <v>ACHMAD ANWARY, S.H.</v>
          </cell>
          <cell r="C3077" t="str">
            <v>K1</v>
          </cell>
          <cell r="D3077" t="str">
            <v>03000</v>
          </cell>
          <cell r="E3077" t="str">
            <v>Kantor Cabang Prabumulih</v>
          </cell>
          <cell r="F3077">
            <v>2364000</v>
          </cell>
          <cell r="G3077">
            <v>236400</v>
          </cell>
          <cell r="H3077">
            <v>118200</v>
          </cell>
          <cell r="I3077">
            <v>225000</v>
          </cell>
          <cell r="J3077">
            <v>1600000</v>
          </cell>
          <cell r="K3077">
            <v>0</v>
          </cell>
          <cell r="L3077">
            <v>3861000</v>
          </cell>
        </row>
        <row r="3078">
          <cell r="A3078" t="str">
            <v>P54162</v>
          </cell>
          <cell r="B3078" t="str">
            <v>MARTIAS, SE, MM</v>
          </cell>
          <cell r="C3078" t="str">
            <v>K2</v>
          </cell>
          <cell r="D3078" t="str">
            <v>0300B</v>
          </cell>
          <cell r="E3078" t="str">
            <v>Kantor Cabang Prabumulih</v>
          </cell>
          <cell r="F3078">
            <v>2442000</v>
          </cell>
          <cell r="G3078">
            <v>244200</v>
          </cell>
          <cell r="H3078">
            <v>244200</v>
          </cell>
          <cell r="I3078">
            <v>300000</v>
          </cell>
          <cell r="J3078">
            <v>2100000</v>
          </cell>
          <cell r="K3078">
            <v>0</v>
          </cell>
          <cell r="L3078">
            <v>4158000</v>
          </cell>
        </row>
        <row r="3079">
          <cell r="A3079" t="str">
            <v>P54399</v>
          </cell>
          <cell r="B3079" t="str">
            <v>REMSES, SE</v>
          </cell>
          <cell r="C3079" t="str">
            <v>K2</v>
          </cell>
          <cell r="D3079" t="str">
            <v>03000</v>
          </cell>
          <cell r="E3079" t="str">
            <v>Kantor Cabang Prabumulih</v>
          </cell>
          <cell r="F3079">
            <v>2442000</v>
          </cell>
          <cell r="G3079">
            <v>244200</v>
          </cell>
          <cell r="H3079">
            <v>244200</v>
          </cell>
          <cell r="I3079">
            <v>300000</v>
          </cell>
          <cell r="J3079">
            <v>2100000</v>
          </cell>
          <cell r="K3079">
            <v>0</v>
          </cell>
          <cell r="L3079">
            <v>4505000</v>
          </cell>
        </row>
        <row r="3080">
          <cell r="A3080" t="str">
            <v>P71501</v>
          </cell>
          <cell r="B3080" t="str">
            <v>SARIMIN,S.Sos</v>
          </cell>
          <cell r="C3080" t="str">
            <v>K2</v>
          </cell>
          <cell r="D3080" t="str">
            <v>03000</v>
          </cell>
          <cell r="E3080" t="str">
            <v>Kantor Cabang Prabumulih</v>
          </cell>
          <cell r="F3080">
            <v>1748000</v>
          </cell>
          <cell r="G3080">
            <v>174800</v>
          </cell>
          <cell r="H3080">
            <v>174800</v>
          </cell>
          <cell r="I3080">
            <v>300000</v>
          </cell>
          <cell r="J3080">
            <v>0</v>
          </cell>
          <cell r="K3080">
            <v>0</v>
          </cell>
          <cell r="L3080">
            <v>2281000</v>
          </cell>
        </row>
        <row r="3081">
          <cell r="A3081" t="str">
            <v>P71546</v>
          </cell>
          <cell r="B3081" t="str">
            <v>HARI YUWONO, SE, MM</v>
          </cell>
          <cell r="C3081" t="str">
            <v>K2</v>
          </cell>
          <cell r="D3081" t="str">
            <v>03000</v>
          </cell>
          <cell r="E3081" t="str">
            <v>Kantor Cabang Prabumulih</v>
          </cell>
          <cell r="F3081">
            <v>2691000</v>
          </cell>
          <cell r="G3081">
            <v>269100</v>
          </cell>
          <cell r="H3081">
            <v>269100</v>
          </cell>
          <cell r="I3081">
            <v>300000</v>
          </cell>
          <cell r="J3081">
            <v>4800000</v>
          </cell>
          <cell r="K3081">
            <v>0</v>
          </cell>
          <cell r="L3081">
            <v>6221000</v>
          </cell>
        </row>
        <row r="3082">
          <cell r="A3082" t="str">
            <v>P76653</v>
          </cell>
          <cell r="B3082" t="str">
            <v>SUSWA</v>
          </cell>
          <cell r="C3082" t="str">
            <v>K1</v>
          </cell>
          <cell r="D3082" t="str">
            <v>03000</v>
          </cell>
          <cell r="E3082" t="str">
            <v>Kantor Cabang Prabumulih</v>
          </cell>
          <cell r="F3082">
            <v>1632000</v>
          </cell>
          <cell r="G3082">
            <v>163200</v>
          </cell>
          <cell r="H3082">
            <v>81600</v>
          </cell>
          <cell r="I3082">
            <v>225000</v>
          </cell>
          <cell r="J3082">
            <v>0</v>
          </cell>
          <cell r="K3082">
            <v>0</v>
          </cell>
          <cell r="L3082">
            <v>2170000</v>
          </cell>
        </row>
        <row r="3083">
          <cell r="A3083" t="str">
            <v>P76656</v>
          </cell>
          <cell r="B3083" t="str">
            <v>JUMAENI, SE</v>
          </cell>
          <cell r="C3083" t="str">
            <v>K2</v>
          </cell>
          <cell r="D3083" t="str">
            <v>03000</v>
          </cell>
          <cell r="E3083" t="str">
            <v>Kantor Cabang Prabumulih</v>
          </cell>
          <cell r="F3083">
            <v>1632000</v>
          </cell>
          <cell r="G3083">
            <v>163200</v>
          </cell>
          <cell r="H3083">
            <v>163200</v>
          </cell>
          <cell r="I3083">
            <v>300000</v>
          </cell>
          <cell r="J3083">
            <v>0</v>
          </cell>
          <cell r="K3083">
            <v>0</v>
          </cell>
          <cell r="L3083">
            <v>2281000</v>
          </cell>
        </row>
        <row r="3084">
          <cell r="A3084" t="str">
            <v>P77020</v>
          </cell>
          <cell r="B3084" t="str">
            <v>HERU PERWIRANTO</v>
          </cell>
          <cell r="C3084" t="str">
            <v>K1</v>
          </cell>
          <cell r="D3084" t="str">
            <v>03000</v>
          </cell>
          <cell r="E3084" t="str">
            <v>Kantor Cabang Prabumulih</v>
          </cell>
          <cell r="F3084">
            <v>1477000</v>
          </cell>
          <cell r="G3084">
            <v>147700</v>
          </cell>
          <cell r="H3084">
            <v>73850</v>
          </cell>
          <cell r="I3084">
            <v>225000</v>
          </cell>
          <cell r="J3084">
            <v>0</v>
          </cell>
          <cell r="K3084">
            <v>0</v>
          </cell>
          <cell r="L3084">
            <v>2213000</v>
          </cell>
        </row>
        <row r="3085">
          <cell r="A3085" t="str">
            <v>P77242</v>
          </cell>
          <cell r="B3085" t="str">
            <v>SRI MURTIASTUTI, SE</v>
          </cell>
          <cell r="C3085" t="str">
            <v>TK</v>
          </cell>
          <cell r="D3085" t="str">
            <v>03000</v>
          </cell>
          <cell r="E3085" t="str">
            <v>Kantor Cabang Prabumulih</v>
          </cell>
          <cell r="F3085">
            <v>1744000</v>
          </cell>
          <cell r="G3085">
            <v>0</v>
          </cell>
          <cell r="H3085">
            <v>0</v>
          </cell>
          <cell r="I3085">
            <v>75000</v>
          </cell>
          <cell r="J3085">
            <v>0</v>
          </cell>
          <cell r="K3085">
            <v>0</v>
          </cell>
          <cell r="L3085">
            <v>2360000</v>
          </cell>
        </row>
        <row r="3086">
          <cell r="A3086" t="str">
            <v>P77280</v>
          </cell>
          <cell r="B3086" t="str">
            <v>ANANG DWI BATARA, SE</v>
          </cell>
          <cell r="C3086" t="str">
            <v>K1</v>
          </cell>
          <cell r="D3086" t="str">
            <v>03000</v>
          </cell>
          <cell r="E3086" t="str">
            <v>Kantor Cabang Prabumulih</v>
          </cell>
          <cell r="F3086">
            <v>1930000</v>
          </cell>
          <cell r="G3086">
            <v>193000</v>
          </cell>
          <cell r="H3086">
            <v>96500</v>
          </cell>
          <cell r="I3086">
            <v>225000</v>
          </cell>
          <cell r="J3086">
            <v>0</v>
          </cell>
          <cell r="K3086">
            <v>0</v>
          </cell>
          <cell r="L3086">
            <v>2439000</v>
          </cell>
        </row>
        <row r="3087">
          <cell r="A3087" t="str">
            <v>P77282</v>
          </cell>
          <cell r="B3087" t="str">
            <v>EDI KUSNAEDI, S.Sos</v>
          </cell>
          <cell r="C3087" t="str">
            <v>K2</v>
          </cell>
          <cell r="D3087" t="str">
            <v>03000</v>
          </cell>
          <cell r="E3087" t="str">
            <v>Kantor Cabang Prabumulih</v>
          </cell>
          <cell r="F3087">
            <v>1930000</v>
          </cell>
          <cell r="G3087">
            <v>193000</v>
          </cell>
          <cell r="H3087">
            <v>193000</v>
          </cell>
          <cell r="I3087">
            <v>300000</v>
          </cell>
          <cell r="J3087">
            <v>0</v>
          </cell>
          <cell r="K3087">
            <v>0</v>
          </cell>
          <cell r="L3087">
            <v>2439000</v>
          </cell>
        </row>
        <row r="3088">
          <cell r="A3088" t="str">
            <v>P77288</v>
          </cell>
          <cell r="B3088" t="str">
            <v>SITI LESTARI,S.E.</v>
          </cell>
          <cell r="C3088" t="str">
            <v>K2</v>
          </cell>
          <cell r="D3088" t="str">
            <v>03000</v>
          </cell>
          <cell r="E3088" t="str">
            <v>Kantor Cabang Prabumulih</v>
          </cell>
          <cell r="F3088">
            <v>1930000</v>
          </cell>
          <cell r="G3088">
            <v>193000</v>
          </cell>
          <cell r="H3088">
            <v>193000</v>
          </cell>
          <cell r="I3088">
            <v>300000</v>
          </cell>
          <cell r="J3088">
            <v>0</v>
          </cell>
          <cell r="K3088">
            <v>0</v>
          </cell>
          <cell r="L3088">
            <v>2439000</v>
          </cell>
        </row>
        <row r="3089">
          <cell r="A3089" t="str">
            <v>P77305</v>
          </cell>
          <cell r="B3089" t="str">
            <v>EKO HARYONO, SE.</v>
          </cell>
          <cell r="C3089" t="str">
            <v>K2</v>
          </cell>
          <cell r="D3089" t="str">
            <v>03000</v>
          </cell>
          <cell r="E3089" t="str">
            <v>Kantor Cabang Prabumulih</v>
          </cell>
          <cell r="F3089">
            <v>1930000</v>
          </cell>
          <cell r="G3089">
            <v>193000</v>
          </cell>
          <cell r="H3089">
            <v>193000</v>
          </cell>
          <cell r="I3089">
            <v>300000</v>
          </cell>
          <cell r="J3089">
            <v>1500000</v>
          </cell>
          <cell r="K3089">
            <v>0</v>
          </cell>
          <cell r="L3089">
            <v>3289000</v>
          </cell>
        </row>
        <row r="3090">
          <cell r="A3090" t="str">
            <v>P77383</v>
          </cell>
          <cell r="B3090" t="str">
            <v>PARNINGOTAN M. SIANTURI, S.E.</v>
          </cell>
          <cell r="C3090" t="str">
            <v>K2</v>
          </cell>
          <cell r="D3090" t="str">
            <v>0300B</v>
          </cell>
          <cell r="E3090" t="str">
            <v>Kantor Cabang Prabumulih</v>
          </cell>
          <cell r="F3090">
            <v>1927000</v>
          </cell>
          <cell r="G3090">
            <v>192700</v>
          </cell>
          <cell r="H3090">
            <v>192700</v>
          </cell>
          <cell r="I3090">
            <v>300000</v>
          </cell>
          <cell r="J3090">
            <v>1500000</v>
          </cell>
          <cell r="K3090">
            <v>0</v>
          </cell>
          <cell r="L3090">
            <v>3036000</v>
          </cell>
        </row>
        <row r="3091">
          <cell r="A3091" t="str">
            <v>P77392</v>
          </cell>
          <cell r="B3091" t="str">
            <v>RACHMANI, S.Sos</v>
          </cell>
          <cell r="C3091" t="str">
            <v>K2</v>
          </cell>
          <cell r="D3091" t="str">
            <v>03000</v>
          </cell>
          <cell r="E3091" t="str">
            <v>Kantor Cabang Prabumulih</v>
          </cell>
          <cell r="F3091">
            <v>1930000</v>
          </cell>
          <cell r="G3091">
            <v>193000</v>
          </cell>
          <cell r="H3091">
            <v>193000</v>
          </cell>
          <cell r="I3091">
            <v>300000</v>
          </cell>
          <cell r="J3091">
            <v>0</v>
          </cell>
          <cell r="K3091">
            <v>495000</v>
          </cell>
          <cell r="L3091">
            <v>2439000</v>
          </cell>
        </row>
        <row r="3092">
          <cell r="A3092" t="str">
            <v>P78673</v>
          </cell>
          <cell r="B3092" t="str">
            <v>TUTYK INDRAWATI, S.Pd, MM</v>
          </cell>
          <cell r="C3092" t="str">
            <v>K2</v>
          </cell>
          <cell r="D3092" t="str">
            <v>03000</v>
          </cell>
          <cell r="E3092" t="str">
            <v>Kantor Cabang Prabumulih</v>
          </cell>
          <cell r="F3092">
            <v>1994000</v>
          </cell>
          <cell r="G3092">
            <v>199400</v>
          </cell>
          <cell r="H3092">
            <v>199400</v>
          </cell>
          <cell r="I3092">
            <v>300000</v>
          </cell>
          <cell r="J3092">
            <v>2100000</v>
          </cell>
          <cell r="K3092">
            <v>0</v>
          </cell>
          <cell r="L3092">
            <v>4505000</v>
          </cell>
        </row>
        <row r="3093">
          <cell r="A3093" t="str">
            <v>P79065</v>
          </cell>
          <cell r="B3093" t="str">
            <v>DESI DEVRIATI, SE, MM.</v>
          </cell>
          <cell r="C3093" t="str">
            <v>K1</v>
          </cell>
          <cell r="D3093" t="str">
            <v>03000</v>
          </cell>
          <cell r="E3093" t="str">
            <v>Kantor Cabang Prabumulih</v>
          </cell>
          <cell r="F3093">
            <v>1927000</v>
          </cell>
          <cell r="G3093">
            <v>192700</v>
          </cell>
          <cell r="H3093">
            <v>96350</v>
          </cell>
          <cell r="I3093">
            <v>225000</v>
          </cell>
          <cell r="J3093">
            <v>2100000</v>
          </cell>
          <cell r="K3093">
            <v>0</v>
          </cell>
          <cell r="L3093">
            <v>4505000</v>
          </cell>
        </row>
        <row r="3094">
          <cell r="A3094" t="str">
            <v>P79073</v>
          </cell>
          <cell r="B3094" t="str">
            <v>ANDRIJAL, SE</v>
          </cell>
          <cell r="C3094" t="str">
            <v>K2</v>
          </cell>
          <cell r="D3094" t="str">
            <v>03005</v>
          </cell>
          <cell r="E3094" t="str">
            <v>Kantor Cabang Prabumulih</v>
          </cell>
          <cell r="F3094">
            <v>1923000</v>
          </cell>
          <cell r="G3094">
            <v>192300</v>
          </cell>
          <cell r="H3094">
            <v>192300</v>
          </cell>
          <cell r="I3094">
            <v>300000</v>
          </cell>
          <cell r="J3094">
            <v>2100000</v>
          </cell>
          <cell r="K3094">
            <v>0</v>
          </cell>
          <cell r="L3094">
            <v>4505000</v>
          </cell>
        </row>
        <row r="3095">
          <cell r="A3095" t="str">
            <v>P79075</v>
          </cell>
          <cell r="B3095" t="str">
            <v>YOKE MIHARJA, SE</v>
          </cell>
          <cell r="C3095" t="str">
            <v>K2</v>
          </cell>
          <cell r="D3095" t="str">
            <v>03000</v>
          </cell>
          <cell r="E3095" t="str">
            <v>Kantor Cabang Prabumulih</v>
          </cell>
          <cell r="F3095">
            <v>1686000</v>
          </cell>
          <cell r="G3095">
            <v>168600</v>
          </cell>
          <cell r="H3095">
            <v>168600</v>
          </cell>
          <cell r="I3095">
            <v>300000</v>
          </cell>
          <cell r="J3095">
            <v>1500000</v>
          </cell>
          <cell r="K3095">
            <v>0</v>
          </cell>
          <cell r="L3095">
            <v>3289000</v>
          </cell>
        </row>
        <row r="3096">
          <cell r="A3096" t="str">
            <v>P79479</v>
          </cell>
          <cell r="B3096" t="str">
            <v>HARI EVY SAEPUDIN, S.E.</v>
          </cell>
          <cell r="C3096" t="str">
            <v>K1</v>
          </cell>
          <cell r="D3096" t="str">
            <v>03000</v>
          </cell>
          <cell r="E3096" t="str">
            <v>Kantor Cabang Prabumulih</v>
          </cell>
          <cell r="F3096">
            <v>1686000</v>
          </cell>
          <cell r="G3096">
            <v>168600</v>
          </cell>
          <cell r="H3096">
            <v>84300</v>
          </cell>
          <cell r="I3096">
            <v>225000</v>
          </cell>
          <cell r="J3096">
            <v>1500000</v>
          </cell>
          <cell r="K3096">
            <v>0</v>
          </cell>
          <cell r="L3096">
            <v>3289000</v>
          </cell>
        </row>
        <row r="3097">
          <cell r="A3097" t="str">
            <v>P79496</v>
          </cell>
          <cell r="B3097" t="str">
            <v>SRI SAPTI ANGGRAENI, SE</v>
          </cell>
          <cell r="C3097" t="str">
            <v>TK</v>
          </cell>
          <cell r="D3097" t="str">
            <v>03000</v>
          </cell>
          <cell r="E3097" t="str">
            <v>Kantor Cabang Prabumulih</v>
          </cell>
          <cell r="F3097">
            <v>1686000</v>
          </cell>
          <cell r="G3097">
            <v>0</v>
          </cell>
          <cell r="H3097">
            <v>0</v>
          </cell>
          <cell r="I3097">
            <v>75000</v>
          </cell>
          <cell r="J3097">
            <v>1500000</v>
          </cell>
          <cell r="K3097">
            <v>0</v>
          </cell>
          <cell r="L3097">
            <v>3289000</v>
          </cell>
        </row>
        <row r="3098">
          <cell r="A3098" t="str">
            <v>P79502</v>
          </cell>
          <cell r="B3098" t="str">
            <v>ATMI</v>
          </cell>
          <cell r="C3098" t="str">
            <v>K1</v>
          </cell>
          <cell r="D3098" t="str">
            <v>03000</v>
          </cell>
          <cell r="E3098" t="str">
            <v>Kantor Cabang Prabumulih</v>
          </cell>
          <cell r="F3098">
            <v>1865000</v>
          </cell>
          <cell r="G3098">
            <v>186500</v>
          </cell>
          <cell r="H3098">
            <v>93250</v>
          </cell>
          <cell r="I3098">
            <v>225000</v>
          </cell>
          <cell r="J3098">
            <v>0</v>
          </cell>
          <cell r="K3098">
            <v>0</v>
          </cell>
          <cell r="L3098">
            <v>2439000</v>
          </cell>
        </row>
        <row r="3099">
          <cell r="A3099" t="str">
            <v>P79548</v>
          </cell>
          <cell r="B3099" t="str">
            <v>UTAMI SUTIAMAH, SE</v>
          </cell>
          <cell r="C3099" t="str">
            <v>TK</v>
          </cell>
          <cell r="D3099" t="str">
            <v>03000</v>
          </cell>
          <cell r="E3099" t="str">
            <v>Kantor Cabang Prabumulih</v>
          </cell>
          <cell r="F3099">
            <v>1632000</v>
          </cell>
          <cell r="G3099">
            <v>0</v>
          </cell>
          <cell r="H3099">
            <v>0</v>
          </cell>
          <cell r="I3099">
            <v>75000</v>
          </cell>
          <cell r="J3099">
            <v>0</v>
          </cell>
          <cell r="K3099">
            <v>0</v>
          </cell>
          <cell r="L3099">
            <v>1787000</v>
          </cell>
        </row>
        <row r="3100">
          <cell r="A3100" t="str">
            <v>P79831</v>
          </cell>
          <cell r="B3100" t="str">
            <v>ENDAH SUSIANI, S.E.,AK</v>
          </cell>
          <cell r="C3100" t="str">
            <v>K2</v>
          </cell>
          <cell r="D3100" t="str">
            <v>03000</v>
          </cell>
          <cell r="E3100" t="str">
            <v>Kantor Cabang Prabumulih</v>
          </cell>
          <cell r="F3100">
            <v>2128000</v>
          </cell>
          <cell r="G3100">
            <v>212800</v>
          </cell>
          <cell r="H3100">
            <v>212800</v>
          </cell>
          <cell r="I3100">
            <v>300000</v>
          </cell>
          <cell r="J3100">
            <v>2700000</v>
          </cell>
          <cell r="K3100">
            <v>0</v>
          </cell>
          <cell r="L3100">
            <v>5220000</v>
          </cell>
        </row>
        <row r="3101">
          <cell r="A3101" t="str">
            <v>P79832</v>
          </cell>
          <cell r="B3101" t="str">
            <v>AGUS SUPRIYADI, SE</v>
          </cell>
          <cell r="C3101" t="str">
            <v>K2</v>
          </cell>
          <cell r="D3101" t="str">
            <v>03000</v>
          </cell>
          <cell r="E3101" t="str">
            <v>Kantor Cabang Prabumulih</v>
          </cell>
          <cell r="F3101">
            <v>2128000</v>
          </cell>
          <cell r="G3101">
            <v>212800</v>
          </cell>
          <cell r="H3101">
            <v>212800</v>
          </cell>
          <cell r="I3101">
            <v>300000</v>
          </cell>
          <cell r="J3101">
            <v>2100000</v>
          </cell>
          <cell r="K3101">
            <v>0</v>
          </cell>
          <cell r="L3101">
            <v>4505000</v>
          </cell>
        </row>
        <row r="3102">
          <cell r="A3102" t="str">
            <v>P79840</v>
          </cell>
          <cell r="B3102" t="str">
            <v>YUDHO RISTYAWAN</v>
          </cell>
          <cell r="C3102" t="str">
            <v>K2</v>
          </cell>
          <cell r="D3102" t="str">
            <v>03000</v>
          </cell>
          <cell r="E3102" t="str">
            <v>Kantor Cabang Prabumulih</v>
          </cell>
          <cell r="F3102">
            <v>1802000</v>
          </cell>
          <cell r="G3102">
            <v>180200</v>
          </cell>
          <cell r="H3102">
            <v>180200</v>
          </cell>
          <cell r="I3102">
            <v>300000</v>
          </cell>
          <cell r="J3102">
            <v>1500000</v>
          </cell>
          <cell r="K3102">
            <v>0</v>
          </cell>
          <cell r="L3102">
            <v>3289000</v>
          </cell>
        </row>
        <row r="3103">
          <cell r="A3103" t="str">
            <v>P79913</v>
          </cell>
          <cell r="B3103" t="str">
            <v>WIDI HARTANTA, S.E.</v>
          </cell>
          <cell r="C3103" t="str">
            <v>K2</v>
          </cell>
          <cell r="D3103" t="str">
            <v>03000</v>
          </cell>
          <cell r="E3103" t="str">
            <v>Kantor Cabang Prabumulih</v>
          </cell>
          <cell r="F3103">
            <v>1861000</v>
          </cell>
          <cell r="G3103">
            <v>186100</v>
          </cell>
          <cell r="H3103">
            <v>186100</v>
          </cell>
          <cell r="I3103">
            <v>300000</v>
          </cell>
          <cell r="J3103">
            <v>1500000</v>
          </cell>
          <cell r="K3103">
            <v>0</v>
          </cell>
          <cell r="L3103">
            <v>3289000</v>
          </cell>
        </row>
        <row r="3104">
          <cell r="A3104" t="str">
            <v>P79975</v>
          </cell>
          <cell r="B3104" t="str">
            <v>SUPARLAN, SE</v>
          </cell>
          <cell r="C3104" t="str">
            <v>K2</v>
          </cell>
          <cell r="D3104" t="str">
            <v>03000</v>
          </cell>
          <cell r="E3104" t="str">
            <v>Kantor Cabang Prabumulih</v>
          </cell>
          <cell r="F3104">
            <v>1802000</v>
          </cell>
          <cell r="G3104">
            <v>180200</v>
          </cell>
          <cell r="H3104">
            <v>180200</v>
          </cell>
          <cell r="I3104">
            <v>300000</v>
          </cell>
          <cell r="J3104">
            <v>1500000</v>
          </cell>
          <cell r="K3104">
            <v>0</v>
          </cell>
          <cell r="L3104">
            <v>3289000</v>
          </cell>
        </row>
        <row r="3105">
          <cell r="A3105" t="str">
            <v>P80023</v>
          </cell>
          <cell r="B3105" t="str">
            <v>BUDI SULISTYA, SE</v>
          </cell>
          <cell r="C3105" t="str">
            <v>K1</v>
          </cell>
          <cell r="D3105" t="str">
            <v>03005</v>
          </cell>
          <cell r="E3105" t="str">
            <v>Kantor Cabang Prabumulih</v>
          </cell>
          <cell r="F3105">
            <v>1990000</v>
          </cell>
          <cell r="G3105">
            <v>199000</v>
          </cell>
          <cell r="H3105">
            <v>99500</v>
          </cell>
          <cell r="I3105">
            <v>225000</v>
          </cell>
          <cell r="J3105">
            <v>2100000</v>
          </cell>
          <cell r="K3105">
            <v>0</v>
          </cell>
          <cell r="L3105">
            <v>4505000</v>
          </cell>
        </row>
        <row r="3106">
          <cell r="A3106" t="str">
            <v>P80026</v>
          </cell>
          <cell r="B3106" t="str">
            <v>BOEDI PRASODJO,SE</v>
          </cell>
          <cell r="C3106" t="str">
            <v>K1</v>
          </cell>
          <cell r="D3106" t="str">
            <v>0300B</v>
          </cell>
          <cell r="E3106" t="str">
            <v>Kantor Cabang Prabumulih</v>
          </cell>
          <cell r="F3106">
            <v>1990000</v>
          </cell>
          <cell r="G3106">
            <v>199000</v>
          </cell>
          <cell r="H3106">
            <v>99500</v>
          </cell>
          <cell r="I3106">
            <v>225000</v>
          </cell>
          <cell r="J3106">
            <v>2100000</v>
          </cell>
          <cell r="K3106">
            <v>0</v>
          </cell>
          <cell r="L3106">
            <v>4158000</v>
          </cell>
        </row>
        <row r="3107">
          <cell r="A3107" t="str">
            <v>P80063</v>
          </cell>
          <cell r="B3107" t="str">
            <v>SUSETYO ADI</v>
          </cell>
          <cell r="C3107" t="str">
            <v>K2</v>
          </cell>
          <cell r="D3107" t="str">
            <v>03000</v>
          </cell>
          <cell r="E3107" t="str">
            <v>Kantor Cabang Prabumulih</v>
          </cell>
          <cell r="F3107">
            <v>1744000</v>
          </cell>
          <cell r="G3107">
            <v>174400</v>
          </cell>
          <cell r="H3107">
            <v>174400</v>
          </cell>
          <cell r="I3107">
            <v>300000</v>
          </cell>
          <cell r="J3107">
            <v>1500000</v>
          </cell>
          <cell r="K3107">
            <v>0</v>
          </cell>
          <cell r="L3107">
            <v>3289000</v>
          </cell>
        </row>
        <row r="3108">
          <cell r="A3108" t="str">
            <v>P80089</v>
          </cell>
          <cell r="B3108" t="str">
            <v>ARIS</v>
          </cell>
          <cell r="C3108" t="str">
            <v>K0</v>
          </cell>
          <cell r="D3108" t="str">
            <v>03000</v>
          </cell>
          <cell r="E3108" t="str">
            <v>Kantor Cabang Prabumulih</v>
          </cell>
          <cell r="F3108">
            <v>1689000</v>
          </cell>
          <cell r="G3108">
            <v>168900</v>
          </cell>
          <cell r="H3108">
            <v>0</v>
          </cell>
          <cell r="I3108">
            <v>150000</v>
          </cell>
          <cell r="J3108">
            <v>0</v>
          </cell>
          <cell r="K3108">
            <v>0</v>
          </cell>
          <cell r="L3108">
            <v>2074000</v>
          </cell>
        </row>
        <row r="3109">
          <cell r="A3109" t="str">
            <v>P80188</v>
          </cell>
          <cell r="B3109" t="str">
            <v>WIRYO, SE</v>
          </cell>
          <cell r="C3109" t="str">
            <v>K1</v>
          </cell>
          <cell r="D3109" t="str">
            <v>03000</v>
          </cell>
          <cell r="E3109" t="str">
            <v>Kantor Cabang Prabumulih</v>
          </cell>
          <cell r="F3109">
            <v>1744000</v>
          </cell>
          <cell r="G3109">
            <v>174400</v>
          </cell>
          <cell r="H3109">
            <v>87200</v>
          </cell>
          <cell r="I3109">
            <v>225000</v>
          </cell>
          <cell r="J3109">
            <v>1500000</v>
          </cell>
          <cell r="K3109">
            <v>0</v>
          </cell>
          <cell r="L3109">
            <v>3289000</v>
          </cell>
        </row>
        <row r="3110">
          <cell r="A3110" t="str">
            <v>P80524</v>
          </cell>
          <cell r="B3110" t="str">
            <v>MAMAN SURATMAN, S.T.</v>
          </cell>
          <cell r="C3110" t="str">
            <v>K2</v>
          </cell>
          <cell r="D3110" t="str">
            <v>03000</v>
          </cell>
          <cell r="E3110" t="str">
            <v>Kantor Cabang Prabumulih</v>
          </cell>
          <cell r="F3110">
            <v>1577000</v>
          </cell>
          <cell r="G3110">
            <v>157700</v>
          </cell>
          <cell r="H3110">
            <v>157700</v>
          </cell>
          <cell r="I3110">
            <v>300000</v>
          </cell>
          <cell r="J3110">
            <v>0</v>
          </cell>
          <cell r="K3110">
            <v>0</v>
          </cell>
          <cell r="L3110">
            <v>2281000</v>
          </cell>
        </row>
        <row r="3111">
          <cell r="A3111" t="str">
            <v>P80953</v>
          </cell>
          <cell r="B3111" t="str">
            <v>LINDA RUMIRIS NAINGGOLAN, SE</v>
          </cell>
          <cell r="C3111" t="str">
            <v>TK</v>
          </cell>
          <cell r="D3111" t="str">
            <v>03005</v>
          </cell>
          <cell r="E3111" t="str">
            <v>Kantor Cabang Prabumulih</v>
          </cell>
          <cell r="F3111">
            <v>1738000</v>
          </cell>
          <cell r="G3111">
            <v>173800</v>
          </cell>
          <cell r="H3111">
            <v>0</v>
          </cell>
          <cell r="I3111">
            <v>150000</v>
          </cell>
          <cell r="J3111">
            <v>1500000</v>
          </cell>
          <cell r="K3111">
            <v>0</v>
          </cell>
          <cell r="L3111">
            <v>3289000</v>
          </cell>
        </row>
        <row r="3112">
          <cell r="A3112" t="str">
            <v>P81172</v>
          </cell>
          <cell r="B3112" t="str">
            <v>RAHMAD FAISAL, SE.</v>
          </cell>
          <cell r="C3112" t="str">
            <v>K2</v>
          </cell>
          <cell r="D3112" t="str">
            <v>0300A</v>
          </cell>
          <cell r="E3112" t="str">
            <v>Kantor Cabang Prabumulih</v>
          </cell>
          <cell r="F3112">
            <v>1738000</v>
          </cell>
          <cell r="G3112">
            <v>173800</v>
          </cell>
          <cell r="H3112">
            <v>173800</v>
          </cell>
          <cell r="I3112">
            <v>300000</v>
          </cell>
          <cell r="J3112">
            <v>1500000</v>
          </cell>
          <cell r="K3112">
            <v>0</v>
          </cell>
          <cell r="L3112">
            <v>3036000</v>
          </cell>
        </row>
        <row r="3113">
          <cell r="A3113" t="str">
            <v>P81198</v>
          </cell>
          <cell r="B3113" t="str">
            <v>SUHADI,S.E.</v>
          </cell>
          <cell r="C3113" t="str">
            <v>K1</v>
          </cell>
          <cell r="D3113" t="str">
            <v>03005</v>
          </cell>
          <cell r="E3113" t="str">
            <v>Kantor Cabang Prabumulih</v>
          </cell>
          <cell r="F3113">
            <v>1738000</v>
          </cell>
          <cell r="G3113">
            <v>173800</v>
          </cell>
          <cell r="H3113">
            <v>86900</v>
          </cell>
          <cell r="I3113">
            <v>225000</v>
          </cell>
          <cell r="J3113">
            <v>1500000</v>
          </cell>
          <cell r="K3113">
            <v>0</v>
          </cell>
          <cell r="L3113">
            <v>3289000</v>
          </cell>
        </row>
        <row r="3114">
          <cell r="A3114" t="str">
            <v>P81324</v>
          </cell>
          <cell r="B3114" t="str">
            <v>SUMARNO</v>
          </cell>
          <cell r="C3114" t="str">
            <v>K1</v>
          </cell>
          <cell r="D3114" t="str">
            <v>03000</v>
          </cell>
          <cell r="E3114" t="str">
            <v>Kantor Cabang Prabumulih</v>
          </cell>
          <cell r="F3114">
            <v>1204000</v>
          </cell>
          <cell r="G3114">
            <v>120400</v>
          </cell>
          <cell r="H3114">
            <v>60200</v>
          </cell>
          <cell r="I3114">
            <v>225000</v>
          </cell>
          <cell r="J3114">
            <v>0</v>
          </cell>
          <cell r="K3114">
            <v>803000</v>
          </cell>
          <cell r="L3114">
            <v>2045000</v>
          </cell>
        </row>
        <row r="3115">
          <cell r="A3115" t="str">
            <v>P81332</v>
          </cell>
          <cell r="B3115" t="str">
            <v>SATOTO</v>
          </cell>
          <cell r="C3115" t="str">
            <v>K2</v>
          </cell>
          <cell r="D3115" t="str">
            <v>03000</v>
          </cell>
          <cell r="E3115" t="str">
            <v>Kantor Cabang Prabumulih</v>
          </cell>
          <cell r="F3115">
            <v>1204000</v>
          </cell>
          <cell r="G3115">
            <v>120400</v>
          </cell>
          <cell r="H3115">
            <v>120400</v>
          </cell>
          <cell r="I3115">
            <v>300000</v>
          </cell>
          <cell r="J3115">
            <v>0</v>
          </cell>
          <cell r="K3115">
            <v>0</v>
          </cell>
          <cell r="L3115">
            <v>2045000</v>
          </cell>
        </row>
        <row r="3116">
          <cell r="A3116" t="str">
            <v>P81429</v>
          </cell>
          <cell r="B3116" t="str">
            <v>BAMBANG HERNANTO, S.SOS.</v>
          </cell>
          <cell r="C3116" t="str">
            <v>K2</v>
          </cell>
          <cell r="D3116" t="str">
            <v>03000</v>
          </cell>
          <cell r="E3116" t="str">
            <v>Kantor Cabang Prabumulih</v>
          </cell>
          <cell r="F3116">
            <v>1246000</v>
          </cell>
          <cell r="G3116">
            <v>124600</v>
          </cell>
          <cell r="H3116">
            <v>124600</v>
          </cell>
          <cell r="I3116">
            <v>300000</v>
          </cell>
          <cell r="J3116">
            <v>0</v>
          </cell>
          <cell r="K3116">
            <v>0</v>
          </cell>
          <cell r="L3116">
            <v>2045000</v>
          </cell>
        </row>
        <row r="3117">
          <cell r="A3117" t="str">
            <v>P82034</v>
          </cell>
          <cell r="B3117" t="str">
            <v>MOHAMMAD IMAN RAMDONI, SE</v>
          </cell>
          <cell r="C3117" t="str">
            <v>K2</v>
          </cell>
          <cell r="D3117" t="str">
            <v>03000</v>
          </cell>
          <cell r="E3117" t="str">
            <v>Kantor Cabang Prabumulih</v>
          </cell>
          <cell r="F3117">
            <v>1126000</v>
          </cell>
          <cell r="G3117">
            <v>112600</v>
          </cell>
          <cell r="H3117">
            <v>112600</v>
          </cell>
          <cell r="I3117">
            <v>300000</v>
          </cell>
          <cell r="J3117">
            <v>0</v>
          </cell>
          <cell r="K3117">
            <v>0</v>
          </cell>
          <cell r="L3117">
            <v>1967000</v>
          </cell>
        </row>
        <row r="3118">
          <cell r="A3118" t="str">
            <v>P82389</v>
          </cell>
          <cell r="B3118" t="str">
            <v>RIZKY RAMADHAN</v>
          </cell>
          <cell r="C3118" t="str">
            <v>TK</v>
          </cell>
          <cell r="D3118" t="str">
            <v>03000</v>
          </cell>
          <cell r="E3118" t="str">
            <v>Kantor Cabang Prabumulih</v>
          </cell>
          <cell r="F3118">
            <v>1204000</v>
          </cell>
          <cell r="G3118">
            <v>0</v>
          </cell>
          <cell r="H3118">
            <v>0</v>
          </cell>
          <cell r="I3118">
            <v>75000</v>
          </cell>
          <cell r="J3118">
            <v>0</v>
          </cell>
          <cell r="K3118">
            <v>803000</v>
          </cell>
          <cell r="L3118">
            <v>1945000</v>
          </cell>
        </row>
        <row r="3119">
          <cell r="A3119" t="str">
            <v>P82546</v>
          </cell>
          <cell r="B3119" t="str">
            <v>NIKEN PUSPITA NINGRUM, SE.</v>
          </cell>
          <cell r="C3119" t="str">
            <v>TK</v>
          </cell>
          <cell r="D3119" t="str">
            <v>03000</v>
          </cell>
          <cell r="E3119" t="str">
            <v>Kantor Cabang Prabumulih</v>
          </cell>
          <cell r="F3119">
            <v>1374000</v>
          </cell>
          <cell r="G3119">
            <v>137400</v>
          </cell>
          <cell r="H3119">
            <v>0</v>
          </cell>
          <cell r="I3119">
            <v>150000</v>
          </cell>
          <cell r="J3119">
            <v>0</v>
          </cell>
          <cell r="K3119">
            <v>0</v>
          </cell>
          <cell r="L3119">
            <v>2106000</v>
          </cell>
        </row>
        <row r="3120">
          <cell r="A3120" t="str">
            <v>P82597</v>
          </cell>
          <cell r="B3120" t="str">
            <v>AJI SASMITO</v>
          </cell>
          <cell r="C3120" t="str">
            <v>TK</v>
          </cell>
          <cell r="D3120" t="str">
            <v>03000</v>
          </cell>
          <cell r="E3120" t="str">
            <v>Kantor Cabang Prabumulih</v>
          </cell>
          <cell r="F3120">
            <v>1202000</v>
          </cell>
          <cell r="G3120">
            <v>0</v>
          </cell>
          <cell r="H3120">
            <v>0</v>
          </cell>
          <cell r="I3120">
            <v>75000</v>
          </cell>
          <cell r="J3120">
            <v>0</v>
          </cell>
          <cell r="K3120">
            <v>0</v>
          </cell>
          <cell r="L3120">
            <v>2124000</v>
          </cell>
        </row>
        <row r="3121">
          <cell r="A3121" t="str">
            <v>P82741</v>
          </cell>
          <cell r="B3121" t="str">
            <v>HENDRI EKA IRAWAN</v>
          </cell>
          <cell r="C3121" t="str">
            <v>TK</v>
          </cell>
          <cell r="D3121" t="str">
            <v>03000</v>
          </cell>
          <cell r="E3121" t="str">
            <v>Kantor Cabang Prabumulih</v>
          </cell>
          <cell r="F3121">
            <v>1052000</v>
          </cell>
          <cell r="G3121">
            <v>105200</v>
          </cell>
          <cell r="H3121">
            <v>0</v>
          </cell>
          <cell r="I3121">
            <v>150000</v>
          </cell>
          <cell r="J3121">
            <v>0</v>
          </cell>
          <cell r="K3121">
            <v>0</v>
          </cell>
          <cell r="L3121">
            <v>1967000</v>
          </cell>
        </row>
        <row r="3122">
          <cell r="A3122" t="str">
            <v>P82756</v>
          </cell>
          <cell r="B3122" t="str">
            <v>GALIH SAPUTRA</v>
          </cell>
          <cell r="C3122" t="str">
            <v>TK</v>
          </cell>
          <cell r="D3122" t="str">
            <v>03000</v>
          </cell>
          <cell r="E3122" t="str">
            <v>Kantor Cabang Prabumulih</v>
          </cell>
          <cell r="F3122">
            <v>1052000</v>
          </cell>
          <cell r="G3122">
            <v>0</v>
          </cell>
          <cell r="H3122">
            <v>0</v>
          </cell>
          <cell r="I3122">
            <v>75000</v>
          </cell>
          <cell r="J3122">
            <v>0</v>
          </cell>
          <cell r="K3122">
            <v>0</v>
          </cell>
          <cell r="L3122">
            <v>1967000</v>
          </cell>
        </row>
        <row r="3123">
          <cell r="A3123" t="str">
            <v>P76671</v>
          </cell>
          <cell r="B3123" t="str">
            <v>DOMINGGUS BIDA</v>
          </cell>
          <cell r="C3123" t="str">
            <v>K1</v>
          </cell>
          <cell r="D3123" t="str">
            <v>12690</v>
          </cell>
          <cell r="E3123" t="str">
            <v>Kantor Cabang Prailiu</v>
          </cell>
          <cell r="F3123">
            <v>1806000</v>
          </cell>
          <cell r="G3123">
            <v>180600</v>
          </cell>
          <cell r="H3123">
            <v>90300</v>
          </cell>
          <cell r="I3123">
            <v>225000</v>
          </cell>
          <cell r="J3123">
            <v>1500000</v>
          </cell>
          <cell r="K3123">
            <v>0</v>
          </cell>
          <cell r="L3123">
            <v>3354000</v>
          </cell>
        </row>
        <row r="3124">
          <cell r="A3124" t="str">
            <v>P81237</v>
          </cell>
          <cell r="B3124" t="str">
            <v>VEBBI  E.  P.  SEUBELAN, S.Sos.</v>
          </cell>
          <cell r="C3124" t="str">
            <v>TK</v>
          </cell>
          <cell r="D3124" t="str">
            <v>12690</v>
          </cell>
          <cell r="E3124" t="str">
            <v>Kantor Cabang Prailiu</v>
          </cell>
          <cell r="F3124">
            <v>1625000</v>
          </cell>
          <cell r="G3124">
            <v>0</v>
          </cell>
          <cell r="H3124">
            <v>0</v>
          </cell>
          <cell r="I3124">
            <v>75000</v>
          </cell>
          <cell r="J3124">
            <v>0</v>
          </cell>
          <cell r="K3124">
            <v>825000</v>
          </cell>
          <cell r="L3124">
            <v>2313000</v>
          </cell>
        </row>
        <row r="3125">
          <cell r="A3125" t="str">
            <v>P81240</v>
          </cell>
          <cell r="B3125" t="str">
            <v>MERIYORI  R. MOLANA, S.Sos.</v>
          </cell>
          <cell r="C3125" t="str">
            <v>K2</v>
          </cell>
          <cell r="D3125" t="str">
            <v>12690</v>
          </cell>
          <cell r="E3125" t="str">
            <v>Kantor Cabang Prailiu</v>
          </cell>
          <cell r="F3125">
            <v>1625000</v>
          </cell>
          <cell r="G3125">
            <v>162500</v>
          </cell>
          <cell r="H3125">
            <v>162500</v>
          </cell>
          <cell r="I3125">
            <v>300000</v>
          </cell>
          <cell r="J3125">
            <v>0</v>
          </cell>
          <cell r="K3125">
            <v>495000</v>
          </cell>
          <cell r="L3125">
            <v>2313000</v>
          </cell>
        </row>
        <row r="3126">
          <cell r="A3126" t="str">
            <v>P83940</v>
          </cell>
          <cell r="B3126" t="str">
            <v>FERDY UMBU TAGELA;S.SI-TEOL</v>
          </cell>
          <cell r="C3126" t="str">
            <v>TK</v>
          </cell>
          <cell r="D3126" t="str">
            <v>12690</v>
          </cell>
          <cell r="E3126" t="str">
            <v>Kantor Cabang Prailiu</v>
          </cell>
          <cell r="F3126">
            <v>946400</v>
          </cell>
          <cell r="G3126">
            <v>0</v>
          </cell>
          <cell r="H3126">
            <v>0</v>
          </cell>
          <cell r="I3126">
            <v>75000</v>
          </cell>
          <cell r="J3126">
            <v>0</v>
          </cell>
          <cell r="K3126">
            <v>330000</v>
          </cell>
          <cell r="L3126">
            <v>1409600</v>
          </cell>
        </row>
        <row r="3127">
          <cell r="A3127" t="str">
            <v>P53639</v>
          </cell>
          <cell r="B3127" t="str">
            <v>ADI PRIYANTO</v>
          </cell>
          <cell r="C3127" t="str">
            <v>K2</v>
          </cell>
          <cell r="D3127" t="str">
            <v>12100</v>
          </cell>
          <cell r="E3127" t="str">
            <v>Kantor Cabang Praya</v>
          </cell>
          <cell r="F3127">
            <v>2288000</v>
          </cell>
          <cell r="G3127">
            <v>228800</v>
          </cell>
          <cell r="H3127">
            <v>228800</v>
          </cell>
          <cell r="I3127">
            <v>300000</v>
          </cell>
          <cell r="J3127">
            <v>0</v>
          </cell>
          <cell r="K3127">
            <v>0</v>
          </cell>
          <cell r="L3127">
            <v>2255000</v>
          </cell>
        </row>
        <row r="3128">
          <cell r="A3128" t="str">
            <v>P62845</v>
          </cell>
          <cell r="B3128" t="str">
            <v>RUSFANDI, S.E., MM.</v>
          </cell>
          <cell r="C3128" t="str">
            <v>K2</v>
          </cell>
          <cell r="D3128" t="str">
            <v>12100</v>
          </cell>
          <cell r="E3128" t="str">
            <v>Kantor Cabang Praya</v>
          </cell>
          <cell r="F3128">
            <v>2284000</v>
          </cell>
          <cell r="G3128">
            <v>228400</v>
          </cell>
          <cell r="H3128">
            <v>228400</v>
          </cell>
          <cell r="I3128">
            <v>300000</v>
          </cell>
          <cell r="J3128">
            <v>2100000</v>
          </cell>
          <cell r="K3128">
            <v>0</v>
          </cell>
          <cell r="L3128">
            <v>4209000</v>
          </cell>
        </row>
        <row r="3129">
          <cell r="A3129" t="str">
            <v>P69002</v>
          </cell>
          <cell r="B3129" t="str">
            <v>LALU AZHAR</v>
          </cell>
          <cell r="C3129" t="str">
            <v>K2</v>
          </cell>
          <cell r="D3129" t="str">
            <v>12100</v>
          </cell>
          <cell r="E3129" t="str">
            <v>Kantor Cabang Praya</v>
          </cell>
          <cell r="F3129">
            <v>1648000</v>
          </cell>
          <cell r="G3129">
            <v>164800</v>
          </cell>
          <cell r="H3129">
            <v>164800</v>
          </cell>
          <cell r="I3129">
            <v>300000</v>
          </cell>
          <cell r="J3129">
            <v>0</v>
          </cell>
          <cell r="K3129">
            <v>0</v>
          </cell>
          <cell r="L3129">
            <v>1777000</v>
          </cell>
        </row>
        <row r="3130">
          <cell r="A3130" t="str">
            <v>P76541</v>
          </cell>
          <cell r="B3130" t="str">
            <v>I WAYAN WINASTRA, S.H.</v>
          </cell>
          <cell r="C3130" t="str">
            <v>K1</v>
          </cell>
          <cell r="D3130" t="str">
            <v>12100</v>
          </cell>
          <cell r="E3130" t="str">
            <v>Kantor Cabang Praya</v>
          </cell>
          <cell r="F3130">
            <v>1635000</v>
          </cell>
          <cell r="G3130">
            <v>163500</v>
          </cell>
          <cell r="H3130">
            <v>81750</v>
          </cell>
          <cell r="I3130">
            <v>225000</v>
          </cell>
          <cell r="J3130">
            <v>0</v>
          </cell>
          <cell r="K3130">
            <v>825000</v>
          </cell>
          <cell r="L3130">
            <v>1987000</v>
          </cell>
        </row>
        <row r="3131">
          <cell r="A3131" t="str">
            <v>P76701</v>
          </cell>
          <cell r="B3131" t="str">
            <v>LALU GEDE JUMAWAN, S.Sos.</v>
          </cell>
          <cell r="C3131" t="str">
            <v>K2</v>
          </cell>
          <cell r="D3131" t="str">
            <v>12100</v>
          </cell>
          <cell r="E3131" t="str">
            <v>Kantor Cabang Praya</v>
          </cell>
          <cell r="F3131">
            <v>1748000</v>
          </cell>
          <cell r="G3131">
            <v>174800</v>
          </cell>
          <cell r="H3131">
            <v>174800</v>
          </cell>
          <cell r="I3131">
            <v>300000</v>
          </cell>
          <cell r="J3131">
            <v>0</v>
          </cell>
          <cell r="K3131">
            <v>825000</v>
          </cell>
          <cell r="L3131">
            <v>2054000</v>
          </cell>
        </row>
        <row r="3132">
          <cell r="A3132" t="str">
            <v>P79252</v>
          </cell>
          <cell r="B3132" t="str">
            <v>HAMID MARIKAR, S.H.</v>
          </cell>
          <cell r="C3132" t="str">
            <v>K2</v>
          </cell>
          <cell r="D3132" t="str">
            <v>12100</v>
          </cell>
          <cell r="E3132" t="str">
            <v>Kantor Cabang Praya</v>
          </cell>
          <cell r="F3132">
            <v>1744000</v>
          </cell>
          <cell r="G3132">
            <v>174400</v>
          </cell>
          <cell r="H3132">
            <v>174400</v>
          </cell>
          <cell r="I3132">
            <v>300000</v>
          </cell>
          <cell r="J3132">
            <v>0</v>
          </cell>
          <cell r="K3132">
            <v>583000</v>
          </cell>
          <cell r="L3132">
            <v>2121000</v>
          </cell>
        </row>
        <row r="3133">
          <cell r="A3133" t="str">
            <v>P80478</v>
          </cell>
          <cell r="B3133" t="str">
            <v>FRANSISKUS SEMUA, S.SOS.</v>
          </cell>
          <cell r="C3133" t="str">
            <v>K2</v>
          </cell>
          <cell r="D3133" t="str">
            <v>12100</v>
          </cell>
          <cell r="E3133" t="str">
            <v>Kantor Cabang Praya</v>
          </cell>
          <cell r="F3133">
            <v>1861000</v>
          </cell>
          <cell r="G3133">
            <v>186100</v>
          </cell>
          <cell r="H3133">
            <v>186100</v>
          </cell>
          <cell r="I3133">
            <v>300000</v>
          </cell>
          <cell r="J3133">
            <v>1500000</v>
          </cell>
          <cell r="K3133">
            <v>0</v>
          </cell>
          <cell r="L3133">
            <v>2928000</v>
          </cell>
        </row>
        <row r="3134">
          <cell r="A3134" t="str">
            <v>P81031</v>
          </cell>
          <cell r="B3134" t="str">
            <v>BAMBANG RUSNANTO, S.H.</v>
          </cell>
          <cell r="C3134" t="str">
            <v>K2</v>
          </cell>
          <cell r="D3134" t="str">
            <v>12100</v>
          </cell>
          <cell r="E3134" t="str">
            <v>Kantor Cabang Praya</v>
          </cell>
          <cell r="F3134">
            <v>1523000</v>
          </cell>
          <cell r="G3134">
            <v>152300</v>
          </cell>
          <cell r="H3134">
            <v>152300</v>
          </cell>
          <cell r="I3134">
            <v>300000</v>
          </cell>
          <cell r="J3134">
            <v>0</v>
          </cell>
          <cell r="K3134">
            <v>825000</v>
          </cell>
          <cell r="L3134">
            <v>2054000</v>
          </cell>
        </row>
        <row r="3135">
          <cell r="A3135" t="str">
            <v>P81854</v>
          </cell>
          <cell r="B3135" t="str">
            <v>LALU KAHARUDDIN</v>
          </cell>
          <cell r="C3135" t="str">
            <v>K2</v>
          </cell>
          <cell r="D3135" t="str">
            <v>12100</v>
          </cell>
          <cell r="E3135" t="str">
            <v>Kantor Cabang Praya</v>
          </cell>
          <cell r="F3135">
            <v>1207000</v>
          </cell>
          <cell r="G3135">
            <v>120700</v>
          </cell>
          <cell r="H3135">
            <v>120700</v>
          </cell>
          <cell r="I3135">
            <v>300000</v>
          </cell>
          <cell r="J3135">
            <v>0</v>
          </cell>
          <cell r="K3135">
            <v>374000</v>
          </cell>
          <cell r="L3135">
            <v>1785000</v>
          </cell>
        </row>
        <row r="3136">
          <cell r="A3136" t="str">
            <v>P81989</v>
          </cell>
          <cell r="B3136" t="str">
            <v>YORISTIMS HERINIMUS</v>
          </cell>
          <cell r="C3136" t="str">
            <v>K0</v>
          </cell>
          <cell r="D3136" t="str">
            <v>12100</v>
          </cell>
          <cell r="E3136" t="str">
            <v>Kantor Cabang Praya</v>
          </cell>
          <cell r="F3136">
            <v>1204000</v>
          </cell>
          <cell r="G3136">
            <v>120400</v>
          </cell>
          <cell r="H3136">
            <v>0</v>
          </cell>
          <cell r="I3136">
            <v>150000</v>
          </cell>
          <cell r="J3136">
            <v>0</v>
          </cell>
          <cell r="K3136">
            <v>550000</v>
          </cell>
          <cell r="L3136">
            <v>1852000</v>
          </cell>
        </row>
        <row r="3137">
          <cell r="A3137" t="str">
            <v>P82837</v>
          </cell>
          <cell r="B3137" t="str">
            <v>MILANA PRIHATINA DIRA THOME</v>
          </cell>
          <cell r="C3137" t="str">
            <v>TK</v>
          </cell>
          <cell r="D3137" t="str">
            <v>12100</v>
          </cell>
          <cell r="E3137" t="str">
            <v>Kantor Cabang Praya</v>
          </cell>
          <cell r="F3137">
            <v>1052000</v>
          </cell>
          <cell r="G3137">
            <v>0</v>
          </cell>
          <cell r="H3137">
            <v>0</v>
          </cell>
          <cell r="I3137">
            <v>75000</v>
          </cell>
          <cell r="J3137">
            <v>0</v>
          </cell>
          <cell r="K3137">
            <v>825000</v>
          </cell>
          <cell r="L3137">
            <v>1785000</v>
          </cell>
        </row>
        <row r="3138">
          <cell r="A3138" t="str">
            <v>P82841</v>
          </cell>
          <cell r="B3138" t="str">
            <v>TOYIBAH,A.MD</v>
          </cell>
          <cell r="C3138" t="str">
            <v>K0</v>
          </cell>
          <cell r="D3138" t="str">
            <v>12100</v>
          </cell>
          <cell r="E3138" t="str">
            <v>Kantor Cabang Praya</v>
          </cell>
          <cell r="F3138">
            <v>1164000</v>
          </cell>
          <cell r="G3138">
            <v>116400</v>
          </cell>
          <cell r="H3138">
            <v>0</v>
          </cell>
          <cell r="I3138">
            <v>150000</v>
          </cell>
          <cell r="J3138">
            <v>0</v>
          </cell>
          <cell r="K3138">
            <v>825000</v>
          </cell>
          <cell r="L3138">
            <v>1852000</v>
          </cell>
        </row>
        <row r="3139">
          <cell r="A3139" t="str">
            <v>P82849</v>
          </cell>
          <cell r="B3139" t="str">
            <v>ARMAN</v>
          </cell>
          <cell r="C3139" t="str">
            <v>K1</v>
          </cell>
          <cell r="D3139" t="str">
            <v>12100</v>
          </cell>
          <cell r="E3139" t="str">
            <v>Kantor Cabang Praya</v>
          </cell>
          <cell r="F3139">
            <v>1052000</v>
          </cell>
          <cell r="G3139">
            <v>105200</v>
          </cell>
          <cell r="H3139">
            <v>105200</v>
          </cell>
          <cell r="I3139">
            <v>300000</v>
          </cell>
          <cell r="J3139">
            <v>0</v>
          </cell>
          <cell r="K3139">
            <v>825000</v>
          </cell>
          <cell r="L3139">
            <v>1785000</v>
          </cell>
        </row>
        <row r="3140">
          <cell r="A3140" t="str">
            <v>P83105</v>
          </cell>
          <cell r="B3140" t="str">
            <v>I KADEK WIRATAMA</v>
          </cell>
          <cell r="C3140" t="str">
            <v>TK</v>
          </cell>
          <cell r="D3140" t="str">
            <v>12100</v>
          </cell>
          <cell r="E3140" t="str">
            <v>Kantor Cabang Praya</v>
          </cell>
          <cell r="F3140">
            <v>1145000</v>
          </cell>
          <cell r="G3140">
            <v>0</v>
          </cell>
          <cell r="H3140">
            <v>0</v>
          </cell>
          <cell r="I3140">
            <v>75000</v>
          </cell>
          <cell r="J3140">
            <v>0</v>
          </cell>
          <cell r="K3140">
            <v>374000</v>
          </cell>
          <cell r="L3140">
            <v>1610000</v>
          </cell>
        </row>
        <row r="3141">
          <cell r="A3141" t="str">
            <v>P83908</v>
          </cell>
          <cell r="B3141" t="str">
            <v>ANGGARA PRATAMA PUTRA,S.T</v>
          </cell>
          <cell r="C3141" t="str">
            <v>TK</v>
          </cell>
          <cell r="D3141" t="str">
            <v>12100</v>
          </cell>
          <cell r="E3141" t="str">
            <v>Kantor Cabang Praya</v>
          </cell>
          <cell r="F3141">
            <v>946400</v>
          </cell>
          <cell r="G3141">
            <v>0</v>
          </cell>
          <cell r="H3141">
            <v>0</v>
          </cell>
          <cell r="I3141">
            <v>75000</v>
          </cell>
          <cell r="J3141">
            <v>0</v>
          </cell>
          <cell r="K3141">
            <v>374000</v>
          </cell>
          <cell r="L3141">
            <v>1334400</v>
          </cell>
        </row>
        <row r="3142">
          <cell r="A3142" t="str">
            <v>P83924</v>
          </cell>
          <cell r="B3142" t="str">
            <v>NI MADE YASMINI;S.E</v>
          </cell>
          <cell r="C3142" t="str">
            <v>TK</v>
          </cell>
          <cell r="D3142" t="str">
            <v>12100</v>
          </cell>
          <cell r="E3142" t="str">
            <v>Kantor Cabang Praya</v>
          </cell>
          <cell r="F3142">
            <v>946400</v>
          </cell>
          <cell r="G3142">
            <v>0</v>
          </cell>
          <cell r="H3142">
            <v>0</v>
          </cell>
          <cell r="I3142">
            <v>75000</v>
          </cell>
          <cell r="J3142">
            <v>0</v>
          </cell>
          <cell r="K3142">
            <v>374000</v>
          </cell>
          <cell r="L3142">
            <v>1334400</v>
          </cell>
        </row>
        <row r="3143">
          <cell r="A3143" t="str">
            <v>P83926</v>
          </cell>
          <cell r="B3143" t="str">
            <v>I BAGUS MADE SURYA WIRABUANA,S.E</v>
          </cell>
          <cell r="C3143" t="str">
            <v>TK</v>
          </cell>
          <cell r="D3143" t="str">
            <v>12100</v>
          </cell>
          <cell r="E3143" t="str">
            <v>Kantor Cabang Praya</v>
          </cell>
          <cell r="F3143">
            <v>946400</v>
          </cell>
          <cell r="G3143">
            <v>0</v>
          </cell>
          <cell r="H3143">
            <v>0</v>
          </cell>
          <cell r="I3143">
            <v>75000</v>
          </cell>
          <cell r="J3143">
            <v>0</v>
          </cell>
          <cell r="K3143">
            <v>0</v>
          </cell>
          <cell r="L3143">
            <v>1334400</v>
          </cell>
        </row>
        <row r="3144">
          <cell r="A3144" t="str">
            <v>P63098</v>
          </cell>
          <cell r="B3144" t="str">
            <v>KRIS SUBANU</v>
          </cell>
          <cell r="C3144" t="str">
            <v>K2</v>
          </cell>
          <cell r="D3144" t="str">
            <v>09250</v>
          </cell>
          <cell r="E3144" t="str">
            <v>Kantor Cabang Prenduan</v>
          </cell>
          <cell r="F3144">
            <v>1934000</v>
          </cell>
          <cell r="G3144">
            <v>193400</v>
          </cell>
          <cell r="H3144">
            <v>193400</v>
          </cell>
          <cell r="I3144">
            <v>300000</v>
          </cell>
          <cell r="J3144">
            <v>0</v>
          </cell>
          <cell r="K3144">
            <v>825000</v>
          </cell>
          <cell r="L3144">
            <v>2051000</v>
          </cell>
        </row>
        <row r="3145">
          <cell r="A3145" t="str">
            <v>P78838</v>
          </cell>
          <cell r="B3145" t="str">
            <v>BUDI RAHARJO</v>
          </cell>
          <cell r="C3145" t="str">
            <v>K2</v>
          </cell>
          <cell r="D3145" t="str">
            <v>09250</v>
          </cell>
          <cell r="E3145" t="str">
            <v>Kantor Cabang Prenduan</v>
          </cell>
          <cell r="F3145">
            <v>1436000</v>
          </cell>
          <cell r="G3145">
            <v>143600</v>
          </cell>
          <cell r="H3145">
            <v>143600</v>
          </cell>
          <cell r="I3145">
            <v>300000</v>
          </cell>
          <cell r="J3145">
            <v>0</v>
          </cell>
          <cell r="K3145">
            <v>352000</v>
          </cell>
          <cell r="L3145">
            <v>1792000</v>
          </cell>
        </row>
        <row r="3146">
          <cell r="A3146" t="str">
            <v>P78845</v>
          </cell>
          <cell r="B3146" t="str">
            <v>MOH. SUNI DASUKI</v>
          </cell>
          <cell r="C3146" t="str">
            <v>K1</v>
          </cell>
          <cell r="D3146" t="str">
            <v>09250</v>
          </cell>
          <cell r="E3146" t="str">
            <v>Kantor Cabang Prenduan</v>
          </cell>
          <cell r="F3146">
            <v>1486000</v>
          </cell>
          <cell r="G3146">
            <v>148600</v>
          </cell>
          <cell r="H3146">
            <v>74300</v>
          </cell>
          <cell r="I3146">
            <v>225000</v>
          </cell>
          <cell r="J3146">
            <v>0</v>
          </cell>
          <cell r="K3146">
            <v>297000</v>
          </cell>
          <cell r="L3146">
            <v>1727000</v>
          </cell>
        </row>
        <row r="3147">
          <cell r="A3147" t="str">
            <v>P80154</v>
          </cell>
          <cell r="B3147" t="str">
            <v>SISWANTO</v>
          </cell>
          <cell r="C3147" t="str">
            <v>K2</v>
          </cell>
          <cell r="D3147" t="str">
            <v>09250</v>
          </cell>
          <cell r="E3147" t="str">
            <v>Kantor Cabang Prenduan</v>
          </cell>
          <cell r="F3147">
            <v>1744000</v>
          </cell>
          <cell r="G3147">
            <v>174400</v>
          </cell>
          <cell r="H3147">
            <v>174400</v>
          </cell>
          <cell r="I3147">
            <v>300000</v>
          </cell>
          <cell r="J3147">
            <v>1500000</v>
          </cell>
          <cell r="K3147">
            <v>0</v>
          </cell>
          <cell r="L3147">
            <v>3422000</v>
          </cell>
        </row>
        <row r="3148">
          <cell r="A3148" t="str">
            <v>P80382</v>
          </cell>
          <cell r="B3148" t="str">
            <v>IVAN RUSANTO, SE</v>
          </cell>
          <cell r="C3148" t="str">
            <v>K1</v>
          </cell>
          <cell r="D3148" t="str">
            <v>09250</v>
          </cell>
          <cell r="E3148" t="str">
            <v>Kantor Cabang Prenduan</v>
          </cell>
          <cell r="F3148">
            <v>1686000</v>
          </cell>
          <cell r="G3148">
            <v>168600</v>
          </cell>
          <cell r="H3148">
            <v>84300</v>
          </cell>
          <cell r="I3148">
            <v>225000</v>
          </cell>
          <cell r="J3148">
            <v>1500000</v>
          </cell>
          <cell r="K3148">
            <v>0</v>
          </cell>
          <cell r="L3148">
            <v>2825000</v>
          </cell>
        </row>
        <row r="3149">
          <cell r="A3149" t="str">
            <v>P80442</v>
          </cell>
          <cell r="B3149" t="str">
            <v>MACHMOED NOERHARIANTO,SE</v>
          </cell>
          <cell r="C3149" t="str">
            <v>K2</v>
          </cell>
          <cell r="D3149" t="str">
            <v>09250</v>
          </cell>
          <cell r="E3149" t="str">
            <v>Kantor Cabang Prenduan</v>
          </cell>
          <cell r="F3149">
            <v>1632000</v>
          </cell>
          <cell r="G3149">
            <v>163200</v>
          </cell>
          <cell r="H3149">
            <v>163200</v>
          </cell>
          <cell r="I3149">
            <v>300000</v>
          </cell>
          <cell r="J3149">
            <v>0</v>
          </cell>
          <cell r="K3149">
            <v>825000</v>
          </cell>
          <cell r="L3149">
            <v>1986000</v>
          </cell>
        </row>
        <row r="3150">
          <cell r="A3150" t="str">
            <v>P80751</v>
          </cell>
          <cell r="B3150" t="str">
            <v>MOHAMMAD ROSUL, SE</v>
          </cell>
          <cell r="C3150" t="str">
            <v>K2</v>
          </cell>
          <cell r="D3150" t="str">
            <v>09250</v>
          </cell>
          <cell r="E3150" t="str">
            <v>Kantor Cabang Prenduan</v>
          </cell>
          <cell r="F3150">
            <v>1425000</v>
          </cell>
          <cell r="G3150">
            <v>142500</v>
          </cell>
          <cell r="H3150">
            <v>142500</v>
          </cell>
          <cell r="I3150">
            <v>300000</v>
          </cell>
          <cell r="J3150">
            <v>0</v>
          </cell>
          <cell r="K3150">
            <v>825000</v>
          </cell>
          <cell r="L3150">
            <v>1922000</v>
          </cell>
        </row>
        <row r="3151">
          <cell r="A3151" t="str">
            <v>P81703</v>
          </cell>
          <cell r="B3151" t="str">
            <v>ANWAR KISTIYONO</v>
          </cell>
          <cell r="C3151" t="str">
            <v>K1</v>
          </cell>
          <cell r="D3151" t="str">
            <v>09250</v>
          </cell>
          <cell r="E3151" t="str">
            <v>Kantor Cabang Prenduan</v>
          </cell>
          <cell r="F3151">
            <v>1246000</v>
          </cell>
          <cell r="G3151">
            <v>124600</v>
          </cell>
          <cell r="H3151">
            <v>62300</v>
          </cell>
          <cell r="I3151">
            <v>225000</v>
          </cell>
          <cell r="J3151">
            <v>0</v>
          </cell>
          <cell r="K3151">
            <v>297000</v>
          </cell>
          <cell r="L3151">
            <v>1792000</v>
          </cell>
        </row>
        <row r="3152">
          <cell r="A3152" t="str">
            <v>P81723</v>
          </cell>
          <cell r="B3152" t="str">
            <v>SUYADI</v>
          </cell>
          <cell r="C3152" t="str">
            <v>K1</v>
          </cell>
          <cell r="D3152" t="str">
            <v>09250</v>
          </cell>
          <cell r="E3152" t="str">
            <v>Kantor Cabang Prenduan</v>
          </cell>
          <cell r="F3152">
            <v>1207000</v>
          </cell>
          <cell r="G3152">
            <v>120700</v>
          </cell>
          <cell r="H3152">
            <v>60350</v>
          </cell>
          <cell r="I3152">
            <v>225000</v>
          </cell>
          <cell r="J3152">
            <v>0</v>
          </cell>
          <cell r="K3152">
            <v>297000</v>
          </cell>
          <cell r="L3152">
            <v>1727000</v>
          </cell>
        </row>
        <row r="3153">
          <cell r="A3153" t="str">
            <v>P81737</v>
          </cell>
          <cell r="B3153" t="str">
            <v>SUDI BEJO</v>
          </cell>
          <cell r="C3153" t="str">
            <v>K0</v>
          </cell>
          <cell r="D3153" t="str">
            <v>09250</v>
          </cell>
          <cell r="E3153" t="str">
            <v>Kantor Cabang Prenduan</v>
          </cell>
          <cell r="F3153">
            <v>1207000</v>
          </cell>
          <cell r="G3153">
            <v>120700</v>
          </cell>
          <cell r="H3153">
            <v>0</v>
          </cell>
          <cell r="I3153">
            <v>150000</v>
          </cell>
          <cell r="J3153">
            <v>0</v>
          </cell>
          <cell r="K3153">
            <v>0</v>
          </cell>
          <cell r="L3153">
            <v>1727000</v>
          </cell>
        </row>
        <row r="3154">
          <cell r="A3154" t="str">
            <v>P81778</v>
          </cell>
          <cell r="B3154" t="str">
            <v>SUMARTONO</v>
          </cell>
          <cell r="C3154" t="str">
            <v>K1</v>
          </cell>
          <cell r="D3154" t="str">
            <v>09250</v>
          </cell>
          <cell r="E3154" t="str">
            <v>Kantor Cabang Prenduan</v>
          </cell>
          <cell r="F3154">
            <v>1168000</v>
          </cell>
          <cell r="G3154">
            <v>116800</v>
          </cell>
          <cell r="H3154">
            <v>58400</v>
          </cell>
          <cell r="I3154">
            <v>225000</v>
          </cell>
          <cell r="J3154">
            <v>0</v>
          </cell>
          <cell r="K3154">
            <v>352000</v>
          </cell>
          <cell r="L3154">
            <v>1592000</v>
          </cell>
        </row>
        <row r="3155">
          <cell r="A3155" t="str">
            <v>P82808</v>
          </cell>
          <cell r="B3155" t="str">
            <v>ISRODIYATUN KASANAH, SE</v>
          </cell>
          <cell r="C3155" t="str">
            <v>TK</v>
          </cell>
          <cell r="D3155" t="str">
            <v>09250</v>
          </cell>
          <cell r="E3155" t="str">
            <v>Kantor Cabang Prenduan</v>
          </cell>
          <cell r="F3155">
            <v>1202000</v>
          </cell>
          <cell r="G3155">
            <v>0</v>
          </cell>
          <cell r="H3155">
            <v>0</v>
          </cell>
          <cell r="I3155">
            <v>75000</v>
          </cell>
          <cell r="J3155">
            <v>0</v>
          </cell>
          <cell r="K3155">
            <v>495000</v>
          </cell>
          <cell r="L3155">
            <v>1857000</v>
          </cell>
        </row>
        <row r="3156">
          <cell r="A3156" t="str">
            <v>P83886</v>
          </cell>
          <cell r="B3156" t="str">
            <v>REDY KOESBIANTO;S.IP</v>
          </cell>
          <cell r="C3156" t="str">
            <v>TK</v>
          </cell>
          <cell r="D3156" t="str">
            <v>09250</v>
          </cell>
          <cell r="E3156" t="str">
            <v>Kantor Cabang Prenduan</v>
          </cell>
          <cell r="F3156">
            <v>946400</v>
          </cell>
          <cell r="G3156">
            <v>0</v>
          </cell>
          <cell r="H3156">
            <v>0</v>
          </cell>
          <cell r="I3156">
            <v>75000</v>
          </cell>
          <cell r="J3156">
            <v>0</v>
          </cell>
          <cell r="K3156">
            <v>0</v>
          </cell>
          <cell r="L3156">
            <v>1296800</v>
          </cell>
        </row>
        <row r="3157">
          <cell r="A3157" t="str">
            <v>P78729</v>
          </cell>
          <cell r="B3157" t="str">
            <v>LUAT SAMOSIR, SE</v>
          </cell>
          <cell r="C3157" t="str">
            <v>K2</v>
          </cell>
          <cell r="D3157" t="str">
            <v>01530</v>
          </cell>
          <cell r="E3157" t="str">
            <v>Kantor Cabang Pulo Brayan</v>
          </cell>
          <cell r="F3157">
            <v>1526000</v>
          </cell>
          <cell r="G3157">
            <v>152600</v>
          </cell>
          <cell r="H3157">
            <v>152600</v>
          </cell>
          <cell r="I3157">
            <v>300000</v>
          </cell>
          <cell r="J3157">
            <v>0</v>
          </cell>
          <cell r="K3157">
            <v>825000</v>
          </cell>
          <cell r="L3157">
            <v>2149000</v>
          </cell>
        </row>
        <row r="3158">
          <cell r="A3158" t="str">
            <v>P79038</v>
          </cell>
          <cell r="B3158" t="str">
            <v>TRISNA SUSANTI</v>
          </cell>
          <cell r="C3158" t="str">
            <v>TK</v>
          </cell>
          <cell r="D3158" t="str">
            <v>01530</v>
          </cell>
          <cell r="E3158" t="str">
            <v>Kantor Cabang Pulo Brayan</v>
          </cell>
          <cell r="F3158">
            <v>1744000</v>
          </cell>
          <cell r="G3158">
            <v>0</v>
          </cell>
          <cell r="H3158">
            <v>0</v>
          </cell>
          <cell r="I3158">
            <v>75000</v>
          </cell>
          <cell r="J3158">
            <v>1500000</v>
          </cell>
          <cell r="K3158">
            <v>0</v>
          </cell>
          <cell r="L3158">
            <v>3300000</v>
          </cell>
        </row>
        <row r="3159">
          <cell r="A3159" t="str">
            <v>P80574</v>
          </cell>
          <cell r="B3159" t="str">
            <v>BILMEN PADANG</v>
          </cell>
          <cell r="C3159" t="str">
            <v>K2</v>
          </cell>
          <cell r="D3159" t="str">
            <v>01530</v>
          </cell>
          <cell r="E3159" t="str">
            <v>Kantor Cabang Pulo Brayan</v>
          </cell>
          <cell r="F3159">
            <v>1425000</v>
          </cell>
          <cell r="G3159">
            <v>142500</v>
          </cell>
          <cell r="H3159">
            <v>142500</v>
          </cell>
          <cell r="I3159">
            <v>300000</v>
          </cell>
          <cell r="J3159">
            <v>0</v>
          </cell>
          <cell r="K3159">
            <v>407000</v>
          </cell>
          <cell r="L3159">
            <v>2149000</v>
          </cell>
        </row>
        <row r="3160">
          <cell r="A3160" t="str">
            <v>P80589</v>
          </cell>
          <cell r="B3160" t="str">
            <v>SRI WINARTI</v>
          </cell>
          <cell r="C3160" t="str">
            <v>TK</v>
          </cell>
          <cell r="D3160" t="str">
            <v>01530</v>
          </cell>
          <cell r="E3160" t="str">
            <v>Kantor Cabang Pulo Brayan</v>
          </cell>
          <cell r="F3160">
            <v>1377000</v>
          </cell>
          <cell r="G3160">
            <v>0</v>
          </cell>
          <cell r="H3160">
            <v>0</v>
          </cell>
          <cell r="I3160">
            <v>75000</v>
          </cell>
          <cell r="J3160">
            <v>0</v>
          </cell>
          <cell r="K3160">
            <v>297000</v>
          </cell>
          <cell r="L3160">
            <v>2149000</v>
          </cell>
        </row>
        <row r="3161">
          <cell r="A3161" t="str">
            <v>P81264</v>
          </cell>
          <cell r="B3161" t="str">
            <v>EDISON</v>
          </cell>
          <cell r="C3161" t="str">
            <v>K2</v>
          </cell>
          <cell r="D3161" t="str">
            <v>01530</v>
          </cell>
          <cell r="E3161" t="str">
            <v>Kantor Cabang Pulo Brayan</v>
          </cell>
          <cell r="F3161">
            <v>1207000</v>
          </cell>
          <cell r="G3161">
            <v>120700</v>
          </cell>
          <cell r="H3161">
            <v>120700</v>
          </cell>
          <cell r="I3161">
            <v>300000</v>
          </cell>
          <cell r="J3161">
            <v>0</v>
          </cell>
          <cell r="K3161">
            <v>297000</v>
          </cell>
          <cell r="L3161">
            <v>1859000</v>
          </cell>
        </row>
        <row r="3162">
          <cell r="A3162" t="str">
            <v>P54398</v>
          </cell>
          <cell r="B3162" t="str">
            <v>NAJEMUDIN</v>
          </cell>
          <cell r="C3162" t="str">
            <v>K2</v>
          </cell>
          <cell r="D3162" t="str">
            <v>04090</v>
          </cell>
          <cell r="E3162" t="str">
            <v>Kantor Cabang Pungkur</v>
          </cell>
          <cell r="F3162">
            <v>2288000</v>
          </cell>
          <cell r="G3162">
            <v>228800</v>
          </cell>
          <cell r="H3162">
            <v>228800</v>
          </cell>
          <cell r="I3162">
            <v>300000</v>
          </cell>
          <cell r="J3162">
            <v>1500000</v>
          </cell>
          <cell r="K3162">
            <v>0</v>
          </cell>
          <cell r="L3162">
            <v>3000000</v>
          </cell>
        </row>
        <row r="3163">
          <cell r="A3163" t="str">
            <v>P62840</v>
          </cell>
          <cell r="B3163" t="str">
            <v>D. ZAENAL MUTACHIN</v>
          </cell>
          <cell r="C3163" t="str">
            <v>K2</v>
          </cell>
          <cell r="D3163" t="str">
            <v>04090</v>
          </cell>
          <cell r="E3163" t="str">
            <v>Kantor Cabang Pungkur</v>
          </cell>
          <cell r="F3163">
            <v>1809000</v>
          </cell>
          <cell r="G3163">
            <v>180900</v>
          </cell>
          <cell r="H3163">
            <v>180900</v>
          </cell>
          <cell r="I3163">
            <v>300000</v>
          </cell>
          <cell r="J3163">
            <v>0</v>
          </cell>
          <cell r="K3163">
            <v>0</v>
          </cell>
          <cell r="L3163">
            <v>2020000</v>
          </cell>
        </row>
        <row r="3164">
          <cell r="A3164" t="str">
            <v>P78703</v>
          </cell>
          <cell r="B3164" t="str">
            <v>USUP</v>
          </cell>
          <cell r="C3164" t="str">
            <v>K1</v>
          </cell>
          <cell r="D3164" t="str">
            <v>04090</v>
          </cell>
          <cell r="E3164" t="str">
            <v>Kantor Cabang Pungkur</v>
          </cell>
          <cell r="F3164">
            <v>1477000</v>
          </cell>
          <cell r="G3164">
            <v>147700</v>
          </cell>
          <cell r="H3164">
            <v>147700</v>
          </cell>
          <cell r="I3164">
            <v>300000</v>
          </cell>
          <cell r="J3164">
            <v>0</v>
          </cell>
          <cell r="K3164">
            <v>319000</v>
          </cell>
          <cell r="L3164">
            <v>1967000</v>
          </cell>
        </row>
        <row r="3165">
          <cell r="A3165" t="str">
            <v>P78795</v>
          </cell>
          <cell r="B3165" t="str">
            <v>DJAKARIA</v>
          </cell>
          <cell r="C3165" t="str">
            <v>K2</v>
          </cell>
          <cell r="D3165" t="str">
            <v>04090</v>
          </cell>
          <cell r="E3165" t="str">
            <v>Kantor Cabang Pungkur</v>
          </cell>
          <cell r="F3165">
            <v>1387000</v>
          </cell>
          <cell r="G3165">
            <v>138700</v>
          </cell>
          <cell r="H3165">
            <v>138700</v>
          </cell>
          <cell r="I3165">
            <v>300000</v>
          </cell>
          <cell r="J3165">
            <v>0</v>
          </cell>
          <cell r="K3165">
            <v>0</v>
          </cell>
          <cell r="L3165">
            <v>1756000</v>
          </cell>
        </row>
        <row r="3166">
          <cell r="A3166" t="str">
            <v>P79154</v>
          </cell>
          <cell r="B3166" t="str">
            <v>BUDI SUSANTO, SE.</v>
          </cell>
          <cell r="C3166" t="str">
            <v>K2</v>
          </cell>
          <cell r="D3166" t="str">
            <v>04090</v>
          </cell>
          <cell r="E3166" t="str">
            <v>Kantor Cabang Pungkur</v>
          </cell>
          <cell r="F3166">
            <v>1686000</v>
          </cell>
          <cell r="G3166">
            <v>168600</v>
          </cell>
          <cell r="H3166">
            <v>168600</v>
          </cell>
          <cell r="I3166">
            <v>300000</v>
          </cell>
          <cell r="J3166">
            <v>0</v>
          </cell>
          <cell r="K3166">
            <v>583000</v>
          </cell>
          <cell r="L3166">
            <v>2173000</v>
          </cell>
        </row>
        <row r="3167">
          <cell r="A3167" t="str">
            <v>P79272</v>
          </cell>
          <cell r="B3167" t="str">
            <v>YESAYA BUDI HANDOYO, S.E.</v>
          </cell>
          <cell r="C3167" t="str">
            <v>K2</v>
          </cell>
          <cell r="D3167" t="str">
            <v>04090</v>
          </cell>
          <cell r="E3167" t="str">
            <v>Kantor Cabang Pungkur</v>
          </cell>
          <cell r="F3167">
            <v>1927000</v>
          </cell>
          <cell r="G3167">
            <v>192700</v>
          </cell>
          <cell r="H3167">
            <v>192700</v>
          </cell>
          <cell r="I3167">
            <v>300000</v>
          </cell>
          <cell r="J3167">
            <v>2100000</v>
          </cell>
          <cell r="K3167">
            <v>0</v>
          </cell>
          <cell r="L3167">
            <v>4520000</v>
          </cell>
        </row>
        <row r="3168">
          <cell r="A3168" t="str">
            <v>P79360</v>
          </cell>
          <cell r="B3168" t="str">
            <v>FITRA DIANA, SE.</v>
          </cell>
          <cell r="C3168" t="str">
            <v>K2</v>
          </cell>
          <cell r="D3168" t="str">
            <v>04090</v>
          </cell>
          <cell r="E3168" t="str">
            <v>Kantor Cabang Pungkur</v>
          </cell>
          <cell r="F3168">
            <v>1806000</v>
          </cell>
          <cell r="G3168">
            <v>180600</v>
          </cell>
          <cell r="H3168">
            <v>180600</v>
          </cell>
          <cell r="I3168">
            <v>300000</v>
          </cell>
          <cell r="J3168">
            <v>0</v>
          </cell>
          <cell r="K3168">
            <v>825000</v>
          </cell>
          <cell r="L3168">
            <v>2277000</v>
          </cell>
        </row>
        <row r="3169">
          <cell r="A3169" t="str">
            <v>P79573</v>
          </cell>
          <cell r="B3169" t="str">
            <v>ENDEN ROSUTJE</v>
          </cell>
          <cell r="C3169" t="str">
            <v>K2</v>
          </cell>
          <cell r="D3169" t="str">
            <v>04090</v>
          </cell>
          <cell r="E3169" t="str">
            <v>Kantor Cabang Pungkur</v>
          </cell>
          <cell r="F3169">
            <v>1686000</v>
          </cell>
          <cell r="G3169">
            <v>168600</v>
          </cell>
          <cell r="H3169">
            <v>168600</v>
          </cell>
          <cell r="I3169">
            <v>300000</v>
          </cell>
          <cell r="J3169">
            <v>0</v>
          </cell>
          <cell r="K3169">
            <v>715000</v>
          </cell>
          <cell r="L3169">
            <v>2173000</v>
          </cell>
        </row>
        <row r="3170">
          <cell r="A3170" t="str">
            <v>P80113</v>
          </cell>
          <cell r="B3170" t="str">
            <v>GUS ABDULLAH, S. Sos</v>
          </cell>
          <cell r="C3170" t="str">
            <v>K2</v>
          </cell>
          <cell r="D3170" t="str">
            <v>04090</v>
          </cell>
          <cell r="E3170" t="str">
            <v>Kantor Cabang Pungkur</v>
          </cell>
          <cell r="F3170">
            <v>1744000</v>
          </cell>
          <cell r="G3170">
            <v>174400</v>
          </cell>
          <cell r="H3170">
            <v>174400</v>
          </cell>
          <cell r="I3170">
            <v>300000</v>
          </cell>
          <cell r="J3170">
            <v>0</v>
          </cell>
          <cell r="K3170">
            <v>605000</v>
          </cell>
          <cell r="L3170">
            <v>2173000</v>
          </cell>
        </row>
        <row r="3171">
          <cell r="A3171" t="str">
            <v>P80995</v>
          </cell>
          <cell r="B3171" t="str">
            <v>WAWAN KURNIAWAN, SE</v>
          </cell>
          <cell r="C3171" t="str">
            <v>K1</v>
          </cell>
          <cell r="D3171" t="str">
            <v>04090</v>
          </cell>
          <cell r="E3171" t="str">
            <v>Kantor Cabang Pungkur</v>
          </cell>
          <cell r="F3171">
            <v>1738000</v>
          </cell>
          <cell r="G3171">
            <v>173800</v>
          </cell>
          <cell r="H3171">
            <v>86900</v>
          </cell>
          <cell r="I3171">
            <v>225000</v>
          </cell>
          <cell r="J3171">
            <v>0</v>
          </cell>
          <cell r="K3171">
            <v>583000</v>
          </cell>
          <cell r="L3171">
            <v>2421000</v>
          </cell>
        </row>
        <row r="3172">
          <cell r="A3172" t="str">
            <v>P82039</v>
          </cell>
          <cell r="B3172" t="str">
            <v>GERRY KOESTAMAN</v>
          </cell>
          <cell r="C3172" t="str">
            <v>K1</v>
          </cell>
          <cell r="D3172" t="str">
            <v>04090</v>
          </cell>
          <cell r="E3172" t="str">
            <v>Kantor Cabang Pungkur</v>
          </cell>
          <cell r="F3172">
            <v>1204000</v>
          </cell>
          <cell r="G3172">
            <v>120400</v>
          </cell>
          <cell r="H3172">
            <v>60200</v>
          </cell>
          <cell r="I3172">
            <v>225000</v>
          </cell>
          <cell r="J3172">
            <v>0</v>
          </cell>
          <cell r="K3172">
            <v>550000</v>
          </cell>
          <cell r="L3172">
            <v>1898000</v>
          </cell>
        </row>
        <row r="3173">
          <cell r="A3173" t="str">
            <v>P82052</v>
          </cell>
          <cell r="B3173" t="str">
            <v>ASEP HADIAT</v>
          </cell>
          <cell r="C3173" t="str">
            <v>K2</v>
          </cell>
          <cell r="D3173" t="str">
            <v>04090</v>
          </cell>
          <cell r="E3173" t="str">
            <v>Kantor Cabang Pungkur</v>
          </cell>
          <cell r="F3173">
            <v>1166000</v>
          </cell>
          <cell r="G3173">
            <v>116600</v>
          </cell>
          <cell r="H3173">
            <v>116600</v>
          </cell>
          <cell r="I3173">
            <v>300000</v>
          </cell>
          <cell r="J3173">
            <v>0</v>
          </cell>
          <cell r="K3173">
            <v>407000</v>
          </cell>
          <cell r="L3173">
            <v>1829000</v>
          </cell>
        </row>
        <row r="3174">
          <cell r="A3174" t="str">
            <v>P82787</v>
          </cell>
          <cell r="B3174" t="str">
            <v>TOLIB MULYAWAN</v>
          </cell>
          <cell r="C3174" t="str">
            <v>K1</v>
          </cell>
          <cell r="D3174" t="str">
            <v>04090</v>
          </cell>
          <cell r="E3174" t="str">
            <v>Kantor Cabang Pungkur</v>
          </cell>
          <cell r="F3174">
            <v>1052000</v>
          </cell>
          <cell r="G3174">
            <v>105200</v>
          </cell>
          <cell r="H3174">
            <v>52600</v>
          </cell>
          <cell r="I3174">
            <v>225000</v>
          </cell>
          <cell r="J3174">
            <v>0</v>
          </cell>
          <cell r="K3174">
            <v>407000</v>
          </cell>
          <cell r="L3174">
            <v>1829000</v>
          </cell>
        </row>
        <row r="3175">
          <cell r="A3175" t="str">
            <v>P83577</v>
          </cell>
          <cell r="B3175" t="str">
            <v>ARIS ABDUL RAHIM,S.E</v>
          </cell>
          <cell r="C3175" t="str">
            <v>TK</v>
          </cell>
          <cell r="D3175" t="str">
            <v>04090</v>
          </cell>
          <cell r="E3175" t="str">
            <v>Kantor Cabang Pungkur</v>
          </cell>
          <cell r="F3175">
            <v>946400</v>
          </cell>
          <cell r="G3175">
            <v>0</v>
          </cell>
          <cell r="H3175">
            <v>0</v>
          </cell>
          <cell r="I3175">
            <v>75000</v>
          </cell>
          <cell r="J3175">
            <v>0</v>
          </cell>
          <cell r="K3175">
            <v>0</v>
          </cell>
          <cell r="L3175">
            <v>1372000</v>
          </cell>
        </row>
        <row r="3176">
          <cell r="A3176" t="str">
            <v>P83578</v>
          </cell>
          <cell r="B3176" t="str">
            <v>MUHAMAD ROYAN,S.E</v>
          </cell>
          <cell r="C3176" t="str">
            <v>TK</v>
          </cell>
          <cell r="D3176" t="str">
            <v>04090</v>
          </cell>
          <cell r="E3176" t="str">
            <v>Kantor Cabang Pungkur</v>
          </cell>
          <cell r="F3176">
            <v>946400</v>
          </cell>
          <cell r="G3176">
            <v>0</v>
          </cell>
          <cell r="H3176">
            <v>0</v>
          </cell>
          <cell r="I3176">
            <v>75000</v>
          </cell>
          <cell r="J3176">
            <v>0</v>
          </cell>
          <cell r="K3176">
            <v>0</v>
          </cell>
          <cell r="L3176">
            <v>1372000</v>
          </cell>
        </row>
        <row r="3177">
          <cell r="A3177" t="str">
            <v>P52873</v>
          </cell>
          <cell r="B3177" t="str">
            <v>MOH.TOHA L.</v>
          </cell>
          <cell r="C3177" t="str">
            <v>K1</v>
          </cell>
          <cell r="D3177" t="str">
            <v>04440</v>
          </cell>
          <cell r="E3177" t="str">
            <v>Kantor Cabang Purwakarta</v>
          </cell>
          <cell r="F3177">
            <v>2006000</v>
          </cell>
          <cell r="G3177">
            <v>200600</v>
          </cell>
          <cell r="H3177">
            <v>100300</v>
          </cell>
          <cell r="I3177">
            <v>225000</v>
          </cell>
          <cell r="J3177">
            <v>0</v>
          </cell>
          <cell r="K3177">
            <v>0</v>
          </cell>
          <cell r="L3177">
            <v>1986000</v>
          </cell>
        </row>
        <row r="3178">
          <cell r="A3178" t="str">
            <v>P54379</v>
          </cell>
          <cell r="B3178" t="str">
            <v>TOHA UMULUDIN, SE.</v>
          </cell>
          <cell r="C3178" t="str">
            <v>K2</v>
          </cell>
          <cell r="D3178" t="str">
            <v>04440</v>
          </cell>
          <cell r="E3178" t="str">
            <v>Kantor Cabang Purwakarta</v>
          </cell>
          <cell r="F3178">
            <v>2364000</v>
          </cell>
          <cell r="G3178">
            <v>236400</v>
          </cell>
          <cell r="H3178">
            <v>236400</v>
          </cell>
          <cell r="I3178">
            <v>300000</v>
          </cell>
          <cell r="J3178">
            <v>1500000</v>
          </cell>
          <cell r="K3178">
            <v>0</v>
          </cell>
          <cell r="L3178">
            <v>2832000</v>
          </cell>
        </row>
        <row r="3179">
          <cell r="A3179" t="str">
            <v>P71262</v>
          </cell>
          <cell r="B3179" t="str">
            <v>LUKMANTORO</v>
          </cell>
          <cell r="C3179" t="str">
            <v>K2</v>
          </cell>
          <cell r="D3179" t="str">
            <v>04440</v>
          </cell>
          <cell r="E3179" t="str">
            <v>Kantor Cabang Purwakarta</v>
          </cell>
          <cell r="F3179">
            <v>1806000</v>
          </cell>
          <cell r="G3179">
            <v>180600</v>
          </cell>
          <cell r="H3179">
            <v>180600</v>
          </cell>
          <cell r="I3179">
            <v>300000</v>
          </cell>
          <cell r="J3179">
            <v>0</v>
          </cell>
          <cell r="K3179">
            <v>583000</v>
          </cell>
          <cell r="L3179">
            <v>2051000</v>
          </cell>
        </row>
        <row r="3180">
          <cell r="A3180" t="str">
            <v>P77310</v>
          </cell>
          <cell r="B3180" t="str">
            <v>SUTARYO</v>
          </cell>
          <cell r="C3180" t="str">
            <v>K2</v>
          </cell>
          <cell r="D3180" t="str">
            <v>04440</v>
          </cell>
          <cell r="E3180" t="str">
            <v>Kantor Cabang Purwakarta</v>
          </cell>
          <cell r="F3180">
            <v>1869000</v>
          </cell>
          <cell r="G3180">
            <v>186900</v>
          </cell>
          <cell r="H3180">
            <v>186900</v>
          </cell>
          <cell r="I3180">
            <v>300000</v>
          </cell>
          <cell r="J3180">
            <v>0</v>
          </cell>
          <cell r="K3180">
            <v>825000</v>
          </cell>
          <cell r="L3180">
            <v>2051000</v>
          </cell>
        </row>
        <row r="3181">
          <cell r="A3181" t="str">
            <v>P78888</v>
          </cell>
          <cell r="B3181" t="str">
            <v>EPEK SUDIRMAN</v>
          </cell>
          <cell r="C3181" t="str">
            <v>K2</v>
          </cell>
          <cell r="D3181" t="str">
            <v>04440</v>
          </cell>
          <cell r="E3181" t="str">
            <v>Kantor Cabang Purwakarta</v>
          </cell>
          <cell r="F3181">
            <v>1436000</v>
          </cell>
          <cell r="G3181">
            <v>143600</v>
          </cell>
          <cell r="H3181">
            <v>143600</v>
          </cell>
          <cell r="I3181">
            <v>300000</v>
          </cell>
          <cell r="J3181">
            <v>0</v>
          </cell>
          <cell r="K3181">
            <v>352000</v>
          </cell>
          <cell r="L3181">
            <v>1792000</v>
          </cell>
        </row>
        <row r="3182">
          <cell r="A3182" t="str">
            <v>P79825</v>
          </cell>
          <cell r="B3182" t="str">
            <v>HAKIM SETIAWAN, SE, MH</v>
          </cell>
          <cell r="C3182" t="str">
            <v>K2</v>
          </cell>
          <cell r="D3182" t="str">
            <v>04440</v>
          </cell>
          <cell r="E3182" t="str">
            <v>Kantor Cabang Purwakarta</v>
          </cell>
          <cell r="F3182">
            <v>1861000</v>
          </cell>
          <cell r="G3182">
            <v>186100</v>
          </cell>
          <cell r="H3182">
            <v>186100</v>
          </cell>
          <cell r="I3182">
            <v>300000</v>
          </cell>
          <cell r="J3182">
            <v>1600000</v>
          </cell>
          <cell r="K3182">
            <v>0</v>
          </cell>
          <cell r="L3182">
            <v>3422000</v>
          </cell>
        </row>
        <row r="3183">
          <cell r="A3183" t="str">
            <v>P80228</v>
          </cell>
          <cell r="B3183" t="str">
            <v>EDY SUSANTO, DRS</v>
          </cell>
          <cell r="C3183" t="str">
            <v>TK</v>
          </cell>
          <cell r="D3183" t="str">
            <v>04440</v>
          </cell>
          <cell r="E3183" t="str">
            <v>Kantor Cabang Purwakarta</v>
          </cell>
          <cell r="F3183">
            <v>1861000</v>
          </cell>
          <cell r="G3183">
            <v>0</v>
          </cell>
          <cell r="H3183">
            <v>0</v>
          </cell>
          <cell r="I3183">
            <v>75000</v>
          </cell>
          <cell r="J3183">
            <v>0</v>
          </cell>
          <cell r="K3183">
            <v>550000</v>
          </cell>
          <cell r="L3183">
            <v>2089000</v>
          </cell>
        </row>
        <row r="3184">
          <cell r="A3184" t="str">
            <v>P80656</v>
          </cell>
          <cell r="B3184" t="str">
            <v>DARIS</v>
          </cell>
          <cell r="C3184" t="str">
            <v>K2</v>
          </cell>
          <cell r="D3184" t="str">
            <v>04440</v>
          </cell>
          <cell r="E3184" t="str">
            <v>Kantor Cabang Purwakarta</v>
          </cell>
          <cell r="F3184">
            <v>1333000</v>
          </cell>
          <cell r="G3184">
            <v>133300</v>
          </cell>
          <cell r="H3184">
            <v>133300</v>
          </cell>
          <cell r="I3184">
            <v>300000</v>
          </cell>
          <cell r="J3184">
            <v>0</v>
          </cell>
          <cell r="K3184">
            <v>352000</v>
          </cell>
          <cell r="L3184">
            <v>1857000</v>
          </cell>
        </row>
        <row r="3185">
          <cell r="A3185" t="str">
            <v>P81447</v>
          </cell>
          <cell r="B3185" t="str">
            <v>SRI SUNARSI</v>
          </cell>
          <cell r="C3185" t="str">
            <v>K2</v>
          </cell>
          <cell r="D3185" t="str">
            <v>04440</v>
          </cell>
          <cell r="E3185" t="str">
            <v>Kantor Cabang Purwakarta</v>
          </cell>
          <cell r="F3185">
            <v>1207000</v>
          </cell>
          <cell r="G3185">
            <v>120700</v>
          </cell>
          <cell r="H3185">
            <v>120700</v>
          </cell>
          <cell r="I3185">
            <v>300000</v>
          </cell>
          <cell r="J3185">
            <v>0</v>
          </cell>
          <cell r="K3185">
            <v>825000</v>
          </cell>
          <cell r="L3185">
            <v>1727000</v>
          </cell>
        </row>
        <row r="3186">
          <cell r="A3186" t="str">
            <v>P83579</v>
          </cell>
          <cell r="B3186" t="str">
            <v>DEWANOTO AGUNG B,S.H</v>
          </cell>
          <cell r="C3186" t="str">
            <v>TK</v>
          </cell>
          <cell r="D3186" t="str">
            <v>04440</v>
          </cell>
          <cell r="E3186" t="str">
            <v>Kantor Cabang Purwakarta</v>
          </cell>
          <cell r="F3186">
            <v>946400</v>
          </cell>
          <cell r="G3186">
            <v>0</v>
          </cell>
          <cell r="H3186">
            <v>0</v>
          </cell>
          <cell r="I3186">
            <v>75000</v>
          </cell>
          <cell r="J3186">
            <v>0</v>
          </cell>
          <cell r="K3186">
            <v>319000</v>
          </cell>
          <cell r="L3186">
            <v>1296800</v>
          </cell>
        </row>
        <row r="3187">
          <cell r="A3187" t="str">
            <v>P79175</v>
          </cell>
          <cell r="B3187" t="str">
            <v>CHARLES SAMSON</v>
          </cell>
          <cell r="C3187" t="str">
            <v>K2</v>
          </cell>
          <cell r="D3187" t="str">
            <v>05620</v>
          </cell>
          <cell r="E3187" t="str">
            <v>Kantor Cabang Raha</v>
          </cell>
          <cell r="F3187">
            <v>1744000</v>
          </cell>
          <cell r="G3187">
            <v>174400</v>
          </cell>
          <cell r="H3187">
            <v>174400</v>
          </cell>
          <cell r="I3187">
            <v>300000</v>
          </cell>
          <cell r="J3187">
            <v>1500000</v>
          </cell>
          <cell r="K3187">
            <v>0</v>
          </cell>
          <cell r="L3187">
            <v>3068000</v>
          </cell>
        </row>
        <row r="3188">
          <cell r="A3188" t="str">
            <v>P81176</v>
          </cell>
          <cell r="B3188" t="str">
            <v>ANSAR BINE, SH.</v>
          </cell>
          <cell r="C3188" t="str">
            <v>K2</v>
          </cell>
          <cell r="D3188" t="str">
            <v>05620</v>
          </cell>
          <cell r="E3188" t="str">
            <v>Kantor Cabang Raha</v>
          </cell>
          <cell r="F3188">
            <v>1523000</v>
          </cell>
          <cell r="G3188">
            <v>152300</v>
          </cell>
          <cell r="H3188">
            <v>152300</v>
          </cell>
          <cell r="I3188">
            <v>300000</v>
          </cell>
          <cell r="J3188">
            <v>0</v>
          </cell>
          <cell r="K3188">
            <v>319000</v>
          </cell>
          <cell r="L3188">
            <v>1902000</v>
          </cell>
        </row>
        <row r="3189">
          <cell r="A3189" t="str">
            <v>P82573</v>
          </cell>
          <cell r="B3189" t="str">
            <v>IAN SANTOSO</v>
          </cell>
          <cell r="C3189" t="str">
            <v>TK</v>
          </cell>
          <cell r="D3189" t="str">
            <v>05620</v>
          </cell>
          <cell r="E3189" t="str">
            <v>Kantor Cabang Raha</v>
          </cell>
          <cell r="F3189">
            <v>1164000</v>
          </cell>
          <cell r="G3189">
            <v>0</v>
          </cell>
          <cell r="H3189">
            <v>0</v>
          </cell>
          <cell r="I3189">
            <v>75000</v>
          </cell>
          <cell r="J3189">
            <v>0</v>
          </cell>
          <cell r="K3189">
            <v>495000</v>
          </cell>
          <cell r="L3189">
            <v>1792000</v>
          </cell>
        </row>
        <row r="3190">
          <cell r="A3190" t="str">
            <v>P83142</v>
          </cell>
          <cell r="B3190" t="str">
            <v>ERSHAD AZHAR RIZKY</v>
          </cell>
          <cell r="C3190" t="str">
            <v>TK</v>
          </cell>
          <cell r="D3190" t="str">
            <v>05620</v>
          </cell>
          <cell r="E3190" t="str">
            <v>Kantor Cabang Raha</v>
          </cell>
          <cell r="F3190">
            <v>1145000</v>
          </cell>
          <cell r="G3190">
            <v>0</v>
          </cell>
          <cell r="H3190">
            <v>0</v>
          </cell>
          <cell r="I3190">
            <v>75000</v>
          </cell>
          <cell r="J3190">
            <v>0</v>
          </cell>
          <cell r="K3190">
            <v>0</v>
          </cell>
          <cell r="L3190">
            <v>1564000</v>
          </cell>
        </row>
        <row r="3191">
          <cell r="A3191" t="str">
            <v>P83495</v>
          </cell>
          <cell r="B3191" t="str">
            <v>FIRMAN RAIS,S.T</v>
          </cell>
          <cell r="C3191" t="str">
            <v>TK</v>
          </cell>
          <cell r="D3191" t="str">
            <v>05620</v>
          </cell>
          <cell r="E3191" t="str">
            <v>Kantor Cabang Raha</v>
          </cell>
          <cell r="F3191">
            <v>946400</v>
          </cell>
          <cell r="G3191">
            <v>0</v>
          </cell>
          <cell r="H3191">
            <v>0</v>
          </cell>
          <cell r="I3191">
            <v>75000</v>
          </cell>
          <cell r="J3191">
            <v>0</v>
          </cell>
          <cell r="K3191">
            <v>0</v>
          </cell>
          <cell r="L3191">
            <v>1296800</v>
          </cell>
        </row>
        <row r="3192">
          <cell r="A3192" t="str">
            <v>P77965</v>
          </cell>
          <cell r="B3192" t="str">
            <v>NGADIMIN</v>
          </cell>
          <cell r="C3192" t="str">
            <v>K2</v>
          </cell>
          <cell r="D3192" t="str">
            <v>01340</v>
          </cell>
          <cell r="E3192" t="str">
            <v>Kantor Cabang Rantauprapat</v>
          </cell>
          <cell r="F3192">
            <v>1486000</v>
          </cell>
          <cell r="G3192">
            <v>148600</v>
          </cell>
          <cell r="H3192">
            <v>148600</v>
          </cell>
          <cell r="I3192">
            <v>300000</v>
          </cell>
          <cell r="J3192">
            <v>0</v>
          </cell>
          <cell r="K3192">
            <v>297000</v>
          </cell>
          <cell r="L3192">
            <v>1959000</v>
          </cell>
        </row>
        <row r="3193">
          <cell r="A3193" t="str">
            <v>P78816</v>
          </cell>
          <cell r="B3193" t="str">
            <v>JAHIDIN SITORUS</v>
          </cell>
          <cell r="C3193" t="str">
            <v>TK</v>
          </cell>
          <cell r="D3193" t="str">
            <v>01340</v>
          </cell>
          <cell r="E3193" t="str">
            <v>Kantor Cabang Rantauprapat</v>
          </cell>
          <cell r="F3193">
            <v>1387000</v>
          </cell>
          <cell r="G3193">
            <v>0</v>
          </cell>
          <cell r="H3193">
            <v>0</v>
          </cell>
          <cell r="I3193">
            <v>75000</v>
          </cell>
          <cell r="J3193">
            <v>0</v>
          </cell>
          <cell r="K3193">
            <v>0</v>
          </cell>
          <cell r="L3193">
            <v>1799500</v>
          </cell>
        </row>
        <row r="3194">
          <cell r="A3194" t="str">
            <v>P79044</v>
          </cell>
          <cell r="B3194" t="str">
            <v>TUMPAL MAROJAHAN SITORUS</v>
          </cell>
          <cell r="C3194" t="str">
            <v>K2</v>
          </cell>
          <cell r="D3194" t="str">
            <v>01340</v>
          </cell>
          <cell r="E3194" t="str">
            <v>Kantor Cabang Rantauprapat</v>
          </cell>
          <cell r="F3194">
            <v>1744000</v>
          </cell>
          <cell r="G3194">
            <v>174400</v>
          </cell>
          <cell r="H3194">
            <v>174400</v>
          </cell>
          <cell r="I3194">
            <v>300000</v>
          </cell>
          <cell r="J3194">
            <v>0</v>
          </cell>
          <cell r="K3194">
            <v>583000</v>
          </cell>
          <cell r="L3194">
            <v>2243000</v>
          </cell>
        </row>
        <row r="3195">
          <cell r="A3195" t="str">
            <v>P80241</v>
          </cell>
          <cell r="B3195" t="str">
            <v>ISWANDY, SE</v>
          </cell>
          <cell r="C3195" t="str">
            <v>K2</v>
          </cell>
          <cell r="D3195" t="str">
            <v>01340</v>
          </cell>
          <cell r="E3195" t="str">
            <v>Kantor Cabang Rantauprapat</v>
          </cell>
          <cell r="F3195">
            <v>1990000</v>
          </cell>
          <cell r="G3195">
            <v>199000</v>
          </cell>
          <cell r="H3195">
            <v>199000</v>
          </cell>
          <cell r="I3195">
            <v>300000</v>
          </cell>
          <cell r="J3195">
            <v>1600000</v>
          </cell>
          <cell r="K3195">
            <v>0</v>
          </cell>
          <cell r="L3195">
            <v>3741000</v>
          </cell>
        </row>
        <row r="3196">
          <cell r="A3196" t="str">
            <v>P80566</v>
          </cell>
          <cell r="B3196" t="str">
            <v>HERNETTI LUBIS</v>
          </cell>
          <cell r="C3196" t="str">
            <v>TK</v>
          </cell>
          <cell r="D3196" t="str">
            <v>01340</v>
          </cell>
          <cell r="E3196" t="str">
            <v>Kantor Cabang Rantauprapat</v>
          </cell>
          <cell r="F3196">
            <v>1425000</v>
          </cell>
          <cell r="G3196">
            <v>0</v>
          </cell>
          <cell r="H3196">
            <v>0</v>
          </cell>
          <cell r="I3196">
            <v>75000</v>
          </cell>
          <cell r="J3196">
            <v>0</v>
          </cell>
          <cell r="K3196">
            <v>605000</v>
          </cell>
          <cell r="L3196">
            <v>2101000</v>
          </cell>
        </row>
        <row r="3197">
          <cell r="A3197" t="str">
            <v>P80883</v>
          </cell>
          <cell r="B3197" t="str">
            <v>ROMADIANA,SE</v>
          </cell>
          <cell r="C3197" t="str">
            <v>TK</v>
          </cell>
          <cell r="D3197" t="str">
            <v>01340</v>
          </cell>
          <cell r="E3197" t="str">
            <v>Kantor Cabang Rantauprapat</v>
          </cell>
          <cell r="F3197">
            <v>1523000</v>
          </cell>
          <cell r="G3197">
            <v>0</v>
          </cell>
          <cell r="H3197">
            <v>0</v>
          </cell>
          <cell r="I3197">
            <v>75000</v>
          </cell>
          <cell r="J3197">
            <v>0</v>
          </cell>
          <cell r="K3197">
            <v>825000</v>
          </cell>
          <cell r="L3197">
            <v>2172000</v>
          </cell>
        </row>
        <row r="3198">
          <cell r="A3198" t="str">
            <v>P80888</v>
          </cell>
          <cell r="B3198" t="str">
            <v>AGUS ALEXANDER YEREMIA</v>
          </cell>
          <cell r="C3198" t="str">
            <v>K2</v>
          </cell>
          <cell r="D3198" t="str">
            <v>01340</v>
          </cell>
          <cell r="E3198" t="str">
            <v>Kantor Cabang Rantauprapat</v>
          </cell>
          <cell r="F3198">
            <v>1523000</v>
          </cell>
          <cell r="G3198">
            <v>152300</v>
          </cell>
          <cell r="H3198">
            <v>152300</v>
          </cell>
          <cell r="I3198">
            <v>300000</v>
          </cell>
          <cell r="J3198">
            <v>0</v>
          </cell>
          <cell r="K3198">
            <v>407000</v>
          </cell>
          <cell r="L3198">
            <v>2172000</v>
          </cell>
        </row>
        <row r="3199">
          <cell r="A3199" t="str">
            <v>P81268</v>
          </cell>
          <cell r="B3199" t="str">
            <v>IRSAL</v>
          </cell>
          <cell r="C3199" t="str">
            <v>K2</v>
          </cell>
          <cell r="D3199" t="str">
            <v>01340</v>
          </cell>
          <cell r="E3199" t="str">
            <v>Kantor Cabang Rantauprapat</v>
          </cell>
          <cell r="F3199">
            <v>1246000</v>
          </cell>
          <cell r="G3199">
            <v>124600</v>
          </cell>
          <cell r="H3199">
            <v>124600</v>
          </cell>
          <cell r="I3199">
            <v>300000</v>
          </cell>
          <cell r="J3199">
            <v>0</v>
          </cell>
          <cell r="K3199">
            <v>495000</v>
          </cell>
          <cell r="L3199">
            <v>1959000</v>
          </cell>
        </row>
        <row r="3200">
          <cell r="A3200" t="str">
            <v>P81308</v>
          </cell>
          <cell r="B3200" t="str">
            <v>MARENTINA, SE</v>
          </cell>
          <cell r="C3200" t="str">
            <v>J1</v>
          </cell>
          <cell r="D3200" t="str">
            <v>01340</v>
          </cell>
          <cell r="E3200" t="str">
            <v>Kantor Cabang Rantauprapat</v>
          </cell>
          <cell r="F3200">
            <v>1246000</v>
          </cell>
          <cell r="G3200">
            <v>0</v>
          </cell>
          <cell r="H3200">
            <v>62300</v>
          </cell>
          <cell r="I3200">
            <v>150000</v>
          </cell>
          <cell r="J3200">
            <v>0</v>
          </cell>
          <cell r="K3200">
            <v>352000</v>
          </cell>
          <cell r="L3200">
            <v>1959000</v>
          </cell>
        </row>
        <row r="3201">
          <cell r="A3201" t="str">
            <v>P83518</v>
          </cell>
          <cell r="B3201" t="str">
            <v>IWAN SETIAWAN,A.MD</v>
          </cell>
          <cell r="C3201" t="str">
            <v>TK</v>
          </cell>
          <cell r="D3201" t="str">
            <v>01340</v>
          </cell>
          <cell r="E3201" t="str">
            <v>Kantor Cabang Rantauprapat</v>
          </cell>
          <cell r="F3201">
            <v>946400</v>
          </cell>
          <cell r="G3201">
            <v>0</v>
          </cell>
          <cell r="H3201">
            <v>0</v>
          </cell>
          <cell r="I3201">
            <v>75000</v>
          </cell>
          <cell r="J3201">
            <v>0</v>
          </cell>
          <cell r="K3201">
            <v>0</v>
          </cell>
          <cell r="L3201">
            <v>1409600</v>
          </cell>
        </row>
        <row r="3202">
          <cell r="A3202" t="str">
            <v>P83534</v>
          </cell>
          <cell r="B3202" t="str">
            <v>RUDI ERNAWAN,S.E</v>
          </cell>
          <cell r="C3202" t="str">
            <v>TK</v>
          </cell>
          <cell r="D3202" t="str">
            <v>01340</v>
          </cell>
          <cell r="E3202" t="str">
            <v>Kantor Cabang Rantauprapat</v>
          </cell>
          <cell r="F3202">
            <v>946400</v>
          </cell>
          <cell r="G3202">
            <v>0</v>
          </cell>
          <cell r="H3202">
            <v>0</v>
          </cell>
          <cell r="I3202">
            <v>75000</v>
          </cell>
          <cell r="J3202">
            <v>0</v>
          </cell>
          <cell r="K3202">
            <v>0</v>
          </cell>
          <cell r="L3202">
            <v>1409600</v>
          </cell>
        </row>
        <row r="3203">
          <cell r="A3203" t="str">
            <v>P78781</v>
          </cell>
          <cell r="B3203" t="str">
            <v>PURNOMO, SE</v>
          </cell>
          <cell r="C3203" t="str">
            <v>K2</v>
          </cell>
          <cell r="D3203" t="str">
            <v>05090</v>
          </cell>
          <cell r="E3203" t="str">
            <v>Kantor Cabang Rantepao</v>
          </cell>
          <cell r="F3203">
            <v>1436000</v>
          </cell>
          <cell r="G3203">
            <v>143600</v>
          </cell>
          <cell r="H3203">
            <v>143600</v>
          </cell>
          <cell r="I3203">
            <v>300000</v>
          </cell>
          <cell r="J3203">
            <v>0</v>
          </cell>
          <cell r="K3203">
            <v>825000</v>
          </cell>
          <cell r="L3203">
            <v>1898000</v>
          </cell>
        </row>
        <row r="3204">
          <cell r="A3204" t="str">
            <v>P79152</v>
          </cell>
          <cell r="B3204" t="str">
            <v>BOAS, SE.</v>
          </cell>
          <cell r="C3204" t="str">
            <v>K2</v>
          </cell>
          <cell r="D3204" t="str">
            <v>05090</v>
          </cell>
          <cell r="E3204" t="str">
            <v>Kantor Cabang Rantepao</v>
          </cell>
          <cell r="F3204">
            <v>1744000</v>
          </cell>
          <cell r="G3204">
            <v>174400</v>
          </cell>
          <cell r="H3204">
            <v>174400</v>
          </cell>
          <cell r="I3204">
            <v>300000</v>
          </cell>
          <cell r="J3204">
            <v>1600000</v>
          </cell>
          <cell r="K3204">
            <v>0</v>
          </cell>
          <cell r="L3204">
            <v>3250000</v>
          </cell>
        </row>
        <row r="3205">
          <cell r="A3205" t="str">
            <v>P79194</v>
          </cell>
          <cell r="B3205" t="str">
            <v>NOVIDI V. PALENEWEN</v>
          </cell>
          <cell r="C3205" t="str">
            <v>K2</v>
          </cell>
          <cell r="D3205" t="str">
            <v>05090</v>
          </cell>
          <cell r="E3205" t="str">
            <v>Kantor Cabang Rantepao</v>
          </cell>
          <cell r="F3205">
            <v>1689000</v>
          </cell>
          <cell r="G3205">
            <v>168900</v>
          </cell>
          <cell r="H3205">
            <v>168900</v>
          </cell>
          <cell r="I3205">
            <v>300000</v>
          </cell>
          <cell r="J3205">
            <v>0</v>
          </cell>
          <cell r="K3205">
            <v>583000</v>
          </cell>
          <cell r="L3205">
            <v>2104000</v>
          </cell>
        </row>
        <row r="3206">
          <cell r="A3206" t="str">
            <v>P83464</v>
          </cell>
          <cell r="B3206" t="str">
            <v>STEED DHANI HARDIANTO,S.HUT</v>
          </cell>
          <cell r="C3206" t="str">
            <v>TK</v>
          </cell>
          <cell r="D3206" t="str">
            <v>05090</v>
          </cell>
          <cell r="E3206" t="str">
            <v>Kantor Cabang Rantepao</v>
          </cell>
          <cell r="F3206">
            <v>946400</v>
          </cell>
          <cell r="G3206">
            <v>0</v>
          </cell>
          <cell r="H3206">
            <v>0</v>
          </cell>
          <cell r="I3206">
            <v>75000</v>
          </cell>
          <cell r="J3206">
            <v>0</v>
          </cell>
          <cell r="K3206">
            <v>0</v>
          </cell>
          <cell r="L3206">
            <v>1372000</v>
          </cell>
        </row>
        <row r="3207">
          <cell r="A3207" t="str">
            <v>P83468</v>
          </cell>
          <cell r="B3207" t="str">
            <v>ALFANSYAH PRAYOGA (PAOLO),S.E</v>
          </cell>
          <cell r="C3207" t="str">
            <v>TK</v>
          </cell>
          <cell r="D3207" t="str">
            <v>05090</v>
          </cell>
          <cell r="E3207" t="str">
            <v>Kantor Cabang Rantepao</v>
          </cell>
          <cell r="F3207">
            <v>946400</v>
          </cell>
          <cell r="G3207">
            <v>0</v>
          </cell>
          <cell r="H3207">
            <v>0</v>
          </cell>
          <cell r="I3207">
            <v>75000</v>
          </cell>
          <cell r="J3207">
            <v>0</v>
          </cell>
          <cell r="K3207">
            <v>0</v>
          </cell>
          <cell r="L3207">
            <v>1715000</v>
          </cell>
        </row>
        <row r="3208">
          <cell r="A3208" t="str">
            <v>P76147</v>
          </cell>
          <cell r="B3208" t="str">
            <v>SAMUEL</v>
          </cell>
          <cell r="C3208" t="str">
            <v>K0</v>
          </cell>
          <cell r="D3208" t="str">
            <v>13220</v>
          </cell>
          <cell r="E3208" t="str">
            <v>Kantor Cabang Rapak</v>
          </cell>
          <cell r="F3208">
            <v>1998000</v>
          </cell>
          <cell r="G3208">
            <v>199800</v>
          </cell>
          <cell r="H3208">
            <v>0</v>
          </cell>
          <cell r="I3208">
            <v>150000</v>
          </cell>
          <cell r="J3208">
            <v>2100000</v>
          </cell>
          <cell r="K3208">
            <v>0</v>
          </cell>
          <cell r="L3208">
            <v>4796000</v>
          </cell>
        </row>
        <row r="3209">
          <cell r="A3209" t="str">
            <v>P81209</v>
          </cell>
          <cell r="B3209" t="str">
            <v>HERI WIBAWA, S.E.</v>
          </cell>
          <cell r="C3209" t="str">
            <v>K2</v>
          </cell>
          <cell r="D3209" t="str">
            <v>13220</v>
          </cell>
          <cell r="E3209" t="str">
            <v>Kantor Cabang Rapak</v>
          </cell>
          <cell r="F3209">
            <v>1738000</v>
          </cell>
          <cell r="G3209">
            <v>173800</v>
          </cell>
          <cell r="H3209">
            <v>173800</v>
          </cell>
          <cell r="I3209">
            <v>300000</v>
          </cell>
          <cell r="J3209">
            <v>900000</v>
          </cell>
          <cell r="K3209">
            <v>0</v>
          </cell>
          <cell r="L3209">
            <v>3192000</v>
          </cell>
        </row>
        <row r="3210">
          <cell r="A3210" t="str">
            <v>P81222</v>
          </cell>
          <cell r="B3210" t="str">
            <v>DARMIDI, SE</v>
          </cell>
          <cell r="C3210" t="str">
            <v>K1</v>
          </cell>
          <cell r="D3210" t="str">
            <v>13220</v>
          </cell>
          <cell r="E3210" t="str">
            <v>Kantor Cabang Rapak</v>
          </cell>
          <cell r="F3210">
            <v>1425000</v>
          </cell>
          <cell r="G3210">
            <v>142500</v>
          </cell>
          <cell r="H3210">
            <v>71250</v>
          </cell>
          <cell r="I3210">
            <v>225000</v>
          </cell>
          <cell r="J3210">
            <v>0</v>
          </cell>
          <cell r="K3210">
            <v>583000</v>
          </cell>
          <cell r="L3210">
            <v>2263000</v>
          </cell>
        </row>
        <row r="3211">
          <cell r="A3211" t="str">
            <v>P81866</v>
          </cell>
          <cell r="B3211" t="str">
            <v>SAMOLI UMAR</v>
          </cell>
          <cell r="C3211" t="str">
            <v>K2</v>
          </cell>
          <cell r="D3211" t="str">
            <v>13220</v>
          </cell>
          <cell r="E3211" t="str">
            <v>Kantor Cabang Rapak</v>
          </cell>
          <cell r="F3211">
            <v>1168000</v>
          </cell>
          <cell r="G3211">
            <v>116800</v>
          </cell>
          <cell r="H3211">
            <v>116800</v>
          </cell>
          <cell r="I3211">
            <v>300000</v>
          </cell>
          <cell r="J3211">
            <v>0</v>
          </cell>
          <cell r="K3211">
            <v>374000</v>
          </cell>
          <cell r="L3211">
            <v>1958000</v>
          </cell>
        </row>
        <row r="3212">
          <cell r="A3212" t="str">
            <v>P82461</v>
          </cell>
          <cell r="B3212" t="str">
            <v>YOYOK SUGIANTO</v>
          </cell>
          <cell r="C3212" t="str">
            <v>TK</v>
          </cell>
          <cell r="D3212" t="str">
            <v>13220</v>
          </cell>
          <cell r="E3212" t="str">
            <v>Kantor Cabang Rapak</v>
          </cell>
          <cell r="F3212">
            <v>1204000</v>
          </cell>
          <cell r="G3212">
            <v>0</v>
          </cell>
          <cell r="H3212">
            <v>0</v>
          </cell>
          <cell r="I3212">
            <v>75000</v>
          </cell>
          <cell r="J3212">
            <v>0</v>
          </cell>
          <cell r="K3212">
            <v>825000</v>
          </cell>
          <cell r="L3212">
            <v>2111000</v>
          </cell>
        </row>
        <row r="3213">
          <cell r="A3213" t="str">
            <v>P82665</v>
          </cell>
          <cell r="B3213" t="str">
            <v>RIDA ACHDANI OKTAVIA</v>
          </cell>
          <cell r="C3213" t="str">
            <v>K2</v>
          </cell>
          <cell r="D3213" t="str">
            <v>13220</v>
          </cell>
          <cell r="E3213" t="str">
            <v>Kantor Cabang Rapak</v>
          </cell>
          <cell r="F3213">
            <v>1052000</v>
          </cell>
          <cell r="G3213">
            <v>105200</v>
          </cell>
          <cell r="H3213">
            <v>105200</v>
          </cell>
          <cell r="I3213">
            <v>300000</v>
          </cell>
          <cell r="J3213">
            <v>0</v>
          </cell>
          <cell r="K3213">
            <v>374000</v>
          </cell>
          <cell r="L3213">
            <v>2034000</v>
          </cell>
        </row>
        <row r="3214">
          <cell r="A3214" t="str">
            <v>P82965</v>
          </cell>
          <cell r="B3214" t="str">
            <v>MUHAMMAD BURHANUDDIN</v>
          </cell>
          <cell r="C3214" t="str">
            <v>TK</v>
          </cell>
          <cell r="D3214" t="str">
            <v>13220</v>
          </cell>
          <cell r="E3214" t="str">
            <v>Kantor Cabang Rapak</v>
          </cell>
          <cell r="F3214">
            <v>1145000</v>
          </cell>
          <cell r="G3214">
            <v>0</v>
          </cell>
          <cell r="H3214">
            <v>0</v>
          </cell>
          <cell r="I3214">
            <v>75000</v>
          </cell>
          <cell r="J3214">
            <v>0</v>
          </cell>
          <cell r="K3214">
            <v>550000</v>
          </cell>
          <cell r="L3214">
            <v>2111000</v>
          </cell>
        </row>
        <row r="3215">
          <cell r="A3215" t="str">
            <v>P82968</v>
          </cell>
          <cell r="B3215" t="str">
            <v>REZA MAHADI</v>
          </cell>
          <cell r="C3215" t="str">
            <v>TK</v>
          </cell>
          <cell r="D3215" t="str">
            <v>13220</v>
          </cell>
          <cell r="E3215" t="str">
            <v>Kantor Cabang Rapak</v>
          </cell>
          <cell r="F3215">
            <v>1145000</v>
          </cell>
          <cell r="G3215">
            <v>0</v>
          </cell>
          <cell r="H3215">
            <v>0</v>
          </cell>
          <cell r="I3215">
            <v>75000</v>
          </cell>
          <cell r="J3215">
            <v>0</v>
          </cell>
          <cell r="K3215">
            <v>825000</v>
          </cell>
          <cell r="L3215">
            <v>2111000</v>
          </cell>
        </row>
        <row r="3216">
          <cell r="A3216" t="str">
            <v>P76580</v>
          </cell>
          <cell r="B3216" t="str">
            <v>HERMANTO</v>
          </cell>
          <cell r="C3216" t="str">
            <v>K2</v>
          </cell>
          <cell r="D3216" t="str">
            <v>05700</v>
          </cell>
          <cell r="E3216" t="str">
            <v>Kantor Cabang Rappang</v>
          </cell>
          <cell r="F3216">
            <v>1635000</v>
          </cell>
          <cell r="G3216">
            <v>163500</v>
          </cell>
          <cell r="H3216">
            <v>163500</v>
          </cell>
          <cell r="I3216">
            <v>300000</v>
          </cell>
          <cell r="J3216">
            <v>0</v>
          </cell>
          <cell r="K3216">
            <v>605000</v>
          </cell>
          <cell r="L3216">
            <v>2035000</v>
          </cell>
        </row>
        <row r="3217">
          <cell r="A3217" t="str">
            <v>P78950</v>
          </cell>
          <cell r="B3217" t="str">
            <v>AHMAD IRYANTO</v>
          </cell>
          <cell r="C3217" t="str">
            <v>K2</v>
          </cell>
          <cell r="D3217" t="str">
            <v>05700</v>
          </cell>
          <cell r="E3217" t="str">
            <v>Kantor Cabang Rappang</v>
          </cell>
          <cell r="F3217">
            <v>1866000</v>
          </cell>
          <cell r="G3217">
            <v>186600</v>
          </cell>
          <cell r="H3217">
            <v>186600</v>
          </cell>
          <cell r="I3217">
            <v>300000</v>
          </cell>
          <cell r="J3217">
            <v>1500000</v>
          </cell>
          <cell r="K3217">
            <v>0</v>
          </cell>
          <cell r="L3217">
            <v>3120000</v>
          </cell>
        </row>
        <row r="3218">
          <cell r="A3218" t="str">
            <v>P82567</v>
          </cell>
          <cell r="B3218" t="str">
            <v>RECKY RENDY DEROZARI</v>
          </cell>
          <cell r="C3218" t="str">
            <v>TK</v>
          </cell>
          <cell r="D3218" t="str">
            <v>05700</v>
          </cell>
          <cell r="E3218" t="str">
            <v>Kantor Cabang Rappang</v>
          </cell>
          <cell r="F3218">
            <v>1164000</v>
          </cell>
          <cell r="G3218">
            <v>0</v>
          </cell>
          <cell r="H3218">
            <v>0</v>
          </cell>
          <cell r="I3218">
            <v>75000</v>
          </cell>
          <cell r="J3218">
            <v>0</v>
          </cell>
          <cell r="K3218">
            <v>726000</v>
          </cell>
          <cell r="L3218">
            <v>1898000</v>
          </cell>
        </row>
        <row r="3219">
          <cell r="A3219" t="str">
            <v>P83432</v>
          </cell>
          <cell r="B3219" t="str">
            <v>SARI NARULITA,A.MD</v>
          </cell>
          <cell r="C3219" t="str">
            <v>TK</v>
          </cell>
          <cell r="D3219" t="str">
            <v>05700</v>
          </cell>
          <cell r="E3219" t="str">
            <v>Kantor Cabang Rappang</v>
          </cell>
          <cell r="F3219">
            <v>946400</v>
          </cell>
          <cell r="G3219">
            <v>0</v>
          </cell>
          <cell r="H3219">
            <v>0</v>
          </cell>
          <cell r="I3219">
            <v>75000</v>
          </cell>
          <cell r="J3219">
            <v>0</v>
          </cell>
          <cell r="K3219">
            <v>158400</v>
          </cell>
          <cell r="L3219">
            <v>1372000</v>
          </cell>
        </row>
        <row r="3220">
          <cell r="A3220" t="str">
            <v>P79413</v>
          </cell>
          <cell r="B3220" t="str">
            <v>SUTIKNO, S.SOS.</v>
          </cell>
          <cell r="C3220" t="str">
            <v>K2</v>
          </cell>
          <cell r="D3220" t="str">
            <v>12300</v>
          </cell>
          <cell r="E3220" t="str">
            <v>Kantor Cabang Rasanae</v>
          </cell>
          <cell r="F3220">
            <v>1927000</v>
          </cell>
          <cell r="G3220">
            <v>192700</v>
          </cell>
          <cell r="H3220">
            <v>192700</v>
          </cell>
          <cell r="I3220">
            <v>300000</v>
          </cell>
          <cell r="J3220">
            <v>1600000</v>
          </cell>
          <cell r="K3220">
            <v>0</v>
          </cell>
          <cell r="L3220">
            <v>3538000</v>
          </cell>
        </row>
        <row r="3221">
          <cell r="A3221" t="str">
            <v>P80819</v>
          </cell>
          <cell r="B3221" t="str">
            <v>KAMALUDDIN</v>
          </cell>
          <cell r="C3221" t="str">
            <v>K2</v>
          </cell>
          <cell r="D3221" t="str">
            <v>12300</v>
          </cell>
          <cell r="E3221" t="str">
            <v>Kantor Cabang Rasanae</v>
          </cell>
          <cell r="F3221">
            <v>1377000</v>
          </cell>
          <cell r="G3221">
            <v>137700</v>
          </cell>
          <cell r="H3221">
            <v>137700</v>
          </cell>
          <cell r="I3221">
            <v>300000</v>
          </cell>
          <cell r="J3221">
            <v>0</v>
          </cell>
          <cell r="K3221">
            <v>352000</v>
          </cell>
          <cell r="L3221">
            <v>1987000</v>
          </cell>
        </row>
        <row r="3222">
          <cell r="A3222" t="str">
            <v>P81019</v>
          </cell>
          <cell r="B3222" t="str">
            <v>SITI AGUSTINA, S.E.</v>
          </cell>
          <cell r="C3222" t="str">
            <v>TK</v>
          </cell>
          <cell r="D3222" t="str">
            <v>12300</v>
          </cell>
          <cell r="E3222" t="str">
            <v>Kantor Cabang Rasanae</v>
          </cell>
          <cell r="F3222">
            <v>1625000</v>
          </cell>
          <cell r="G3222">
            <v>0</v>
          </cell>
          <cell r="H3222">
            <v>0</v>
          </cell>
          <cell r="I3222">
            <v>75000</v>
          </cell>
          <cell r="J3222">
            <v>0</v>
          </cell>
          <cell r="K3222">
            <v>0</v>
          </cell>
          <cell r="L3222">
            <v>2121000</v>
          </cell>
        </row>
        <row r="3223">
          <cell r="A3223" t="str">
            <v>P81820</v>
          </cell>
          <cell r="B3223" t="str">
            <v>G. BOY</v>
          </cell>
          <cell r="C3223" t="str">
            <v>K2</v>
          </cell>
          <cell r="D3223" t="str">
            <v>12300</v>
          </cell>
          <cell r="E3223" t="str">
            <v>Kantor Cabang Rasanae</v>
          </cell>
          <cell r="F3223">
            <v>1207000</v>
          </cell>
          <cell r="G3223">
            <v>120700</v>
          </cell>
          <cell r="H3223">
            <v>120700</v>
          </cell>
          <cell r="I3223">
            <v>300000</v>
          </cell>
          <cell r="J3223">
            <v>0</v>
          </cell>
          <cell r="K3223">
            <v>319000</v>
          </cell>
          <cell r="L3223">
            <v>1712000</v>
          </cell>
        </row>
        <row r="3224">
          <cell r="A3224" t="str">
            <v>P47288</v>
          </cell>
          <cell r="B3224" t="str">
            <v>TRI MARTINI</v>
          </cell>
          <cell r="C3224" t="str">
            <v>K1</v>
          </cell>
          <cell r="D3224" t="str">
            <v>03610</v>
          </cell>
          <cell r="E3224" t="str">
            <v>Kantor Cabang Rawamangun</v>
          </cell>
          <cell r="F3224">
            <v>2707000</v>
          </cell>
          <cell r="G3224">
            <v>270700</v>
          </cell>
          <cell r="H3224">
            <v>0</v>
          </cell>
          <cell r="I3224">
            <v>150000</v>
          </cell>
          <cell r="J3224">
            <v>1500000</v>
          </cell>
          <cell r="K3224">
            <v>0</v>
          </cell>
          <cell r="L3224">
            <v>3432000</v>
          </cell>
        </row>
        <row r="3225">
          <cell r="A3225" t="str">
            <v>P50809</v>
          </cell>
          <cell r="B3225" t="str">
            <v>ENDARTO, SE</v>
          </cell>
          <cell r="C3225" t="str">
            <v>K2</v>
          </cell>
          <cell r="D3225" t="str">
            <v>03610</v>
          </cell>
          <cell r="E3225" t="str">
            <v>Kantor Cabang Rawamangun</v>
          </cell>
          <cell r="F3225">
            <v>2364000</v>
          </cell>
          <cell r="G3225">
            <v>236400</v>
          </cell>
          <cell r="H3225">
            <v>236400</v>
          </cell>
          <cell r="I3225">
            <v>300000</v>
          </cell>
          <cell r="J3225">
            <v>2100000</v>
          </cell>
          <cell r="K3225">
            <v>0</v>
          </cell>
          <cell r="L3225">
            <v>4692000</v>
          </cell>
        </row>
        <row r="3226">
          <cell r="A3226" t="str">
            <v>P54459</v>
          </cell>
          <cell r="B3226" t="str">
            <v>MAHMUD</v>
          </cell>
          <cell r="C3226" t="str">
            <v>K0</v>
          </cell>
          <cell r="D3226" t="str">
            <v>03610</v>
          </cell>
          <cell r="E3226" t="str">
            <v>Kantor Cabang Rawamangun</v>
          </cell>
          <cell r="F3226">
            <v>2144000</v>
          </cell>
          <cell r="G3226">
            <v>214400</v>
          </cell>
          <cell r="H3226">
            <v>0</v>
          </cell>
          <cell r="I3226">
            <v>150000</v>
          </cell>
          <cell r="J3226">
            <v>0</v>
          </cell>
          <cell r="K3226">
            <v>374000</v>
          </cell>
          <cell r="L3226">
            <v>2486000</v>
          </cell>
        </row>
        <row r="3227">
          <cell r="A3227" t="str">
            <v>P78885</v>
          </cell>
          <cell r="B3227" t="str">
            <v>ROHANA</v>
          </cell>
          <cell r="C3227" t="str">
            <v>K2</v>
          </cell>
          <cell r="D3227" t="str">
            <v>03610</v>
          </cell>
          <cell r="E3227" t="str">
            <v>Kantor Cabang Rawamangun</v>
          </cell>
          <cell r="F3227">
            <v>1436000</v>
          </cell>
          <cell r="G3227">
            <v>143600</v>
          </cell>
          <cell r="H3227">
            <v>143600</v>
          </cell>
          <cell r="I3227">
            <v>300000</v>
          </cell>
          <cell r="J3227">
            <v>0</v>
          </cell>
          <cell r="K3227">
            <v>319000</v>
          </cell>
          <cell r="L3227">
            <v>2171000</v>
          </cell>
        </row>
        <row r="3228">
          <cell r="A3228" t="str">
            <v>P79092</v>
          </cell>
          <cell r="B3228" t="str">
            <v>ELY SURATMI, SE</v>
          </cell>
          <cell r="C3228" t="str">
            <v>K0</v>
          </cell>
          <cell r="D3228" t="str">
            <v>03610</v>
          </cell>
          <cell r="E3228" t="str">
            <v>Kantor Cabang Rawamangun</v>
          </cell>
          <cell r="F3228">
            <v>1802000</v>
          </cell>
          <cell r="G3228">
            <v>180200</v>
          </cell>
          <cell r="H3228">
            <v>0</v>
          </cell>
          <cell r="I3228">
            <v>150000</v>
          </cell>
          <cell r="J3228">
            <v>1500000</v>
          </cell>
          <cell r="K3228">
            <v>0</v>
          </cell>
          <cell r="L3228">
            <v>3432000</v>
          </cell>
        </row>
        <row r="3229">
          <cell r="A3229" t="str">
            <v>P81117</v>
          </cell>
          <cell r="B3229" t="str">
            <v>DESY FITRIANI, SE</v>
          </cell>
          <cell r="C3229" t="str">
            <v>K2</v>
          </cell>
          <cell r="D3229" t="str">
            <v>03610</v>
          </cell>
          <cell r="E3229" t="str">
            <v>Kantor Cabang Rawamangun</v>
          </cell>
          <cell r="F3229">
            <v>1523000</v>
          </cell>
          <cell r="G3229">
            <v>152300</v>
          </cell>
          <cell r="H3229">
            <v>152300</v>
          </cell>
          <cell r="I3229">
            <v>300000</v>
          </cell>
          <cell r="J3229">
            <v>0</v>
          </cell>
          <cell r="K3229">
            <v>825000</v>
          </cell>
          <cell r="L3229">
            <v>2407000</v>
          </cell>
        </row>
        <row r="3230">
          <cell r="A3230" t="str">
            <v>P82735</v>
          </cell>
          <cell r="B3230" t="str">
            <v>SUPRIYANTO</v>
          </cell>
          <cell r="C3230" t="str">
            <v>TK</v>
          </cell>
          <cell r="D3230" t="str">
            <v>03610</v>
          </cell>
          <cell r="E3230" t="str">
            <v>Kantor Cabang Rawamangun</v>
          </cell>
          <cell r="F3230">
            <v>1052000</v>
          </cell>
          <cell r="G3230">
            <v>0</v>
          </cell>
          <cell r="H3230">
            <v>0</v>
          </cell>
          <cell r="I3230">
            <v>75000</v>
          </cell>
          <cell r="J3230">
            <v>0</v>
          </cell>
          <cell r="K3230">
            <v>374000</v>
          </cell>
          <cell r="L3230">
            <v>2093000</v>
          </cell>
        </row>
        <row r="3231">
          <cell r="A3231" t="str">
            <v>P83022</v>
          </cell>
          <cell r="B3231" t="str">
            <v>ADES JUSTITIA MUSTOFA</v>
          </cell>
          <cell r="C3231" t="str">
            <v>TK</v>
          </cell>
          <cell r="D3231" t="str">
            <v>03610</v>
          </cell>
          <cell r="E3231" t="str">
            <v>Kantor Cabang Rawamangun</v>
          </cell>
          <cell r="F3231">
            <v>1145000</v>
          </cell>
          <cell r="G3231">
            <v>0</v>
          </cell>
          <cell r="H3231">
            <v>0</v>
          </cell>
          <cell r="I3231">
            <v>75000</v>
          </cell>
          <cell r="J3231">
            <v>0</v>
          </cell>
          <cell r="K3231">
            <v>550000</v>
          </cell>
          <cell r="L3231">
            <v>2171000</v>
          </cell>
        </row>
        <row r="3232">
          <cell r="A3232" t="str">
            <v>P83059</v>
          </cell>
          <cell r="B3232" t="str">
            <v>DEWI WULANDARI</v>
          </cell>
          <cell r="C3232" t="str">
            <v>TK</v>
          </cell>
          <cell r="D3232" t="str">
            <v>03610</v>
          </cell>
          <cell r="E3232" t="str">
            <v>Kantor Cabang Rawamangun</v>
          </cell>
          <cell r="F3232">
            <v>1145000</v>
          </cell>
          <cell r="G3232">
            <v>0</v>
          </cell>
          <cell r="H3232">
            <v>0</v>
          </cell>
          <cell r="I3232">
            <v>75000</v>
          </cell>
          <cell r="J3232">
            <v>0</v>
          </cell>
          <cell r="K3232">
            <v>374000</v>
          </cell>
          <cell r="L3232">
            <v>1883000</v>
          </cell>
        </row>
        <row r="3233">
          <cell r="A3233" t="str">
            <v>P83403</v>
          </cell>
          <cell r="B3233" t="str">
            <v>FIRMANSYAH,A.MD</v>
          </cell>
          <cell r="C3233" t="str">
            <v>TK</v>
          </cell>
          <cell r="D3233" t="str">
            <v>03610</v>
          </cell>
          <cell r="E3233" t="str">
            <v>Kantor Cabang Rawamangun</v>
          </cell>
          <cell r="F3233">
            <v>946400</v>
          </cell>
          <cell r="G3233">
            <v>0</v>
          </cell>
          <cell r="H3233">
            <v>0</v>
          </cell>
          <cell r="I3233">
            <v>75000</v>
          </cell>
          <cell r="J3233">
            <v>0</v>
          </cell>
          <cell r="K3233">
            <v>0</v>
          </cell>
          <cell r="L3233">
            <v>1560800</v>
          </cell>
        </row>
        <row r="3234">
          <cell r="A3234" t="str">
            <v>P83411</v>
          </cell>
          <cell r="B3234" t="str">
            <v>EKA PUJI LESTARI,A.MD</v>
          </cell>
          <cell r="C3234" t="str">
            <v>TK</v>
          </cell>
          <cell r="D3234" t="str">
            <v>03610</v>
          </cell>
          <cell r="E3234" t="str">
            <v>Kantor Cabang Rawamangun</v>
          </cell>
          <cell r="F3234">
            <v>946400</v>
          </cell>
          <cell r="G3234">
            <v>0</v>
          </cell>
          <cell r="H3234">
            <v>0</v>
          </cell>
          <cell r="I3234">
            <v>75000</v>
          </cell>
          <cell r="J3234">
            <v>0</v>
          </cell>
          <cell r="K3234">
            <v>0</v>
          </cell>
          <cell r="L3234">
            <v>1560800</v>
          </cell>
        </row>
        <row r="3235">
          <cell r="A3235" t="str">
            <v>P78755</v>
          </cell>
          <cell r="B3235" t="str">
            <v>IYAT SUPRIYATNA</v>
          </cell>
          <cell r="C3235" t="str">
            <v>K1</v>
          </cell>
          <cell r="D3235" t="str">
            <v>03340</v>
          </cell>
          <cell r="E3235" t="str">
            <v>Kantor Cabang Rengasdengklok</v>
          </cell>
          <cell r="F3235">
            <v>1436000</v>
          </cell>
          <cell r="G3235">
            <v>143600</v>
          </cell>
          <cell r="H3235">
            <v>0</v>
          </cell>
          <cell r="I3235">
            <v>150000</v>
          </cell>
          <cell r="J3235">
            <v>0</v>
          </cell>
          <cell r="K3235">
            <v>0</v>
          </cell>
          <cell r="L3235">
            <v>1716000</v>
          </cell>
        </row>
        <row r="3236">
          <cell r="A3236" t="str">
            <v>P80181</v>
          </cell>
          <cell r="B3236" t="str">
            <v>WAHIDIN, SE</v>
          </cell>
          <cell r="C3236" t="str">
            <v>K2</v>
          </cell>
          <cell r="D3236" t="str">
            <v>03340</v>
          </cell>
          <cell r="E3236" t="str">
            <v>Kantor Cabang Rengasdengklok</v>
          </cell>
          <cell r="F3236">
            <v>1744000</v>
          </cell>
          <cell r="G3236">
            <v>174400</v>
          </cell>
          <cell r="H3236">
            <v>174400</v>
          </cell>
          <cell r="I3236">
            <v>300000</v>
          </cell>
          <cell r="J3236">
            <v>1500000</v>
          </cell>
          <cell r="K3236">
            <v>0</v>
          </cell>
          <cell r="L3236">
            <v>2950000</v>
          </cell>
        </row>
        <row r="3237">
          <cell r="A3237" t="str">
            <v>P82029</v>
          </cell>
          <cell r="B3237" t="str">
            <v>NANAN ABDUL MUNIR</v>
          </cell>
          <cell r="C3237" t="str">
            <v>K1</v>
          </cell>
          <cell r="D3237" t="str">
            <v>03340</v>
          </cell>
          <cell r="E3237" t="str">
            <v>Kantor Cabang Rengasdengklok</v>
          </cell>
          <cell r="F3237">
            <v>1164000</v>
          </cell>
          <cell r="G3237">
            <v>116400</v>
          </cell>
          <cell r="H3237">
            <v>58200</v>
          </cell>
          <cell r="I3237">
            <v>225000</v>
          </cell>
          <cell r="J3237">
            <v>0</v>
          </cell>
          <cell r="K3237">
            <v>0</v>
          </cell>
          <cell r="L3237">
            <v>1792000</v>
          </cell>
        </row>
        <row r="3238">
          <cell r="A3238" t="str">
            <v>P82649</v>
          </cell>
          <cell r="B3238" t="str">
            <v>OKTAVIA RATNA SARI, SE</v>
          </cell>
          <cell r="C3238" t="str">
            <v>K0</v>
          </cell>
          <cell r="D3238" t="str">
            <v>03340</v>
          </cell>
          <cell r="E3238" t="str">
            <v>Kantor Cabang Rengasdengklok</v>
          </cell>
          <cell r="F3238">
            <v>1183000</v>
          </cell>
          <cell r="G3238">
            <v>118300</v>
          </cell>
          <cell r="H3238">
            <v>0</v>
          </cell>
          <cell r="I3238">
            <v>150000</v>
          </cell>
          <cell r="J3238">
            <v>0</v>
          </cell>
          <cell r="K3238">
            <v>407000</v>
          </cell>
          <cell r="L3238">
            <v>1778000</v>
          </cell>
        </row>
        <row r="3239">
          <cell r="A3239" t="str">
            <v>P83010</v>
          </cell>
          <cell r="B3239" t="str">
            <v>ADIA DESSY WILADATI</v>
          </cell>
          <cell r="C3239" t="str">
            <v>TK</v>
          </cell>
          <cell r="D3239" t="str">
            <v>03340</v>
          </cell>
          <cell r="E3239" t="str">
            <v>Kantor Cabang Rengasdengklok</v>
          </cell>
          <cell r="F3239">
            <v>1145000</v>
          </cell>
          <cell r="G3239">
            <v>0</v>
          </cell>
          <cell r="H3239">
            <v>0</v>
          </cell>
          <cell r="I3239">
            <v>75000</v>
          </cell>
          <cell r="J3239">
            <v>0</v>
          </cell>
          <cell r="K3239">
            <v>825000</v>
          </cell>
          <cell r="L3239">
            <v>1792000</v>
          </cell>
        </row>
        <row r="3240">
          <cell r="A3240" t="str">
            <v>P79231</v>
          </cell>
          <cell r="B3240" t="str">
            <v>GUSTI NYOMAN ADNYANA, S.E.</v>
          </cell>
          <cell r="C3240" t="str">
            <v>K2</v>
          </cell>
          <cell r="D3240" t="str">
            <v>12560</v>
          </cell>
          <cell r="E3240" t="str">
            <v>Kantor Cabang Ruteng</v>
          </cell>
          <cell r="F3240">
            <v>1861000</v>
          </cell>
          <cell r="G3240">
            <v>186100</v>
          </cell>
          <cell r="H3240">
            <v>186100</v>
          </cell>
          <cell r="I3240">
            <v>300000</v>
          </cell>
          <cell r="J3240">
            <v>1500000</v>
          </cell>
          <cell r="K3240">
            <v>0</v>
          </cell>
          <cell r="L3240">
            <v>3354000</v>
          </cell>
        </row>
        <row r="3241">
          <cell r="A3241" t="str">
            <v>P80832</v>
          </cell>
          <cell r="B3241" t="str">
            <v>ERASMUS FADI</v>
          </cell>
          <cell r="C3241" t="str">
            <v>K2</v>
          </cell>
          <cell r="D3241" t="str">
            <v>12560</v>
          </cell>
          <cell r="E3241" t="str">
            <v>Kantor Cabang Ruteng</v>
          </cell>
          <cell r="F3241">
            <v>1425000</v>
          </cell>
          <cell r="G3241">
            <v>142500</v>
          </cell>
          <cell r="H3241">
            <v>142500</v>
          </cell>
          <cell r="I3241">
            <v>300000</v>
          </cell>
          <cell r="J3241">
            <v>0</v>
          </cell>
          <cell r="K3241">
            <v>825000</v>
          </cell>
          <cell r="L3241">
            <v>2101000</v>
          </cell>
        </row>
        <row r="3242">
          <cell r="A3242" t="str">
            <v>P81236</v>
          </cell>
          <cell r="B3242" t="str">
            <v>RONALDO  D.  C.  HATTU, S.SOS.</v>
          </cell>
          <cell r="C3242" t="str">
            <v>TK</v>
          </cell>
          <cell r="D3242" t="str">
            <v>12560</v>
          </cell>
          <cell r="E3242" t="str">
            <v>Kantor Cabang Ruteng</v>
          </cell>
          <cell r="F3242">
            <v>1523000</v>
          </cell>
          <cell r="G3242">
            <v>0</v>
          </cell>
          <cell r="H3242">
            <v>0</v>
          </cell>
          <cell r="I3242">
            <v>75000</v>
          </cell>
          <cell r="J3242">
            <v>0</v>
          </cell>
          <cell r="K3242">
            <v>605000</v>
          </cell>
          <cell r="L3242">
            <v>2172000</v>
          </cell>
        </row>
        <row r="3243">
          <cell r="A3243" t="str">
            <v>P82425</v>
          </cell>
          <cell r="B3243" t="str">
            <v>YUSUF ARNO BESSIE</v>
          </cell>
          <cell r="C3243" t="str">
            <v>TK</v>
          </cell>
          <cell r="D3243" t="str">
            <v>12560</v>
          </cell>
          <cell r="E3243" t="str">
            <v>Kantor Cabang Ruteng</v>
          </cell>
          <cell r="F3243">
            <v>1244000</v>
          </cell>
          <cell r="G3243">
            <v>0</v>
          </cell>
          <cell r="H3243">
            <v>0</v>
          </cell>
          <cell r="I3243">
            <v>75000</v>
          </cell>
          <cell r="J3243">
            <v>0</v>
          </cell>
          <cell r="K3243">
            <v>825000</v>
          </cell>
          <cell r="L3243">
            <v>2030000</v>
          </cell>
        </row>
        <row r="3244">
          <cell r="A3244" t="str">
            <v>P71600</v>
          </cell>
          <cell r="B3244" t="str">
            <v>M. SYUKUR</v>
          </cell>
          <cell r="C3244" t="str">
            <v>K1</v>
          </cell>
          <cell r="D3244" t="str">
            <v>12440</v>
          </cell>
          <cell r="E3244" t="str">
            <v>Kantor Cabang Sakra</v>
          </cell>
          <cell r="F3244">
            <v>1592000</v>
          </cell>
          <cell r="G3244">
            <v>159200</v>
          </cell>
          <cell r="H3244">
            <v>79600</v>
          </cell>
          <cell r="I3244">
            <v>225000</v>
          </cell>
          <cell r="J3244">
            <v>0</v>
          </cell>
          <cell r="K3244">
            <v>319000</v>
          </cell>
          <cell r="L3244">
            <v>1852000</v>
          </cell>
        </row>
        <row r="3245">
          <cell r="A3245" t="str">
            <v>P79234</v>
          </cell>
          <cell r="B3245" t="str">
            <v>SUROTO</v>
          </cell>
          <cell r="C3245" t="str">
            <v>K2</v>
          </cell>
          <cell r="D3245" t="str">
            <v>12440</v>
          </cell>
          <cell r="E3245" t="str">
            <v>Kantor Cabang Sakra</v>
          </cell>
          <cell r="F3245">
            <v>1744000</v>
          </cell>
          <cell r="G3245">
            <v>174400</v>
          </cell>
          <cell r="H3245">
            <v>174400</v>
          </cell>
          <cell r="I3245">
            <v>300000</v>
          </cell>
          <cell r="J3245">
            <v>0</v>
          </cell>
          <cell r="K3245">
            <v>825000</v>
          </cell>
          <cell r="L3245">
            <v>2121000</v>
          </cell>
        </row>
        <row r="3246">
          <cell r="A3246" t="str">
            <v>P79247</v>
          </cell>
          <cell r="B3246" t="str">
            <v>ACHMAD SURYAWAN</v>
          </cell>
          <cell r="C3246" t="str">
            <v>K2</v>
          </cell>
          <cell r="D3246" t="str">
            <v>12440</v>
          </cell>
          <cell r="E3246" t="str">
            <v>Kantor Cabang Sakra</v>
          </cell>
          <cell r="F3246">
            <v>1744000</v>
          </cell>
          <cell r="G3246">
            <v>174400</v>
          </cell>
          <cell r="H3246">
            <v>174400</v>
          </cell>
          <cell r="I3246">
            <v>300000</v>
          </cell>
          <cell r="J3246">
            <v>1500000</v>
          </cell>
          <cell r="K3246">
            <v>0</v>
          </cell>
          <cell r="L3246">
            <v>3172000</v>
          </cell>
        </row>
        <row r="3247">
          <cell r="A3247" t="str">
            <v>P81140</v>
          </cell>
          <cell r="B3247" t="str">
            <v>AHMAD HELMI, A.MD.</v>
          </cell>
          <cell r="C3247" t="str">
            <v>K0</v>
          </cell>
          <cell r="D3247" t="str">
            <v>12440</v>
          </cell>
          <cell r="E3247" t="str">
            <v>Kantor Cabang Sakra</v>
          </cell>
          <cell r="F3247">
            <v>1425000</v>
          </cell>
          <cell r="G3247">
            <v>142500</v>
          </cell>
          <cell r="H3247">
            <v>0</v>
          </cell>
          <cell r="I3247">
            <v>150000</v>
          </cell>
          <cell r="J3247">
            <v>0</v>
          </cell>
          <cell r="K3247">
            <v>825000</v>
          </cell>
          <cell r="L3247">
            <v>1987000</v>
          </cell>
        </row>
        <row r="3248">
          <cell r="A3248" t="str">
            <v>P82840</v>
          </cell>
          <cell r="B3248" t="str">
            <v>ANTON NURCAHYO NUGROHO</v>
          </cell>
          <cell r="C3248" t="str">
            <v>TK</v>
          </cell>
          <cell r="D3248" t="str">
            <v>12440</v>
          </cell>
          <cell r="E3248" t="str">
            <v>Kantor Cabang Sakra</v>
          </cell>
          <cell r="F3248">
            <v>1052000</v>
          </cell>
          <cell r="G3248">
            <v>0</v>
          </cell>
          <cell r="H3248">
            <v>0</v>
          </cell>
          <cell r="I3248">
            <v>75000</v>
          </cell>
          <cell r="J3248">
            <v>0</v>
          </cell>
          <cell r="K3248">
            <v>495000</v>
          </cell>
          <cell r="L3248">
            <v>1785000</v>
          </cell>
        </row>
        <row r="3249">
          <cell r="A3249" t="str">
            <v>P52458</v>
          </cell>
          <cell r="B3249" t="str">
            <v>DRS. SUMARNO</v>
          </cell>
          <cell r="C3249" t="str">
            <v>D2</v>
          </cell>
          <cell r="D3249" t="str">
            <v>06030</v>
          </cell>
          <cell r="E3249" t="str">
            <v>Kantor Cabang Salatiga Selatan</v>
          </cell>
          <cell r="F3249">
            <v>2446000</v>
          </cell>
          <cell r="G3249">
            <v>0</v>
          </cell>
          <cell r="H3249">
            <v>244600</v>
          </cell>
          <cell r="I3249">
            <v>225000</v>
          </cell>
          <cell r="J3249">
            <v>1500000</v>
          </cell>
          <cell r="K3249">
            <v>0</v>
          </cell>
          <cell r="L3249">
            <v>2825000</v>
          </cell>
        </row>
        <row r="3250">
          <cell r="A3250" t="str">
            <v>P53216</v>
          </cell>
          <cell r="B3250" t="str">
            <v>SUBADI,SH</v>
          </cell>
          <cell r="C3250" t="str">
            <v>K2</v>
          </cell>
          <cell r="D3250" t="str">
            <v>06030</v>
          </cell>
          <cell r="E3250" t="str">
            <v>Kantor Cabang Salatiga Selatan</v>
          </cell>
          <cell r="F3250">
            <v>2364000</v>
          </cell>
          <cell r="G3250">
            <v>236400</v>
          </cell>
          <cell r="H3250">
            <v>236400</v>
          </cell>
          <cell r="I3250">
            <v>300000</v>
          </cell>
          <cell r="J3250">
            <v>0</v>
          </cell>
          <cell r="K3250">
            <v>330000</v>
          </cell>
          <cell r="L3250">
            <v>2151000</v>
          </cell>
        </row>
        <row r="3251">
          <cell r="A3251" t="str">
            <v>P62767</v>
          </cell>
          <cell r="B3251" t="str">
            <v>TITIK PARWINI</v>
          </cell>
          <cell r="C3251" t="str">
            <v>K2</v>
          </cell>
          <cell r="D3251" t="str">
            <v>06030</v>
          </cell>
          <cell r="E3251" t="str">
            <v>Kantor Cabang Salatiga Selatan</v>
          </cell>
          <cell r="F3251">
            <v>1872000</v>
          </cell>
          <cell r="G3251">
            <v>187200</v>
          </cell>
          <cell r="H3251">
            <v>187200</v>
          </cell>
          <cell r="I3251">
            <v>300000</v>
          </cell>
          <cell r="J3251">
            <v>0</v>
          </cell>
          <cell r="K3251">
            <v>495000</v>
          </cell>
          <cell r="L3251">
            <v>1986000</v>
          </cell>
        </row>
        <row r="3252">
          <cell r="A3252" t="str">
            <v>P71353</v>
          </cell>
          <cell r="B3252" t="str">
            <v>SUWARNO</v>
          </cell>
          <cell r="C3252" t="str">
            <v>K2</v>
          </cell>
          <cell r="D3252" t="str">
            <v>06030</v>
          </cell>
          <cell r="E3252" t="str">
            <v>Kantor Cabang Salatiga Selatan</v>
          </cell>
          <cell r="F3252">
            <v>1751000</v>
          </cell>
          <cell r="G3252">
            <v>175100</v>
          </cell>
          <cell r="H3252">
            <v>87550</v>
          </cell>
          <cell r="I3252">
            <v>225000</v>
          </cell>
          <cell r="J3252">
            <v>0</v>
          </cell>
          <cell r="K3252">
            <v>319000</v>
          </cell>
          <cell r="L3252">
            <v>1922000</v>
          </cell>
        </row>
        <row r="3253">
          <cell r="A3253" t="str">
            <v>P79945</v>
          </cell>
          <cell r="B3253" t="str">
            <v>NANIK WARTININGTYASTUTI</v>
          </cell>
          <cell r="C3253" t="str">
            <v>TK</v>
          </cell>
          <cell r="D3253" t="str">
            <v>06030</v>
          </cell>
          <cell r="E3253" t="str">
            <v>Kantor Cabang Salatiga Selatan</v>
          </cell>
          <cell r="F3253">
            <v>1744000</v>
          </cell>
          <cell r="G3253">
            <v>0</v>
          </cell>
          <cell r="H3253">
            <v>0</v>
          </cell>
          <cell r="I3253">
            <v>75000</v>
          </cell>
          <cell r="J3253">
            <v>0</v>
          </cell>
          <cell r="K3253">
            <v>825000</v>
          </cell>
          <cell r="L3253">
            <v>2051000</v>
          </cell>
        </row>
        <row r="3254">
          <cell r="A3254" t="str">
            <v>P81100</v>
          </cell>
          <cell r="B3254" t="str">
            <v>ERAJATI RATNASARI, SET</v>
          </cell>
          <cell r="C3254" t="str">
            <v>K2</v>
          </cell>
          <cell r="D3254" t="str">
            <v>06030</v>
          </cell>
          <cell r="E3254" t="str">
            <v>Kantor Cabang Salatiga Selatan</v>
          </cell>
          <cell r="F3254">
            <v>1523000</v>
          </cell>
          <cell r="G3254">
            <v>152300</v>
          </cell>
          <cell r="H3254">
            <v>152300</v>
          </cell>
          <cell r="I3254">
            <v>300000</v>
          </cell>
          <cell r="J3254">
            <v>0</v>
          </cell>
          <cell r="K3254">
            <v>825000</v>
          </cell>
          <cell r="L3254">
            <v>1986000</v>
          </cell>
        </row>
        <row r="3255">
          <cell r="A3255" t="str">
            <v>P81612</v>
          </cell>
          <cell r="B3255" t="str">
            <v>SUDOMO</v>
          </cell>
          <cell r="C3255" t="str">
            <v>K2</v>
          </cell>
          <cell r="D3255" t="str">
            <v>06030</v>
          </cell>
          <cell r="E3255" t="str">
            <v>Kantor Cabang Salatiga Selatan</v>
          </cell>
          <cell r="F3255">
            <v>1168000</v>
          </cell>
          <cell r="G3255">
            <v>116800</v>
          </cell>
          <cell r="H3255">
            <v>116800</v>
          </cell>
          <cell r="I3255">
            <v>300000</v>
          </cell>
          <cell r="J3255">
            <v>0</v>
          </cell>
          <cell r="K3255">
            <v>0</v>
          </cell>
          <cell r="L3255">
            <v>1592000</v>
          </cell>
        </row>
        <row r="3256">
          <cell r="A3256" t="str">
            <v>P82776</v>
          </cell>
          <cell r="B3256" t="str">
            <v>A'ANG BACHRUDDIEN, S.H.</v>
          </cell>
          <cell r="C3256" t="str">
            <v>K0</v>
          </cell>
          <cell r="D3256" t="str">
            <v>06030</v>
          </cell>
          <cell r="E3256" t="str">
            <v>Kantor Cabang Salatiga Selatan</v>
          </cell>
          <cell r="F3256">
            <v>1052000</v>
          </cell>
          <cell r="G3256">
            <v>105200</v>
          </cell>
          <cell r="H3256">
            <v>0</v>
          </cell>
          <cell r="I3256">
            <v>150000</v>
          </cell>
          <cell r="J3256">
            <v>0</v>
          </cell>
          <cell r="K3256">
            <v>319000</v>
          </cell>
          <cell r="L3256">
            <v>1727000</v>
          </cell>
        </row>
        <row r="3257">
          <cell r="A3257" t="str">
            <v>P53630</v>
          </cell>
          <cell r="B3257" t="str">
            <v>DJOKO PURNOMO,SE</v>
          </cell>
          <cell r="C3257" t="str">
            <v>D1</v>
          </cell>
          <cell r="D3257" t="str">
            <v>06020</v>
          </cell>
          <cell r="E3257" t="str">
            <v>Kantor Cabang Salatiga Utara</v>
          </cell>
          <cell r="F3257">
            <v>2364000</v>
          </cell>
          <cell r="G3257">
            <v>0</v>
          </cell>
          <cell r="H3257">
            <v>0</v>
          </cell>
          <cell r="I3257">
            <v>75000</v>
          </cell>
          <cell r="J3257">
            <v>1500000</v>
          </cell>
          <cell r="K3257">
            <v>0</v>
          </cell>
          <cell r="L3257">
            <v>3172000</v>
          </cell>
        </row>
        <row r="3258">
          <cell r="A3258" t="str">
            <v>P63236</v>
          </cell>
          <cell r="B3258" t="str">
            <v>R. EDI TEDJOSURANTO</v>
          </cell>
          <cell r="C3258" t="str">
            <v>K2</v>
          </cell>
          <cell r="D3258" t="str">
            <v>06020</v>
          </cell>
          <cell r="E3258" t="str">
            <v>Kantor Cabang Salatiga Utara</v>
          </cell>
          <cell r="F3258">
            <v>1806000</v>
          </cell>
          <cell r="G3258">
            <v>180600</v>
          </cell>
          <cell r="H3258">
            <v>180600</v>
          </cell>
          <cell r="I3258">
            <v>300000</v>
          </cell>
          <cell r="J3258">
            <v>0</v>
          </cell>
          <cell r="K3258">
            <v>407000</v>
          </cell>
          <cell r="L3258">
            <v>2051000</v>
          </cell>
        </row>
        <row r="3259">
          <cell r="A3259" t="str">
            <v>P66100</v>
          </cell>
          <cell r="B3259" t="str">
            <v>SETYOWATI</v>
          </cell>
          <cell r="C3259" t="str">
            <v>TK</v>
          </cell>
          <cell r="D3259" t="str">
            <v>06020</v>
          </cell>
          <cell r="E3259" t="str">
            <v>Kantor Cabang Salatiga Utara</v>
          </cell>
          <cell r="F3259">
            <v>2072000</v>
          </cell>
          <cell r="G3259">
            <v>0</v>
          </cell>
          <cell r="H3259">
            <v>0</v>
          </cell>
          <cell r="I3259">
            <v>75000</v>
          </cell>
          <cell r="J3259">
            <v>0</v>
          </cell>
          <cell r="K3259">
            <v>825000</v>
          </cell>
          <cell r="L3259">
            <v>2051000</v>
          </cell>
        </row>
        <row r="3260">
          <cell r="A3260" t="str">
            <v>P71289</v>
          </cell>
          <cell r="B3260" t="str">
            <v>PAERAN</v>
          </cell>
          <cell r="C3260" t="str">
            <v>K1</v>
          </cell>
          <cell r="D3260" t="str">
            <v>06020</v>
          </cell>
          <cell r="E3260" t="str">
            <v>Kantor Cabang Salatiga Utara</v>
          </cell>
          <cell r="F3260">
            <v>1592000</v>
          </cell>
          <cell r="G3260">
            <v>159200</v>
          </cell>
          <cell r="H3260">
            <v>79600</v>
          </cell>
          <cell r="I3260">
            <v>225000</v>
          </cell>
          <cell r="J3260">
            <v>0</v>
          </cell>
          <cell r="K3260">
            <v>0</v>
          </cell>
          <cell r="L3260">
            <v>1716000</v>
          </cell>
        </row>
        <row r="3261">
          <cell r="A3261" t="str">
            <v>P79495</v>
          </cell>
          <cell r="B3261" t="str">
            <v>YULIARSIH</v>
          </cell>
          <cell r="C3261" t="str">
            <v>TK</v>
          </cell>
          <cell r="D3261" t="str">
            <v>06020</v>
          </cell>
          <cell r="E3261" t="str">
            <v>Kantor Cabang Salatiga Utara</v>
          </cell>
          <cell r="F3261">
            <v>1577000</v>
          </cell>
          <cell r="G3261">
            <v>0</v>
          </cell>
          <cell r="H3261">
            <v>0</v>
          </cell>
          <cell r="I3261">
            <v>75000</v>
          </cell>
          <cell r="J3261">
            <v>0</v>
          </cell>
          <cell r="K3261">
            <v>297000</v>
          </cell>
          <cell r="L3261">
            <v>1902000</v>
          </cell>
        </row>
        <row r="3262">
          <cell r="A3262" t="str">
            <v>P81611</v>
          </cell>
          <cell r="B3262" t="str">
            <v>KISWANTO</v>
          </cell>
          <cell r="C3262" t="str">
            <v>K2</v>
          </cell>
          <cell r="D3262" t="str">
            <v>06020</v>
          </cell>
          <cell r="E3262" t="str">
            <v>Kantor Cabang Salatiga Utara</v>
          </cell>
          <cell r="F3262">
            <v>1207000</v>
          </cell>
          <cell r="G3262">
            <v>120700</v>
          </cell>
          <cell r="H3262">
            <v>120700</v>
          </cell>
          <cell r="I3262">
            <v>300000</v>
          </cell>
          <cell r="J3262">
            <v>0</v>
          </cell>
          <cell r="K3262">
            <v>297000</v>
          </cell>
          <cell r="L3262">
            <v>1727000</v>
          </cell>
        </row>
        <row r="3263">
          <cell r="A3263" t="str">
            <v>P81613</v>
          </cell>
          <cell r="B3263" t="str">
            <v>ROHWANI</v>
          </cell>
          <cell r="C3263" t="str">
            <v>K2</v>
          </cell>
          <cell r="D3263" t="str">
            <v>06020</v>
          </cell>
          <cell r="E3263" t="str">
            <v>Kantor Cabang Salatiga Utara</v>
          </cell>
          <cell r="F3263">
            <v>1207000</v>
          </cell>
          <cell r="G3263">
            <v>120700</v>
          </cell>
          <cell r="H3263">
            <v>120700</v>
          </cell>
          <cell r="I3263">
            <v>300000</v>
          </cell>
          <cell r="J3263">
            <v>0</v>
          </cell>
          <cell r="K3263">
            <v>319000</v>
          </cell>
          <cell r="L3263">
            <v>1727000</v>
          </cell>
        </row>
        <row r="3264">
          <cell r="A3264" t="str">
            <v>P81614</v>
          </cell>
          <cell r="B3264" t="str">
            <v>KUNCORO, SE</v>
          </cell>
          <cell r="C3264" t="str">
            <v>K2</v>
          </cell>
          <cell r="D3264" t="str">
            <v>06020</v>
          </cell>
          <cell r="E3264" t="str">
            <v>Kantor Cabang Salatiga Utara</v>
          </cell>
          <cell r="F3264">
            <v>1168000</v>
          </cell>
          <cell r="G3264">
            <v>116800</v>
          </cell>
          <cell r="H3264">
            <v>116800</v>
          </cell>
          <cell r="I3264">
            <v>300000</v>
          </cell>
          <cell r="J3264">
            <v>0</v>
          </cell>
          <cell r="K3264">
            <v>319000</v>
          </cell>
          <cell r="L3264">
            <v>1592000</v>
          </cell>
        </row>
        <row r="3265">
          <cell r="A3265" t="str">
            <v>P76158</v>
          </cell>
          <cell r="B3265" t="str">
            <v>MARIA REGINA ANNA SAVITRI, SE</v>
          </cell>
          <cell r="C3265" t="str">
            <v>K2</v>
          </cell>
          <cell r="D3265" t="str">
            <v>03100</v>
          </cell>
          <cell r="E3265" t="str">
            <v>Kantor Cabang Salemba</v>
          </cell>
          <cell r="F3265">
            <v>2064000</v>
          </cell>
          <cell r="G3265">
            <v>206400</v>
          </cell>
          <cell r="H3265">
            <v>206400</v>
          </cell>
          <cell r="I3265">
            <v>300000</v>
          </cell>
          <cell r="J3265">
            <v>2100000</v>
          </cell>
          <cell r="K3265">
            <v>0</v>
          </cell>
          <cell r="L3265">
            <v>4934000</v>
          </cell>
        </row>
        <row r="3266">
          <cell r="A3266" t="str">
            <v>P78923</v>
          </cell>
          <cell r="B3266" t="str">
            <v>ZAINAL ABIDIN</v>
          </cell>
          <cell r="C3266" t="str">
            <v>TK</v>
          </cell>
          <cell r="D3266" t="str">
            <v>03100</v>
          </cell>
          <cell r="E3266" t="str">
            <v>Kantor Cabang Salemba</v>
          </cell>
          <cell r="F3266">
            <v>1865000</v>
          </cell>
          <cell r="G3266">
            <v>0</v>
          </cell>
          <cell r="H3266">
            <v>0</v>
          </cell>
          <cell r="I3266">
            <v>75000</v>
          </cell>
          <cell r="J3266">
            <v>0</v>
          </cell>
          <cell r="K3266">
            <v>825000</v>
          </cell>
          <cell r="L3266">
            <v>2564000</v>
          </cell>
        </row>
        <row r="3267">
          <cell r="A3267" t="str">
            <v>P79098</v>
          </cell>
          <cell r="B3267" t="str">
            <v>DESSI ZAMZANI</v>
          </cell>
          <cell r="C3267" t="str">
            <v>K1</v>
          </cell>
          <cell r="D3267" t="str">
            <v>03100</v>
          </cell>
          <cell r="E3267" t="str">
            <v>Kantor Cabang Salemba</v>
          </cell>
          <cell r="F3267">
            <v>1744000</v>
          </cell>
          <cell r="G3267">
            <v>174400</v>
          </cell>
          <cell r="H3267">
            <v>87200</v>
          </cell>
          <cell r="I3267">
            <v>225000</v>
          </cell>
          <cell r="J3267">
            <v>0</v>
          </cell>
          <cell r="K3267">
            <v>550000</v>
          </cell>
          <cell r="L3267">
            <v>2486000</v>
          </cell>
        </row>
        <row r="3268">
          <cell r="A3268" t="str">
            <v>P79568</v>
          </cell>
          <cell r="B3268" t="str">
            <v>HERRY SUBAGIO, SE</v>
          </cell>
          <cell r="C3268" t="str">
            <v>K2</v>
          </cell>
          <cell r="D3268" t="str">
            <v>03100</v>
          </cell>
          <cell r="E3268" t="str">
            <v>Kantor Cabang Salemba</v>
          </cell>
          <cell r="F3268">
            <v>2060000</v>
          </cell>
          <cell r="G3268">
            <v>206000</v>
          </cell>
          <cell r="H3268">
            <v>206000</v>
          </cell>
          <cell r="I3268">
            <v>300000</v>
          </cell>
          <cell r="J3268">
            <v>1500000</v>
          </cell>
          <cell r="K3268">
            <v>0</v>
          </cell>
          <cell r="L3268">
            <v>3432000</v>
          </cell>
        </row>
        <row r="3269">
          <cell r="A3269" t="str">
            <v>P79955</v>
          </cell>
          <cell r="B3269" t="str">
            <v>IKE RACHMAWATI SUDJONO</v>
          </cell>
          <cell r="C3269" t="str">
            <v>TK</v>
          </cell>
          <cell r="D3269" t="str">
            <v>03100</v>
          </cell>
          <cell r="E3269" t="str">
            <v>Kantor Cabang Salemba</v>
          </cell>
          <cell r="F3269">
            <v>1744000</v>
          </cell>
          <cell r="G3269">
            <v>0</v>
          </cell>
          <cell r="H3269">
            <v>0</v>
          </cell>
          <cell r="I3269">
            <v>75000</v>
          </cell>
          <cell r="J3269">
            <v>0</v>
          </cell>
          <cell r="K3269">
            <v>825000</v>
          </cell>
          <cell r="L3269">
            <v>2486000</v>
          </cell>
        </row>
        <row r="3270">
          <cell r="A3270" t="str">
            <v>P80616</v>
          </cell>
          <cell r="B3270" t="str">
            <v>BACHTIAR</v>
          </cell>
          <cell r="C3270" t="str">
            <v>K2</v>
          </cell>
          <cell r="D3270" t="str">
            <v>03100</v>
          </cell>
          <cell r="E3270" t="str">
            <v>Kantor Cabang Salemba</v>
          </cell>
          <cell r="F3270">
            <v>1425000</v>
          </cell>
          <cell r="G3270">
            <v>142500</v>
          </cell>
          <cell r="H3270">
            <v>142500</v>
          </cell>
          <cell r="I3270">
            <v>300000</v>
          </cell>
          <cell r="J3270">
            <v>0</v>
          </cell>
          <cell r="K3270">
            <v>550000</v>
          </cell>
          <cell r="L3270">
            <v>2329000</v>
          </cell>
        </row>
        <row r="3271">
          <cell r="A3271" t="str">
            <v>P80989</v>
          </cell>
          <cell r="B3271" t="str">
            <v>ZULFITRI, SE</v>
          </cell>
          <cell r="C3271" t="str">
            <v>TK</v>
          </cell>
          <cell r="D3271" t="str">
            <v>03100</v>
          </cell>
          <cell r="E3271" t="str">
            <v>Kantor Cabang Salemba</v>
          </cell>
          <cell r="F3271">
            <v>1738000</v>
          </cell>
          <cell r="G3271">
            <v>0</v>
          </cell>
          <cell r="H3271">
            <v>0</v>
          </cell>
          <cell r="I3271">
            <v>75000</v>
          </cell>
          <cell r="J3271">
            <v>0</v>
          </cell>
          <cell r="K3271">
            <v>825000</v>
          </cell>
          <cell r="L3271">
            <v>2643000</v>
          </cell>
        </row>
        <row r="3272">
          <cell r="A3272" t="str">
            <v>P81129</v>
          </cell>
          <cell r="B3272" t="str">
            <v>DEWI OCTAVIA MUTIARA, A.MD</v>
          </cell>
          <cell r="C3272" t="str">
            <v>K2</v>
          </cell>
          <cell r="D3272" t="str">
            <v>03100</v>
          </cell>
          <cell r="E3272" t="str">
            <v>Kantor Cabang Salemba</v>
          </cell>
          <cell r="F3272">
            <v>1377000</v>
          </cell>
          <cell r="G3272">
            <v>137700</v>
          </cell>
          <cell r="H3272">
            <v>137700</v>
          </cell>
          <cell r="I3272">
            <v>300000</v>
          </cell>
          <cell r="J3272">
            <v>0</v>
          </cell>
          <cell r="K3272">
            <v>374000</v>
          </cell>
          <cell r="L3272">
            <v>2329000</v>
          </cell>
        </row>
        <row r="3273">
          <cell r="A3273" t="str">
            <v>P81340</v>
          </cell>
          <cell r="B3273" t="str">
            <v>RAHMAT SETIADI</v>
          </cell>
          <cell r="C3273" t="str">
            <v>K2</v>
          </cell>
          <cell r="D3273" t="str">
            <v>03100</v>
          </cell>
          <cell r="E3273" t="str">
            <v>Kantor Cabang Salemba</v>
          </cell>
          <cell r="F3273">
            <v>1207000</v>
          </cell>
          <cell r="G3273">
            <v>120700</v>
          </cell>
          <cell r="H3273">
            <v>120700</v>
          </cell>
          <cell r="I3273">
            <v>300000</v>
          </cell>
          <cell r="J3273">
            <v>0</v>
          </cell>
          <cell r="K3273">
            <v>319000</v>
          </cell>
          <cell r="L3273">
            <v>2093000</v>
          </cell>
        </row>
        <row r="3274">
          <cell r="A3274" t="str">
            <v>P83316</v>
          </cell>
          <cell r="B3274" t="str">
            <v>FANNY SEFTA A P,S.P</v>
          </cell>
          <cell r="C3274" t="str">
            <v>TK</v>
          </cell>
          <cell r="D3274" t="str">
            <v>03100</v>
          </cell>
          <cell r="E3274" t="str">
            <v>Kantor Cabang Salemba</v>
          </cell>
          <cell r="F3274">
            <v>946400</v>
          </cell>
          <cell r="G3274">
            <v>0</v>
          </cell>
          <cell r="H3274">
            <v>0</v>
          </cell>
          <cell r="I3274">
            <v>75000</v>
          </cell>
          <cell r="J3274">
            <v>0</v>
          </cell>
          <cell r="K3274">
            <v>0</v>
          </cell>
          <cell r="L3274">
            <v>1560800</v>
          </cell>
        </row>
        <row r="3275">
          <cell r="A3275" t="str">
            <v>P83331</v>
          </cell>
          <cell r="B3275" t="str">
            <v>ADI SYAHPUTRA HARAHAP</v>
          </cell>
          <cell r="C3275" t="str">
            <v>TK</v>
          </cell>
          <cell r="D3275" t="str">
            <v>03100</v>
          </cell>
          <cell r="E3275" t="str">
            <v>Kantor Cabang Salemba</v>
          </cell>
          <cell r="F3275">
            <v>946400</v>
          </cell>
          <cell r="G3275">
            <v>0</v>
          </cell>
          <cell r="H3275">
            <v>0</v>
          </cell>
          <cell r="I3275">
            <v>75000</v>
          </cell>
          <cell r="J3275">
            <v>0</v>
          </cell>
          <cell r="K3275">
            <v>0</v>
          </cell>
          <cell r="L3275">
            <v>1560800</v>
          </cell>
        </row>
        <row r="3276">
          <cell r="A3276" t="str">
            <v>P83340</v>
          </cell>
          <cell r="B3276" t="str">
            <v>NURYANIS EKA SARI,S.KOM</v>
          </cell>
          <cell r="C3276" t="str">
            <v>TK</v>
          </cell>
          <cell r="D3276" t="str">
            <v>03100</v>
          </cell>
          <cell r="E3276" t="str">
            <v>Kantor Cabang Salemba</v>
          </cell>
          <cell r="F3276">
            <v>946400</v>
          </cell>
          <cell r="G3276">
            <v>0</v>
          </cell>
          <cell r="H3276">
            <v>0</v>
          </cell>
          <cell r="I3276">
            <v>75000</v>
          </cell>
          <cell r="J3276">
            <v>0</v>
          </cell>
          <cell r="K3276">
            <v>0</v>
          </cell>
          <cell r="L3276">
            <v>1560800</v>
          </cell>
        </row>
        <row r="3277">
          <cell r="A3277" t="str">
            <v>P83377</v>
          </cell>
          <cell r="B3277" t="str">
            <v>AIDA RAHMI,S.T</v>
          </cell>
          <cell r="C3277" t="str">
            <v>TK</v>
          </cell>
          <cell r="D3277" t="str">
            <v>03100</v>
          </cell>
          <cell r="E3277" t="str">
            <v>Kantor Cabang Salemba</v>
          </cell>
          <cell r="F3277">
            <v>946400</v>
          </cell>
          <cell r="G3277">
            <v>0</v>
          </cell>
          <cell r="H3277">
            <v>0</v>
          </cell>
          <cell r="I3277">
            <v>75000</v>
          </cell>
          <cell r="J3277">
            <v>0</v>
          </cell>
          <cell r="K3277">
            <v>0</v>
          </cell>
          <cell r="L3277">
            <v>1560800</v>
          </cell>
        </row>
        <row r="3278">
          <cell r="A3278" t="str">
            <v>P76520</v>
          </cell>
          <cell r="B3278" t="str">
            <v>HARLIANSYAH, SE</v>
          </cell>
          <cell r="C3278" t="str">
            <v>K0</v>
          </cell>
          <cell r="D3278" t="str">
            <v>13040</v>
          </cell>
          <cell r="E3278" t="str">
            <v>Kantor Cabang Samarinda</v>
          </cell>
          <cell r="F3278">
            <v>1748000</v>
          </cell>
          <cell r="G3278">
            <v>174800</v>
          </cell>
          <cell r="H3278">
            <v>0</v>
          </cell>
          <cell r="I3278">
            <v>150000</v>
          </cell>
          <cell r="J3278">
            <v>0</v>
          </cell>
          <cell r="K3278">
            <v>715000</v>
          </cell>
          <cell r="L3278">
            <v>2441000</v>
          </cell>
        </row>
        <row r="3279">
          <cell r="A3279" t="str">
            <v>P76525</v>
          </cell>
          <cell r="B3279" t="str">
            <v>PUDIN SAPRUDIN</v>
          </cell>
          <cell r="C3279" t="str">
            <v>K2</v>
          </cell>
          <cell r="D3279" t="str">
            <v>13040</v>
          </cell>
          <cell r="E3279" t="str">
            <v>Kantor Cabang Samarinda</v>
          </cell>
          <cell r="F3279">
            <v>1748000</v>
          </cell>
          <cell r="G3279">
            <v>174800</v>
          </cell>
          <cell r="H3279">
            <v>174800</v>
          </cell>
          <cell r="I3279">
            <v>300000</v>
          </cell>
          <cell r="J3279">
            <v>0</v>
          </cell>
          <cell r="K3279">
            <v>825000</v>
          </cell>
          <cell r="L3279">
            <v>2340000</v>
          </cell>
        </row>
        <row r="3280">
          <cell r="A3280" t="str">
            <v>P78980</v>
          </cell>
          <cell r="B3280" t="str">
            <v>MULYONO, SE. MM</v>
          </cell>
          <cell r="C3280" t="str">
            <v>K0</v>
          </cell>
          <cell r="D3280" t="str">
            <v>13040</v>
          </cell>
          <cell r="E3280" t="str">
            <v>Kantor Cabang Samarinda</v>
          </cell>
          <cell r="F3280">
            <v>1865000</v>
          </cell>
          <cell r="G3280">
            <v>186500</v>
          </cell>
          <cell r="H3280">
            <v>0</v>
          </cell>
          <cell r="I3280">
            <v>150000</v>
          </cell>
          <cell r="J3280">
            <v>1600000</v>
          </cell>
          <cell r="K3280">
            <v>0</v>
          </cell>
          <cell r="L3280">
            <v>4589000</v>
          </cell>
        </row>
        <row r="3281">
          <cell r="A3281" t="str">
            <v>P80315</v>
          </cell>
          <cell r="B3281" t="str">
            <v>BUDI LESMANA, S.E.</v>
          </cell>
          <cell r="C3281" t="str">
            <v>K2</v>
          </cell>
          <cell r="D3281" t="str">
            <v>13040</v>
          </cell>
          <cell r="E3281" t="str">
            <v>Kantor Cabang Samarinda</v>
          </cell>
          <cell r="F3281">
            <v>1802000</v>
          </cell>
          <cell r="G3281">
            <v>180200</v>
          </cell>
          <cell r="H3281">
            <v>180200</v>
          </cell>
          <cell r="I3281">
            <v>300000</v>
          </cell>
          <cell r="J3281">
            <v>1500000</v>
          </cell>
          <cell r="K3281">
            <v>0</v>
          </cell>
          <cell r="L3281">
            <v>3480000</v>
          </cell>
        </row>
        <row r="3282">
          <cell r="A3282" t="str">
            <v>P81223</v>
          </cell>
          <cell r="B3282" t="str">
            <v>SURAHMIN</v>
          </cell>
          <cell r="C3282" t="str">
            <v>K0</v>
          </cell>
          <cell r="D3282" t="str">
            <v>13040</v>
          </cell>
          <cell r="E3282" t="str">
            <v>Kantor Cabang Samarinda</v>
          </cell>
          <cell r="F3282">
            <v>1425000</v>
          </cell>
          <cell r="G3282">
            <v>142500</v>
          </cell>
          <cell r="H3282">
            <v>0</v>
          </cell>
          <cell r="I3282">
            <v>150000</v>
          </cell>
          <cell r="J3282">
            <v>0</v>
          </cell>
          <cell r="K3282">
            <v>825000</v>
          </cell>
          <cell r="L3282">
            <v>2263000</v>
          </cell>
        </row>
        <row r="3283">
          <cell r="A3283" t="str">
            <v>P81869</v>
          </cell>
          <cell r="B3283" t="str">
            <v>MULYANTO</v>
          </cell>
          <cell r="C3283" t="str">
            <v>K2</v>
          </cell>
          <cell r="D3283" t="str">
            <v>13040</v>
          </cell>
          <cell r="E3283" t="str">
            <v>Kantor Cabang Samarinda</v>
          </cell>
          <cell r="F3283">
            <v>1207000</v>
          </cell>
          <cell r="G3283">
            <v>120700</v>
          </cell>
          <cell r="H3283">
            <v>120700</v>
          </cell>
          <cell r="I3283">
            <v>300000</v>
          </cell>
          <cell r="J3283">
            <v>0</v>
          </cell>
          <cell r="K3283">
            <v>374000</v>
          </cell>
          <cell r="L3283">
            <v>2034000</v>
          </cell>
        </row>
        <row r="3284">
          <cell r="A3284" t="str">
            <v>P82251</v>
          </cell>
          <cell r="B3284" t="str">
            <v>WILLI BRORDUS BALA, S.SOS</v>
          </cell>
          <cell r="C3284" t="str">
            <v>K2</v>
          </cell>
          <cell r="D3284" t="str">
            <v>13040</v>
          </cell>
          <cell r="E3284" t="str">
            <v>Kantor Cabang Samarinda</v>
          </cell>
          <cell r="F3284">
            <v>1377000</v>
          </cell>
          <cell r="G3284">
            <v>137700</v>
          </cell>
          <cell r="H3284">
            <v>137700</v>
          </cell>
          <cell r="I3284">
            <v>300000</v>
          </cell>
          <cell r="J3284">
            <v>0</v>
          </cell>
          <cell r="K3284">
            <v>825000</v>
          </cell>
          <cell r="L3284">
            <v>2166000</v>
          </cell>
        </row>
        <row r="3285">
          <cell r="A3285" t="str">
            <v>P82660</v>
          </cell>
          <cell r="B3285" t="str">
            <v>ENDANG SURYANI</v>
          </cell>
          <cell r="C3285" t="str">
            <v>TK</v>
          </cell>
          <cell r="D3285" t="str">
            <v>13040</v>
          </cell>
          <cell r="E3285" t="str">
            <v>Kantor Cabang Samarinda</v>
          </cell>
          <cell r="F3285">
            <v>1052000</v>
          </cell>
          <cell r="G3285">
            <v>0</v>
          </cell>
          <cell r="H3285">
            <v>0</v>
          </cell>
          <cell r="I3285">
            <v>75000</v>
          </cell>
          <cell r="J3285">
            <v>0</v>
          </cell>
          <cell r="K3285">
            <v>374000</v>
          </cell>
          <cell r="L3285">
            <v>2034000</v>
          </cell>
        </row>
        <row r="3286">
          <cell r="A3286" t="str">
            <v>P82966</v>
          </cell>
          <cell r="B3286" t="str">
            <v>ARIF EDY CAHYONO</v>
          </cell>
          <cell r="C3286" t="str">
            <v>TK</v>
          </cell>
          <cell r="D3286" t="str">
            <v>13040</v>
          </cell>
          <cell r="E3286" t="str">
            <v>Kantor Cabang Samarinda</v>
          </cell>
          <cell r="F3286">
            <v>1145000</v>
          </cell>
          <cell r="G3286">
            <v>0</v>
          </cell>
          <cell r="H3286">
            <v>0</v>
          </cell>
          <cell r="I3286">
            <v>75000</v>
          </cell>
          <cell r="J3286">
            <v>0</v>
          </cell>
          <cell r="K3286">
            <v>825000</v>
          </cell>
          <cell r="L3286">
            <v>2111000</v>
          </cell>
        </row>
        <row r="3287">
          <cell r="A3287" t="str">
            <v>P79170</v>
          </cell>
          <cell r="B3287" t="str">
            <v>ADWIN, SE</v>
          </cell>
          <cell r="C3287" t="str">
            <v>K2</v>
          </cell>
          <cell r="D3287" t="str">
            <v>13420</v>
          </cell>
          <cell r="E3287" t="str">
            <v>Kantor Cabang Samarinda Seberang</v>
          </cell>
          <cell r="F3287">
            <v>1744000</v>
          </cell>
          <cell r="G3287">
            <v>174400</v>
          </cell>
          <cell r="H3287">
            <v>174400</v>
          </cell>
          <cell r="I3287">
            <v>300000</v>
          </cell>
          <cell r="J3287">
            <v>1500000</v>
          </cell>
          <cell r="K3287">
            <v>0</v>
          </cell>
          <cell r="L3287">
            <v>3614000</v>
          </cell>
        </row>
        <row r="3288">
          <cell r="A3288" t="str">
            <v>P81214</v>
          </cell>
          <cell r="B3288" t="str">
            <v>MUHAMMAD DARJAD, SE, MM</v>
          </cell>
          <cell r="C3288" t="str">
            <v>K1</v>
          </cell>
          <cell r="D3288" t="str">
            <v>13420</v>
          </cell>
          <cell r="E3288" t="str">
            <v>Kantor Cabang Samarinda Seberang</v>
          </cell>
          <cell r="F3288">
            <v>1523000</v>
          </cell>
          <cell r="G3288">
            <v>152300</v>
          </cell>
          <cell r="H3288">
            <v>76150</v>
          </cell>
          <cell r="I3288">
            <v>225000</v>
          </cell>
          <cell r="J3288">
            <v>0</v>
          </cell>
          <cell r="K3288">
            <v>583000</v>
          </cell>
          <cell r="L3288">
            <v>2340000</v>
          </cell>
        </row>
        <row r="3289">
          <cell r="A3289" t="str">
            <v>P81880</v>
          </cell>
          <cell r="B3289" t="str">
            <v>MISKUN</v>
          </cell>
          <cell r="C3289" t="str">
            <v>K1</v>
          </cell>
          <cell r="D3289" t="str">
            <v>13420</v>
          </cell>
          <cell r="E3289" t="str">
            <v>Kantor Cabang Samarinda Seberang</v>
          </cell>
          <cell r="F3289">
            <v>1246000</v>
          </cell>
          <cell r="G3289">
            <v>124600</v>
          </cell>
          <cell r="H3289">
            <v>62300</v>
          </cell>
          <cell r="I3289">
            <v>225000</v>
          </cell>
          <cell r="J3289">
            <v>0</v>
          </cell>
          <cell r="K3289">
            <v>825000</v>
          </cell>
          <cell r="L3289">
            <v>2111000</v>
          </cell>
        </row>
        <row r="3290">
          <cell r="A3290" t="str">
            <v>P82166</v>
          </cell>
          <cell r="B3290" t="str">
            <v>EKO SUSANTO</v>
          </cell>
          <cell r="C3290" t="str">
            <v>TK</v>
          </cell>
          <cell r="D3290" t="str">
            <v>13420</v>
          </cell>
          <cell r="E3290" t="str">
            <v>Kantor Cabang Samarinda Seberang</v>
          </cell>
          <cell r="F3290">
            <v>1204000</v>
          </cell>
          <cell r="G3290">
            <v>0</v>
          </cell>
          <cell r="H3290">
            <v>0</v>
          </cell>
          <cell r="I3290">
            <v>75000</v>
          </cell>
          <cell r="J3290">
            <v>0</v>
          </cell>
          <cell r="K3290">
            <v>330000</v>
          </cell>
          <cell r="L3290">
            <v>2111000</v>
          </cell>
        </row>
        <row r="3291">
          <cell r="A3291" t="str">
            <v>P82458</v>
          </cell>
          <cell r="B3291" t="str">
            <v>SIGIT SAKSONO</v>
          </cell>
          <cell r="C3291" t="str">
            <v>TK</v>
          </cell>
          <cell r="D3291" t="str">
            <v>13420</v>
          </cell>
          <cell r="E3291" t="str">
            <v>Kantor Cabang Samarinda Seberang</v>
          </cell>
          <cell r="F3291">
            <v>1204000</v>
          </cell>
          <cell r="G3291">
            <v>0</v>
          </cell>
          <cell r="H3291">
            <v>0</v>
          </cell>
          <cell r="I3291">
            <v>75000</v>
          </cell>
          <cell r="J3291">
            <v>0</v>
          </cell>
          <cell r="K3291">
            <v>825000</v>
          </cell>
          <cell r="L3291">
            <v>2111000</v>
          </cell>
        </row>
        <row r="3292">
          <cell r="A3292" t="str">
            <v>P82946</v>
          </cell>
          <cell r="B3292" t="str">
            <v>AYAT SUPRIATIN</v>
          </cell>
          <cell r="C3292" t="str">
            <v>TK</v>
          </cell>
          <cell r="D3292" t="str">
            <v>13420</v>
          </cell>
          <cell r="E3292" t="str">
            <v>Kantor Cabang Samarinda Seberang</v>
          </cell>
          <cell r="F3292">
            <v>1145000</v>
          </cell>
          <cell r="G3292">
            <v>0</v>
          </cell>
          <cell r="H3292">
            <v>0</v>
          </cell>
          <cell r="I3292">
            <v>75000</v>
          </cell>
          <cell r="J3292">
            <v>0</v>
          </cell>
          <cell r="K3292">
            <v>825000</v>
          </cell>
          <cell r="L3292">
            <v>2111000</v>
          </cell>
        </row>
        <row r="3293">
          <cell r="A3293" t="str">
            <v>P46646</v>
          </cell>
          <cell r="B3293" t="str">
            <v>M. ARIFIN</v>
          </cell>
          <cell r="C3293" t="str">
            <v>K2</v>
          </cell>
          <cell r="D3293" t="str">
            <v>13090</v>
          </cell>
          <cell r="E3293" t="str">
            <v>Kantor Cabang Sambas</v>
          </cell>
          <cell r="F3293">
            <v>2076000</v>
          </cell>
          <cell r="G3293">
            <v>207600</v>
          </cell>
          <cell r="H3293">
            <v>207600</v>
          </cell>
          <cell r="I3293">
            <v>300000</v>
          </cell>
          <cell r="J3293">
            <v>0</v>
          </cell>
          <cell r="K3293">
            <v>0</v>
          </cell>
          <cell r="L3293">
            <v>2020000</v>
          </cell>
        </row>
        <row r="3294">
          <cell r="A3294" t="str">
            <v>P74374</v>
          </cell>
          <cell r="B3294" t="str">
            <v>ABDUL HADI</v>
          </cell>
          <cell r="C3294" t="str">
            <v>K2</v>
          </cell>
          <cell r="D3294" t="str">
            <v>13090</v>
          </cell>
          <cell r="E3294" t="str">
            <v>Kantor Cabang Sambas</v>
          </cell>
          <cell r="F3294">
            <v>1538000</v>
          </cell>
          <cell r="G3294">
            <v>153800</v>
          </cell>
          <cell r="H3294">
            <v>153800</v>
          </cell>
          <cell r="I3294">
            <v>300000</v>
          </cell>
          <cell r="J3294">
            <v>0</v>
          </cell>
          <cell r="K3294">
            <v>0</v>
          </cell>
          <cell r="L3294">
            <v>1822000</v>
          </cell>
        </row>
        <row r="3295">
          <cell r="A3295" t="str">
            <v>P80428</v>
          </cell>
          <cell r="B3295" t="str">
            <v>JAYA TARIGAN, S.E.</v>
          </cell>
          <cell r="C3295" t="str">
            <v>K2</v>
          </cell>
          <cell r="D3295" t="str">
            <v>13090</v>
          </cell>
          <cell r="E3295" t="str">
            <v>Kantor Cabang Sambas</v>
          </cell>
          <cell r="F3295">
            <v>1799000</v>
          </cell>
          <cell r="G3295">
            <v>179900</v>
          </cell>
          <cell r="H3295">
            <v>179900</v>
          </cell>
          <cell r="I3295">
            <v>300000</v>
          </cell>
          <cell r="J3295">
            <v>1500000</v>
          </cell>
          <cell r="K3295">
            <v>0</v>
          </cell>
          <cell r="L3295">
            <v>3125000</v>
          </cell>
        </row>
        <row r="3296">
          <cell r="A3296" t="str">
            <v>P80850</v>
          </cell>
          <cell r="B3296" t="str">
            <v>EDY SUHARDI</v>
          </cell>
          <cell r="C3296" t="str">
            <v>K1</v>
          </cell>
          <cell r="D3296" t="str">
            <v>13090</v>
          </cell>
          <cell r="E3296" t="str">
            <v>Kantor Cabang Sambas</v>
          </cell>
          <cell r="F3296">
            <v>1377000</v>
          </cell>
          <cell r="G3296">
            <v>137700</v>
          </cell>
          <cell r="H3296">
            <v>68850</v>
          </cell>
          <cell r="I3296">
            <v>225000</v>
          </cell>
          <cell r="J3296">
            <v>0</v>
          </cell>
          <cell r="K3296">
            <v>825000</v>
          </cell>
          <cell r="L3296">
            <v>1954000</v>
          </cell>
        </row>
        <row r="3297">
          <cell r="A3297" t="str">
            <v>P81894</v>
          </cell>
          <cell r="B3297" t="str">
            <v>JUNAIDI</v>
          </cell>
          <cell r="C3297" t="str">
            <v>TK</v>
          </cell>
          <cell r="D3297" t="str">
            <v>13090</v>
          </cell>
          <cell r="E3297" t="str">
            <v>Kantor Cabang Sambas</v>
          </cell>
          <cell r="F3297">
            <v>1168000</v>
          </cell>
          <cell r="G3297">
            <v>0</v>
          </cell>
          <cell r="H3297">
            <v>0</v>
          </cell>
          <cell r="I3297">
            <v>75000</v>
          </cell>
          <cell r="J3297">
            <v>0</v>
          </cell>
          <cell r="K3297">
            <v>297000</v>
          </cell>
          <cell r="L3297">
            <v>1760000</v>
          </cell>
        </row>
        <row r="3298">
          <cell r="A3298" t="str">
            <v>P78592</v>
          </cell>
          <cell r="B3298" t="str">
            <v>JOKO SURYANTO</v>
          </cell>
          <cell r="C3298" t="str">
            <v>K2</v>
          </cell>
          <cell r="D3298" t="str">
            <v>06590</v>
          </cell>
          <cell r="E3298" t="str">
            <v>Kantor Cabang Sampangan</v>
          </cell>
          <cell r="F3298">
            <v>1994000</v>
          </cell>
          <cell r="G3298">
            <v>199400</v>
          </cell>
          <cell r="H3298">
            <v>199400</v>
          </cell>
          <cell r="I3298">
            <v>300000</v>
          </cell>
          <cell r="J3298">
            <v>1500000</v>
          </cell>
          <cell r="K3298">
            <v>0</v>
          </cell>
          <cell r="L3298">
            <v>3050000</v>
          </cell>
        </row>
        <row r="3299">
          <cell r="A3299" t="str">
            <v>P79638</v>
          </cell>
          <cell r="B3299" t="str">
            <v>BAJU GIRI YANTO,SE</v>
          </cell>
          <cell r="C3299" t="str">
            <v>K2</v>
          </cell>
          <cell r="D3299" t="str">
            <v>06590</v>
          </cell>
          <cell r="E3299" t="str">
            <v>Kantor Cabang Sampangan</v>
          </cell>
          <cell r="F3299">
            <v>1744000</v>
          </cell>
          <cell r="G3299">
            <v>174400</v>
          </cell>
          <cell r="H3299">
            <v>174400</v>
          </cell>
          <cell r="I3299">
            <v>300000</v>
          </cell>
          <cell r="J3299">
            <v>0</v>
          </cell>
          <cell r="K3299">
            <v>825000</v>
          </cell>
          <cell r="L3299">
            <v>2121000</v>
          </cell>
        </row>
        <row r="3300">
          <cell r="A3300" t="str">
            <v>P79717</v>
          </cell>
          <cell r="B3300" t="str">
            <v>M CHADZIQ</v>
          </cell>
          <cell r="C3300" t="str">
            <v>K2</v>
          </cell>
          <cell r="D3300" t="str">
            <v>06590</v>
          </cell>
          <cell r="E3300" t="str">
            <v>Kantor Cabang Sampangan</v>
          </cell>
          <cell r="F3300">
            <v>1577000</v>
          </cell>
          <cell r="G3300">
            <v>157700</v>
          </cell>
          <cell r="H3300">
            <v>157700</v>
          </cell>
          <cell r="I3300">
            <v>300000</v>
          </cell>
          <cell r="J3300">
            <v>0</v>
          </cell>
          <cell r="K3300">
            <v>825000</v>
          </cell>
          <cell r="L3300">
            <v>2054000</v>
          </cell>
        </row>
        <row r="3301">
          <cell r="A3301" t="str">
            <v>P80967</v>
          </cell>
          <cell r="B3301" t="str">
            <v>SUDJI MAWARNI SAPTIATI,SE</v>
          </cell>
          <cell r="C3301" t="str">
            <v>TK</v>
          </cell>
          <cell r="D3301" t="str">
            <v>06590</v>
          </cell>
          <cell r="E3301" t="str">
            <v>Kantor Cabang Sampangan</v>
          </cell>
          <cell r="F3301">
            <v>1738000</v>
          </cell>
          <cell r="G3301">
            <v>0</v>
          </cell>
          <cell r="H3301">
            <v>0</v>
          </cell>
          <cell r="I3301">
            <v>75000</v>
          </cell>
          <cell r="J3301">
            <v>0</v>
          </cell>
          <cell r="K3301">
            <v>407000</v>
          </cell>
          <cell r="L3301">
            <v>2255000</v>
          </cell>
        </row>
        <row r="3302">
          <cell r="A3302" t="str">
            <v>P81598</v>
          </cell>
          <cell r="B3302" t="str">
            <v>SISWANTO</v>
          </cell>
          <cell r="C3302" t="str">
            <v>K2</v>
          </cell>
          <cell r="D3302" t="str">
            <v>06590</v>
          </cell>
          <cell r="E3302" t="str">
            <v>Kantor Cabang Sampangan</v>
          </cell>
          <cell r="F3302">
            <v>1246000</v>
          </cell>
          <cell r="G3302">
            <v>124600</v>
          </cell>
          <cell r="H3302">
            <v>124600</v>
          </cell>
          <cell r="I3302">
            <v>300000</v>
          </cell>
          <cell r="J3302">
            <v>0</v>
          </cell>
          <cell r="K3302">
            <v>297000</v>
          </cell>
          <cell r="L3302">
            <v>1852000</v>
          </cell>
        </row>
        <row r="3303">
          <cell r="A3303" t="str">
            <v>P79915</v>
          </cell>
          <cell r="B3303" t="str">
            <v>ARI BUDHI SASONGKO, SE. MM.</v>
          </cell>
          <cell r="C3303" t="str">
            <v>K2</v>
          </cell>
          <cell r="D3303" t="str">
            <v>13170</v>
          </cell>
          <cell r="E3303" t="str">
            <v>Kantor Cabang Sampit</v>
          </cell>
          <cell r="F3303">
            <v>1802000</v>
          </cell>
          <cell r="G3303">
            <v>180200</v>
          </cell>
          <cell r="H3303">
            <v>180200</v>
          </cell>
          <cell r="I3303">
            <v>300000</v>
          </cell>
          <cell r="J3303">
            <v>1500000</v>
          </cell>
          <cell r="K3303">
            <v>0</v>
          </cell>
          <cell r="L3303">
            <v>3432000</v>
          </cell>
        </row>
        <row r="3304">
          <cell r="A3304" t="str">
            <v>P82254</v>
          </cell>
          <cell r="B3304" t="str">
            <v>FAISHAL ROKHMAN, A.Md.</v>
          </cell>
          <cell r="C3304" t="str">
            <v>TK</v>
          </cell>
          <cell r="D3304" t="str">
            <v>13170</v>
          </cell>
          <cell r="E3304" t="str">
            <v>Kantor Cabang Sampit</v>
          </cell>
          <cell r="F3304">
            <v>1377000</v>
          </cell>
          <cell r="G3304">
            <v>0</v>
          </cell>
          <cell r="H3304">
            <v>0</v>
          </cell>
          <cell r="I3304">
            <v>75000</v>
          </cell>
          <cell r="J3304">
            <v>0</v>
          </cell>
          <cell r="K3304">
            <v>825000</v>
          </cell>
          <cell r="L3304">
            <v>2149000</v>
          </cell>
        </row>
        <row r="3305">
          <cell r="A3305" t="str">
            <v>P82439</v>
          </cell>
          <cell r="B3305" t="str">
            <v>ANDY GUNAWAN</v>
          </cell>
          <cell r="C3305" t="str">
            <v>K1</v>
          </cell>
          <cell r="D3305" t="str">
            <v>13170</v>
          </cell>
          <cell r="E3305" t="str">
            <v>Kantor Cabang Sampit</v>
          </cell>
          <cell r="F3305">
            <v>1204000</v>
          </cell>
          <cell r="G3305">
            <v>120400</v>
          </cell>
          <cell r="H3305">
            <v>60200</v>
          </cell>
          <cell r="I3305">
            <v>225000</v>
          </cell>
          <cell r="J3305">
            <v>0</v>
          </cell>
          <cell r="K3305">
            <v>825000</v>
          </cell>
          <cell r="L3305">
            <v>2004000</v>
          </cell>
        </row>
        <row r="3306">
          <cell r="A3306" t="str">
            <v>P82952</v>
          </cell>
          <cell r="B3306" t="str">
            <v>BUDIYANTO</v>
          </cell>
          <cell r="C3306" t="str">
            <v>TK</v>
          </cell>
          <cell r="D3306" t="str">
            <v>13170</v>
          </cell>
          <cell r="E3306" t="str">
            <v>Kantor Cabang Sampit</v>
          </cell>
          <cell r="F3306">
            <v>1145000</v>
          </cell>
          <cell r="G3306">
            <v>0</v>
          </cell>
          <cell r="H3306">
            <v>0</v>
          </cell>
          <cell r="I3306">
            <v>75000</v>
          </cell>
          <cell r="J3306">
            <v>0</v>
          </cell>
          <cell r="K3306">
            <v>495000</v>
          </cell>
          <cell r="L3306">
            <v>2004000</v>
          </cell>
        </row>
        <row r="3307">
          <cell r="A3307" t="str">
            <v>P83426</v>
          </cell>
          <cell r="B3307" t="str">
            <v>ANDERI KESUMA</v>
          </cell>
          <cell r="C3307" t="str">
            <v>TK</v>
          </cell>
          <cell r="D3307" t="str">
            <v>13170</v>
          </cell>
          <cell r="E3307" t="str">
            <v>Kantor Cabang Sampit</v>
          </cell>
          <cell r="F3307">
            <v>946400</v>
          </cell>
          <cell r="G3307">
            <v>0</v>
          </cell>
          <cell r="H3307">
            <v>0</v>
          </cell>
          <cell r="I3307">
            <v>75000</v>
          </cell>
          <cell r="J3307">
            <v>0</v>
          </cell>
          <cell r="K3307">
            <v>0</v>
          </cell>
          <cell r="L3307">
            <v>1447200</v>
          </cell>
        </row>
        <row r="3308">
          <cell r="A3308" t="str">
            <v>P80309</v>
          </cell>
          <cell r="B3308" t="str">
            <v>WILDI FAIZANI, S.E.</v>
          </cell>
          <cell r="C3308" t="str">
            <v>K2</v>
          </cell>
          <cell r="D3308" t="str">
            <v>13470</v>
          </cell>
          <cell r="E3308" t="str">
            <v>Kantor Cabang Sangatta</v>
          </cell>
          <cell r="F3308">
            <v>1923000</v>
          </cell>
          <cell r="G3308">
            <v>192300</v>
          </cell>
          <cell r="H3308">
            <v>192300</v>
          </cell>
          <cell r="I3308">
            <v>300000</v>
          </cell>
          <cell r="J3308">
            <v>1500000</v>
          </cell>
          <cell r="K3308">
            <v>0</v>
          </cell>
          <cell r="L3308">
            <v>3475000</v>
          </cell>
        </row>
        <row r="3309">
          <cell r="A3309" t="str">
            <v>P80854</v>
          </cell>
          <cell r="B3309" t="str">
            <v>DIYATMO, SE.</v>
          </cell>
          <cell r="C3309" t="str">
            <v>K1</v>
          </cell>
          <cell r="D3309" t="str">
            <v>13470</v>
          </cell>
          <cell r="E3309" t="str">
            <v>Kantor Cabang Sangatta</v>
          </cell>
          <cell r="F3309">
            <v>1333000</v>
          </cell>
          <cell r="G3309">
            <v>133300</v>
          </cell>
          <cell r="H3309">
            <v>66650</v>
          </cell>
          <cell r="I3309">
            <v>225000</v>
          </cell>
          <cell r="J3309">
            <v>0</v>
          </cell>
          <cell r="K3309">
            <v>825000</v>
          </cell>
          <cell r="L3309">
            <v>2187000</v>
          </cell>
        </row>
        <row r="3310">
          <cell r="A3310" t="str">
            <v>P82256</v>
          </cell>
          <cell r="B3310" t="str">
            <v>TONI SUGIANTO, A.Md.</v>
          </cell>
          <cell r="C3310" t="str">
            <v>K0</v>
          </cell>
          <cell r="D3310" t="str">
            <v>13470</v>
          </cell>
          <cell r="E3310" t="str">
            <v>Kantor Cabang Sangatta</v>
          </cell>
          <cell r="F3310">
            <v>1377000</v>
          </cell>
          <cell r="G3310">
            <v>137700</v>
          </cell>
          <cell r="H3310">
            <v>0</v>
          </cell>
          <cell r="I3310">
            <v>150000</v>
          </cell>
          <cell r="J3310">
            <v>0</v>
          </cell>
          <cell r="K3310">
            <v>825000</v>
          </cell>
          <cell r="L3310">
            <v>2361000</v>
          </cell>
        </row>
        <row r="3311">
          <cell r="A3311" t="str">
            <v>P82460</v>
          </cell>
          <cell r="B3311" t="str">
            <v>WAHYU SETIAWAN</v>
          </cell>
          <cell r="C3311" t="str">
            <v>TK</v>
          </cell>
          <cell r="D3311" t="str">
            <v>13470</v>
          </cell>
          <cell r="E3311" t="str">
            <v>Kantor Cabang Sangatta</v>
          </cell>
          <cell r="F3311">
            <v>1204000</v>
          </cell>
          <cell r="G3311">
            <v>0</v>
          </cell>
          <cell r="H3311">
            <v>0</v>
          </cell>
          <cell r="I3311">
            <v>75000</v>
          </cell>
          <cell r="J3311">
            <v>0</v>
          </cell>
          <cell r="K3311">
            <v>825000</v>
          </cell>
          <cell r="L3311">
            <v>2111000</v>
          </cell>
        </row>
        <row r="3312">
          <cell r="A3312" t="str">
            <v>P82670</v>
          </cell>
          <cell r="B3312" t="str">
            <v>AGUNG SISWOYO</v>
          </cell>
          <cell r="C3312" t="str">
            <v>K0</v>
          </cell>
          <cell r="D3312" t="str">
            <v>13470</v>
          </cell>
          <cell r="E3312" t="str">
            <v>Kantor Cabang Sangatta</v>
          </cell>
          <cell r="F3312">
            <v>1052000</v>
          </cell>
          <cell r="G3312">
            <v>105200</v>
          </cell>
          <cell r="H3312">
            <v>0</v>
          </cell>
          <cell r="I3312">
            <v>150000</v>
          </cell>
          <cell r="J3312">
            <v>0</v>
          </cell>
          <cell r="K3312">
            <v>297000</v>
          </cell>
          <cell r="L3312">
            <v>2034000</v>
          </cell>
        </row>
        <row r="3313">
          <cell r="A3313" t="str">
            <v>P82978</v>
          </cell>
          <cell r="B3313" t="str">
            <v>FARID WAJEDI</v>
          </cell>
          <cell r="C3313" t="str">
            <v>TK</v>
          </cell>
          <cell r="D3313" t="str">
            <v>13470</v>
          </cell>
          <cell r="E3313" t="str">
            <v>Kantor Cabang Sangatta</v>
          </cell>
          <cell r="F3313">
            <v>1145000</v>
          </cell>
          <cell r="G3313">
            <v>0</v>
          </cell>
          <cell r="H3313">
            <v>0</v>
          </cell>
          <cell r="I3313">
            <v>75000</v>
          </cell>
          <cell r="J3313">
            <v>0</v>
          </cell>
          <cell r="K3313">
            <v>495000</v>
          </cell>
          <cell r="L3313">
            <v>2111000</v>
          </cell>
        </row>
        <row r="3314">
          <cell r="A3314" t="str">
            <v>P78987</v>
          </cell>
          <cell r="B3314" t="str">
            <v>MUNARDI,SE</v>
          </cell>
          <cell r="C3314" t="str">
            <v>K2</v>
          </cell>
          <cell r="D3314" t="str">
            <v>13110</v>
          </cell>
          <cell r="E3314" t="str">
            <v>Kantor Cabang Sanggau</v>
          </cell>
          <cell r="F3314">
            <v>1927000</v>
          </cell>
          <cell r="G3314">
            <v>192700</v>
          </cell>
          <cell r="H3314">
            <v>192700</v>
          </cell>
          <cell r="I3314">
            <v>300000</v>
          </cell>
          <cell r="J3314">
            <v>1500000</v>
          </cell>
          <cell r="K3314">
            <v>0</v>
          </cell>
          <cell r="L3314">
            <v>3125000</v>
          </cell>
        </row>
        <row r="3315">
          <cell r="A3315" t="str">
            <v>P80459</v>
          </cell>
          <cell r="B3315" t="str">
            <v>HERO KALIANTO, S.E.</v>
          </cell>
          <cell r="C3315" t="str">
            <v>K0</v>
          </cell>
          <cell r="D3315" t="str">
            <v>13110</v>
          </cell>
          <cell r="E3315" t="str">
            <v>Kantor Cabang Sanggau</v>
          </cell>
          <cell r="F3315">
            <v>1799000</v>
          </cell>
          <cell r="G3315">
            <v>179900</v>
          </cell>
          <cell r="H3315">
            <v>0</v>
          </cell>
          <cell r="I3315">
            <v>150000</v>
          </cell>
          <cell r="J3315">
            <v>0</v>
          </cell>
          <cell r="K3315">
            <v>825000</v>
          </cell>
          <cell r="L3315">
            <v>2310000</v>
          </cell>
        </row>
        <row r="3316">
          <cell r="A3316" t="str">
            <v>P81903</v>
          </cell>
          <cell r="B3316" t="str">
            <v>SUHANDA</v>
          </cell>
          <cell r="C3316" t="str">
            <v>K2</v>
          </cell>
          <cell r="D3316" t="str">
            <v>13110</v>
          </cell>
          <cell r="E3316" t="str">
            <v>Kantor Cabang Sanggau</v>
          </cell>
          <cell r="F3316">
            <v>1207000</v>
          </cell>
          <cell r="G3316">
            <v>120700</v>
          </cell>
          <cell r="H3316">
            <v>120700</v>
          </cell>
          <cell r="I3316">
            <v>300000</v>
          </cell>
          <cell r="J3316">
            <v>0</v>
          </cell>
          <cell r="K3316">
            <v>297000</v>
          </cell>
          <cell r="L3316">
            <v>1829000</v>
          </cell>
        </row>
        <row r="3317">
          <cell r="A3317" t="str">
            <v>P81967</v>
          </cell>
          <cell r="B3317" t="str">
            <v>KADARUSNO, SE</v>
          </cell>
          <cell r="C3317" t="str">
            <v>K2</v>
          </cell>
          <cell r="D3317" t="str">
            <v>13110</v>
          </cell>
          <cell r="E3317" t="str">
            <v>Kantor Cabang Sanggau</v>
          </cell>
          <cell r="F3317">
            <v>1520000</v>
          </cell>
          <cell r="G3317">
            <v>152000</v>
          </cell>
          <cell r="H3317">
            <v>152000</v>
          </cell>
          <cell r="I3317">
            <v>300000</v>
          </cell>
          <cell r="J3317">
            <v>0</v>
          </cell>
          <cell r="K3317">
            <v>825000</v>
          </cell>
          <cell r="L3317">
            <v>2173000</v>
          </cell>
        </row>
        <row r="3318">
          <cell r="A3318" t="str">
            <v>P82174</v>
          </cell>
          <cell r="B3318" t="str">
            <v>DARUL ALIANSYAH</v>
          </cell>
          <cell r="C3318" t="str">
            <v>K2</v>
          </cell>
          <cell r="D3318" t="str">
            <v>13110</v>
          </cell>
          <cell r="E3318" t="str">
            <v>Kantor Cabang Sanggau</v>
          </cell>
          <cell r="F3318">
            <v>1204000</v>
          </cell>
          <cell r="G3318">
            <v>120400</v>
          </cell>
          <cell r="H3318">
            <v>120400</v>
          </cell>
          <cell r="I3318">
            <v>300000</v>
          </cell>
          <cell r="J3318">
            <v>0</v>
          </cell>
          <cell r="K3318">
            <v>407000</v>
          </cell>
          <cell r="L3318">
            <v>1898000</v>
          </cell>
        </row>
        <row r="3319">
          <cell r="A3319" t="str">
            <v>P78672</v>
          </cell>
          <cell r="B3319" t="str">
            <v>AGUS SAPTO JOKO PRIYONO, S.E.</v>
          </cell>
          <cell r="C3319" t="str">
            <v>K2</v>
          </cell>
          <cell r="D3319" t="str">
            <v>12220</v>
          </cell>
          <cell r="E3319" t="str">
            <v>Kantor Cabang Sape</v>
          </cell>
          <cell r="F3319">
            <v>1994000</v>
          </cell>
          <cell r="G3319">
            <v>199400</v>
          </cell>
          <cell r="H3319">
            <v>199400</v>
          </cell>
          <cell r="I3319">
            <v>300000</v>
          </cell>
          <cell r="J3319">
            <v>1500000</v>
          </cell>
          <cell r="K3319">
            <v>0</v>
          </cell>
          <cell r="L3319">
            <v>3538000</v>
          </cell>
        </row>
        <row r="3320">
          <cell r="A3320" t="str">
            <v>P81136</v>
          </cell>
          <cell r="B3320" t="str">
            <v>NUR RAHMAH, S.E.</v>
          </cell>
          <cell r="C3320" t="str">
            <v>TK</v>
          </cell>
          <cell r="D3320" t="str">
            <v>12220</v>
          </cell>
          <cell r="E3320" t="str">
            <v>Kantor Cabang Sape</v>
          </cell>
          <cell r="F3320">
            <v>1425000</v>
          </cell>
          <cell r="G3320">
            <v>0</v>
          </cell>
          <cell r="H3320">
            <v>0</v>
          </cell>
          <cell r="I3320">
            <v>75000</v>
          </cell>
          <cell r="J3320">
            <v>0</v>
          </cell>
          <cell r="K3320">
            <v>825000</v>
          </cell>
          <cell r="L3320">
            <v>1987000</v>
          </cell>
        </row>
        <row r="3321">
          <cell r="A3321" t="str">
            <v>P81848</v>
          </cell>
          <cell r="B3321" t="str">
            <v>ANDRIYAS SUPRIYANTO</v>
          </cell>
          <cell r="C3321" t="str">
            <v>K2</v>
          </cell>
          <cell r="D3321" t="str">
            <v>12220</v>
          </cell>
          <cell r="E3321" t="str">
            <v>Kantor Cabang Sape</v>
          </cell>
          <cell r="F3321">
            <v>1207000</v>
          </cell>
          <cell r="G3321">
            <v>120700</v>
          </cell>
          <cell r="H3321">
            <v>120700</v>
          </cell>
          <cell r="I3321">
            <v>300000</v>
          </cell>
          <cell r="J3321">
            <v>0</v>
          </cell>
          <cell r="K3321">
            <v>319000</v>
          </cell>
          <cell r="L3321">
            <v>1785000</v>
          </cell>
        </row>
        <row r="3322">
          <cell r="A3322" t="str">
            <v>P82001</v>
          </cell>
          <cell r="B3322" t="str">
            <v>KARTINI AIN</v>
          </cell>
          <cell r="C3322" t="str">
            <v>TK</v>
          </cell>
          <cell r="D3322" t="str">
            <v>12220</v>
          </cell>
          <cell r="E3322" t="str">
            <v>Kantor Cabang Sape</v>
          </cell>
          <cell r="F3322">
            <v>1204000</v>
          </cell>
          <cell r="G3322">
            <v>0</v>
          </cell>
          <cell r="H3322">
            <v>0</v>
          </cell>
          <cell r="I3322">
            <v>75000</v>
          </cell>
          <cell r="J3322">
            <v>0</v>
          </cell>
          <cell r="K3322">
            <v>825000</v>
          </cell>
          <cell r="L3322">
            <v>1852000</v>
          </cell>
        </row>
        <row r="3323">
          <cell r="A3323" t="str">
            <v>P82135</v>
          </cell>
          <cell r="B3323" t="str">
            <v>SUGENG SUTARDI</v>
          </cell>
          <cell r="C3323" t="str">
            <v>K2</v>
          </cell>
          <cell r="D3323" t="str">
            <v>12220</v>
          </cell>
          <cell r="E3323" t="str">
            <v>Kantor Cabang Sape</v>
          </cell>
          <cell r="F3323">
            <v>1166000</v>
          </cell>
          <cell r="G3323">
            <v>116600</v>
          </cell>
          <cell r="H3323">
            <v>116600</v>
          </cell>
          <cell r="I3323">
            <v>300000</v>
          </cell>
          <cell r="J3323">
            <v>0</v>
          </cell>
          <cell r="K3323">
            <v>352000</v>
          </cell>
          <cell r="L3323">
            <v>1785000</v>
          </cell>
        </row>
        <row r="3324">
          <cell r="A3324" t="str">
            <v>P82142</v>
          </cell>
          <cell r="B3324" t="str">
            <v>IRWAN WAHYUDI</v>
          </cell>
          <cell r="C3324" t="str">
            <v>K2</v>
          </cell>
          <cell r="D3324" t="str">
            <v>12220</v>
          </cell>
          <cell r="E3324" t="str">
            <v>Kantor Cabang Sape</v>
          </cell>
          <cell r="F3324">
            <v>1166000</v>
          </cell>
          <cell r="G3324">
            <v>116600</v>
          </cell>
          <cell r="H3324">
            <v>116600</v>
          </cell>
          <cell r="I3324">
            <v>300000</v>
          </cell>
          <cell r="J3324">
            <v>0</v>
          </cell>
          <cell r="K3324">
            <v>352000</v>
          </cell>
          <cell r="L3324">
            <v>1785000</v>
          </cell>
        </row>
        <row r="3325">
          <cell r="A3325" t="str">
            <v>P82427</v>
          </cell>
          <cell r="B3325" t="str">
            <v>I MADE ADI GUNAWAN</v>
          </cell>
          <cell r="C3325" t="str">
            <v>TK</v>
          </cell>
          <cell r="D3325" t="str">
            <v>12220</v>
          </cell>
          <cell r="E3325" t="str">
            <v>Kantor Cabang Sape</v>
          </cell>
          <cell r="F3325">
            <v>1244000</v>
          </cell>
          <cell r="G3325">
            <v>0</v>
          </cell>
          <cell r="H3325">
            <v>0</v>
          </cell>
          <cell r="I3325">
            <v>75000</v>
          </cell>
          <cell r="J3325">
            <v>0</v>
          </cell>
          <cell r="K3325">
            <v>495000</v>
          </cell>
          <cell r="L3325">
            <v>1920000</v>
          </cell>
        </row>
        <row r="3326">
          <cell r="A3326" t="str">
            <v>P83916</v>
          </cell>
          <cell r="B3326" t="str">
            <v>MIFTAHURRAHMAN;A.MD</v>
          </cell>
          <cell r="C3326" t="str">
            <v>TK</v>
          </cell>
          <cell r="D3326" t="str">
            <v>12220</v>
          </cell>
          <cell r="E3326" t="str">
            <v>Kantor Cabang Sape</v>
          </cell>
          <cell r="F3326">
            <v>946400</v>
          </cell>
          <cell r="G3326">
            <v>0</v>
          </cell>
          <cell r="H3326">
            <v>0</v>
          </cell>
          <cell r="I3326">
            <v>75000</v>
          </cell>
          <cell r="J3326">
            <v>0</v>
          </cell>
          <cell r="K3326">
            <v>0</v>
          </cell>
          <cell r="L3326">
            <v>1334400</v>
          </cell>
        </row>
        <row r="3327">
          <cell r="A3327" t="str">
            <v>P83919</v>
          </cell>
          <cell r="B3327" t="str">
            <v>AFRA FEBRIANA;S.E</v>
          </cell>
          <cell r="C3327" t="str">
            <v>TK</v>
          </cell>
          <cell r="D3327" t="str">
            <v>12220</v>
          </cell>
          <cell r="E3327" t="str">
            <v>Kantor Cabang Sape</v>
          </cell>
          <cell r="F3327">
            <v>946400</v>
          </cell>
          <cell r="G3327">
            <v>0</v>
          </cell>
          <cell r="H3327">
            <v>0</v>
          </cell>
          <cell r="I3327">
            <v>75000</v>
          </cell>
          <cell r="J3327">
            <v>0</v>
          </cell>
          <cell r="K3327">
            <v>0</v>
          </cell>
          <cell r="L3327">
            <v>1334400</v>
          </cell>
        </row>
        <row r="3328">
          <cell r="A3328" t="str">
            <v>P77030</v>
          </cell>
          <cell r="B3328" t="str">
            <v>JOKO MULYONO</v>
          </cell>
          <cell r="C3328" t="str">
            <v>K2</v>
          </cell>
          <cell r="D3328" t="str">
            <v>03940</v>
          </cell>
          <cell r="E3328" t="str">
            <v>Kantor Cabang Sawangan</v>
          </cell>
          <cell r="F3328">
            <v>1580000</v>
          </cell>
          <cell r="G3328">
            <v>158000</v>
          </cell>
          <cell r="H3328">
            <v>158000</v>
          </cell>
          <cell r="I3328">
            <v>300000</v>
          </cell>
          <cell r="J3328">
            <v>0</v>
          </cell>
          <cell r="K3328">
            <v>0</v>
          </cell>
          <cell r="L3328">
            <v>2149000</v>
          </cell>
        </row>
        <row r="3329">
          <cell r="A3329" t="str">
            <v>P77215</v>
          </cell>
          <cell r="B3329" t="str">
            <v>LINDA TUWANAKOTTA</v>
          </cell>
          <cell r="C3329" t="str">
            <v>K0</v>
          </cell>
          <cell r="D3329" t="str">
            <v>03940</v>
          </cell>
          <cell r="E3329" t="str">
            <v>Kantor Cabang Sawangan</v>
          </cell>
          <cell r="F3329">
            <v>1806000</v>
          </cell>
          <cell r="G3329">
            <v>180600</v>
          </cell>
          <cell r="H3329">
            <v>0</v>
          </cell>
          <cell r="I3329">
            <v>150000</v>
          </cell>
          <cell r="J3329">
            <v>0</v>
          </cell>
          <cell r="K3329">
            <v>825000</v>
          </cell>
          <cell r="L3329">
            <v>2208000</v>
          </cell>
        </row>
        <row r="3330">
          <cell r="A3330" t="str">
            <v>P78904</v>
          </cell>
          <cell r="B3330" t="str">
            <v>SRI HANDOYOWATI, SE</v>
          </cell>
          <cell r="C3330" t="str">
            <v>K0</v>
          </cell>
          <cell r="D3330" t="str">
            <v>03940</v>
          </cell>
          <cell r="E3330" t="str">
            <v>Kantor Cabang Sawangan</v>
          </cell>
          <cell r="F3330">
            <v>1927000</v>
          </cell>
          <cell r="G3330">
            <v>0</v>
          </cell>
          <cell r="H3330">
            <v>0</v>
          </cell>
          <cell r="I3330">
            <v>75000</v>
          </cell>
          <cell r="J3330">
            <v>1500000</v>
          </cell>
          <cell r="K3330">
            <v>0</v>
          </cell>
          <cell r="L3330">
            <v>3300000</v>
          </cell>
        </row>
        <row r="3331">
          <cell r="A3331" t="str">
            <v>P81139</v>
          </cell>
          <cell r="B3331" t="str">
            <v>YUNI MERNASARI, A.MD.</v>
          </cell>
          <cell r="C3331" t="str">
            <v>K2</v>
          </cell>
          <cell r="D3331" t="str">
            <v>03940</v>
          </cell>
          <cell r="E3331" t="str">
            <v>Kantor Cabang Sawangan</v>
          </cell>
          <cell r="F3331">
            <v>1377000</v>
          </cell>
          <cell r="G3331">
            <v>0</v>
          </cell>
          <cell r="H3331">
            <v>137700</v>
          </cell>
          <cell r="I3331">
            <v>225000</v>
          </cell>
          <cell r="J3331">
            <v>0</v>
          </cell>
          <cell r="K3331">
            <v>825000</v>
          </cell>
          <cell r="L3331">
            <v>2068000</v>
          </cell>
        </row>
        <row r="3332">
          <cell r="A3332" t="str">
            <v>P82744</v>
          </cell>
          <cell r="B3332" t="str">
            <v>NURYADI</v>
          </cell>
          <cell r="C3332" t="str">
            <v>TK</v>
          </cell>
          <cell r="D3332" t="str">
            <v>03940</v>
          </cell>
          <cell r="E3332" t="str">
            <v>Kantor Cabang Sawangan</v>
          </cell>
          <cell r="F3332">
            <v>1052000</v>
          </cell>
          <cell r="G3332">
            <v>0</v>
          </cell>
          <cell r="H3332">
            <v>0</v>
          </cell>
          <cell r="I3332">
            <v>75000</v>
          </cell>
          <cell r="J3332">
            <v>0</v>
          </cell>
          <cell r="K3332">
            <v>407000</v>
          </cell>
          <cell r="L3332">
            <v>1859000</v>
          </cell>
        </row>
        <row r="3333">
          <cell r="A3333" t="str">
            <v>P83368</v>
          </cell>
          <cell r="B3333" t="str">
            <v>YELNI HARIYANTI,S.S</v>
          </cell>
          <cell r="C3333" t="str">
            <v>TK</v>
          </cell>
          <cell r="D3333" t="str">
            <v>03940</v>
          </cell>
          <cell r="E3333" t="str">
            <v>Kantor Cabang Sawangan</v>
          </cell>
          <cell r="F3333">
            <v>946400</v>
          </cell>
          <cell r="G3333">
            <v>0</v>
          </cell>
          <cell r="H3333">
            <v>0</v>
          </cell>
          <cell r="I3333">
            <v>75000</v>
          </cell>
          <cell r="J3333">
            <v>0</v>
          </cell>
          <cell r="K3333">
            <v>0</v>
          </cell>
          <cell r="L3333">
            <v>1447200</v>
          </cell>
        </row>
        <row r="3334">
          <cell r="A3334" t="str">
            <v>P80361</v>
          </cell>
          <cell r="B3334" t="str">
            <v>NENENG SRI YULIAWATI, SE</v>
          </cell>
          <cell r="C3334" t="str">
            <v>K1</v>
          </cell>
          <cell r="D3334" t="str">
            <v>03A90</v>
          </cell>
          <cell r="E3334" t="str">
            <v>Kantor Cabang Sawangan Baru</v>
          </cell>
          <cell r="F3334">
            <v>1686000</v>
          </cell>
          <cell r="G3334">
            <v>168600</v>
          </cell>
          <cell r="H3334">
            <v>84300</v>
          </cell>
          <cell r="I3334">
            <v>225000</v>
          </cell>
          <cell r="J3334">
            <v>1500000</v>
          </cell>
          <cell r="K3334">
            <v>0</v>
          </cell>
          <cell r="L3334">
            <v>3450000</v>
          </cell>
        </row>
        <row r="3335">
          <cell r="A3335" t="str">
            <v>P83035</v>
          </cell>
          <cell r="B3335" t="str">
            <v>GIAN ARTA UTAMA</v>
          </cell>
          <cell r="C3335" t="str">
            <v>TK</v>
          </cell>
          <cell r="D3335" t="str">
            <v>03A90</v>
          </cell>
          <cell r="E3335" t="str">
            <v>Kantor Cabang Sawangan Baru</v>
          </cell>
          <cell r="F3335">
            <v>1145000</v>
          </cell>
          <cell r="G3335">
            <v>0</v>
          </cell>
          <cell r="H3335">
            <v>0</v>
          </cell>
          <cell r="I3335">
            <v>75000</v>
          </cell>
          <cell r="J3335">
            <v>0</v>
          </cell>
          <cell r="K3335">
            <v>825000</v>
          </cell>
          <cell r="L3335">
            <v>2004000</v>
          </cell>
        </row>
        <row r="3336">
          <cell r="A3336" t="str">
            <v>P83103</v>
          </cell>
          <cell r="B3336" t="str">
            <v>HANGGARA SURYA PRATAMA</v>
          </cell>
          <cell r="C3336" t="str">
            <v>TK</v>
          </cell>
          <cell r="D3336" t="str">
            <v>03A90</v>
          </cell>
          <cell r="E3336" t="str">
            <v>Kantor Cabang Sawangan Baru</v>
          </cell>
          <cell r="F3336">
            <v>1145000</v>
          </cell>
          <cell r="G3336">
            <v>0</v>
          </cell>
          <cell r="H3336">
            <v>0</v>
          </cell>
          <cell r="I3336">
            <v>75000</v>
          </cell>
          <cell r="J3336">
            <v>0</v>
          </cell>
          <cell r="K3336">
            <v>825000</v>
          </cell>
          <cell r="L3336">
            <v>1746000</v>
          </cell>
        </row>
        <row r="3337">
          <cell r="A3337" t="str">
            <v>P83307</v>
          </cell>
          <cell r="B3337" t="str">
            <v>SRI MUHIDIANTI,S.H</v>
          </cell>
          <cell r="C3337" t="str">
            <v>TK</v>
          </cell>
          <cell r="D3337" t="str">
            <v>03A90</v>
          </cell>
          <cell r="E3337" t="str">
            <v>Kantor Cabang Sawangan Baru</v>
          </cell>
          <cell r="F3337">
            <v>946400</v>
          </cell>
          <cell r="G3337">
            <v>0</v>
          </cell>
          <cell r="H3337">
            <v>0</v>
          </cell>
          <cell r="I3337">
            <v>75000</v>
          </cell>
          <cell r="J3337">
            <v>0</v>
          </cell>
          <cell r="K3337">
            <v>0</v>
          </cell>
          <cell r="L3337">
            <v>1447200</v>
          </cell>
        </row>
        <row r="3338">
          <cell r="A3338" t="str">
            <v>P83366</v>
          </cell>
          <cell r="B3338" t="str">
            <v>HABIBI,A.MD</v>
          </cell>
          <cell r="C3338" t="str">
            <v>TK</v>
          </cell>
          <cell r="D3338" t="str">
            <v>03A90</v>
          </cell>
          <cell r="E3338" t="str">
            <v>Kantor Cabang Sawangan Baru</v>
          </cell>
          <cell r="F3338">
            <v>946400</v>
          </cell>
          <cell r="G3338">
            <v>0</v>
          </cell>
          <cell r="H3338">
            <v>0</v>
          </cell>
          <cell r="I3338">
            <v>75000</v>
          </cell>
          <cell r="J3338">
            <v>0</v>
          </cell>
          <cell r="K3338">
            <v>0</v>
          </cell>
          <cell r="L3338">
            <v>1447200</v>
          </cell>
        </row>
        <row r="3339">
          <cell r="A3339" t="str">
            <v>P77413</v>
          </cell>
          <cell r="B3339" t="str">
            <v>IMAS TUTI RUSTIAWATI</v>
          </cell>
          <cell r="C3339" t="str">
            <v>TK</v>
          </cell>
          <cell r="D3339" t="str">
            <v>04600</v>
          </cell>
          <cell r="E3339" t="str">
            <v>Kantor Cabang Sayati</v>
          </cell>
          <cell r="F3339">
            <v>1869000</v>
          </cell>
          <cell r="G3339">
            <v>0</v>
          </cell>
          <cell r="H3339">
            <v>0</v>
          </cell>
          <cell r="I3339">
            <v>75000</v>
          </cell>
          <cell r="J3339">
            <v>0</v>
          </cell>
          <cell r="K3339">
            <v>575000</v>
          </cell>
          <cell r="L3339">
            <v>2051000</v>
          </cell>
        </row>
        <row r="3340">
          <cell r="A3340" t="str">
            <v>P78901</v>
          </cell>
          <cell r="B3340" t="str">
            <v>BAMBANG  SUTOPO</v>
          </cell>
          <cell r="C3340" t="str">
            <v>K2</v>
          </cell>
          <cell r="D3340" t="str">
            <v>04600</v>
          </cell>
          <cell r="E3340" t="str">
            <v>Kantor Cabang Sayati</v>
          </cell>
          <cell r="F3340">
            <v>1806000</v>
          </cell>
          <cell r="G3340">
            <v>180600</v>
          </cell>
          <cell r="H3340">
            <v>180600</v>
          </cell>
          <cell r="I3340">
            <v>300000</v>
          </cell>
          <cell r="J3340">
            <v>0</v>
          </cell>
          <cell r="K3340">
            <v>825000</v>
          </cell>
          <cell r="L3340">
            <v>2051000</v>
          </cell>
        </row>
        <row r="3341">
          <cell r="A3341" t="str">
            <v>P79617</v>
          </cell>
          <cell r="B3341" t="str">
            <v>SULIS RETNOWATI, SE</v>
          </cell>
          <cell r="C3341" t="str">
            <v>K2</v>
          </cell>
          <cell r="D3341" t="str">
            <v>04600</v>
          </cell>
          <cell r="E3341" t="str">
            <v>Kantor Cabang Sayati</v>
          </cell>
          <cell r="F3341">
            <v>1806000</v>
          </cell>
          <cell r="G3341">
            <v>180600</v>
          </cell>
          <cell r="H3341">
            <v>180600</v>
          </cell>
          <cell r="I3341">
            <v>300000</v>
          </cell>
          <cell r="J3341">
            <v>1500000</v>
          </cell>
          <cell r="K3341">
            <v>0</v>
          </cell>
          <cell r="L3341">
            <v>2950000</v>
          </cell>
        </row>
        <row r="3342">
          <cell r="A3342" t="str">
            <v>P82802</v>
          </cell>
          <cell r="B3342" t="str">
            <v>ANDY MUKLIS PRASETYANA</v>
          </cell>
          <cell r="C3342" t="str">
            <v>K2</v>
          </cell>
          <cell r="D3342" t="str">
            <v>04600</v>
          </cell>
          <cell r="E3342" t="str">
            <v>Kantor Cabang Sayati</v>
          </cell>
          <cell r="F3342">
            <v>1052000</v>
          </cell>
          <cell r="G3342">
            <v>105200</v>
          </cell>
          <cell r="H3342">
            <v>105200</v>
          </cell>
          <cell r="I3342">
            <v>300000</v>
          </cell>
          <cell r="J3342">
            <v>0</v>
          </cell>
          <cell r="K3342">
            <v>297000</v>
          </cell>
          <cell r="L3342">
            <v>1727000</v>
          </cell>
        </row>
        <row r="3343">
          <cell r="A3343" t="str">
            <v>P83580</v>
          </cell>
          <cell r="B3343" t="str">
            <v>RINALDO,S.E</v>
          </cell>
          <cell r="C3343" t="str">
            <v>TK</v>
          </cell>
          <cell r="D3343" t="str">
            <v>04600</v>
          </cell>
          <cell r="E3343" t="str">
            <v>Kantor Cabang Sayati</v>
          </cell>
          <cell r="F3343">
            <v>946400</v>
          </cell>
          <cell r="G3343">
            <v>0</v>
          </cell>
          <cell r="H3343">
            <v>0</v>
          </cell>
          <cell r="I3343">
            <v>75000</v>
          </cell>
          <cell r="J3343">
            <v>0</v>
          </cell>
          <cell r="K3343">
            <v>319000</v>
          </cell>
          <cell r="L3343">
            <v>1296800</v>
          </cell>
        </row>
        <row r="3344">
          <cell r="A3344" t="str">
            <v>P81877</v>
          </cell>
          <cell r="B3344" t="str">
            <v>LASIDIN</v>
          </cell>
          <cell r="C3344" t="str">
            <v>K0</v>
          </cell>
          <cell r="D3344" t="str">
            <v>13540</v>
          </cell>
          <cell r="E3344" t="str">
            <v>Kantor Cabang Sebatik</v>
          </cell>
          <cell r="F3344">
            <v>1246000</v>
          </cell>
          <cell r="G3344">
            <v>124600</v>
          </cell>
          <cell r="H3344">
            <v>0</v>
          </cell>
          <cell r="I3344">
            <v>150000</v>
          </cell>
          <cell r="J3344">
            <v>0</v>
          </cell>
          <cell r="K3344">
            <v>825000</v>
          </cell>
          <cell r="L3344">
            <v>2111000</v>
          </cell>
        </row>
        <row r="3345">
          <cell r="A3345" t="str">
            <v>P82977</v>
          </cell>
          <cell r="B3345" t="str">
            <v>GALIH YULIANTO</v>
          </cell>
          <cell r="C3345" t="str">
            <v>TK</v>
          </cell>
          <cell r="D3345" t="str">
            <v>13540</v>
          </cell>
          <cell r="E3345" t="str">
            <v>Kantor Cabang Sebatik</v>
          </cell>
          <cell r="F3345">
            <v>1145000</v>
          </cell>
          <cell r="G3345">
            <v>0</v>
          </cell>
          <cell r="H3345">
            <v>0</v>
          </cell>
          <cell r="I3345">
            <v>75000</v>
          </cell>
          <cell r="J3345">
            <v>0</v>
          </cell>
          <cell r="K3345">
            <v>407000</v>
          </cell>
          <cell r="L3345">
            <v>2019000</v>
          </cell>
        </row>
        <row r="3346">
          <cell r="A3346" t="str">
            <v>P79341</v>
          </cell>
          <cell r="B3346" t="str">
            <v>BUDI RAHMANTO, SE</v>
          </cell>
          <cell r="C3346" t="str">
            <v>K2</v>
          </cell>
          <cell r="D3346" t="str">
            <v>05460</v>
          </cell>
          <cell r="E3346" t="str">
            <v>Kantor Cabang Selayar</v>
          </cell>
          <cell r="F3346">
            <v>1865000</v>
          </cell>
          <cell r="G3346">
            <v>186500</v>
          </cell>
          <cell r="H3346">
            <v>186500</v>
          </cell>
          <cell r="I3346">
            <v>300000</v>
          </cell>
          <cell r="J3346">
            <v>1500000</v>
          </cell>
          <cell r="K3346">
            <v>0</v>
          </cell>
          <cell r="L3346">
            <v>3120000</v>
          </cell>
        </row>
        <row r="3347">
          <cell r="A3347" t="str">
            <v>P81520</v>
          </cell>
          <cell r="B3347" t="str">
            <v>CONDA GAUK</v>
          </cell>
          <cell r="C3347" t="str">
            <v>K2</v>
          </cell>
          <cell r="D3347" t="str">
            <v>05460</v>
          </cell>
          <cell r="E3347" t="str">
            <v>Kantor Cabang Selayar</v>
          </cell>
          <cell r="F3347">
            <v>1207000</v>
          </cell>
          <cell r="G3347">
            <v>120700</v>
          </cell>
          <cell r="H3347">
            <v>120700</v>
          </cell>
          <cell r="I3347">
            <v>300000</v>
          </cell>
          <cell r="J3347">
            <v>0</v>
          </cell>
          <cell r="K3347">
            <v>0</v>
          </cell>
          <cell r="L3347">
            <v>1756000</v>
          </cell>
        </row>
        <row r="3348">
          <cell r="A3348" t="str">
            <v>P81571</v>
          </cell>
          <cell r="B3348" t="str">
            <v>JASMAN SELAYAR</v>
          </cell>
          <cell r="C3348" t="str">
            <v>K2</v>
          </cell>
          <cell r="D3348" t="str">
            <v>05460</v>
          </cell>
          <cell r="E3348" t="str">
            <v>Kantor Cabang Selayar</v>
          </cell>
          <cell r="F3348">
            <v>1207000</v>
          </cell>
          <cell r="G3348">
            <v>120700</v>
          </cell>
          <cell r="H3348">
            <v>120700</v>
          </cell>
          <cell r="I3348">
            <v>300000</v>
          </cell>
          <cell r="J3348">
            <v>0</v>
          </cell>
          <cell r="K3348">
            <v>297000</v>
          </cell>
          <cell r="L3348">
            <v>1829000</v>
          </cell>
        </row>
        <row r="3349">
          <cell r="A3349" t="str">
            <v>P82376</v>
          </cell>
          <cell r="B3349" t="str">
            <v>HARDIANSYAH</v>
          </cell>
          <cell r="C3349" t="str">
            <v>K1</v>
          </cell>
          <cell r="D3349" t="str">
            <v>05460</v>
          </cell>
          <cell r="E3349" t="str">
            <v>Kantor Cabang Selayar</v>
          </cell>
          <cell r="F3349">
            <v>1204000</v>
          </cell>
          <cell r="G3349">
            <v>120400</v>
          </cell>
          <cell r="H3349">
            <v>60200</v>
          </cell>
          <cell r="I3349">
            <v>225000</v>
          </cell>
          <cell r="J3349">
            <v>0</v>
          </cell>
          <cell r="K3349">
            <v>495000</v>
          </cell>
          <cell r="L3349">
            <v>1898000</v>
          </cell>
        </row>
        <row r="3350">
          <cell r="A3350" t="str">
            <v>P82392</v>
          </cell>
          <cell r="B3350" t="str">
            <v>THAMRIN M.</v>
          </cell>
          <cell r="C3350" t="str">
            <v>TK</v>
          </cell>
          <cell r="D3350" t="str">
            <v>05460</v>
          </cell>
          <cell r="E3350" t="str">
            <v>Kantor Cabang Selayar</v>
          </cell>
          <cell r="F3350">
            <v>1204000</v>
          </cell>
          <cell r="G3350">
            <v>0</v>
          </cell>
          <cell r="H3350">
            <v>0</v>
          </cell>
          <cell r="I3350">
            <v>75000</v>
          </cell>
          <cell r="J3350">
            <v>0</v>
          </cell>
          <cell r="K3350">
            <v>825000</v>
          </cell>
          <cell r="L3350">
            <v>1898000</v>
          </cell>
        </row>
        <row r="3351">
          <cell r="A3351" t="str">
            <v>P83490</v>
          </cell>
          <cell r="B3351" t="str">
            <v>AWALUDDIN,S.T</v>
          </cell>
          <cell r="C3351" t="str">
            <v>TK</v>
          </cell>
          <cell r="D3351" t="str">
            <v>05460</v>
          </cell>
          <cell r="E3351" t="str">
            <v>Kantor Cabang Selayar</v>
          </cell>
          <cell r="F3351">
            <v>946400</v>
          </cell>
          <cell r="G3351">
            <v>0</v>
          </cell>
          <cell r="H3351">
            <v>0</v>
          </cell>
          <cell r="I3351">
            <v>75000</v>
          </cell>
          <cell r="J3351">
            <v>0</v>
          </cell>
          <cell r="K3351">
            <v>132000</v>
          </cell>
          <cell r="L3351">
            <v>1372000</v>
          </cell>
        </row>
        <row r="3352">
          <cell r="A3352" t="str">
            <v>P51503</v>
          </cell>
          <cell r="B3352" t="str">
            <v>ANAS</v>
          </cell>
          <cell r="C3352" t="str">
            <v>K1</v>
          </cell>
          <cell r="D3352" t="str">
            <v>12110</v>
          </cell>
          <cell r="E3352" t="str">
            <v>Kantor Cabang Selong</v>
          </cell>
          <cell r="F3352">
            <v>2446000</v>
          </cell>
          <cell r="G3352">
            <v>244600</v>
          </cell>
          <cell r="H3352">
            <v>122300</v>
          </cell>
          <cell r="I3352">
            <v>225000</v>
          </cell>
          <cell r="J3352">
            <v>1600000</v>
          </cell>
          <cell r="K3352">
            <v>0</v>
          </cell>
          <cell r="L3352">
            <v>3538000</v>
          </cell>
        </row>
        <row r="3353">
          <cell r="A3353" t="str">
            <v>P76542</v>
          </cell>
          <cell r="B3353" t="str">
            <v>HAFIT MUALIMI</v>
          </cell>
          <cell r="C3353" t="str">
            <v>K1</v>
          </cell>
          <cell r="D3353" t="str">
            <v>12110</v>
          </cell>
          <cell r="E3353" t="str">
            <v>Kantor Cabang Selong</v>
          </cell>
          <cell r="F3353">
            <v>1806000</v>
          </cell>
          <cell r="G3353">
            <v>180600</v>
          </cell>
          <cell r="H3353">
            <v>90300</v>
          </cell>
          <cell r="I3353">
            <v>225000</v>
          </cell>
          <cell r="J3353">
            <v>0</v>
          </cell>
          <cell r="K3353">
            <v>583000</v>
          </cell>
          <cell r="L3353">
            <v>2121000</v>
          </cell>
        </row>
        <row r="3354">
          <cell r="A3354" t="str">
            <v>P80201</v>
          </cell>
          <cell r="B3354" t="str">
            <v>MUHAMAD, S.E</v>
          </cell>
          <cell r="C3354" t="str">
            <v>K2</v>
          </cell>
          <cell r="D3354" t="str">
            <v>12110</v>
          </cell>
          <cell r="E3354" t="str">
            <v>Kantor Cabang Selong</v>
          </cell>
          <cell r="F3354">
            <v>1387000</v>
          </cell>
          <cell r="G3354">
            <v>138700</v>
          </cell>
          <cell r="H3354">
            <v>138700</v>
          </cell>
          <cell r="I3354">
            <v>300000</v>
          </cell>
          <cell r="J3354">
            <v>0</v>
          </cell>
          <cell r="K3354">
            <v>352000</v>
          </cell>
          <cell r="L3354">
            <v>1852000</v>
          </cell>
        </row>
        <row r="3355">
          <cell r="A3355" t="str">
            <v>P80806</v>
          </cell>
          <cell r="B3355" t="str">
            <v>AGUNG SUNARNO</v>
          </cell>
          <cell r="C3355" t="str">
            <v>K2</v>
          </cell>
          <cell r="D3355" t="str">
            <v>12110</v>
          </cell>
          <cell r="E3355" t="str">
            <v>Kantor Cabang Selong</v>
          </cell>
          <cell r="F3355">
            <v>1425000</v>
          </cell>
          <cell r="G3355">
            <v>142500</v>
          </cell>
          <cell r="H3355">
            <v>142500</v>
          </cell>
          <cell r="I3355">
            <v>300000</v>
          </cell>
          <cell r="J3355">
            <v>0</v>
          </cell>
          <cell r="K3355">
            <v>825000</v>
          </cell>
          <cell r="L3355">
            <v>1987000</v>
          </cell>
        </row>
        <row r="3356">
          <cell r="A3356" t="str">
            <v>P81855</v>
          </cell>
          <cell r="B3356" t="str">
            <v>MUHAMMAD THOHRI</v>
          </cell>
          <cell r="C3356" t="str">
            <v>K2</v>
          </cell>
          <cell r="D3356" t="str">
            <v>12110</v>
          </cell>
          <cell r="E3356" t="str">
            <v>Kantor Cabang Selong</v>
          </cell>
          <cell r="F3356">
            <v>1207000</v>
          </cell>
          <cell r="G3356">
            <v>120700</v>
          </cell>
          <cell r="H3356">
            <v>120700</v>
          </cell>
          <cell r="I3356">
            <v>300000</v>
          </cell>
          <cell r="J3356">
            <v>0</v>
          </cell>
          <cell r="K3356">
            <v>352000</v>
          </cell>
          <cell r="L3356">
            <v>1785000</v>
          </cell>
        </row>
        <row r="3357">
          <cell r="A3357" t="str">
            <v>P82113</v>
          </cell>
          <cell r="B3357" t="str">
            <v>NURUL WAHIDAH</v>
          </cell>
          <cell r="C3357" t="str">
            <v>J1</v>
          </cell>
          <cell r="D3357" t="str">
            <v>12110</v>
          </cell>
          <cell r="E3357" t="str">
            <v>Kantor Cabang Selong</v>
          </cell>
          <cell r="F3357">
            <v>1204000</v>
          </cell>
          <cell r="G3357">
            <v>0</v>
          </cell>
          <cell r="H3357">
            <v>60200</v>
          </cell>
          <cell r="I3357">
            <v>150000</v>
          </cell>
          <cell r="J3357">
            <v>0</v>
          </cell>
          <cell r="K3357">
            <v>0</v>
          </cell>
          <cell r="L3357">
            <v>1928000</v>
          </cell>
        </row>
        <row r="3358">
          <cell r="A3358" t="str">
            <v>P82120</v>
          </cell>
          <cell r="B3358" t="str">
            <v>I MADE SUWAJA</v>
          </cell>
          <cell r="C3358" t="str">
            <v>K2</v>
          </cell>
          <cell r="D3358" t="str">
            <v>12110</v>
          </cell>
          <cell r="E3358" t="str">
            <v>Kantor Cabang Selong</v>
          </cell>
          <cell r="F3358">
            <v>1204000</v>
          </cell>
          <cell r="G3358">
            <v>120400</v>
          </cell>
          <cell r="H3358">
            <v>120400</v>
          </cell>
          <cell r="I3358">
            <v>300000</v>
          </cell>
          <cell r="J3358">
            <v>0</v>
          </cell>
          <cell r="K3358">
            <v>825000</v>
          </cell>
          <cell r="L3358">
            <v>1852000</v>
          </cell>
        </row>
        <row r="3359">
          <cell r="A3359" t="str">
            <v>P82150</v>
          </cell>
          <cell r="B3359" t="str">
            <v>MARKUS NIKSON KAPITAN</v>
          </cell>
          <cell r="C3359" t="str">
            <v>K1</v>
          </cell>
          <cell r="D3359" t="str">
            <v>12110</v>
          </cell>
          <cell r="E3359" t="str">
            <v>Kantor Cabang Selong</v>
          </cell>
          <cell r="F3359">
            <v>1204000</v>
          </cell>
          <cell r="G3359">
            <v>120400</v>
          </cell>
          <cell r="H3359">
            <v>60200</v>
          </cell>
          <cell r="I3359">
            <v>225000</v>
          </cell>
          <cell r="J3359">
            <v>0</v>
          </cell>
          <cell r="K3359">
            <v>495000</v>
          </cell>
          <cell r="L3359">
            <v>1852000</v>
          </cell>
        </row>
        <row r="3360">
          <cell r="A3360" t="str">
            <v>P82429</v>
          </cell>
          <cell r="B3360" t="str">
            <v>BAMBANG KURNIAWAN</v>
          </cell>
          <cell r="C3360" t="str">
            <v>TK</v>
          </cell>
          <cell r="D3360" t="str">
            <v>12110</v>
          </cell>
          <cell r="E3360" t="str">
            <v>Kantor Cabang Selong</v>
          </cell>
          <cell r="F3360">
            <v>1340000</v>
          </cell>
          <cell r="G3360">
            <v>0</v>
          </cell>
          <cell r="H3360">
            <v>0</v>
          </cell>
          <cell r="I3360">
            <v>75000</v>
          </cell>
          <cell r="J3360">
            <v>0</v>
          </cell>
          <cell r="K3360">
            <v>825000</v>
          </cell>
          <cell r="L3360">
            <v>1852000</v>
          </cell>
        </row>
        <row r="3361">
          <cell r="A3361" t="str">
            <v>P83927</v>
          </cell>
          <cell r="B3361" t="str">
            <v>NI LUH YULI WULAN ARTINI,S.P</v>
          </cell>
          <cell r="C3361" t="str">
            <v>TK</v>
          </cell>
          <cell r="D3361" t="str">
            <v>12110</v>
          </cell>
          <cell r="E3361" t="str">
            <v>Kantor Cabang Selong</v>
          </cell>
          <cell r="F3361">
            <v>946400</v>
          </cell>
          <cell r="G3361">
            <v>0</v>
          </cell>
          <cell r="H3361">
            <v>0</v>
          </cell>
          <cell r="I3361">
            <v>75000</v>
          </cell>
          <cell r="J3361">
            <v>0</v>
          </cell>
          <cell r="K3361">
            <v>0</v>
          </cell>
          <cell r="L3361">
            <v>1334400</v>
          </cell>
        </row>
        <row r="3362">
          <cell r="A3362" t="str">
            <v>P76592</v>
          </cell>
          <cell r="B3362" t="str">
            <v>I MADE SUATRA WISADA, S.E.</v>
          </cell>
          <cell r="C3362" t="str">
            <v>K2</v>
          </cell>
          <cell r="D3362" t="str">
            <v>12040</v>
          </cell>
          <cell r="E3362" t="str">
            <v>Kantor Cabang Semarapura (Klungkung)</v>
          </cell>
          <cell r="F3362">
            <v>1865000</v>
          </cell>
          <cell r="G3362">
            <v>186500</v>
          </cell>
          <cell r="H3362">
            <v>186500</v>
          </cell>
          <cell r="I3362">
            <v>300000</v>
          </cell>
          <cell r="J3362">
            <v>0</v>
          </cell>
          <cell r="K3362">
            <v>825000</v>
          </cell>
          <cell r="L3362">
            <v>2188000</v>
          </cell>
        </row>
        <row r="3363">
          <cell r="A3363" t="str">
            <v>P76621</v>
          </cell>
          <cell r="B3363" t="str">
            <v>I WAYAN WIBAWA, S.Sos.</v>
          </cell>
          <cell r="C3363" t="str">
            <v>K2</v>
          </cell>
          <cell r="D3363" t="str">
            <v>12040</v>
          </cell>
          <cell r="E3363" t="str">
            <v>Kantor Cabang Semarapura (Klungkung)</v>
          </cell>
          <cell r="F3363">
            <v>1806000</v>
          </cell>
          <cell r="G3363">
            <v>180600</v>
          </cell>
          <cell r="H3363">
            <v>180600</v>
          </cell>
          <cell r="I3363">
            <v>300000</v>
          </cell>
          <cell r="J3363">
            <v>0</v>
          </cell>
          <cell r="K3363">
            <v>330000</v>
          </cell>
          <cell r="L3363">
            <v>2121000</v>
          </cell>
        </row>
        <row r="3364">
          <cell r="A3364" t="str">
            <v>P76634</v>
          </cell>
          <cell r="B3364" t="str">
            <v>NI KETUT SITI, S.H.</v>
          </cell>
          <cell r="C3364" t="str">
            <v>TK</v>
          </cell>
          <cell r="D3364" t="str">
            <v>12040</v>
          </cell>
          <cell r="E3364" t="str">
            <v>Kantor Cabang Semarapura (Klungkung)</v>
          </cell>
          <cell r="F3364">
            <v>1806000</v>
          </cell>
          <cell r="G3364">
            <v>0</v>
          </cell>
          <cell r="H3364">
            <v>0</v>
          </cell>
          <cell r="I3364">
            <v>75000</v>
          </cell>
          <cell r="J3364">
            <v>0</v>
          </cell>
          <cell r="K3364">
            <v>605000</v>
          </cell>
          <cell r="L3364">
            <v>2121000</v>
          </cell>
        </row>
        <row r="3365">
          <cell r="A3365" t="str">
            <v>P79947</v>
          </cell>
          <cell r="B3365" t="str">
            <v>SUNDOYO, S.E.</v>
          </cell>
          <cell r="C3365" t="str">
            <v>K1</v>
          </cell>
          <cell r="D3365" t="str">
            <v>12040</v>
          </cell>
          <cell r="E3365" t="str">
            <v>Kantor Cabang Semarapura (Klungkung)</v>
          </cell>
          <cell r="F3365">
            <v>1802000</v>
          </cell>
          <cell r="G3365">
            <v>180200</v>
          </cell>
          <cell r="H3365">
            <v>90100</v>
          </cell>
          <cell r="I3365">
            <v>225000</v>
          </cell>
          <cell r="J3365">
            <v>1500000</v>
          </cell>
          <cell r="K3365">
            <v>0</v>
          </cell>
          <cell r="L3365">
            <v>3172000</v>
          </cell>
        </row>
        <row r="3366">
          <cell r="A3366" t="str">
            <v>P82842</v>
          </cell>
          <cell r="B3366" t="str">
            <v>NI WAYAN SETIANINGSIH</v>
          </cell>
          <cell r="C3366" t="str">
            <v>TK</v>
          </cell>
          <cell r="D3366" t="str">
            <v>12040</v>
          </cell>
          <cell r="E3366" t="str">
            <v>Kantor Cabang Semarapura (Klungkung)</v>
          </cell>
          <cell r="F3366">
            <v>1052000</v>
          </cell>
          <cell r="G3366">
            <v>0</v>
          </cell>
          <cell r="H3366">
            <v>0</v>
          </cell>
          <cell r="I3366">
            <v>75000</v>
          </cell>
          <cell r="J3366">
            <v>0</v>
          </cell>
          <cell r="K3366">
            <v>583000</v>
          </cell>
          <cell r="L3366">
            <v>1785000</v>
          </cell>
        </row>
        <row r="3367">
          <cell r="A3367" t="str">
            <v>P82847</v>
          </cell>
          <cell r="B3367" t="str">
            <v>KETUT BUDI ADNYANA</v>
          </cell>
          <cell r="C3367" t="str">
            <v>TK</v>
          </cell>
          <cell r="D3367" t="str">
            <v>12040</v>
          </cell>
          <cell r="E3367" t="str">
            <v>Kantor Cabang Semarapura (Klungkung)</v>
          </cell>
          <cell r="F3367">
            <v>1052000</v>
          </cell>
          <cell r="G3367">
            <v>0</v>
          </cell>
          <cell r="H3367">
            <v>0</v>
          </cell>
          <cell r="I3367">
            <v>75000</v>
          </cell>
          <cell r="J3367">
            <v>0</v>
          </cell>
          <cell r="K3367">
            <v>825000</v>
          </cell>
          <cell r="L3367">
            <v>1785000</v>
          </cell>
        </row>
        <row r="3368">
          <cell r="A3368" t="str">
            <v>P83944</v>
          </cell>
          <cell r="B3368" t="str">
            <v>NI NYOMAN WATI SETIARI,S.E</v>
          </cell>
          <cell r="C3368" t="str">
            <v>TK</v>
          </cell>
          <cell r="D3368" t="str">
            <v>12040</v>
          </cell>
          <cell r="E3368" t="str">
            <v>Kantor Cabang Semarapura (Klungkung)</v>
          </cell>
          <cell r="F3368">
            <v>1183000</v>
          </cell>
          <cell r="G3368">
            <v>0</v>
          </cell>
          <cell r="H3368">
            <v>0</v>
          </cell>
          <cell r="I3368">
            <v>75000</v>
          </cell>
          <cell r="J3368">
            <v>0</v>
          </cell>
          <cell r="K3368">
            <v>319000</v>
          </cell>
          <cell r="L3368">
            <v>1668000</v>
          </cell>
        </row>
        <row r="3369">
          <cell r="A3369" t="str">
            <v>P76703</v>
          </cell>
          <cell r="B3369" t="str">
            <v>DWI MARGO PRANOTO</v>
          </cell>
          <cell r="C3369" t="str">
            <v>K2</v>
          </cell>
          <cell r="D3369" t="str">
            <v>13560</v>
          </cell>
          <cell r="E3369" t="str">
            <v>Kantor Cabang Sempaja</v>
          </cell>
          <cell r="F3369">
            <v>1748000</v>
          </cell>
          <cell r="G3369">
            <v>174800</v>
          </cell>
          <cell r="H3369">
            <v>174800</v>
          </cell>
          <cell r="I3369">
            <v>300000</v>
          </cell>
          <cell r="J3369">
            <v>0</v>
          </cell>
          <cell r="K3369">
            <v>825000</v>
          </cell>
          <cell r="L3369">
            <v>2340000</v>
          </cell>
        </row>
        <row r="3370">
          <cell r="A3370" t="str">
            <v>P80123</v>
          </cell>
          <cell r="B3370" t="str">
            <v>JUWARI, SE</v>
          </cell>
          <cell r="C3370" t="str">
            <v>K1</v>
          </cell>
          <cell r="D3370" t="str">
            <v>13560</v>
          </cell>
          <cell r="E3370" t="str">
            <v>Kantor Cabang Sempaja</v>
          </cell>
          <cell r="F3370">
            <v>1861000</v>
          </cell>
          <cell r="G3370">
            <v>186100</v>
          </cell>
          <cell r="H3370">
            <v>93050</v>
          </cell>
          <cell r="I3370">
            <v>225000</v>
          </cell>
          <cell r="J3370">
            <v>1500000</v>
          </cell>
          <cell r="K3370">
            <v>0</v>
          </cell>
          <cell r="L3370">
            <v>3475000</v>
          </cell>
        </row>
        <row r="3371">
          <cell r="A3371" t="str">
            <v>P82943</v>
          </cell>
          <cell r="B3371" t="str">
            <v>DEDY ANWAR</v>
          </cell>
          <cell r="C3371" t="str">
            <v>TK</v>
          </cell>
          <cell r="D3371" t="str">
            <v>13560</v>
          </cell>
          <cell r="E3371" t="str">
            <v>Kantor Cabang Sempaja</v>
          </cell>
          <cell r="F3371">
            <v>1145000</v>
          </cell>
          <cell r="G3371">
            <v>0</v>
          </cell>
          <cell r="H3371">
            <v>0</v>
          </cell>
          <cell r="I3371">
            <v>75000</v>
          </cell>
          <cell r="J3371">
            <v>0</v>
          </cell>
          <cell r="K3371">
            <v>825000</v>
          </cell>
          <cell r="L3371">
            <v>2111000</v>
          </cell>
        </row>
        <row r="3372">
          <cell r="A3372" t="str">
            <v>P46648</v>
          </cell>
          <cell r="B3372" t="str">
            <v>AMIRUDDIN,DRS</v>
          </cell>
          <cell r="C3372" t="str">
            <v>K2</v>
          </cell>
          <cell r="D3372" t="str">
            <v>05310</v>
          </cell>
          <cell r="E3372" t="str">
            <v>Kantor Cabang Sengkang</v>
          </cell>
          <cell r="F3372">
            <v>2293000</v>
          </cell>
          <cell r="G3372">
            <v>229300</v>
          </cell>
          <cell r="H3372">
            <v>229300</v>
          </cell>
          <cell r="I3372">
            <v>300000</v>
          </cell>
          <cell r="J3372">
            <v>1500000</v>
          </cell>
          <cell r="K3372">
            <v>0</v>
          </cell>
          <cell r="L3372">
            <v>2616000</v>
          </cell>
        </row>
        <row r="3373">
          <cell r="A3373" t="str">
            <v>P63377</v>
          </cell>
          <cell r="B3373" t="str">
            <v>H. SYAMSUL SYAM, SE. MM</v>
          </cell>
          <cell r="C3373" t="str">
            <v>TK</v>
          </cell>
          <cell r="D3373" t="str">
            <v>05310</v>
          </cell>
          <cell r="E3373" t="str">
            <v>Kantor Cabang Sengkang</v>
          </cell>
          <cell r="F3373">
            <v>2359000</v>
          </cell>
          <cell r="G3373">
            <v>0</v>
          </cell>
          <cell r="H3373">
            <v>0</v>
          </cell>
          <cell r="I3373">
            <v>75000</v>
          </cell>
          <cell r="J3373">
            <v>2100000</v>
          </cell>
          <cell r="K3373">
            <v>0</v>
          </cell>
          <cell r="L3373">
            <v>4313000</v>
          </cell>
        </row>
        <row r="3374">
          <cell r="A3374" t="str">
            <v>P80666</v>
          </cell>
          <cell r="B3374" t="str">
            <v>MULYADI</v>
          </cell>
          <cell r="C3374" t="str">
            <v>K0</v>
          </cell>
          <cell r="D3374" t="str">
            <v>05310</v>
          </cell>
          <cell r="E3374" t="str">
            <v>Kantor Cabang Sengkang</v>
          </cell>
          <cell r="F3374">
            <v>1425000</v>
          </cell>
          <cell r="G3374">
            <v>142500</v>
          </cell>
          <cell r="H3374">
            <v>0</v>
          </cell>
          <cell r="I3374">
            <v>150000</v>
          </cell>
          <cell r="J3374">
            <v>0</v>
          </cell>
          <cell r="K3374">
            <v>561000</v>
          </cell>
          <cell r="L3374">
            <v>2215000</v>
          </cell>
        </row>
        <row r="3375">
          <cell r="A3375" t="str">
            <v>P80681</v>
          </cell>
          <cell r="B3375" t="str">
            <v>YANTO</v>
          </cell>
          <cell r="C3375" t="str">
            <v>K2</v>
          </cell>
          <cell r="D3375" t="str">
            <v>05310</v>
          </cell>
          <cell r="E3375" t="str">
            <v>Kantor Cabang Sengkang</v>
          </cell>
          <cell r="F3375">
            <v>1425000</v>
          </cell>
          <cell r="G3375">
            <v>142500</v>
          </cell>
          <cell r="H3375">
            <v>142500</v>
          </cell>
          <cell r="I3375">
            <v>300000</v>
          </cell>
          <cell r="J3375">
            <v>0</v>
          </cell>
          <cell r="K3375">
            <v>825000</v>
          </cell>
          <cell r="L3375">
            <v>2035000</v>
          </cell>
        </row>
        <row r="3376">
          <cell r="A3376" t="str">
            <v>P81574</v>
          </cell>
          <cell r="B3376" t="str">
            <v>KHAIRUDDIN, S.SOS</v>
          </cell>
          <cell r="C3376" t="str">
            <v>K1</v>
          </cell>
          <cell r="D3376" t="str">
            <v>05310</v>
          </cell>
          <cell r="E3376" t="str">
            <v>Kantor Cabang Sengkang</v>
          </cell>
          <cell r="F3376">
            <v>1168000</v>
          </cell>
          <cell r="G3376">
            <v>116800</v>
          </cell>
          <cell r="H3376">
            <v>58400</v>
          </cell>
          <cell r="I3376">
            <v>225000</v>
          </cell>
          <cell r="J3376">
            <v>0</v>
          </cell>
          <cell r="K3376">
            <v>284240</v>
          </cell>
          <cell r="L3376">
            <v>1760000</v>
          </cell>
        </row>
        <row r="3377">
          <cell r="A3377" t="str">
            <v>P82380</v>
          </cell>
          <cell r="B3377" t="str">
            <v>ICHSAN DWI SAPUTRA, SE</v>
          </cell>
          <cell r="C3377" t="str">
            <v>TK</v>
          </cell>
          <cell r="D3377" t="str">
            <v>05310</v>
          </cell>
          <cell r="E3377" t="str">
            <v>Kantor Cabang Sengkang</v>
          </cell>
          <cell r="F3377">
            <v>1204000</v>
          </cell>
          <cell r="G3377">
            <v>0</v>
          </cell>
          <cell r="H3377">
            <v>0</v>
          </cell>
          <cell r="I3377">
            <v>75000</v>
          </cell>
          <cell r="J3377">
            <v>0</v>
          </cell>
          <cell r="K3377">
            <v>462000</v>
          </cell>
          <cell r="L3377">
            <v>1898000</v>
          </cell>
        </row>
        <row r="3378">
          <cell r="A3378" t="str">
            <v>P82889</v>
          </cell>
          <cell r="B3378" t="str">
            <v>AMIRULLAH</v>
          </cell>
          <cell r="C3378" t="str">
            <v>TK</v>
          </cell>
          <cell r="D3378" t="str">
            <v>05310</v>
          </cell>
          <cell r="E3378" t="str">
            <v>Kantor Cabang Sengkang</v>
          </cell>
          <cell r="F3378">
            <v>1164000</v>
          </cell>
          <cell r="G3378">
            <v>0</v>
          </cell>
          <cell r="H3378">
            <v>0</v>
          </cell>
          <cell r="I3378">
            <v>75000</v>
          </cell>
          <cell r="J3378">
            <v>0</v>
          </cell>
          <cell r="K3378">
            <v>462000</v>
          </cell>
          <cell r="L3378">
            <v>1655000</v>
          </cell>
        </row>
        <row r="3379">
          <cell r="A3379" t="str">
            <v>P83470</v>
          </cell>
          <cell r="B3379" t="str">
            <v>IDHAM HAMZAH,S.T</v>
          </cell>
          <cell r="C3379" t="str">
            <v>TK</v>
          </cell>
          <cell r="D3379" t="str">
            <v>05310</v>
          </cell>
          <cell r="E3379" t="str">
            <v>Kantor Cabang Sengkang</v>
          </cell>
          <cell r="F3379">
            <v>946400</v>
          </cell>
          <cell r="G3379">
            <v>0</v>
          </cell>
          <cell r="H3379">
            <v>0</v>
          </cell>
          <cell r="I3379">
            <v>75000</v>
          </cell>
          <cell r="J3379">
            <v>0</v>
          </cell>
          <cell r="K3379">
            <v>0</v>
          </cell>
          <cell r="L3379">
            <v>1715000</v>
          </cell>
        </row>
        <row r="3380">
          <cell r="A3380" t="str">
            <v>P76752</v>
          </cell>
          <cell r="B3380" t="str">
            <v>BUDI SANTOSO, S.E</v>
          </cell>
          <cell r="C3380" t="str">
            <v>K2</v>
          </cell>
          <cell r="D3380" t="str">
            <v>15430</v>
          </cell>
          <cell r="E3380" t="str">
            <v>Kantor Cabang Sentani</v>
          </cell>
          <cell r="F3380">
            <v>1744000</v>
          </cell>
          <cell r="G3380">
            <v>174400</v>
          </cell>
          <cell r="H3380">
            <v>174400</v>
          </cell>
          <cell r="I3380">
            <v>300000</v>
          </cell>
          <cell r="J3380">
            <v>1500000</v>
          </cell>
          <cell r="K3380">
            <v>0</v>
          </cell>
          <cell r="L3380">
            <v>3650000</v>
          </cell>
        </row>
        <row r="3381">
          <cell r="A3381" t="str">
            <v>P81935</v>
          </cell>
          <cell r="B3381" t="str">
            <v>ABDUL LAFAZ ISNAINY, SE.</v>
          </cell>
          <cell r="C3381" t="str">
            <v>K2</v>
          </cell>
          <cell r="D3381" t="str">
            <v>15430</v>
          </cell>
          <cell r="E3381" t="str">
            <v>Kantor Cabang Sentani</v>
          </cell>
          <cell r="F3381">
            <v>1425000</v>
          </cell>
          <cell r="G3381">
            <v>142500</v>
          </cell>
          <cell r="H3381">
            <v>142500</v>
          </cell>
          <cell r="I3381">
            <v>300000</v>
          </cell>
          <cell r="J3381">
            <v>0</v>
          </cell>
          <cell r="K3381">
            <v>0</v>
          </cell>
          <cell r="L3381">
            <v>2377000</v>
          </cell>
        </row>
        <row r="3382">
          <cell r="A3382" t="str">
            <v>P82574</v>
          </cell>
          <cell r="B3382" t="str">
            <v>WELMY NAHUWAY</v>
          </cell>
          <cell r="C3382" t="str">
            <v>TK</v>
          </cell>
          <cell r="D3382" t="str">
            <v>15430</v>
          </cell>
          <cell r="E3382" t="str">
            <v>Kantor Cabang Sentani</v>
          </cell>
          <cell r="F3382">
            <v>1164000</v>
          </cell>
          <cell r="G3382">
            <v>0</v>
          </cell>
          <cell r="H3382">
            <v>0</v>
          </cell>
          <cell r="I3382">
            <v>75000</v>
          </cell>
          <cell r="J3382">
            <v>0</v>
          </cell>
          <cell r="K3382">
            <v>390720</v>
          </cell>
          <cell r="L3382">
            <v>2217000</v>
          </cell>
        </row>
        <row r="3383">
          <cell r="A3383" t="str">
            <v>P82916</v>
          </cell>
          <cell r="B3383" t="str">
            <v>PUNGUAN BENNY WARISMAN</v>
          </cell>
          <cell r="C3383" t="str">
            <v>TK</v>
          </cell>
          <cell r="D3383" t="str">
            <v>15430</v>
          </cell>
          <cell r="E3383" t="str">
            <v>Kantor Cabang Sentani</v>
          </cell>
          <cell r="F3383">
            <v>1145000</v>
          </cell>
          <cell r="G3383">
            <v>0</v>
          </cell>
          <cell r="H3383">
            <v>0</v>
          </cell>
          <cell r="I3383">
            <v>75000</v>
          </cell>
          <cell r="J3383">
            <v>0</v>
          </cell>
          <cell r="K3383">
            <v>319000</v>
          </cell>
          <cell r="L3383">
            <v>2217000</v>
          </cell>
        </row>
        <row r="3384">
          <cell r="A3384" t="str">
            <v>P83116</v>
          </cell>
          <cell r="B3384" t="str">
            <v>EMILDA NATALIA PURBA</v>
          </cell>
          <cell r="C3384" t="str">
            <v>TK</v>
          </cell>
          <cell r="D3384" t="str">
            <v>15430</v>
          </cell>
          <cell r="E3384" t="str">
            <v>Kantor Cabang Sentani</v>
          </cell>
          <cell r="F3384">
            <v>1145000</v>
          </cell>
          <cell r="G3384">
            <v>0</v>
          </cell>
          <cell r="H3384">
            <v>0</v>
          </cell>
          <cell r="I3384">
            <v>75000</v>
          </cell>
          <cell r="J3384">
            <v>0</v>
          </cell>
          <cell r="K3384">
            <v>297000</v>
          </cell>
          <cell r="L3384">
            <v>1928000</v>
          </cell>
        </row>
        <row r="3385">
          <cell r="A3385" t="str">
            <v>P83604</v>
          </cell>
          <cell r="B3385" t="str">
            <v>DEWI SURATNI,SSI</v>
          </cell>
          <cell r="C3385" t="str">
            <v>TK</v>
          </cell>
          <cell r="D3385" t="str">
            <v>15430</v>
          </cell>
          <cell r="E3385" t="str">
            <v>Kantor Cabang Sentani</v>
          </cell>
          <cell r="F3385">
            <v>946400</v>
          </cell>
          <cell r="G3385">
            <v>0</v>
          </cell>
          <cell r="H3385">
            <v>0</v>
          </cell>
          <cell r="I3385">
            <v>75000</v>
          </cell>
          <cell r="J3385">
            <v>0</v>
          </cell>
          <cell r="K3385">
            <v>0</v>
          </cell>
          <cell r="L3385">
            <v>1598400</v>
          </cell>
        </row>
        <row r="3386">
          <cell r="A3386" t="str">
            <v>P77963</v>
          </cell>
          <cell r="B3386" t="str">
            <v>DJUSMAN</v>
          </cell>
          <cell r="C3386" t="str">
            <v>TK</v>
          </cell>
          <cell r="D3386" t="str">
            <v>01270</v>
          </cell>
          <cell r="E3386" t="str">
            <v>Kantor Cabang Serbalawan</v>
          </cell>
          <cell r="F3386">
            <v>1538000</v>
          </cell>
          <cell r="G3386">
            <v>0</v>
          </cell>
          <cell r="H3386">
            <v>0</v>
          </cell>
          <cell r="I3386">
            <v>75000</v>
          </cell>
          <cell r="J3386">
            <v>0</v>
          </cell>
          <cell r="K3386">
            <v>0</v>
          </cell>
          <cell r="L3386">
            <v>1868000</v>
          </cell>
        </row>
        <row r="3387">
          <cell r="A3387" t="str">
            <v>P79020</v>
          </cell>
          <cell r="B3387" t="str">
            <v>ERIKA MA'RUF</v>
          </cell>
          <cell r="C3387" t="str">
            <v>K2</v>
          </cell>
          <cell r="D3387" t="str">
            <v>01270</v>
          </cell>
          <cell r="E3387" t="str">
            <v>Kantor Cabang Serbalawan</v>
          </cell>
          <cell r="F3387">
            <v>1744000</v>
          </cell>
          <cell r="G3387">
            <v>174400</v>
          </cell>
          <cell r="H3387">
            <v>174400</v>
          </cell>
          <cell r="I3387">
            <v>300000</v>
          </cell>
          <cell r="J3387">
            <v>1500000</v>
          </cell>
          <cell r="K3387">
            <v>0</v>
          </cell>
          <cell r="L3387">
            <v>3225000</v>
          </cell>
        </row>
        <row r="3388">
          <cell r="A3388" t="str">
            <v>P80569</v>
          </cell>
          <cell r="B3388" t="str">
            <v>ISKANDAR ZULKARNAIN</v>
          </cell>
          <cell r="C3388" t="str">
            <v>K2</v>
          </cell>
          <cell r="D3388" t="str">
            <v>01270</v>
          </cell>
          <cell r="E3388" t="str">
            <v>Kantor Cabang Serbalawan</v>
          </cell>
          <cell r="F3388">
            <v>1425000</v>
          </cell>
          <cell r="G3388">
            <v>142500</v>
          </cell>
          <cell r="H3388">
            <v>142500</v>
          </cell>
          <cell r="I3388">
            <v>300000</v>
          </cell>
          <cell r="J3388">
            <v>0</v>
          </cell>
          <cell r="K3388">
            <v>0</v>
          </cell>
          <cell r="L3388">
            <v>2033000</v>
          </cell>
        </row>
        <row r="3389">
          <cell r="A3389" t="str">
            <v>P82021</v>
          </cell>
          <cell r="B3389" t="str">
            <v>HERDIANTO, SE</v>
          </cell>
          <cell r="C3389" t="str">
            <v>K1</v>
          </cell>
          <cell r="D3389" t="str">
            <v>01270</v>
          </cell>
          <cell r="E3389" t="str">
            <v>Kantor Cabang Serbalawan</v>
          </cell>
          <cell r="F3389">
            <v>1204000</v>
          </cell>
          <cell r="G3389">
            <v>120400</v>
          </cell>
          <cell r="H3389">
            <v>60200</v>
          </cell>
          <cell r="I3389">
            <v>225000</v>
          </cell>
          <cell r="J3389">
            <v>0</v>
          </cell>
          <cell r="K3389">
            <v>825000</v>
          </cell>
          <cell r="L3389">
            <v>1959000</v>
          </cell>
        </row>
        <row r="3390">
          <cell r="A3390" t="str">
            <v>P74376</v>
          </cell>
          <cell r="B3390" t="str">
            <v>GEDE PARTA</v>
          </cell>
          <cell r="C3390" t="str">
            <v>K3</v>
          </cell>
          <cell r="D3390" t="str">
            <v>12080</v>
          </cell>
          <cell r="E3390" t="str">
            <v>Kantor Cabang Seririt</v>
          </cell>
          <cell r="F3390">
            <v>1592000</v>
          </cell>
          <cell r="G3390">
            <v>159200</v>
          </cell>
          <cell r="H3390">
            <v>159200</v>
          </cell>
          <cell r="I3390">
            <v>300000</v>
          </cell>
          <cell r="J3390">
            <v>0</v>
          </cell>
          <cell r="K3390">
            <v>297000</v>
          </cell>
          <cell r="L3390">
            <v>1852000</v>
          </cell>
        </row>
        <row r="3391">
          <cell r="A3391" t="str">
            <v>P76597</v>
          </cell>
          <cell r="B3391" t="str">
            <v>NI MADE SUKERNI</v>
          </cell>
          <cell r="C3391" t="str">
            <v>K2</v>
          </cell>
          <cell r="D3391" t="str">
            <v>12080</v>
          </cell>
          <cell r="E3391" t="str">
            <v>Kantor Cabang Seririt</v>
          </cell>
          <cell r="F3391">
            <v>1692000</v>
          </cell>
          <cell r="G3391">
            <v>169200</v>
          </cell>
          <cell r="H3391">
            <v>169200</v>
          </cell>
          <cell r="I3391">
            <v>300000</v>
          </cell>
          <cell r="J3391">
            <v>0</v>
          </cell>
          <cell r="K3391">
            <v>825000</v>
          </cell>
          <cell r="L3391">
            <v>1987000</v>
          </cell>
        </row>
        <row r="3392">
          <cell r="A3392" t="str">
            <v>P79220</v>
          </cell>
          <cell r="B3392" t="str">
            <v>NI MADE SUKRENI, S.E.</v>
          </cell>
          <cell r="C3392" t="str">
            <v>TK</v>
          </cell>
          <cell r="D3392" t="str">
            <v>12080</v>
          </cell>
          <cell r="E3392" t="str">
            <v>Kantor Cabang Seririt</v>
          </cell>
          <cell r="F3392">
            <v>1744000</v>
          </cell>
          <cell r="G3392">
            <v>0</v>
          </cell>
          <cell r="H3392">
            <v>0</v>
          </cell>
          <cell r="I3392">
            <v>75000</v>
          </cell>
          <cell r="J3392">
            <v>0</v>
          </cell>
          <cell r="K3392">
            <v>407000</v>
          </cell>
          <cell r="L3392">
            <v>2121000</v>
          </cell>
        </row>
        <row r="3393">
          <cell r="A3393" t="str">
            <v>P80112</v>
          </cell>
          <cell r="B3393" t="str">
            <v>GUNAJI AGUS WIBOWO, S.E.</v>
          </cell>
          <cell r="C3393" t="str">
            <v>K1</v>
          </cell>
          <cell r="D3393" t="str">
            <v>12080</v>
          </cell>
          <cell r="E3393" t="str">
            <v>Kantor Cabang Seririt</v>
          </cell>
          <cell r="F3393">
            <v>1744000</v>
          </cell>
          <cell r="G3393">
            <v>174400</v>
          </cell>
          <cell r="H3393">
            <v>87200</v>
          </cell>
          <cell r="I3393">
            <v>225000</v>
          </cell>
          <cell r="J3393">
            <v>1500000</v>
          </cell>
          <cell r="K3393">
            <v>0</v>
          </cell>
          <cell r="L3393">
            <v>3050000</v>
          </cell>
        </row>
        <row r="3394">
          <cell r="A3394" t="str">
            <v>P81408</v>
          </cell>
          <cell r="B3394" t="str">
            <v>KETUT SUADNYANA</v>
          </cell>
          <cell r="C3394" t="str">
            <v>K1</v>
          </cell>
          <cell r="D3394" t="str">
            <v>12080</v>
          </cell>
          <cell r="E3394" t="str">
            <v>Kantor Cabang Seririt</v>
          </cell>
          <cell r="F3394">
            <v>1288000</v>
          </cell>
          <cell r="G3394">
            <v>128800</v>
          </cell>
          <cell r="H3394">
            <v>64400</v>
          </cell>
          <cell r="I3394">
            <v>225000</v>
          </cell>
          <cell r="J3394">
            <v>0</v>
          </cell>
          <cell r="K3394">
            <v>825000</v>
          </cell>
          <cell r="L3394">
            <v>1920000</v>
          </cell>
        </row>
        <row r="3395">
          <cell r="A3395" t="str">
            <v>P81990</v>
          </cell>
          <cell r="B3395" t="str">
            <v>YOHANES SALIMPRI</v>
          </cell>
          <cell r="C3395" t="str">
            <v>K2</v>
          </cell>
          <cell r="D3395" t="str">
            <v>12080</v>
          </cell>
          <cell r="E3395" t="str">
            <v>Kantor Cabang Seririt</v>
          </cell>
          <cell r="F3395">
            <v>1204000</v>
          </cell>
          <cell r="G3395">
            <v>120400</v>
          </cell>
          <cell r="H3395">
            <v>120400</v>
          </cell>
          <cell r="I3395">
            <v>300000</v>
          </cell>
          <cell r="J3395">
            <v>0</v>
          </cell>
          <cell r="K3395">
            <v>0</v>
          </cell>
          <cell r="L3395">
            <v>1610000</v>
          </cell>
        </row>
        <row r="3396">
          <cell r="A3396" t="str">
            <v>P83913</v>
          </cell>
          <cell r="B3396" t="str">
            <v>LUH PUTU WIDIYANTI;S.E</v>
          </cell>
          <cell r="C3396" t="str">
            <v>TK</v>
          </cell>
          <cell r="D3396" t="str">
            <v>12080</v>
          </cell>
          <cell r="E3396" t="str">
            <v>Kantor Cabang Seririt</v>
          </cell>
          <cell r="F3396">
            <v>946400</v>
          </cell>
          <cell r="G3396">
            <v>0</v>
          </cell>
          <cell r="H3396">
            <v>0</v>
          </cell>
          <cell r="I3396">
            <v>75000</v>
          </cell>
          <cell r="J3396">
            <v>0</v>
          </cell>
          <cell r="K3396">
            <v>0</v>
          </cell>
          <cell r="L3396">
            <v>1334400</v>
          </cell>
        </row>
        <row r="3397">
          <cell r="A3397" t="str">
            <v>P50720</v>
          </cell>
          <cell r="B3397" t="str">
            <v>WARSITO</v>
          </cell>
          <cell r="C3397" t="str">
            <v>K0</v>
          </cell>
          <cell r="D3397" t="str">
            <v>12360</v>
          </cell>
          <cell r="E3397" t="str">
            <v>Kantor Cabang Sesetan</v>
          </cell>
          <cell r="F3397">
            <v>2211000</v>
          </cell>
          <cell r="G3397">
            <v>221100</v>
          </cell>
          <cell r="H3397">
            <v>0</v>
          </cell>
          <cell r="I3397">
            <v>150000</v>
          </cell>
          <cell r="J3397">
            <v>1500000</v>
          </cell>
          <cell r="K3397">
            <v>0</v>
          </cell>
          <cell r="L3397">
            <v>2544000</v>
          </cell>
        </row>
        <row r="3398">
          <cell r="A3398" t="str">
            <v>P62786</v>
          </cell>
          <cell r="B3398" t="str">
            <v>TRI RESTU SUBAGYO, SE. MM.</v>
          </cell>
          <cell r="C3398" t="str">
            <v>K3</v>
          </cell>
          <cell r="D3398" t="str">
            <v>12360</v>
          </cell>
          <cell r="E3398" t="str">
            <v>Kantor Cabang Sesetan</v>
          </cell>
          <cell r="F3398">
            <v>2279000</v>
          </cell>
          <cell r="G3398">
            <v>227900</v>
          </cell>
          <cell r="H3398">
            <v>341850</v>
          </cell>
          <cell r="I3398">
            <v>375000</v>
          </cell>
          <cell r="J3398">
            <v>2100000</v>
          </cell>
          <cell r="K3398">
            <v>0</v>
          </cell>
          <cell r="L3398">
            <v>3583000</v>
          </cell>
        </row>
        <row r="3399">
          <cell r="A3399" t="str">
            <v>P76544</v>
          </cell>
          <cell r="B3399" t="str">
            <v>I DEWA GEDE SUTAMAJA, S.E.</v>
          </cell>
          <cell r="C3399" t="str">
            <v>K2</v>
          </cell>
          <cell r="D3399" t="str">
            <v>12360</v>
          </cell>
          <cell r="E3399" t="str">
            <v>Kantor Cabang Sesetan</v>
          </cell>
          <cell r="F3399">
            <v>1806000</v>
          </cell>
          <cell r="G3399">
            <v>180600</v>
          </cell>
          <cell r="H3399">
            <v>180600</v>
          </cell>
          <cell r="I3399">
            <v>300000</v>
          </cell>
          <cell r="J3399">
            <v>0</v>
          </cell>
          <cell r="K3399">
            <v>825000</v>
          </cell>
          <cell r="L3399">
            <v>2121000</v>
          </cell>
        </row>
        <row r="3400">
          <cell r="A3400" t="str">
            <v>P76600</v>
          </cell>
          <cell r="B3400" t="str">
            <v>EDI SUHARTO</v>
          </cell>
          <cell r="C3400" t="str">
            <v>K2</v>
          </cell>
          <cell r="D3400" t="str">
            <v>12360</v>
          </cell>
          <cell r="E3400" t="str">
            <v>Kantor Cabang Sesetan</v>
          </cell>
          <cell r="F3400">
            <v>1806000</v>
          </cell>
          <cell r="G3400">
            <v>180600</v>
          </cell>
          <cell r="H3400">
            <v>180600</v>
          </cell>
          <cell r="I3400">
            <v>300000</v>
          </cell>
          <cell r="J3400">
            <v>0</v>
          </cell>
          <cell r="K3400">
            <v>825000</v>
          </cell>
          <cell r="L3400">
            <v>2121000</v>
          </cell>
        </row>
        <row r="3401">
          <cell r="A3401" t="str">
            <v>P76632</v>
          </cell>
          <cell r="B3401" t="str">
            <v>I MADE SURALAKSANA, SE</v>
          </cell>
          <cell r="C3401" t="str">
            <v>TK</v>
          </cell>
          <cell r="D3401" t="str">
            <v>12360</v>
          </cell>
          <cell r="E3401" t="str">
            <v>Kantor Cabang Sesetan</v>
          </cell>
          <cell r="F3401">
            <v>1806000</v>
          </cell>
          <cell r="G3401">
            <v>0</v>
          </cell>
          <cell r="H3401">
            <v>0</v>
          </cell>
          <cell r="I3401">
            <v>75000</v>
          </cell>
          <cell r="J3401">
            <v>0</v>
          </cell>
          <cell r="K3401">
            <v>605000</v>
          </cell>
          <cell r="L3401">
            <v>2121000</v>
          </cell>
        </row>
        <row r="3402">
          <cell r="A3402" t="str">
            <v>P76640</v>
          </cell>
          <cell r="B3402" t="str">
            <v>NI MADE ASTITI, S.E</v>
          </cell>
          <cell r="C3402" t="str">
            <v>K2</v>
          </cell>
          <cell r="D3402" t="str">
            <v>12360</v>
          </cell>
          <cell r="E3402" t="str">
            <v>Kantor Cabang Sesetan</v>
          </cell>
          <cell r="F3402">
            <v>1806000</v>
          </cell>
          <cell r="G3402">
            <v>180600</v>
          </cell>
          <cell r="H3402">
            <v>180600</v>
          </cell>
          <cell r="I3402">
            <v>300000</v>
          </cell>
          <cell r="J3402">
            <v>0</v>
          </cell>
          <cell r="K3402">
            <v>0</v>
          </cell>
          <cell r="L3402">
            <v>2121000</v>
          </cell>
        </row>
        <row r="3403">
          <cell r="A3403" t="str">
            <v>P76686</v>
          </cell>
          <cell r="B3403" t="str">
            <v>MELKIANUS KANA</v>
          </cell>
          <cell r="C3403" t="str">
            <v>K2</v>
          </cell>
          <cell r="D3403" t="str">
            <v>12360</v>
          </cell>
          <cell r="E3403" t="str">
            <v>Kantor Cabang Sesetan</v>
          </cell>
          <cell r="F3403">
            <v>1748000</v>
          </cell>
          <cell r="G3403">
            <v>174800</v>
          </cell>
          <cell r="H3403">
            <v>174800</v>
          </cell>
          <cell r="I3403">
            <v>300000</v>
          </cell>
          <cell r="J3403">
            <v>0</v>
          </cell>
          <cell r="K3403">
            <v>605000</v>
          </cell>
          <cell r="L3403">
            <v>2054000</v>
          </cell>
        </row>
        <row r="3404">
          <cell r="A3404" t="str">
            <v>P79242</v>
          </cell>
          <cell r="B3404" t="str">
            <v>I GUSTI PUTU ARYANA SUTA</v>
          </cell>
          <cell r="C3404" t="str">
            <v>K2</v>
          </cell>
          <cell r="D3404" t="str">
            <v>12360</v>
          </cell>
          <cell r="E3404" t="str">
            <v>Kantor Cabang Sesetan</v>
          </cell>
          <cell r="F3404">
            <v>1744000</v>
          </cell>
          <cell r="G3404">
            <v>174400</v>
          </cell>
          <cell r="H3404">
            <v>174400</v>
          </cell>
          <cell r="I3404">
            <v>300000</v>
          </cell>
          <cell r="J3404">
            <v>0</v>
          </cell>
          <cell r="K3404">
            <v>825000</v>
          </cell>
          <cell r="L3404">
            <v>2121000</v>
          </cell>
        </row>
        <row r="3405">
          <cell r="A3405" t="str">
            <v>P79244</v>
          </cell>
          <cell r="B3405" t="str">
            <v>I WAYAN JUNARTA</v>
          </cell>
          <cell r="C3405" t="str">
            <v>K2</v>
          </cell>
          <cell r="D3405" t="str">
            <v>12360</v>
          </cell>
          <cell r="E3405" t="str">
            <v>Kantor Cabang Sesetan</v>
          </cell>
          <cell r="F3405">
            <v>1744000</v>
          </cell>
          <cell r="G3405">
            <v>174400</v>
          </cell>
          <cell r="H3405">
            <v>174400</v>
          </cell>
          <cell r="I3405">
            <v>300000</v>
          </cell>
          <cell r="J3405">
            <v>0</v>
          </cell>
          <cell r="K3405">
            <v>825000</v>
          </cell>
          <cell r="L3405">
            <v>2121000</v>
          </cell>
        </row>
        <row r="3406">
          <cell r="A3406" t="str">
            <v>P81005</v>
          </cell>
          <cell r="B3406" t="str">
            <v>IMAM SUJARWO, S.Pd.</v>
          </cell>
          <cell r="C3406" t="str">
            <v>K2</v>
          </cell>
          <cell r="D3406" t="str">
            <v>12360</v>
          </cell>
          <cell r="E3406" t="str">
            <v>Kantor Cabang Sesetan</v>
          </cell>
          <cell r="F3406">
            <v>1625000</v>
          </cell>
          <cell r="G3406">
            <v>162500</v>
          </cell>
          <cell r="H3406">
            <v>162500</v>
          </cell>
          <cell r="I3406">
            <v>300000</v>
          </cell>
          <cell r="J3406">
            <v>0</v>
          </cell>
          <cell r="K3406">
            <v>825000</v>
          </cell>
          <cell r="L3406">
            <v>2188000</v>
          </cell>
        </row>
        <row r="3407">
          <cell r="A3407" t="str">
            <v>P81115</v>
          </cell>
          <cell r="B3407" t="str">
            <v>ANIK SRI MULYANI, S.E.</v>
          </cell>
          <cell r="C3407" t="str">
            <v>K0</v>
          </cell>
          <cell r="D3407" t="str">
            <v>12360</v>
          </cell>
          <cell r="E3407" t="str">
            <v>Kantor Cabang Sesetan</v>
          </cell>
          <cell r="F3407">
            <v>1523000</v>
          </cell>
          <cell r="G3407">
            <v>152300</v>
          </cell>
          <cell r="H3407">
            <v>0</v>
          </cell>
          <cell r="I3407">
            <v>150000</v>
          </cell>
          <cell r="J3407">
            <v>0</v>
          </cell>
          <cell r="K3407">
            <v>825000</v>
          </cell>
          <cell r="L3407">
            <v>2054000</v>
          </cell>
        </row>
        <row r="3408">
          <cell r="A3408" t="str">
            <v>P81843</v>
          </cell>
          <cell r="B3408" t="str">
            <v>I MADE CARIANIS, S.E.</v>
          </cell>
          <cell r="C3408" t="str">
            <v>K2</v>
          </cell>
          <cell r="D3408" t="str">
            <v>12360</v>
          </cell>
          <cell r="E3408" t="str">
            <v>Kantor Cabang Sesetan</v>
          </cell>
          <cell r="F3408">
            <v>1246000</v>
          </cell>
          <cell r="G3408">
            <v>124600</v>
          </cell>
          <cell r="H3408">
            <v>124600</v>
          </cell>
          <cell r="I3408">
            <v>300000</v>
          </cell>
          <cell r="J3408">
            <v>0</v>
          </cell>
          <cell r="K3408">
            <v>352000</v>
          </cell>
          <cell r="L3408">
            <v>1852000</v>
          </cell>
        </row>
        <row r="3409">
          <cell r="A3409" t="str">
            <v>P83921</v>
          </cell>
          <cell r="B3409" t="str">
            <v>IDA AYU GEDE NARASANTI;S.H</v>
          </cell>
          <cell r="C3409" t="str">
            <v>TK</v>
          </cell>
          <cell r="D3409" t="str">
            <v>12360</v>
          </cell>
          <cell r="E3409" t="str">
            <v>Kantor Cabang Sesetan</v>
          </cell>
          <cell r="F3409">
            <v>946400</v>
          </cell>
          <cell r="G3409">
            <v>0</v>
          </cell>
          <cell r="H3409">
            <v>0</v>
          </cell>
          <cell r="I3409">
            <v>75000</v>
          </cell>
          <cell r="J3409">
            <v>0</v>
          </cell>
          <cell r="K3409">
            <v>352000</v>
          </cell>
          <cell r="L3409">
            <v>1334400</v>
          </cell>
        </row>
        <row r="3410">
          <cell r="A3410" t="str">
            <v>P79090</v>
          </cell>
          <cell r="B3410" t="str">
            <v>FARIDAWATI, SE</v>
          </cell>
          <cell r="C3410" t="str">
            <v>J1</v>
          </cell>
          <cell r="D3410" t="str">
            <v>01570</v>
          </cell>
          <cell r="E3410" t="str">
            <v>Kantor Cabang Setia Budi</v>
          </cell>
          <cell r="F3410">
            <v>1744000</v>
          </cell>
          <cell r="G3410">
            <v>0</v>
          </cell>
          <cell r="H3410">
            <v>87200</v>
          </cell>
          <cell r="I3410">
            <v>150000</v>
          </cell>
          <cell r="J3410">
            <v>1500000</v>
          </cell>
          <cell r="K3410">
            <v>0</v>
          </cell>
          <cell r="L3410">
            <v>3300000</v>
          </cell>
        </row>
        <row r="3411">
          <cell r="A3411" t="str">
            <v>P81047</v>
          </cell>
          <cell r="B3411" t="str">
            <v>PITER SIMANJUNTAK, S.E</v>
          </cell>
          <cell r="C3411" t="str">
            <v>K2</v>
          </cell>
          <cell r="D3411" t="str">
            <v>01570</v>
          </cell>
          <cell r="E3411" t="str">
            <v>Kantor Cabang Setia Budi</v>
          </cell>
          <cell r="F3411">
            <v>1523000</v>
          </cell>
          <cell r="G3411">
            <v>152300</v>
          </cell>
          <cell r="H3411">
            <v>152300</v>
          </cell>
          <cell r="I3411">
            <v>300000</v>
          </cell>
          <cell r="J3411">
            <v>0</v>
          </cell>
          <cell r="K3411">
            <v>825000</v>
          </cell>
          <cell r="L3411">
            <v>2222000</v>
          </cell>
        </row>
        <row r="3412">
          <cell r="A3412" t="str">
            <v>P82678</v>
          </cell>
          <cell r="B3412" t="str">
            <v>HARRY HANDOKO, SE.</v>
          </cell>
          <cell r="C3412" t="str">
            <v>K2</v>
          </cell>
          <cell r="D3412" t="str">
            <v>01570</v>
          </cell>
          <cell r="E3412" t="str">
            <v>Kantor Cabang Setia Budi</v>
          </cell>
          <cell r="F3412">
            <v>1052000</v>
          </cell>
          <cell r="G3412">
            <v>105200</v>
          </cell>
          <cell r="H3412">
            <v>105200</v>
          </cell>
          <cell r="I3412">
            <v>300000</v>
          </cell>
          <cell r="J3412">
            <v>0</v>
          </cell>
          <cell r="K3412">
            <v>297000</v>
          </cell>
          <cell r="L3412">
            <v>1932000</v>
          </cell>
        </row>
        <row r="3413">
          <cell r="A3413" t="str">
            <v>P82880</v>
          </cell>
          <cell r="B3413" t="str">
            <v>ANDYA FAUZI</v>
          </cell>
          <cell r="C3413" t="str">
            <v>TK</v>
          </cell>
          <cell r="D3413" t="str">
            <v>01570</v>
          </cell>
          <cell r="E3413" t="str">
            <v>Kantor Cabang Setia Budi</v>
          </cell>
          <cell r="F3413">
            <v>1145000</v>
          </cell>
          <cell r="G3413">
            <v>0</v>
          </cell>
          <cell r="H3413">
            <v>0</v>
          </cell>
          <cell r="I3413">
            <v>75000</v>
          </cell>
          <cell r="J3413">
            <v>0</v>
          </cell>
          <cell r="K3413">
            <v>407000</v>
          </cell>
          <cell r="L3413">
            <v>2004000</v>
          </cell>
        </row>
        <row r="3414">
          <cell r="A3414" t="str">
            <v>P76650</v>
          </cell>
          <cell r="B3414" t="str">
            <v>NUR AZMI</v>
          </cell>
          <cell r="C3414" t="str">
            <v>K2</v>
          </cell>
          <cell r="D3414" t="str">
            <v>03A50</v>
          </cell>
          <cell r="E3414" t="str">
            <v>Kantor Cabang Setia Mekar</v>
          </cell>
          <cell r="F3414">
            <v>1635000</v>
          </cell>
          <cell r="G3414">
            <v>163500</v>
          </cell>
          <cell r="H3414">
            <v>163500</v>
          </cell>
          <cell r="I3414">
            <v>300000</v>
          </cell>
          <cell r="J3414">
            <v>0</v>
          </cell>
          <cell r="K3414">
            <v>297000</v>
          </cell>
          <cell r="L3414">
            <v>2149000</v>
          </cell>
        </row>
        <row r="3415">
          <cell r="A3415" t="str">
            <v>P79313</v>
          </cell>
          <cell r="B3415" t="str">
            <v>NURSITI</v>
          </cell>
          <cell r="C3415" t="str">
            <v>K2</v>
          </cell>
          <cell r="D3415" t="str">
            <v>03A50</v>
          </cell>
          <cell r="E3415" t="str">
            <v>Kantor Cabang Setia Mekar</v>
          </cell>
          <cell r="F3415">
            <v>1865000</v>
          </cell>
          <cell r="G3415">
            <v>186500</v>
          </cell>
          <cell r="H3415">
            <v>186500</v>
          </cell>
          <cell r="I3415">
            <v>300000</v>
          </cell>
          <cell r="J3415">
            <v>1500000</v>
          </cell>
          <cell r="K3415">
            <v>0</v>
          </cell>
          <cell r="L3415">
            <v>3450000</v>
          </cell>
        </row>
        <row r="3416">
          <cell r="A3416" t="str">
            <v>P80626</v>
          </cell>
          <cell r="B3416" t="str">
            <v>DEDI SOBARDI</v>
          </cell>
          <cell r="C3416" t="str">
            <v>K2</v>
          </cell>
          <cell r="D3416" t="str">
            <v>03A50</v>
          </cell>
          <cell r="E3416" t="str">
            <v>Kantor Cabang Setia Mekar</v>
          </cell>
          <cell r="F3416">
            <v>1425000</v>
          </cell>
          <cell r="G3416">
            <v>142500</v>
          </cell>
          <cell r="H3416">
            <v>142500</v>
          </cell>
          <cell r="I3416">
            <v>300000</v>
          </cell>
          <cell r="J3416">
            <v>0</v>
          </cell>
          <cell r="K3416">
            <v>825000</v>
          </cell>
          <cell r="L3416">
            <v>2149000</v>
          </cell>
        </row>
        <row r="3417">
          <cell r="A3417" t="str">
            <v>P81299</v>
          </cell>
          <cell r="B3417" t="str">
            <v>MOHAMAD RUSWAN</v>
          </cell>
          <cell r="C3417" t="str">
            <v>K2</v>
          </cell>
          <cell r="D3417" t="str">
            <v>03A50</v>
          </cell>
          <cell r="E3417" t="str">
            <v>Kantor Cabang Setia Mekar</v>
          </cell>
          <cell r="F3417">
            <v>1168000</v>
          </cell>
          <cell r="G3417">
            <v>116800</v>
          </cell>
          <cell r="H3417">
            <v>116800</v>
          </cell>
          <cell r="I3417">
            <v>300000</v>
          </cell>
          <cell r="J3417">
            <v>0</v>
          </cell>
          <cell r="K3417">
            <v>297000</v>
          </cell>
          <cell r="L3417">
            <v>1859000</v>
          </cell>
        </row>
        <row r="3418">
          <cell r="A3418" t="str">
            <v>P83363</v>
          </cell>
          <cell r="B3418" t="str">
            <v>SUPRIADI,S.E</v>
          </cell>
          <cell r="C3418" t="str">
            <v>TK</v>
          </cell>
          <cell r="D3418" t="str">
            <v>03A50</v>
          </cell>
          <cell r="E3418" t="str">
            <v>Kantor Cabang Setia Mekar</v>
          </cell>
          <cell r="F3418">
            <v>946400</v>
          </cell>
          <cell r="G3418">
            <v>0</v>
          </cell>
          <cell r="H3418">
            <v>0</v>
          </cell>
          <cell r="I3418">
            <v>75000</v>
          </cell>
          <cell r="J3418">
            <v>0</v>
          </cell>
          <cell r="K3418">
            <v>0</v>
          </cell>
          <cell r="L3418">
            <v>1447200</v>
          </cell>
        </row>
        <row r="3419">
          <cell r="A3419" t="str">
            <v>P78991</v>
          </cell>
          <cell r="B3419" t="str">
            <v>NUR MUSTAKIM, SE</v>
          </cell>
          <cell r="C3419" t="str">
            <v>K2</v>
          </cell>
          <cell r="D3419" t="str">
            <v>13150</v>
          </cell>
          <cell r="E3419" t="str">
            <v>Kantor Cabang Siantan</v>
          </cell>
          <cell r="F3419">
            <v>1865000</v>
          </cell>
          <cell r="G3419">
            <v>186500</v>
          </cell>
          <cell r="H3419">
            <v>186500</v>
          </cell>
          <cell r="I3419">
            <v>300000</v>
          </cell>
          <cell r="J3419">
            <v>1500000</v>
          </cell>
          <cell r="K3419">
            <v>0</v>
          </cell>
          <cell r="L3419">
            <v>3000000</v>
          </cell>
        </row>
        <row r="3420">
          <cell r="A3420" t="str">
            <v>P79641</v>
          </cell>
          <cell r="B3420" t="str">
            <v>ESTI SULASTRI</v>
          </cell>
          <cell r="C3420" t="str">
            <v>TK</v>
          </cell>
          <cell r="D3420" t="str">
            <v>13150</v>
          </cell>
          <cell r="E3420" t="str">
            <v>Kantor Cabang Siantan</v>
          </cell>
          <cell r="F3420">
            <v>1686000</v>
          </cell>
          <cell r="G3420">
            <v>0</v>
          </cell>
          <cell r="H3420">
            <v>0</v>
          </cell>
          <cell r="I3420">
            <v>75000</v>
          </cell>
          <cell r="J3420">
            <v>0</v>
          </cell>
          <cell r="K3420">
            <v>495000</v>
          </cell>
          <cell r="L3420">
            <v>2173000</v>
          </cell>
        </row>
        <row r="3421">
          <cell r="A3421" t="str">
            <v>P80044</v>
          </cell>
          <cell r="B3421" t="str">
            <v>WIDIASMORO IBNURIYANTO, SE,MM</v>
          </cell>
          <cell r="C3421" t="str">
            <v>K2</v>
          </cell>
          <cell r="D3421" t="str">
            <v>13150</v>
          </cell>
          <cell r="E3421" t="str">
            <v>Kantor Cabang Siantan</v>
          </cell>
          <cell r="F3421">
            <v>1990000</v>
          </cell>
          <cell r="G3421">
            <v>199000</v>
          </cell>
          <cell r="H3421">
            <v>199000</v>
          </cell>
          <cell r="I3421">
            <v>300000</v>
          </cell>
          <cell r="J3421">
            <v>1600000</v>
          </cell>
          <cell r="K3421">
            <v>0</v>
          </cell>
          <cell r="L3421">
            <v>3625000</v>
          </cell>
        </row>
        <row r="3422">
          <cell r="A3422" t="str">
            <v>P80843</v>
          </cell>
          <cell r="B3422" t="str">
            <v>RUDY SUDARMONO</v>
          </cell>
          <cell r="C3422" t="str">
            <v>K2</v>
          </cell>
          <cell r="D3422" t="str">
            <v>13150</v>
          </cell>
          <cell r="E3422" t="str">
            <v>Kantor Cabang Siantan</v>
          </cell>
          <cell r="F3422">
            <v>1425000</v>
          </cell>
          <cell r="G3422">
            <v>142500</v>
          </cell>
          <cell r="H3422">
            <v>142500</v>
          </cell>
          <cell r="I3422">
            <v>300000</v>
          </cell>
          <cell r="J3422">
            <v>0</v>
          </cell>
          <cell r="K3422">
            <v>825000</v>
          </cell>
          <cell r="L3422">
            <v>2035000</v>
          </cell>
        </row>
        <row r="3423">
          <cell r="A3423" t="str">
            <v>P81219</v>
          </cell>
          <cell r="B3423" t="str">
            <v>MUHAMMAD NUR</v>
          </cell>
          <cell r="C3423" t="str">
            <v>K1</v>
          </cell>
          <cell r="D3423" t="str">
            <v>13150</v>
          </cell>
          <cell r="E3423" t="str">
            <v>Kantor Cabang Siantan</v>
          </cell>
          <cell r="F3423">
            <v>1425000</v>
          </cell>
          <cell r="G3423">
            <v>142500</v>
          </cell>
          <cell r="H3423">
            <v>71250</v>
          </cell>
          <cell r="I3423">
            <v>225000</v>
          </cell>
          <cell r="J3423">
            <v>0</v>
          </cell>
          <cell r="K3423">
            <v>583000</v>
          </cell>
          <cell r="L3423">
            <v>2035000</v>
          </cell>
        </row>
        <row r="3424">
          <cell r="A3424" t="str">
            <v>P82674</v>
          </cell>
          <cell r="B3424" t="str">
            <v>RONI AQTUANTO</v>
          </cell>
          <cell r="C3424" t="str">
            <v>K2</v>
          </cell>
          <cell r="D3424" t="str">
            <v>13150</v>
          </cell>
          <cell r="E3424" t="str">
            <v>Kantor Cabang Siantan</v>
          </cell>
          <cell r="F3424">
            <v>1052000</v>
          </cell>
          <cell r="G3424">
            <v>105200</v>
          </cell>
          <cell r="H3424">
            <v>105200</v>
          </cell>
          <cell r="I3424">
            <v>300000</v>
          </cell>
          <cell r="J3424">
            <v>0</v>
          </cell>
          <cell r="K3424">
            <v>352000</v>
          </cell>
          <cell r="L3424">
            <v>1829000</v>
          </cell>
        </row>
        <row r="3425">
          <cell r="A3425" t="str">
            <v>P76528</v>
          </cell>
          <cell r="B3425" t="str">
            <v>MIDUK HUTAPEA</v>
          </cell>
          <cell r="C3425" t="str">
            <v>K2</v>
          </cell>
          <cell r="D3425" t="str">
            <v>01230</v>
          </cell>
          <cell r="E3425" t="str">
            <v>Kantor Cabang Sibolga</v>
          </cell>
          <cell r="F3425">
            <v>1583000</v>
          </cell>
          <cell r="G3425">
            <v>158300</v>
          </cell>
          <cell r="H3425">
            <v>158300</v>
          </cell>
          <cell r="I3425">
            <v>300000</v>
          </cell>
          <cell r="J3425">
            <v>0</v>
          </cell>
          <cell r="K3425">
            <v>0</v>
          </cell>
          <cell r="L3425">
            <v>2030000</v>
          </cell>
        </row>
        <row r="3426">
          <cell r="A3426" t="str">
            <v>P77387</v>
          </cell>
          <cell r="B3426" t="str">
            <v>IRWANSYAH</v>
          </cell>
          <cell r="C3426" t="str">
            <v>K2</v>
          </cell>
          <cell r="D3426" t="str">
            <v>01230</v>
          </cell>
          <cell r="E3426" t="str">
            <v>Kantor Cabang Sibolga</v>
          </cell>
          <cell r="F3426">
            <v>1869000</v>
          </cell>
          <cell r="G3426">
            <v>186900</v>
          </cell>
          <cell r="H3426">
            <v>186900</v>
          </cell>
          <cell r="I3426">
            <v>300000</v>
          </cell>
          <cell r="J3426">
            <v>1500000</v>
          </cell>
          <cell r="K3426">
            <v>0</v>
          </cell>
          <cell r="L3426">
            <v>3225000</v>
          </cell>
        </row>
        <row r="3427">
          <cell r="A3427" t="str">
            <v>P78003</v>
          </cell>
          <cell r="B3427" t="str">
            <v>MIZALUDDIN</v>
          </cell>
          <cell r="C3427" t="str">
            <v>K3</v>
          </cell>
          <cell r="D3427" t="str">
            <v>01230</v>
          </cell>
          <cell r="E3427" t="str">
            <v>Kantor Cabang Sibolga</v>
          </cell>
          <cell r="F3427">
            <v>1486000</v>
          </cell>
          <cell r="G3427">
            <v>148600</v>
          </cell>
          <cell r="H3427">
            <v>222900</v>
          </cell>
          <cell r="I3427">
            <v>375000</v>
          </cell>
          <cell r="J3427">
            <v>0</v>
          </cell>
          <cell r="K3427">
            <v>297000</v>
          </cell>
          <cell r="L3427">
            <v>1959000</v>
          </cell>
        </row>
        <row r="3428">
          <cell r="A3428" t="str">
            <v>P80545</v>
          </cell>
          <cell r="B3428" t="str">
            <v>ROMAULI OMPUSUNGGU</v>
          </cell>
          <cell r="C3428" t="str">
            <v>TK</v>
          </cell>
          <cell r="D3428" t="str">
            <v>01230</v>
          </cell>
          <cell r="E3428" t="str">
            <v>Kantor Cabang Sibolga</v>
          </cell>
          <cell r="F3428">
            <v>1577000</v>
          </cell>
          <cell r="G3428">
            <v>0</v>
          </cell>
          <cell r="H3428">
            <v>0</v>
          </cell>
          <cell r="I3428">
            <v>75000</v>
          </cell>
          <cell r="J3428">
            <v>0</v>
          </cell>
          <cell r="K3428">
            <v>583000</v>
          </cell>
          <cell r="L3428">
            <v>2172000</v>
          </cell>
        </row>
        <row r="3429">
          <cell r="A3429" t="str">
            <v>P80577</v>
          </cell>
          <cell r="B3429" t="str">
            <v>AMILIN TELAUMBANUA</v>
          </cell>
          <cell r="C3429" t="str">
            <v>K1</v>
          </cell>
          <cell r="D3429" t="str">
            <v>01230</v>
          </cell>
          <cell r="E3429" t="str">
            <v>Kantor Cabang Sibolga</v>
          </cell>
          <cell r="F3429">
            <v>1425000</v>
          </cell>
          <cell r="G3429">
            <v>142500</v>
          </cell>
          <cell r="H3429">
            <v>71250</v>
          </cell>
          <cell r="I3429">
            <v>225000</v>
          </cell>
          <cell r="J3429">
            <v>0</v>
          </cell>
          <cell r="K3429">
            <v>825000</v>
          </cell>
          <cell r="L3429">
            <v>2101000</v>
          </cell>
        </row>
        <row r="3430">
          <cell r="A3430" t="str">
            <v>P82022</v>
          </cell>
          <cell r="B3430" t="str">
            <v>EDY SYAHPUTRA</v>
          </cell>
          <cell r="C3430" t="str">
            <v>K2</v>
          </cell>
          <cell r="D3430" t="str">
            <v>01230</v>
          </cell>
          <cell r="E3430" t="str">
            <v>Kantor Cabang Sibolga</v>
          </cell>
          <cell r="F3430">
            <v>1204000</v>
          </cell>
          <cell r="G3430">
            <v>120400</v>
          </cell>
          <cell r="H3430">
            <v>120400</v>
          </cell>
          <cell r="I3430">
            <v>300000</v>
          </cell>
          <cell r="J3430">
            <v>0</v>
          </cell>
          <cell r="K3430">
            <v>297000</v>
          </cell>
          <cell r="L3430">
            <v>1959000</v>
          </cell>
        </row>
        <row r="3431">
          <cell r="A3431" t="str">
            <v>P83511</v>
          </cell>
          <cell r="B3431" t="str">
            <v>RAMADHONA SIREGAR,A.MD</v>
          </cell>
          <cell r="C3431" t="str">
            <v>TK</v>
          </cell>
          <cell r="D3431" t="str">
            <v>01230</v>
          </cell>
          <cell r="E3431" t="str">
            <v>Kantor Cabang Sibolga</v>
          </cell>
          <cell r="F3431">
            <v>946400</v>
          </cell>
          <cell r="G3431">
            <v>0</v>
          </cell>
          <cell r="H3431">
            <v>0</v>
          </cell>
          <cell r="I3431">
            <v>75000</v>
          </cell>
          <cell r="J3431">
            <v>0</v>
          </cell>
          <cell r="K3431">
            <v>0</v>
          </cell>
          <cell r="L3431">
            <v>1409600</v>
          </cell>
        </row>
        <row r="3432">
          <cell r="A3432" t="str">
            <v>P77326</v>
          </cell>
          <cell r="B3432" t="str">
            <v>JANSEN</v>
          </cell>
          <cell r="C3432" t="str">
            <v>K2</v>
          </cell>
          <cell r="D3432" t="str">
            <v>01470</v>
          </cell>
          <cell r="E3432" t="str">
            <v>Kantor Cabang Sidikalang</v>
          </cell>
          <cell r="F3432">
            <v>1930000</v>
          </cell>
          <cell r="G3432">
            <v>193000</v>
          </cell>
          <cell r="H3432">
            <v>193000</v>
          </cell>
          <cell r="I3432">
            <v>300000</v>
          </cell>
          <cell r="J3432">
            <v>1500000</v>
          </cell>
          <cell r="K3432">
            <v>0</v>
          </cell>
          <cell r="L3432">
            <v>3225000</v>
          </cell>
        </row>
        <row r="3433">
          <cell r="A3433" t="str">
            <v>P83514</v>
          </cell>
          <cell r="B3433" t="str">
            <v>DWI THEODORUS PURBA,S.E</v>
          </cell>
          <cell r="C3433" t="str">
            <v>TK</v>
          </cell>
          <cell r="D3433" t="str">
            <v>01470</v>
          </cell>
          <cell r="E3433" t="str">
            <v>Kantor Cabang Sidikalang</v>
          </cell>
          <cell r="F3433">
            <v>946400</v>
          </cell>
          <cell r="G3433">
            <v>0</v>
          </cell>
          <cell r="H3433">
            <v>0</v>
          </cell>
          <cell r="I3433">
            <v>75000</v>
          </cell>
          <cell r="J3433">
            <v>0</v>
          </cell>
          <cell r="K3433">
            <v>0</v>
          </cell>
          <cell r="L3433">
            <v>1409600</v>
          </cell>
        </row>
        <row r="3434">
          <cell r="A3434" t="str">
            <v>P50801</v>
          </cell>
          <cell r="B3434" t="str">
            <v>SUTARNO</v>
          </cell>
          <cell r="C3434" t="str">
            <v>K2</v>
          </cell>
          <cell r="D3434" t="str">
            <v>05480</v>
          </cell>
          <cell r="E3434" t="str">
            <v>Kantor Cabang Sidrap</v>
          </cell>
          <cell r="F3434">
            <v>2364000</v>
          </cell>
          <cell r="G3434">
            <v>236400</v>
          </cell>
          <cell r="H3434">
            <v>236400</v>
          </cell>
          <cell r="I3434">
            <v>300000</v>
          </cell>
          <cell r="J3434">
            <v>2100000</v>
          </cell>
          <cell r="K3434">
            <v>0</v>
          </cell>
          <cell r="L3434">
            <v>4313000</v>
          </cell>
        </row>
        <row r="3435">
          <cell r="A3435" t="str">
            <v>P79148</v>
          </cell>
          <cell r="B3435" t="str">
            <v>NURHAYANI MAPPI, SE.</v>
          </cell>
          <cell r="C3435" t="str">
            <v>K2</v>
          </cell>
          <cell r="D3435" t="str">
            <v>05480</v>
          </cell>
          <cell r="E3435" t="str">
            <v>Kantor Cabang Sidrap</v>
          </cell>
          <cell r="F3435">
            <v>1861000</v>
          </cell>
          <cell r="G3435">
            <v>186100</v>
          </cell>
          <cell r="H3435">
            <v>186100</v>
          </cell>
          <cell r="I3435">
            <v>300000</v>
          </cell>
          <cell r="J3435">
            <v>900000</v>
          </cell>
          <cell r="K3435">
            <v>0</v>
          </cell>
          <cell r="L3435">
            <v>3760500</v>
          </cell>
        </row>
        <row r="3436">
          <cell r="A3436" t="str">
            <v>P81194</v>
          </cell>
          <cell r="B3436" t="str">
            <v>DEWI SYALVIA IRIANI AZIS, SE</v>
          </cell>
          <cell r="C3436" t="str">
            <v>TK</v>
          </cell>
          <cell r="D3436" t="str">
            <v>05480</v>
          </cell>
          <cell r="E3436" t="str">
            <v>Kantor Cabang Sidrap</v>
          </cell>
          <cell r="F3436">
            <v>1523000</v>
          </cell>
          <cell r="G3436">
            <v>0</v>
          </cell>
          <cell r="H3436">
            <v>0</v>
          </cell>
          <cell r="I3436">
            <v>75000</v>
          </cell>
          <cell r="J3436">
            <v>0</v>
          </cell>
          <cell r="K3436">
            <v>715000</v>
          </cell>
          <cell r="L3436">
            <v>2104000</v>
          </cell>
        </row>
        <row r="3437">
          <cell r="A3437" t="str">
            <v>P81491</v>
          </cell>
          <cell r="B3437" t="str">
            <v>JAMALI</v>
          </cell>
          <cell r="C3437" t="str">
            <v>K2</v>
          </cell>
          <cell r="D3437" t="str">
            <v>05480</v>
          </cell>
          <cell r="E3437" t="str">
            <v>Kantor Cabang Sidrap</v>
          </cell>
          <cell r="F3437">
            <v>1207000</v>
          </cell>
          <cell r="G3437">
            <v>120700</v>
          </cell>
          <cell r="H3437">
            <v>120700</v>
          </cell>
          <cell r="I3437">
            <v>300000</v>
          </cell>
          <cell r="J3437">
            <v>0</v>
          </cell>
          <cell r="K3437">
            <v>352000</v>
          </cell>
          <cell r="L3437">
            <v>1756000</v>
          </cell>
        </row>
        <row r="3438">
          <cell r="A3438" t="str">
            <v>P81944</v>
          </cell>
          <cell r="B3438" t="str">
            <v>KAHAR KARUN KALLA, SE</v>
          </cell>
          <cell r="C3438" t="str">
            <v>K0</v>
          </cell>
          <cell r="D3438" t="str">
            <v>05480</v>
          </cell>
          <cell r="E3438" t="str">
            <v>Kantor Cabang Sidrap</v>
          </cell>
          <cell r="F3438">
            <v>1425000</v>
          </cell>
          <cell r="G3438">
            <v>142500</v>
          </cell>
          <cell r="H3438">
            <v>0</v>
          </cell>
          <cell r="I3438">
            <v>150000</v>
          </cell>
          <cell r="J3438">
            <v>0</v>
          </cell>
          <cell r="K3438">
            <v>583000</v>
          </cell>
          <cell r="L3438">
            <v>2035000</v>
          </cell>
        </row>
        <row r="3439">
          <cell r="A3439" t="str">
            <v>P82399</v>
          </cell>
          <cell r="B3439" t="str">
            <v>ASEP TRINUGROHO</v>
          </cell>
          <cell r="C3439" t="str">
            <v>K0</v>
          </cell>
          <cell r="D3439" t="str">
            <v>05480</v>
          </cell>
          <cell r="E3439" t="str">
            <v>Kantor Cabang Sidrap</v>
          </cell>
          <cell r="F3439">
            <v>1204000</v>
          </cell>
          <cell r="G3439">
            <v>120400</v>
          </cell>
          <cell r="H3439">
            <v>60200</v>
          </cell>
          <cell r="I3439">
            <v>225000</v>
          </cell>
          <cell r="J3439">
            <v>0</v>
          </cell>
          <cell r="K3439">
            <v>825000</v>
          </cell>
          <cell r="L3439">
            <v>1898000</v>
          </cell>
        </row>
        <row r="3440">
          <cell r="A3440" t="str">
            <v>P82712</v>
          </cell>
          <cell r="B3440" t="str">
            <v>AWALUDDIN MATTOLA</v>
          </cell>
          <cell r="C3440" t="str">
            <v>TK</v>
          </cell>
          <cell r="D3440" t="str">
            <v>05480</v>
          </cell>
          <cell r="E3440" t="str">
            <v>Kantor Cabang Sidrap</v>
          </cell>
          <cell r="F3440">
            <v>1052000</v>
          </cell>
          <cell r="G3440">
            <v>0</v>
          </cell>
          <cell r="H3440">
            <v>0</v>
          </cell>
          <cell r="I3440">
            <v>75000</v>
          </cell>
          <cell r="J3440">
            <v>0</v>
          </cell>
          <cell r="K3440">
            <v>495000</v>
          </cell>
          <cell r="L3440">
            <v>1595000</v>
          </cell>
        </row>
        <row r="3441">
          <cell r="A3441" t="str">
            <v>P82910</v>
          </cell>
          <cell r="B3441" t="str">
            <v>MUTIA AMALIA</v>
          </cell>
          <cell r="C3441" t="str">
            <v>TK</v>
          </cell>
          <cell r="D3441" t="str">
            <v>05480</v>
          </cell>
          <cell r="E3441" t="str">
            <v>Kantor Cabang Sidrap</v>
          </cell>
          <cell r="F3441">
            <v>1164000</v>
          </cell>
          <cell r="G3441">
            <v>0</v>
          </cell>
          <cell r="H3441">
            <v>0</v>
          </cell>
          <cell r="I3441">
            <v>75000</v>
          </cell>
          <cell r="J3441">
            <v>0</v>
          </cell>
          <cell r="K3441">
            <v>726000</v>
          </cell>
          <cell r="L3441">
            <v>1655000</v>
          </cell>
        </row>
        <row r="3442">
          <cell r="A3442" t="str">
            <v>P74377</v>
          </cell>
          <cell r="B3442" t="str">
            <v>MUJIYONO</v>
          </cell>
          <cell r="C3442" t="str">
            <v>K2</v>
          </cell>
          <cell r="D3442" t="str">
            <v>02410</v>
          </cell>
          <cell r="E3442" t="str">
            <v>Kantor Cabang Simpang Pulai</v>
          </cell>
          <cell r="F3442">
            <v>1689000</v>
          </cell>
          <cell r="G3442">
            <v>168900</v>
          </cell>
          <cell r="H3442">
            <v>168900</v>
          </cell>
          <cell r="I3442">
            <v>300000</v>
          </cell>
          <cell r="J3442">
            <v>0</v>
          </cell>
          <cell r="K3442">
            <v>825000</v>
          </cell>
          <cell r="L3442">
            <v>2104000</v>
          </cell>
        </row>
        <row r="3443">
          <cell r="A3443" t="str">
            <v>P78572</v>
          </cell>
          <cell r="B3443" t="str">
            <v>FIRDAUS WADJDI, SE</v>
          </cell>
          <cell r="C3443" t="str">
            <v>K2</v>
          </cell>
          <cell r="D3443" t="str">
            <v>02410</v>
          </cell>
          <cell r="E3443" t="str">
            <v>Kantor Cabang Simpang Pulai</v>
          </cell>
          <cell r="F3443">
            <v>1930000</v>
          </cell>
          <cell r="G3443">
            <v>193000</v>
          </cell>
          <cell r="H3443">
            <v>193000</v>
          </cell>
          <cell r="I3443">
            <v>300000</v>
          </cell>
          <cell r="J3443">
            <v>1600000</v>
          </cell>
          <cell r="K3443">
            <v>0</v>
          </cell>
          <cell r="L3443">
            <v>3625000</v>
          </cell>
        </row>
        <row r="3444">
          <cell r="A3444" t="str">
            <v>P79122</v>
          </cell>
          <cell r="B3444" t="str">
            <v>MARDARITA</v>
          </cell>
          <cell r="C3444" t="str">
            <v>K2</v>
          </cell>
          <cell r="D3444" t="str">
            <v>02410</v>
          </cell>
          <cell r="E3444" t="str">
            <v>Kantor Cabang Simpang Pulai</v>
          </cell>
          <cell r="F3444">
            <v>1744000</v>
          </cell>
          <cell r="G3444">
            <v>174400</v>
          </cell>
          <cell r="H3444">
            <v>174400</v>
          </cell>
          <cell r="I3444">
            <v>300000</v>
          </cell>
          <cell r="J3444">
            <v>0</v>
          </cell>
          <cell r="K3444">
            <v>825000</v>
          </cell>
          <cell r="L3444">
            <v>2173000</v>
          </cell>
        </row>
        <row r="3445">
          <cell r="A3445" t="str">
            <v>P79124</v>
          </cell>
          <cell r="B3445" t="str">
            <v>SUZANA</v>
          </cell>
          <cell r="C3445" t="str">
            <v>K2</v>
          </cell>
          <cell r="D3445" t="str">
            <v>02410</v>
          </cell>
          <cell r="E3445" t="str">
            <v>Kantor Cabang Simpang Pulai</v>
          </cell>
          <cell r="F3445">
            <v>1744000</v>
          </cell>
          <cell r="G3445">
            <v>174400</v>
          </cell>
          <cell r="H3445">
            <v>174400</v>
          </cell>
          <cell r="I3445">
            <v>300000</v>
          </cell>
          <cell r="J3445">
            <v>0</v>
          </cell>
          <cell r="K3445">
            <v>825000</v>
          </cell>
          <cell r="L3445">
            <v>2173000</v>
          </cell>
        </row>
        <row r="3446">
          <cell r="A3446" t="str">
            <v>P80925</v>
          </cell>
          <cell r="B3446" t="str">
            <v>LIDIA</v>
          </cell>
          <cell r="C3446" t="str">
            <v>TK</v>
          </cell>
          <cell r="D3446" t="str">
            <v>02410</v>
          </cell>
          <cell r="E3446" t="str">
            <v>Kantor Cabang Simpang Pulai</v>
          </cell>
          <cell r="F3446">
            <v>1523000</v>
          </cell>
          <cell r="G3446">
            <v>0</v>
          </cell>
          <cell r="H3446">
            <v>0</v>
          </cell>
          <cell r="I3446">
            <v>75000</v>
          </cell>
          <cell r="J3446">
            <v>0</v>
          </cell>
          <cell r="K3446">
            <v>825000</v>
          </cell>
          <cell r="L3446">
            <v>2104000</v>
          </cell>
        </row>
        <row r="3447">
          <cell r="A3447" t="str">
            <v>P80928</v>
          </cell>
          <cell r="B3447" t="str">
            <v>IING IMELDA OKTAVIANI,SE</v>
          </cell>
          <cell r="C3447" t="str">
            <v>K2</v>
          </cell>
          <cell r="D3447" t="str">
            <v>02410</v>
          </cell>
          <cell r="E3447" t="str">
            <v>Kantor Cabang Simpang Pulai</v>
          </cell>
          <cell r="F3447">
            <v>1523000</v>
          </cell>
          <cell r="G3447">
            <v>152300</v>
          </cell>
          <cell r="H3447">
            <v>152300</v>
          </cell>
          <cell r="I3447">
            <v>300000</v>
          </cell>
          <cell r="J3447">
            <v>0</v>
          </cell>
          <cell r="K3447">
            <v>605000</v>
          </cell>
          <cell r="L3447">
            <v>2104000</v>
          </cell>
        </row>
        <row r="3448">
          <cell r="A3448" t="str">
            <v>P82275</v>
          </cell>
          <cell r="B3448" t="str">
            <v>YULKHAIRAT, SE.</v>
          </cell>
          <cell r="C3448" t="str">
            <v>TK</v>
          </cell>
          <cell r="D3448" t="str">
            <v>02410</v>
          </cell>
          <cell r="E3448" t="str">
            <v>Kantor Cabang Simpang Pulai</v>
          </cell>
          <cell r="F3448">
            <v>1377000</v>
          </cell>
          <cell r="G3448">
            <v>0</v>
          </cell>
          <cell r="H3448">
            <v>0</v>
          </cell>
          <cell r="I3448">
            <v>75000</v>
          </cell>
          <cell r="J3448">
            <v>0</v>
          </cell>
          <cell r="K3448">
            <v>825000</v>
          </cell>
          <cell r="L3448">
            <v>2035000</v>
          </cell>
        </row>
        <row r="3449">
          <cell r="A3449" t="str">
            <v>P82277</v>
          </cell>
          <cell r="B3449" t="str">
            <v>YAN IRAWAN, A.MD.</v>
          </cell>
          <cell r="C3449" t="str">
            <v>K1</v>
          </cell>
          <cell r="D3449" t="str">
            <v>02410</v>
          </cell>
          <cell r="E3449" t="str">
            <v>Kantor Cabang Simpang Pulai</v>
          </cell>
          <cell r="F3449">
            <v>1377000</v>
          </cell>
          <cell r="G3449">
            <v>137700</v>
          </cell>
          <cell r="H3449">
            <v>68850</v>
          </cell>
          <cell r="I3449">
            <v>225000</v>
          </cell>
          <cell r="J3449">
            <v>0</v>
          </cell>
          <cell r="K3449">
            <v>825000</v>
          </cell>
          <cell r="L3449">
            <v>2035000</v>
          </cell>
        </row>
        <row r="3450">
          <cell r="A3450" t="str">
            <v>P83098</v>
          </cell>
          <cell r="B3450" t="str">
            <v>DAVY MAYSANDI</v>
          </cell>
          <cell r="C3450" t="str">
            <v>TK</v>
          </cell>
          <cell r="D3450" t="str">
            <v>02410</v>
          </cell>
          <cell r="E3450" t="str">
            <v>Kantor Cabang Simpang Pulai</v>
          </cell>
          <cell r="F3450">
            <v>1145000</v>
          </cell>
          <cell r="G3450">
            <v>0</v>
          </cell>
          <cell r="H3450">
            <v>0</v>
          </cell>
          <cell r="I3450">
            <v>75000</v>
          </cell>
          <cell r="J3450">
            <v>0</v>
          </cell>
          <cell r="K3450">
            <v>495000</v>
          </cell>
          <cell r="L3450">
            <v>1655000</v>
          </cell>
        </row>
        <row r="3451">
          <cell r="A3451" t="str">
            <v>P83196</v>
          </cell>
          <cell r="B3451" t="str">
            <v>SILVIA</v>
          </cell>
          <cell r="C3451" t="str">
            <v>TK</v>
          </cell>
          <cell r="D3451" t="str">
            <v>02410</v>
          </cell>
          <cell r="E3451" t="str">
            <v>Kantor Cabang Simpang Pulai</v>
          </cell>
          <cell r="F3451">
            <v>946400</v>
          </cell>
          <cell r="G3451">
            <v>0</v>
          </cell>
          <cell r="H3451">
            <v>0</v>
          </cell>
          <cell r="I3451">
            <v>75000</v>
          </cell>
          <cell r="J3451">
            <v>0</v>
          </cell>
          <cell r="K3451">
            <v>495000</v>
          </cell>
          <cell r="L3451">
            <v>1372000</v>
          </cell>
        </row>
        <row r="3452">
          <cell r="A3452" t="str">
            <v>P83199</v>
          </cell>
          <cell r="B3452" t="str">
            <v>DEWI RAHMAWATI</v>
          </cell>
          <cell r="C3452" t="str">
            <v>TK</v>
          </cell>
          <cell r="D3452" t="str">
            <v>02410</v>
          </cell>
          <cell r="E3452" t="str">
            <v>Kantor Cabang Simpang Pulai</v>
          </cell>
          <cell r="F3452">
            <v>946400</v>
          </cell>
          <cell r="G3452">
            <v>0</v>
          </cell>
          <cell r="H3452">
            <v>0</v>
          </cell>
          <cell r="I3452">
            <v>75000</v>
          </cell>
          <cell r="J3452">
            <v>0</v>
          </cell>
          <cell r="K3452">
            <v>825000</v>
          </cell>
          <cell r="L3452">
            <v>1372000</v>
          </cell>
        </row>
        <row r="3453">
          <cell r="A3453" t="str">
            <v>P83220</v>
          </cell>
          <cell r="B3453" t="str">
            <v>VICTORYA KOMALASARI</v>
          </cell>
          <cell r="C3453" t="str">
            <v>TK</v>
          </cell>
          <cell r="D3453" t="str">
            <v>02410</v>
          </cell>
          <cell r="E3453" t="str">
            <v>Kantor Cabang Simpang Pulai</v>
          </cell>
          <cell r="F3453">
            <v>946400</v>
          </cell>
          <cell r="G3453">
            <v>0</v>
          </cell>
          <cell r="H3453">
            <v>0</v>
          </cell>
          <cell r="I3453">
            <v>75000</v>
          </cell>
          <cell r="J3453">
            <v>0</v>
          </cell>
          <cell r="K3453">
            <v>825000</v>
          </cell>
          <cell r="L3453">
            <v>1372000</v>
          </cell>
        </row>
        <row r="3454">
          <cell r="A3454" t="str">
            <v>P83244</v>
          </cell>
          <cell r="B3454" t="str">
            <v>RONI SUANDI</v>
          </cell>
          <cell r="C3454" t="str">
            <v>TK</v>
          </cell>
          <cell r="D3454" t="str">
            <v>02410</v>
          </cell>
          <cell r="E3454" t="str">
            <v>Kantor Cabang Simpang Pulai</v>
          </cell>
          <cell r="F3454">
            <v>946400</v>
          </cell>
          <cell r="G3454">
            <v>0</v>
          </cell>
          <cell r="H3454">
            <v>0</v>
          </cell>
          <cell r="I3454">
            <v>75000</v>
          </cell>
          <cell r="J3454">
            <v>0</v>
          </cell>
          <cell r="K3454">
            <v>352000</v>
          </cell>
          <cell r="L3454">
            <v>1372000</v>
          </cell>
        </row>
        <row r="3455">
          <cell r="A3455" t="str">
            <v>P83247</v>
          </cell>
          <cell r="B3455" t="str">
            <v>YOSI YUNILA SARI</v>
          </cell>
          <cell r="C3455" t="str">
            <v>TK</v>
          </cell>
          <cell r="D3455" t="str">
            <v>02410</v>
          </cell>
          <cell r="E3455" t="str">
            <v>Kantor Cabang Simpang Pulai</v>
          </cell>
          <cell r="F3455">
            <v>946400</v>
          </cell>
          <cell r="G3455">
            <v>0</v>
          </cell>
          <cell r="H3455">
            <v>0</v>
          </cell>
          <cell r="I3455">
            <v>75000</v>
          </cell>
          <cell r="J3455">
            <v>0</v>
          </cell>
          <cell r="K3455">
            <v>352000</v>
          </cell>
          <cell r="L3455">
            <v>1372000</v>
          </cell>
        </row>
        <row r="3456">
          <cell r="A3456" t="str">
            <v>P77391</v>
          </cell>
          <cell r="B3456" t="str">
            <v>ROMBEL LUMBAN GAOL</v>
          </cell>
          <cell r="C3456" t="str">
            <v>TK</v>
          </cell>
          <cell r="D3456" t="str">
            <v>01360</v>
          </cell>
          <cell r="E3456" t="str">
            <v>Kantor Cabang Simpanglimun</v>
          </cell>
          <cell r="F3456">
            <v>1930000</v>
          </cell>
          <cell r="G3456">
            <v>0</v>
          </cell>
          <cell r="H3456">
            <v>0</v>
          </cell>
          <cell r="I3456">
            <v>75000</v>
          </cell>
          <cell r="J3456">
            <v>1500000</v>
          </cell>
          <cell r="K3456">
            <v>0</v>
          </cell>
          <cell r="L3456">
            <v>3168000</v>
          </cell>
        </row>
        <row r="3457">
          <cell r="A3457" t="str">
            <v>P79042</v>
          </cell>
          <cell r="B3457" t="str">
            <v>RUSYDI TANJUNG, SE,MH.</v>
          </cell>
          <cell r="C3457" t="str">
            <v>K2</v>
          </cell>
          <cell r="D3457" t="str">
            <v>01360</v>
          </cell>
          <cell r="E3457" t="str">
            <v>Kantor Cabang Simpanglimun</v>
          </cell>
          <cell r="F3457">
            <v>1802000</v>
          </cell>
          <cell r="G3457">
            <v>180200</v>
          </cell>
          <cell r="H3457">
            <v>180200</v>
          </cell>
          <cell r="I3457">
            <v>300000</v>
          </cell>
          <cell r="J3457">
            <v>1500000</v>
          </cell>
          <cell r="K3457">
            <v>0</v>
          </cell>
          <cell r="L3457">
            <v>4554000</v>
          </cell>
        </row>
        <row r="3458">
          <cell r="A3458" t="str">
            <v>P80544</v>
          </cell>
          <cell r="B3458" t="str">
            <v>SILVA YUANITA</v>
          </cell>
          <cell r="C3458" t="str">
            <v>K2</v>
          </cell>
          <cell r="D3458" t="str">
            <v>01360</v>
          </cell>
          <cell r="E3458" t="str">
            <v>Kantor Cabang Simpanglimun</v>
          </cell>
          <cell r="F3458">
            <v>1577000</v>
          </cell>
          <cell r="G3458">
            <v>157700</v>
          </cell>
          <cell r="H3458">
            <v>157700</v>
          </cell>
          <cell r="I3458">
            <v>300000</v>
          </cell>
          <cell r="J3458">
            <v>0</v>
          </cell>
          <cell r="K3458">
            <v>550000</v>
          </cell>
          <cell r="L3458">
            <v>2222000</v>
          </cell>
        </row>
        <row r="3459">
          <cell r="A3459" t="str">
            <v>P80548</v>
          </cell>
          <cell r="B3459" t="str">
            <v>TENGKU NAMIRA</v>
          </cell>
          <cell r="C3459" t="str">
            <v>K2</v>
          </cell>
          <cell r="D3459" t="str">
            <v>01360</v>
          </cell>
          <cell r="E3459" t="str">
            <v>Kantor Cabang Simpanglimun</v>
          </cell>
          <cell r="F3459">
            <v>1523000</v>
          </cell>
          <cell r="G3459">
            <v>152300</v>
          </cell>
          <cell r="H3459">
            <v>152300</v>
          </cell>
          <cell r="I3459">
            <v>300000</v>
          </cell>
          <cell r="J3459">
            <v>0</v>
          </cell>
          <cell r="K3459">
            <v>825000</v>
          </cell>
          <cell r="L3459">
            <v>2222000</v>
          </cell>
        </row>
        <row r="3460">
          <cell r="A3460" t="str">
            <v>P82680</v>
          </cell>
          <cell r="B3460" t="str">
            <v>RENNY LIA RINI SIAHAAN</v>
          </cell>
          <cell r="C3460" t="str">
            <v>TK</v>
          </cell>
          <cell r="D3460" t="str">
            <v>01360</v>
          </cell>
          <cell r="E3460" t="str">
            <v>Kantor Cabang Simpanglimun</v>
          </cell>
          <cell r="F3460">
            <v>1145000</v>
          </cell>
          <cell r="G3460">
            <v>0</v>
          </cell>
          <cell r="H3460">
            <v>0</v>
          </cell>
          <cell r="I3460">
            <v>75000</v>
          </cell>
          <cell r="J3460">
            <v>0</v>
          </cell>
          <cell r="K3460">
            <v>374000</v>
          </cell>
          <cell r="L3460">
            <v>2004000</v>
          </cell>
        </row>
        <row r="3461">
          <cell r="A3461" t="str">
            <v>P82861</v>
          </cell>
          <cell r="B3461" t="str">
            <v>SURYADI MANDALA</v>
          </cell>
          <cell r="C3461" t="str">
            <v>TK</v>
          </cell>
          <cell r="D3461" t="str">
            <v>01360</v>
          </cell>
          <cell r="E3461" t="str">
            <v>Kantor Cabang Simpanglimun</v>
          </cell>
          <cell r="F3461">
            <v>1145000</v>
          </cell>
          <cell r="G3461">
            <v>0</v>
          </cell>
          <cell r="H3461">
            <v>0</v>
          </cell>
          <cell r="I3461">
            <v>75000</v>
          </cell>
          <cell r="J3461">
            <v>0</v>
          </cell>
          <cell r="K3461">
            <v>583000</v>
          </cell>
          <cell r="L3461">
            <v>2004000</v>
          </cell>
        </row>
        <row r="3462">
          <cell r="A3462" t="str">
            <v>P83522</v>
          </cell>
          <cell r="B3462" t="str">
            <v>DEVI AGUSTINA MAYASARI,S.SI</v>
          </cell>
          <cell r="C3462" t="str">
            <v>TK</v>
          </cell>
          <cell r="D3462" t="str">
            <v>01360</v>
          </cell>
          <cell r="E3462" t="str">
            <v>Kantor Cabang Simpanglimun</v>
          </cell>
          <cell r="F3462">
            <v>946400</v>
          </cell>
          <cell r="G3462">
            <v>0</v>
          </cell>
          <cell r="H3462">
            <v>0</v>
          </cell>
          <cell r="I3462">
            <v>75000</v>
          </cell>
          <cell r="J3462">
            <v>0</v>
          </cell>
          <cell r="K3462">
            <v>0</v>
          </cell>
          <cell r="L3462">
            <v>1447200</v>
          </cell>
        </row>
        <row r="3463">
          <cell r="A3463" t="str">
            <v>P83528</v>
          </cell>
          <cell r="B3463" t="str">
            <v>BRAM MARETTA,S.E</v>
          </cell>
          <cell r="C3463" t="str">
            <v>TK</v>
          </cell>
          <cell r="D3463" t="str">
            <v>01360</v>
          </cell>
          <cell r="E3463" t="str">
            <v>Kantor Cabang Simpanglimun</v>
          </cell>
          <cell r="F3463">
            <v>946400</v>
          </cell>
          <cell r="G3463">
            <v>0</v>
          </cell>
          <cell r="H3463">
            <v>0</v>
          </cell>
          <cell r="I3463">
            <v>75000</v>
          </cell>
          <cell r="J3463">
            <v>0</v>
          </cell>
          <cell r="K3463">
            <v>0</v>
          </cell>
          <cell r="L3463">
            <v>0</v>
          </cell>
        </row>
        <row r="3464">
          <cell r="A3464" t="str">
            <v>P53290</v>
          </cell>
          <cell r="B3464" t="str">
            <v>SUTARTO, SE</v>
          </cell>
          <cell r="C3464" t="str">
            <v>K2</v>
          </cell>
          <cell r="D3464" t="str">
            <v>04170</v>
          </cell>
          <cell r="E3464" t="str">
            <v>Kantor Cabang Sindanglaut</v>
          </cell>
          <cell r="F3464">
            <v>2364000</v>
          </cell>
          <cell r="G3464">
            <v>236400</v>
          </cell>
          <cell r="H3464">
            <v>236400</v>
          </cell>
          <cell r="I3464">
            <v>300000</v>
          </cell>
          <cell r="J3464">
            <v>1500000</v>
          </cell>
          <cell r="K3464">
            <v>0</v>
          </cell>
          <cell r="L3464">
            <v>2825000</v>
          </cell>
        </row>
        <row r="3465">
          <cell r="A3465" t="str">
            <v>P54407</v>
          </cell>
          <cell r="B3465" t="str">
            <v>LUHUT AMBARITA, SE.</v>
          </cell>
          <cell r="C3465" t="str">
            <v>K2</v>
          </cell>
          <cell r="D3465" t="str">
            <v>04170</v>
          </cell>
          <cell r="E3465" t="str">
            <v>Kantor Cabang Sindanglaut</v>
          </cell>
          <cell r="F3465">
            <v>2364000</v>
          </cell>
          <cell r="G3465">
            <v>236400</v>
          </cell>
          <cell r="H3465">
            <v>236400</v>
          </cell>
          <cell r="I3465">
            <v>300000</v>
          </cell>
          <cell r="J3465">
            <v>1500000</v>
          </cell>
          <cell r="K3465">
            <v>0</v>
          </cell>
          <cell r="L3465">
            <v>2825000</v>
          </cell>
        </row>
        <row r="3466">
          <cell r="A3466" t="str">
            <v>P78704</v>
          </cell>
          <cell r="B3466" t="str">
            <v>SUBANDI</v>
          </cell>
          <cell r="C3466" t="str">
            <v>K2</v>
          </cell>
          <cell r="D3466" t="str">
            <v>04170</v>
          </cell>
          <cell r="E3466" t="str">
            <v>Kantor Cabang Sindanglaut</v>
          </cell>
          <cell r="F3466">
            <v>1477000</v>
          </cell>
          <cell r="G3466">
            <v>147700</v>
          </cell>
          <cell r="H3466">
            <v>147700</v>
          </cell>
          <cell r="I3466">
            <v>300000</v>
          </cell>
          <cell r="J3466">
            <v>0</v>
          </cell>
          <cell r="K3466">
            <v>0</v>
          </cell>
          <cell r="L3466">
            <v>1778000</v>
          </cell>
        </row>
        <row r="3467">
          <cell r="A3467" t="str">
            <v>P79589</v>
          </cell>
          <cell r="B3467" t="str">
            <v>WAWAN GUNAWAN</v>
          </cell>
          <cell r="C3467" t="str">
            <v>K2</v>
          </cell>
          <cell r="D3467" t="str">
            <v>04170</v>
          </cell>
          <cell r="E3467" t="str">
            <v>Kantor Cabang Sindanglaut</v>
          </cell>
          <cell r="F3467">
            <v>1632000</v>
          </cell>
          <cell r="G3467">
            <v>163200</v>
          </cell>
          <cell r="H3467">
            <v>163200</v>
          </cell>
          <cell r="I3467">
            <v>300000</v>
          </cell>
          <cell r="J3467">
            <v>0</v>
          </cell>
          <cell r="K3467">
            <v>297000</v>
          </cell>
          <cell r="L3467">
            <v>1986000</v>
          </cell>
        </row>
        <row r="3468">
          <cell r="A3468" t="str">
            <v>P80647</v>
          </cell>
          <cell r="B3468" t="str">
            <v>SUGIYONO</v>
          </cell>
          <cell r="C3468" t="str">
            <v>K2</v>
          </cell>
          <cell r="D3468" t="str">
            <v>04170</v>
          </cell>
          <cell r="E3468" t="str">
            <v>Kantor Cabang Sindanglaut</v>
          </cell>
          <cell r="F3468">
            <v>1426000</v>
          </cell>
          <cell r="G3468">
            <v>142600</v>
          </cell>
          <cell r="H3468">
            <v>142600</v>
          </cell>
          <cell r="I3468">
            <v>300000</v>
          </cell>
          <cell r="J3468">
            <v>0</v>
          </cell>
          <cell r="K3468">
            <v>550000</v>
          </cell>
          <cell r="L3468">
            <v>1922000</v>
          </cell>
        </row>
        <row r="3469">
          <cell r="A3469" t="str">
            <v>P81455</v>
          </cell>
          <cell r="B3469" t="str">
            <v>JUDIN</v>
          </cell>
          <cell r="C3469" t="str">
            <v>K2</v>
          </cell>
          <cell r="D3469" t="str">
            <v>04170</v>
          </cell>
          <cell r="E3469" t="str">
            <v>Kantor Cabang Sindanglaut</v>
          </cell>
          <cell r="F3469">
            <v>1168000</v>
          </cell>
          <cell r="G3469">
            <v>116800</v>
          </cell>
          <cell r="H3469">
            <v>116800</v>
          </cell>
          <cell r="I3469">
            <v>300000</v>
          </cell>
          <cell r="J3469">
            <v>0</v>
          </cell>
          <cell r="K3469">
            <v>319000</v>
          </cell>
          <cell r="L3469">
            <v>1662000</v>
          </cell>
        </row>
        <row r="3470">
          <cell r="A3470" t="str">
            <v>P82788</v>
          </cell>
          <cell r="B3470" t="str">
            <v>AKHMAD SAEFUDIN NURSOFA</v>
          </cell>
          <cell r="C3470" t="str">
            <v>K1</v>
          </cell>
          <cell r="D3470" t="str">
            <v>04170</v>
          </cell>
          <cell r="E3470" t="str">
            <v>Kantor Cabang Sindanglaut</v>
          </cell>
          <cell r="F3470">
            <v>1052000</v>
          </cell>
          <cell r="G3470">
            <v>105200</v>
          </cell>
          <cell r="H3470">
            <v>52600</v>
          </cell>
          <cell r="I3470">
            <v>225000</v>
          </cell>
          <cell r="J3470">
            <v>0</v>
          </cell>
          <cell r="K3470">
            <v>407000</v>
          </cell>
          <cell r="L3470">
            <v>1727000</v>
          </cell>
        </row>
        <row r="3471">
          <cell r="A3471" t="str">
            <v>P83581</v>
          </cell>
          <cell r="B3471" t="str">
            <v>DENY HERYANTO,S.PD</v>
          </cell>
          <cell r="C3471" t="str">
            <v>TK</v>
          </cell>
          <cell r="D3471" t="str">
            <v>04170</v>
          </cell>
          <cell r="E3471" t="str">
            <v>Kantor Cabang Sindanglaut</v>
          </cell>
          <cell r="F3471">
            <v>946400</v>
          </cell>
          <cell r="G3471">
            <v>0</v>
          </cell>
          <cell r="H3471">
            <v>0</v>
          </cell>
          <cell r="I3471">
            <v>75000</v>
          </cell>
          <cell r="J3471">
            <v>0</v>
          </cell>
          <cell r="K3471">
            <v>0</v>
          </cell>
          <cell r="L3471">
            <v>1296800</v>
          </cell>
        </row>
        <row r="3472">
          <cell r="A3472" t="str">
            <v>P76973</v>
          </cell>
          <cell r="B3472" t="str">
            <v>U.SURYANA</v>
          </cell>
          <cell r="C3472" t="str">
            <v>D2</v>
          </cell>
          <cell r="D3472" t="str">
            <v>04280</v>
          </cell>
          <cell r="E3472" t="str">
            <v>Kantor Cabang Singaparna</v>
          </cell>
          <cell r="F3472">
            <v>1583000</v>
          </cell>
          <cell r="G3472">
            <v>0</v>
          </cell>
          <cell r="H3472">
            <v>158300</v>
          </cell>
          <cell r="I3472">
            <v>225000</v>
          </cell>
          <cell r="J3472">
            <v>0</v>
          </cell>
          <cell r="K3472">
            <v>297000</v>
          </cell>
          <cell r="L3472">
            <v>1857000</v>
          </cell>
        </row>
        <row r="3473">
          <cell r="A3473" t="str">
            <v>P79279</v>
          </cell>
          <cell r="B3473" t="str">
            <v>WAWAN MERDIAWAN AGUSMAN</v>
          </cell>
          <cell r="C3473" t="str">
            <v>K2</v>
          </cell>
          <cell r="D3473" t="str">
            <v>04280</v>
          </cell>
          <cell r="E3473" t="str">
            <v>Kantor Cabang Singaparna</v>
          </cell>
          <cell r="F3473">
            <v>1865000</v>
          </cell>
          <cell r="G3473">
            <v>186500</v>
          </cell>
          <cell r="H3473">
            <v>186500</v>
          </cell>
          <cell r="I3473">
            <v>300000</v>
          </cell>
          <cell r="J3473">
            <v>1500000</v>
          </cell>
          <cell r="K3473">
            <v>0</v>
          </cell>
          <cell r="L3473">
            <v>2950000</v>
          </cell>
        </row>
        <row r="3474">
          <cell r="A3474" t="str">
            <v>P79575</v>
          </cell>
          <cell r="B3474" t="str">
            <v>DEDE PIPIH, SE.</v>
          </cell>
          <cell r="C3474" t="str">
            <v>TK</v>
          </cell>
          <cell r="D3474" t="str">
            <v>04280</v>
          </cell>
          <cell r="E3474" t="str">
            <v>Kantor Cabang Singaparna</v>
          </cell>
          <cell r="F3474">
            <v>1686000</v>
          </cell>
          <cell r="G3474">
            <v>0</v>
          </cell>
          <cell r="H3474">
            <v>0</v>
          </cell>
          <cell r="I3474">
            <v>75000</v>
          </cell>
          <cell r="J3474">
            <v>0</v>
          </cell>
          <cell r="K3474">
            <v>550000</v>
          </cell>
          <cell r="L3474">
            <v>2156000</v>
          </cell>
        </row>
        <row r="3475">
          <cell r="A3475" t="str">
            <v>P81110</v>
          </cell>
          <cell r="B3475" t="str">
            <v>NINING DANINGSIH. A.MD</v>
          </cell>
          <cell r="C3475" t="str">
            <v>K2</v>
          </cell>
          <cell r="D3475" t="str">
            <v>04280</v>
          </cell>
          <cell r="E3475" t="str">
            <v>Kantor Cabang Singaparna</v>
          </cell>
          <cell r="F3475">
            <v>1523000</v>
          </cell>
          <cell r="G3475">
            <v>152300</v>
          </cell>
          <cell r="H3475">
            <v>152300</v>
          </cell>
          <cell r="I3475">
            <v>300000</v>
          </cell>
          <cell r="J3475">
            <v>0</v>
          </cell>
          <cell r="K3475">
            <v>583000</v>
          </cell>
          <cell r="L3475">
            <v>2087000</v>
          </cell>
        </row>
        <row r="3476">
          <cell r="A3476" t="str">
            <v>P81375</v>
          </cell>
          <cell r="B3476" t="str">
            <v>BUDI SOBARI</v>
          </cell>
          <cell r="C3476" t="str">
            <v>K2</v>
          </cell>
          <cell r="D3476" t="str">
            <v>04280</v>
          </cell>
          <cell r="E3476" t="str">
            <v>Kantor Cabang Singaparna</v>
          </cell>
          <cell r="F3476">
            <v>1207000</v>
          </cell>
          <cell r="G3476">
            <v>120700</v>
          </cell>
          <cell r="H3476">
            <v>120700</v>
          </cell>
          <cell r="I3476">
            <v>300000</v>
          </cell>
          <cell r="J3476">
            <v>0</v>
          </cell>
          <cell r="K3476">
            <v>319000</v>
          </cell>
          <cell r="L3476">
            <v>1727000</v>
          </cell>
        </row>
        <row r="3477">
          <cell r="A3477" t="str">
            <v>P81457</v>
          </cell>
          <cell r="B3477" t="str">
            <v>ASNAWI LATIF</v>
          </cell>
          <cell r="C3477" t="str">
            <v>K2</v>
          </cell>
          <cell r="D3477" t="str">
            <v>04280</v>
          </cell>
          <cell r="E3477" t="str">
            <v>Kantor Cabang Singaparna</v>
          </cell>
          <cell r="F3477">
            <v>1207000</v>
          </cell>
          <cell r="G3477">
            <v>120700</v>
          </cell>
          <cell r="H3477">
            <v>120700</v>
          </cell>
          <cell r="I3477">
            <v>300000</v>
          </cell>
          <cell r="J3477">
            <v>0</v>
          </cell>
          <cell r="K3477">
            <v>407000</v>
          </cell>
          <cell r="L3477">
            <v>1727000</v>
          </cell>
        </row>
        <row r="3478">
          <cell r="A3478" t="str">
            <v>P81483</v>
          </cell>
          <cell r="B3478" t="str">
            <v>ENDANG SUPRIYATNA</v>
          </cell>
          <cell r="C3478" t="str">
            <v>K2</v>
          </cell>
          <cell r="D3478" t="str">
            <v>04280</v>
          </cell>
          <cell r="E3478" t="str">
            <v>Kantor Cabang Singaparna</v>
          </cell>
          <cell r="F3478">
            <v>1168000</v>
          </cell>
          <cell r="G3478">
            <v>116800</v>
          </cell>
          <cell r="H3478">
            <v>116800</v>
          </cell>
          <cell r="I3478">
            <v>300000</v>
          </cell>
          <cell r="J3478">
            <v>0</v>
          </cell>
          <cell r="K3478">
            <v>0</v>
          </cell>
          <cell r="L3478">
            <v>1592000</v>
          </cell>
        </row>
        <row r="3479">
          <cell r="A3479" t="str">
            <v>P83582</v>
          </cell>
          <cell r="B3479" t="str">
            <v>TRY SUTRISNO,S.E</v>
          </cell>
          <cell r="C3479" t="str">
            <v>TK</v>
          </cell>
          <cell r="D3479" t="str">
            <v>04280</v>
          </cell>
          <cell r="E3479" t="str">
            <v>Kantor Cabang Singaparna</v>
          </cell>
          <cell r="F3479">
            <v>946400</v>
          </cell>
          <cell r="G3479">
            <v>0</v>
          </cell>
          <cell r="H3479">
            <v>0</v>
          </cell>
          <cell r="I3479">
            <v>75000</v>
          </cell>
          <cell r="J3479">
            <v>0</v>
          </cell>
          <cell r="K3479">
            <v>0</v>
          </cell>
          <cell r="L3479">
            <v>1296800</v>
          </cell>
        </row>
        <row r="3480">
          <cell r="A3480" t="str">
            <v>P52122</v>
          </cell>
          <cell r="B3480" t="str">
            <v>DEWA MADE WIRA, DRS.</v>
          </cell>
          <cell r="C3480" t="str">
            <v>K0</v>
          </cell>
          <cell r="D3480" t="str">
            <v>12020</v>
          </cell>
          <cell r="E3480" t="str">
            <v>Kantor Cabang Singaraja</v>
          </cell>
          <cell r="F3480">
            <v>2442000</v>
          </cell>
          <cell r="G3480">
            <v>244200</v>
          </cell>
          <cell r="H3480">
            <v>0</v>
          </cell>
          <cell r="I3480">
            <v>150000</v>
          </cell>
          <cell r="J3480">
            <v>1600000</v>
          </cell>
          <cell r="K3480">
            <v>0</v>
          </cell>
          <cell r="L3480">
            <v>3538000</v>
          </cell>
        </row>
        <row r="3481">
          <cell r="A3481" t="str">
            <v>P76702</v>
          </cell>
          <cell r="B3481" t="str">
            <v>I KETUT SUPARTA</v>
          </cell>
          <cell r="C3481" t="str">
            <v>K2</v>
          </cell>
          <cell r="D3481" t="str">
            <v>12020</v>
          </cell>
          <cell r="E3481" t="str">
            <v>Kantor Cabang Singaraja</v>
          </cell>
          <cell r="F3481">
            <v>1806000</v>
          </cell>
          <cell r="G3481">
            <v>180600</v>
          </cell>
          <cell r="H3481">
            <v>180600</v>
          </cell>
          <cell r="I3481">
            <v>300000</v>
          </cell>
          <cell r="J3481">
            <v>0</v>
          </cell>
          <cell r="K3481">
            <v>825000</v>
          </cell>
          <cell r="L3481">
            <v>2121000</v>
          </cell>
        </row>
        <row r="3482">
          <cell r="A3482" t="str">
            <v>P77139</v>
          </cell>
          <cell r="B3482" t="str">
            <v>I NYOMAN WESNA, S.E.</v>
          </cell>
          <cell r="C3482" t="str">
            <v>K2</v>
          </cell>
          <cell r="D3482" t="str">
            <v>12020</v>
          </cell>
          <cell r="E3482" t="str">
            <v>Kantor Cabang Singaraja</v>
          </cell>
          <cell r="F3482">
            <v>1580000</v>
          </cell>
          <cell r="G3482">
            <v>158000</v>
          </cell>
          <cell r="H3482">
            <v>158000</v>
          </cell>
          <cell r="I3482">
            <v>300000</v>
          </cell>
          <cell r="J3482">
            <v>0</v>
          </cell>
          <cell r="K3482">
            <v>495000</v>
          </cell>
          <cell r="L3482">
            <v>1987000</v>
          </cell>
        </row>
        <row r="3483">
          <cell r="A3483" t="str">
            <v>P79202</v>
          </cell>
          <cell r="B3483" t="str">
            <v>I MADE WIRTA, Drs.</v>
          </cell>
          <cell r="C3483" t="str">
            <v>K1</v>
          </cell>
          <cell r="D3483" t="str">
            <v>12020</v>
          </cell>
          <cell r="E3483" t="str">
            <v>Kantor Cabang Singaraja</v>
          </cell>
          <cell r="F3483">
            <v>1990000</v>
          </cell>
          <cell r="G3483">
            <v>199000</v>
          </cell>
          <cell r="H3483">
            <v>99500</v>
          </cell>
          <cell r="I3483">
            <v>225000</v>
          </cell>
          <cell r="J3483">
            <v>1500000</v>
          </cell>
          <cell r="K3483">
            <v>0</v>
          </cell>
          <cell r="L3483">
            <v>2928000</v>
          </cell>
        </row>
        <row r="3484">
          <cell r="A3484" t="str">
            <v>P79255</v>
          </cell>
          <cell r="B3484" t="str">
            <v>I MADE SARAT, S.E.</v>
          </cell>
          <cell r="C3484" t="str">
            <v>D2</v>
          </cell>
          <cell r="D3484" t="str">
            <v>12020</v>
          </cell>
          <cell r="E3484" t="str">
            <v>Kantor Cabang Singaraja</v>
          </cell>
          <cell r="F3484">
            <v>1744000</v>
          </cell>
          <cell r="G3484">
            <v>0</v>
          </cell>
          <cell r="H3484">
            <v>174400</v>
          </cell>
          <cell r="I3484">
            <v>225000</v>
          </cell>
          <cell r="J3484">
            <v>0</v>
          </cell>
          <cell r="K3484">
            <v>825000</v>
          </cell>
          <cell r="L3484">
            <v>2121000</v>
          </cell>
        </row>
        <row r="3485">
          <cell r="A3485" t="str">
            <v>P80847</v>
          </cell>
          <cell r="B3485" t="str">
            <v>I MADE SUGIAWAN, S.E.</v>
          </cell>
          <cell r="C3485" t="str">
            <v>K0</v>
          </cell>
          <cell r="D3485" t="str">
            <v>12020</v>
          </cell>
          <cell r="E3485" t="str">
            <v>Kantor Cabang Singaraja</v>
          </cell>
          <cell r="F3485">
            <v>1425000</v>
          </cell>
          <cell r="G3485">
            <v>142500</v>
          </cell>
          <cell r="H3485">
            <v>71250</v>
          </cell>
          <cell r="I3485">
            <v>225000</v>
          </cell>
          <cell r="J3485">
            <v>0</v>
          </cell>
          <cell r="K3485">
            <v>825000</v>
          </cell>
          <cell r="L3485">
            <v>1987000</v>
          </cell>
        </row>
        <row r="3486">
          <cell r="A3486" t="str">
            <v>P81815</v>
          </cell>
          <cell r="B3486" t="str">
            <v>I WAYAN SWITRA</v>
          </cell>
          <cell r="C3486" t="str">
            <v>K2</v>
          </cell>
          <cell r="D3486" t="str">
            <v>12020</v>
          </cell>
          <cell r="E3486" t="str">
            <v>Kantor Cabang Singaraja</v>
          </cell>
          <cell r="F3486">
            <v>1207000</v>
          </cell>
          <cell r="G3486">
            <v>120700</v>
          </cell>
          <cell r="H3486">
            <v>120700</v>
          </cell>
          <cell r="I3486">
            <v>300000</v>
          </cell>
          <cell r="J3486">
            <v>0</v>
          </cell>
          <cell r="K3486">
            <v>0</v>
          </cell>
          <cell r="L3486">
            <v>1712000</v>
          </cell>
        </row>
        <row r="3487">
          <cell r="A3487" t="str">
            <v>P80301</v>
          </cell>
          <cell r="B3487" t="str">
            <v>YONATAN LUMALAN, SE. MM.</v>
          </cell>
          <cell r="C3487" t="str">
            <v>K2</v>
          </cell>
          <cell r="D3487" t="str">
            <v>13130</v>
          </cell>
          <cell r="E3487" t="str">
            <v>Kantor Cabang Singkawang</v>
          </cell>
          <cell r="F3487">
            <v>1923000</v>
          </cell>
          <cell r="G3487">
            <v>192300</v>
          </cell>
          <cell r="H3487">
            <v>192300</v>
          </cell>
          <cell r="I3487">
            <v>300000</v>
          </cell>
          <cell r="J3487">
            <v>1600000</v>
          </cell>
          <cell r="K3487">
            <v>0</v>
          </cell>
          <cell r="L3487">
            <v>3250000</v>
          </cell>
        </row>
        <row r="3488">
          <cell r="A3488" t="str">
            <v>P80842</v>
          </cell>
          <cell r="B3488" t="str">
            <v>BAHARUDDIN</v>
          </cell>
          <cell r="C3488" t="str">
            <v>K2</v>
          </cell>
          <cell r="D3488" t="str">
            <v>13130</v>
          </cell>
          <cell r="E3488" t="str">
            <v>Kantor Cabang Singkawang</v>
          </cell>
          <cell r="F3488">
            <v>1425000</v>
          </cell>
          <cell r="G3488">
            <v>142500</v>
          </cell>
          <cell r="H3488">
            <v>142500</v>
          </cell>
          <cell r="I3488">
            <v>300000</v>
          </cell>
          <cell r="J3488">
            <v>0</v>
          </cell>
          <cell r="K3488">
            <v>825000</v>
          </cell>
          <cell r="L3488">
            <v>2035000</v>
          </cell>
        </row>
        <row r="3489">
          <cell r="A3489" t="str">
            <v>P81599</v>
          </cell>
          <cell r="B3489" t="str">
            <v>ADI TRISNAWAN, SE.</v>
          </cell>
          <cell r="C3489" t="str">
            <v>K2</v>
          </cell>
          <cell r="D3489" t="str">
            <v>13130</v>
          </cell>
          <cell r="E3489" t="str">
            <v>Kantor Cabang Singkawang</v>
          </cell>
          <cell r="F3489">
            <v>1246000</v>
          </cell>
          <cell r="G3489">
            <v>124600</v>
          </cell>
          <cell r="H3489">
            <v>124600</v>
          </cell>
          <cell r="I3489">
            <v>300000</v>
          </cell>
          <cell r="J3489">
            <v>0</v>
          </cell>
          <cell r="K3489">
            <v>495000</v>
          </cell>
          <cell r="L3489">
            <v>1898000</v>
          </cell>
        </row>
        <row r="3490">
          <cell r="A3490" t="str">
            <v>P81900</v>
          </cell>
          <cell r="B3490" t="str">
            <v>SAWALUDIN</v>
          </cell>
          <cell r="C3490" t="str">
            <v>K1</v>
          </cell>
          <cell r="D3490" t="str">
            <v>13130</v>
          </cell>
          <cell r="E3490" t="str">
            <v>Kantor Cabang Singkawang</v>
          </cell>
          <cell r="F3490">
            <v>1168000</v>
          </cell>
          <cell r="G3490">
            <v>116800</v>
          </cell>
          <cell r="H3490">
            <v>58400</v>
          </cell>
          <cell r="I3490">
            <v>225000</v>
          </cell>
          <cell r="J3490">
            <v>0</v>
          </cell>
          <cell r="K3490">
            <v>330000</v>
          </cell>
          <cell r="L3490">
            <v>1760000</v>
          </cell>
        </row>
        <row r="3491">
          <cell r="A3491" t="str">
            <v>P81966</v>
          </cell>
          <cell r="B3491" t="str">
            <v>HARTONO, SE</v>
          </cell>
          <cell r="C3491" t="str">
            <v>K2</v>
          </cell>
          <cell r="D3491" t="str">
            <v>13130</v>
          </cell>
          <cell r="E3491" t="str">
            <v>Kantor Cabang Singkawang</v>
          </cell>
          <cell r="F3491">
            <v>1520000</v>
          </cell>
          <cell r="G3491">
            <v>152000</v>
          </cell>
          <cell r="H3491">
            <v>152000</v>
          </cell>
          <cell r="I3491">
            <v>300000</v>
          </cell>
          <cell r="J3491">
            <v>0</v>
          </cell>
          <cell r="K3491">
            <v>825000</v>
          </cell>
          <cell r="L3491">
            <v>2173000</v>
          </cell>
        </row>
        <row r="3492">
          <cell r="A3492" t="str">
            <v>P82673</v>
          </cell>
          <cell r="B3492" t="str">
            <v>MAYA ROTA YUSTISIA, SE.</v>
          </cell>
          <cell r="C3492" t="str">
            <v>TK</v>
          </cell>
          <cell r="D3492" t="str">
            <v>13130</v>
          </cell>
          <cell r="E3492" t="str">
            <v>Kantor Cabang Singkawang</v>
          </cell>
          <cell r="F3492">
            <v>1052000</v>
          </cell>
          <cell r="G3492">
            <v>0</v>
          </cell>
          <cell r="H3492">
            <v>0</v>
          </cell>
          <cell r="I3492">
            <v>75000</v>
          </cell>
          <cell r="J3492">
            <v>0</v>
          </cell>
          <cell r="K3492">
            <v>495000</v>
          </cell>
          <cell r="L3492">
            <v>1829000</v>
          </cell>
        </row>
        <row r="3493">
          <cell r="A3493" t="str">
            <v>P79192</v>
          </cell>
          <cell r="B3493" t="str">
            <v>AHMAD AMINULLAH, SE</v>
          </cell>
          <cell r="C3493" t="str">
            <v>K2</v>
          </cell>
          <cell r="D3493" t="str">
            <v>05410</v>
          </cell>
          <cell r="E3493" t="str">
            <v>Kantor Cabang Sinjai</v>
          </cell>
          <cell r="F3493">
            <v>1802000</v>
          </cell>
          <cell r="G3493">
            <v>180200</v>
          </cell>
          <cell r="H3493">
            <v>180200</v>
          </cell>
          <cell r="I3493">
            <v>300000</v>
          </cell>
          <cell r="J3493">
            <v>1600000</v>
          </cell>
          <cell r="K3493">
            <v>0</v>
          </cell>
          <cell r="L3493">
            <v>3625000</v>
          </cell>
        </row>
        <row r="3494">
          <cell r="A3494" t="str">
            <v>P80347</v>
          </cell>
          <cell r="B3494" t="str">
            <v>ARIEF BUDI DARU PRASETYO</v>
          </cell>
          <cell r="C3494" t="str">
            <v>K2</v>
          </cell>
          <cell r="D3494" t="str">
            <v>05410</v>
          </cell>
          <cell r="E3494" t="str">
            <v>Kantor Cabang Sinjai</v>
          </cell>
          <cell r="F3494">
            <v>1686000</v>
          </cell>
          <cell r="G3494">
            <v>168600</v>
          </cell>
          <cell r="H3494">
            <v>168600</v>
          </cell>
          <cell r="I3494">
            <v>300000</v>
          </cell>
          <cell r="J3494">
            <v>0</v>
          </cell>
          <cell r="K3494">
            <v>825000</v>
          </cell>
          <cell r="L3494">
            <v>2173000</v>
          </cell>
        </row>
        <row r="3495">
          <cell r="A3495" t="str">
            <v>P80672</v>
          </cell>
          <cell r="B3495" t="str">
            <v>RAHMAT</v>
          </cell>
          <cell r="C3495" t="str">
            <v>K2</v>
          </cell>
          <cell r="D3495" t="str">
            <v>05410</v>
          </cell>
          <cell r="E3495" t="str">
            <v>Kantor Cabang Sinjai</v>
          </cell>
          <cell r="F3495">
            <v>1425000</v>
          </cell>
          <cell r="G3495">
            <v>142500</v>
          </cell>
          <cell r="H3495">
            <v>142500</v>
          </cell>
          <cell r="I3495">
            <v>300000</v>
          </cell>
          <cell r="J3495">
            <v>0</v>
          </cell>
          <cell r="K3495">
            <v>825000</v>
          </cell>
          <cell r="L3495">
            <v>2035000</v>
          </cell>
        </row>
        <row r="3496">
          <cell r="A3496" t="str">
            <v>P82190</v>
          </cell>
          <cell r="B3496" t="str">
            <v>M. SAINAL H. ABD. SAMAD</v>
          </cell>
          <cell r="C3496" t="str">
            <v>K2</v>
          </cell>
          <cell r="D3496" t="str">
            <v>05410</v>
          </cell>
          <cell r="E3496" t="str">
            <v>Kantor Cabang Sinjai</v>
          </cell>
          <cell r="F3496">
            <v>1126000</v>
          </cell>
          <cell r="G3496">
            <v>112600</v>
          </cell>
          <cell r="H3496">
            <v>112600</v>
          </cell>
          <cell r="I3496">
            <v>300000</v>
          </cell>
          <cell r="J3496">
            <v>0</v>
          </cell>
          <cell r="K3496">
            <v>352000</v>
          </cell>
          <cell r="L3496">
            <v>1829000</v>
          </cell>
        </row>
        <row r="3497">
          <cell r="A3497" t="str">
            <v>P82717</v>
          </cell>
          <cell r="B3497" t="str">
            <v>AKBAR</v>
          </cell>
          <cell r="C3497" t="str">
            <v>TK</v>
          </cell>
          <cell r="D3497" t="str">
            <v>05410</v>
          </cell>
          <cell r="E3497" t="str">
            <v>Kantor Cabang Sinjai</v>
          </cell>
          <cell r="F3497">
            <v>1052000</v>
          </cell>
          <cell r="G3497">
            <v>0</v>
          </cell>
          <cell r="H3497">
            <v>0</v>
          </cell>
          <cell r="I3497">
            <v>75000</v>
          </cell>
          <cell r="J3497">
            <v>0</v>
          </cell>
          <cell r="K3497">
            <v>759000</v>
          </cell>
          <cell r="L3497">
            <v>1829000</v>
          </cell>
        </row>
        <row r="3498">
          <cell r="A3498" t="str">
            <v>P83485</v>
          </cell>
          <cell r="B3498" t="str">
            <v>MONALISA BANDASO,S.E</v>
          </cell>
          <cell r="C3498" t="str">
            <v>TK</v>
          </cell>
          <cell r="D3498" t="str">
            <v>05410</v>
          </cell>
          <cell r="E3498" t="str">
            <v>Kantor Cabang Sinjai</v>
          </cell>
          <cell r="F3498">
            <v>946400</v>
          </cell>
          <cell r="G3498">
            <v>0</v>
          </cell>
          <cell r="H3498">
            <v>0</v>
          </cell>
          <cell r="I3498">
            <v>75000</v>
          </cell>
          <cell r="J3498">
            <v>0</v>
          </cell>
          <cell r="K3498">
            <v>0</v>
          </cell>
          <cell r="L3498">
            <v>1372000</v>
          </cell>
        </row>
        <row r="3499">
          <cell r="A3499" t="str">
            <v>P83500</v>
          </cell>
          <cell r="B3499" t="str">
            <v>MOCHAMMAD AFIFUDDIN,A.MD</v>
          </cell>
          <cell r="C3499" t="str">
            <v>TK</v>
          </cell>
          <cell r="D3499" t="str">
            <v>05410</v>
          </cell>
          <cell r="E3499" t="str">
            <v>Kantor Cabang Sinjai</v>
          </cell>
          <cell r="F3499">
            <v>946400</v>
          </cell>
          <cell r="G3499">
            <v>0</v>
          </cell>
          <cell r="H3499">
            <v>0</v>
          </cell>
          <cell r="I3499">
            <v>75000</v>
          </cell>
          <cell r="J3499">
            <v>0</v>
          </cell>
          <cell r="K3499">
            <v>0</v>
          </cell>
          <cell r="L3499">
            <v>1372000</v>
          </cell>
        </row>
        <row r="3500">
          <cell r="A3500" t="str">
            <v>P80411</v>
          </cell>
          <cell r="B3500" t="str">
            <v>LUKAS MULYONO, SE</v>
          </cell>
          <cell r="C3500" t="str">
            <v>K2</v>
          </cell>
          <cell r="D3500" t="str">
            <v>13200</v>
          </cell>
          <cell r="E3500" t="str">
            <v>Kantor Cabang Sintang</v>
          </cell>
          <cell r="F3500">
            <v>1686000</v>
          </cell>
          <cell r="G3500">
            <v>168600</v>
          </cell>
          <cell r="H3500">
            <v>168600</v>
          </cell>
          <cell r="I3500">
            <v>300000</v>
          </cell>
          <cell r="J3500">
            <v>1500000</v>
          </cell>
          <cell r="K3500">
            <v>0</v>
          </cell>
          <cell r="L3500">
            <v>3125000</v>
          </cell>
        </row>
        <row r="3501">
          <cell r="A3501" t="str">
            <v>P81898</v>
          </cell>
          <cell r="B3501" t="str">
            <v>URAY EDI</v>
          </cell>
          <cell r="C3501" t="str">
            <v>K2</v>
          </cell>
          <cell r="D3501" t="str">
            <v>13200</v>
          </cell>
          <cell r="E3501" t="str">
            <v>Kantor Cabang Sintang</v>
          </cell>
          <cell r="F3501">
            <v>1207000</v>
          </cell>
          <cell r="G3501">
            <v>120700</v>
          </cell>
          <cell r="H3501">
            <v>120700</v>
          </cell>
          <cell r="I3501">
            <v>300000</v>
          </cell>
          <cell r="J3501">
            <v>0</v>
          </cell>
          <cell r="K3501">
            <v>297000</v>
          </cell>
          <cell r="L3501">
            <v>1829000</v>
          </cell>
        </row>
        <row r="3502">
          <cell r="A3502" t="str">
            <v>P81959</v>
          </cell>
          <cell r="B3502" t="str">
            <v>BAGUS DANANG WAHYU AJI, SE</v>
          </cell>
          <cell r="C3502" t="str">
            <v>K2</v>
          </cell>
          <cell r="D3502" t="str">
            <v>13200</v>
          </cell>
          <cell r="E3502" t="str">
            <v>Kantor Cabang Sintang</v>
          </cell>
          <cell r="F3502">
            <v>1520000</v>
          </cell>
          <cell r="G3502">
            <v>152000</v>
          </cell>
          <cell r="H3502">
            <v>152000</v>
          </cell>
          <cell r="I3502">
            <v>300000</v>
          </cell>
          <cell r="J3502">
            <v>0</v>
          </cell>
          <cell r="K3502">
            <v>583000</v>
          </cell>
          <cell r="L3502">
            <v>2173000</v>
          </cell>
        </row>
        <row r="3503">
          <cell r="A3503" t="str">
            <v>P82445</v>
          </cell>
          <cell r="B3503" t="str">
            <v>HELIODORUS HENDRA SILALAHI</v>
          </cell>
          <cell r="C3503" t="str">
            <v>TK</v>
          </cell>
          <cell r="D3503" t="str">
            <v>13200</v>
          </cell>
          <cell r="E3503" t="str">
            <v>Kantor Cabang Sintang</v>
          </cell>
          <cell r="F3503">
            <v>1204000</v>
          </cell>
          <cell r="G3503">
            <v>0</v>
          </cell>
          <cell r="H3503">
            <v>0</v>
          </cell>
          <cell r="I3503">
            <v>75000</v>
          </cell>
          <cell r="J3503">
            <v>0</v>
          </cell>
          <cell r="K3503">
            <v>407000</v>
          </cell>
          <cell r="L3503">
            <v>1898000</v>
          </cell>
        </row>
        <row r="3504">
          <cell r="A3504" t="str">
            <v>P83428</v>
          </cell>
          <cell r="B3504" t="str">
            <v>YESSY WIDYA SARI</v>
          </cell>
          <cell r="C3504" t="str">
            <v>TK</v>
          </cell>
          <cell r="D3504" t="str">
            <v>13200</v>
          </cell>
          <cell r="E3504" t="str">
            <v>Kantor Cabang Sintang</v>
          </cell>
          <cell r="F3504">
            <v>946400</v>
          </cell>
          <cell r="G3504">
            <v>0</v>
          </cell>
          <cell r="H3504">
            <v>0</v>
          </cell>
          <cell r="I3504">
            <v>75000</v>
          </cell>
          <cell r="J3504">
            <v>0</v>
          </cell>
          <cell r="K3504">
            <v>0</v>
          </cell>
          <cell r="L3504">
            <v>1372000</v>
          </cell>
        </row>
        <row r="3505">
          <cell r="A3505" t="str">
            <v>P76518</v>
          </cell>
          <cell r="B3505" t="str">
            <v>JALIL, SE</v>
          </cell>
          <cell r="C3505" t="str">
            <v>K2</v>
          </cell>
          <cell r="D3505" t="str">
            <v>05660</v>
          </cell>
          <cell r="E3505" t="str">
            <v>Kantor Cabang Siwa</v>
          </cell>
          <cell r="F3505">
            <v>1689000</v>
          </cell>
          <cell r="G3505">
            <v>168900</v>
          </cell>
          <cell r="H3505">
            <v>168900</v>
          </cell>
          <cell r="I3505">
            <v>300000</v>
          </cell>
          <cell r="J3505">
            <v>0</v>
          </cell>
          <cell r="K3505">
            <v>407000</v>
          </cell>
          <cell r="L3505">
            <v>2104000</v>
          </cell>
        </row>
        <row r="3506">
          <cell r="A3506" t="str">
            <v>P79189</v>
          </cell>
          <cell r="B3506" t="str">
            <v>ARIS, SE</v>
          </cell>
          <cell r="C3506" t="str">
            <v>K2</v>
          </cell>
          <cell r="D3506" t="str">
            <v>05660</v>
          </cell>
          <cell r="E3506" t="str">
            <v>Kantor Cabang Siwa</v>
          </cell>
          <cell r="F3506">
            <v>1802000</v>
          </cell>
          <cell r="G3506">
            <v>180200</v>
          </cell>
          <cell r="H3506">
            <v>180200</v>
          </cell>
          <cell r="I3506">
            <v>300000</v>
          </cell>
          <cell r="J3506">
            <v>1500000</v>
          </cell>
          <cell r="K3506">
            <v>0</v>
          </cell>
          <cell r="L3506">
            <v>3125000</v>
          </cell>
        </row>
        <row r="3507">
          <cell r="A3507" t="str">
            <v>P82903</v>
          </cell>
          <cell r="B3507" t="str">
            <v>RAHMAT SALEH</v>
          </cell>
          <cell r="C3507" t="str">
            <v>TK</v>
          </cell>
          <cell r="D3507" t="str">
            <v>05660</v>
          </cell>
          <cell r="E3507" t="str">
            <v>Kantor Cabang Siwa</v>
          </cell>
          <cell r="F3507">
            <v>1164000</v>
          </cell>
          <cell r="G3507">
            <v>0</v>
          </cell>
          <cell r="H3507">
            <v>0</v>
          </cell>
          <cell r="I3507">
            <v>75000</v>
          </cell>
          <cell r="J3507">
            <v>0</v>
          </cell>
          <cell r="K3507">
            <v>825000</v>
          </cell>
          <cell r="L3507">
            <v>1655000</v>
          </cell>
        </row>
        <row r="3508">
          <cell r="A3508" t="str">
            <v>P83463</v>
          </cell>
          <cell r="B3508" t="str">
            <v>ANDI IRFAN AMIR,S.E</v>
          </cell>
          <cell r="C3508" t="str">
            <v>TK</v>
          </cell>
          <cell r="D3508" t="str">
            <v>05660</v>
          </cell>
          <cell r="E3508" t="str">
            <v>Kantor Cabang Siwa</v>
          </cell>
          <cell r="F3508">
            <v>946400</v>
          </cell>
          <cell r="G3508">
            <v>0</v>
          </cell>
          <cell r="H3508">
            <v>0</v>
          </cell>
          <cell r="I3508">
            <v>75000</v>
          </cell>
          <cell r="J3508">
            <v>0</v>
          </cell>
          <cell r="K3508">
            <v>142560</v>
          </cell>
          <cell r="L3508">
            <v>1372000</v>
          </cell>
        </row>
        <row r="3509">
          <cell r="A3509" t="str">
            <v>P47503</v>
          </cell>
          <cell r="B3509" t="str">
            <v>RAMELAN</v>
          </cell>
          <cell r="C3509" t="str">
            <v>K2</v>
          </cell>
          <cell r="D3509" t="str">
            <v>06470</v>
          </cell>
          <cell r="E3509" t="str">
            <v>Kantor Cabang Slawi</v>
          </cell>
          <cell r="F3509">
            <v>2080000</v>
          </cell>
          <cell r="G3509">
            <v>208000</v>
          </cell>
          <cell r="H3509">
            <v>208000</v>
          </cell>
          <cell r="I3509">
            <v>300000</v>
          </cell>
          <cell r="J3509">
            <v>0</v>
          </cell>
          <cell r="K3509">
            <v>0</v>
          </cell>
          <cell r="L3509">
            <v>1840000</v>
          </cell>
        </row>
        <row r="3510">
          <cell r="A3510" t="str">
            <v>P54453</v>
          </cell>
          <cell r="B3510" t="str">
            <v>SUPARJADI</v>
          </cell>
          <cell r="C3510" t="str">
            <v>K2</v>
          </cell>
          <cell r="D3510" t="str">
            <v>06470</v>
          </cell>
          <cell r="E3510" t="str">
            <v>Kantor Cabang Slawi</v>
          </cell>
          <cell r="F3510">
            <v>2288000</v>
          </cell>
          <cell r="G3510">
            <v>228800</v>
          </cell>
          <cell r="H3510">
            <v>228800</v>
          </cell>
          <cell r="I3510">
            <v>300000</v>
          </cell>
          <cell r="J3510">
            <v>1500000</v>
          </cell>
          <cell r="K3510">
            <v>0</v>
          </cell>
          <cell r="L3510">
            <v>2825000</v>
          </cell>
        </row>
        <row r="3511">
          <cell r="A3511" t="str">
            <v>P62798</v>
          </cell>
          <cell r="B3511" t="str">
            <v>PRAPTO</v>
          </cell>
          <cell r="C3511" t="str">
            <v>K1</v>
          </cell>
          <cell r="D3511" t="str">
            <v>06470</v>
          </cell>
          <cell r="E3511" t="str">
            <v>Kantor Cabang Slawi</v>
          </cell>
          <cell r="F3511">
            <v>1876000</v>
          </cell>
          <cell r="G3511">
            <v>187600</v>
          </cell>
          <cell r="H3511">
            <v>93800</v>
          </cell>
          <cell r="I3511">
            <v>225000</v>
          </cell>
          <cell r="J3511">
            <v>0</v>
          </cell>
          <cell r="K3511">
            <v>319000</v>
          </cell>
          <cell r="L3511">
            <v>1922000</v>
          </cell>
        </row>
        <row r="3512">
          <cell r="A3512" t="str">
            <v>P63093</v>
          </cell>
          <cell r="B3512" t="str">
            <v>KHASOLI</v>
          </cell>
          <cell r="C3512" t="str">
            <v>K1</v>
          </cell>
          <cell r="D3512" t="str">
            <v>06470</v>
          </cell>
          <cell r="E3512" t="str">
            <v>Kantor Cabang Slawi</v>
          </cell>
          <cell r="F3512">
            <v>2211000</v>
          </cell>
          <cell r="G3512">
            <v>221100</v>
          </cell>
          <cell r="H3512">
            <v>110550</v>
          </cell>
          <cell r="I3512">
            <v>225000</v>
          </cell>
          <cell r="J3512">
            <v>1500000</v>
          </cell>
          <cell r="K3512">
            <v>0</v>
          </cell>
          <cell r="L3512">
            <v>2825000</v>
          </cell>
        </row>
        <row r="3513">
          <cell r="A3513" t="str">
            <v>P66350</v>
          </cell>
          <cell r="B3513" t="str">
            <v>WASUDI</v>
          </cell>
          <cell r="C3513" t="str">
            <v>K1</v>
          </cell>
          <cell r="D3513" t="str">
            <v>06470</v>
          </cell>
          <cell r="E3513" t="str">
            <v>Kantor Cabang Slawi</v>
          </cell>
          <cell r="F3513">
            <v>1751000</v>
          </cell>
          <cell r="G3513">
            <v>175100</v>
          </cell>
          <cell r="H3513">
            <v>87550</v>
          </cell>
          <cell r="I3513">
            <v>225000</v>
          </cell>
          <cell r="J3513">
            <v>0</v>
          </cell>
          <cell r="K3513">
            <v>0</v>
          </cell>
          <cell r="L3513">
            <v>1840000</v>
          </cell>
        </row>
        <row r="3514">
          <cell r="A3514" t="str">
            <v>P71278</v>
          </cell>
          <cell r="B3514" t="str">
            <v>TASURI</v>
          </cell>
          <cell r="C3514" t="str">
            <v>K1</v>
          </cell>
          <cell r="D3514" t="str">
            <v>06470</v>
          </cell>
          <cell r="E3514" t="str">
            <v>Kantor Cabang Slawi</v>
          </cell>
          <cell r="F3514">
            <v>1638000</v>
          </cell>
          <cell r="G3514">
            <v>163800</v>
          </cell>
          <cell r="H3514">
            <v>81900</v>
          </cell>
          <cell r="I3514">
            <v>225000</v>
          </cell>
          <cell r="J3514">
            <v>0</v>
          </cell>
          <cell r="K3514">
            <v>297000</v>
          </cell>
          <cell r="L3514">
            <v>1857000</v>
          </cell>
        </row>
        <row r="3515">
          <cell r="A3515" t="str">
            <v>P78809</v>
          </cell>
          <cell r="B3515" t="str">
            <v>SLAMET</v>
          </cell>
          <cell r="C3515" t="str">
            <v>K0</v>
          </cell>
          <cell r="D3515" t="str">
            <v>06470</v>
          </cell>
          <cell r="E3515" t="str">
            <v>Kantor Cabang Slawi</v>
          </cell>
          <cell r="F3515">
            <v>1340000</v>
          </cell>
          <cell r="G3515">
            <v>134000</v>
          </cell>
          <cell r="H3515">
            <v>0</v>
          </cell>
          <cell r="I3515">
            <v>150000</v>
          </cell>
          <cell r="J3515">
            <v>0</v>
          </cell>
          <cell r="K3515">
            <v>0</v>
          </cell>
          <cell r="L3515">
            <v>1654000</v>
          </cell>
        </row>
        <row r="3516">
          <cell r="A3516" t="str">
            <v>P78968</v>
          </cell>
          <cell r="B3516" t="str">
            <v>PULIASIH</v>
          </cell>
          <cell r="C3516" t="str">
            <v>K2</v>
          </cell>
          <cell r="D3516" t="str">
            <v>06470</v>
          </cell>
          <cell r="E3516" t="str">
            <v>Kantor Cabang Slawi</v>
          </cell>
          <cell r="F3516">
            <v>1865000</v>
          </cell>
          <cell r="G3516">
            <v>186500</v>
          </cell>
          <cell r="H3516">
            <v>186500</v>
          </cell>
          <cell r="I3516">
            <v>300000</v>
          </cell>
          <cell r="J3516">
            <v>1500000</v>
          </cell>
          <cell r="K3516">
            <v>0</v>
          </cell>
          <cell r="L3516">
            <v>2825000</v>
          </cell>
        </row>
        <row r="3517">
          <cell r="A3517" t="str">
            <v>P78979</v>
          </cell>
          <cell r="B3517" t="str">
            <v>BUDI PURWANTO, SE</v>
          </cell>
          <cell r="C3517" t="str">
            <v>K2</v>
          </cell>
          <cell r="D3517" t="str">
            <v>06470</v>
          </cell>
          <cell r="E3517" t="str">
            <v>Kantor Cabang Slawi</v>
          </cell>
          <cell r="F3517">
            <v>1806000</v>
          </cell>
          <cell r="G3517">
            <v>180600</v>
          </cell>
          <cell r="H3517">
            <v>180600</v>
          </cell>
          <cell r="I3517">
            <v>300000</v>
          </cell>
          <cell r="J3517">
            <v>1500000</v>
          </cell>
          <cell r="K3517">
            <v>0</v>
          </cell>
          <cell r="L3517">
            <v>2825000</v>
          </cell>
        </row>
        <row r="3518">
          <cell r="A3518" t="str">
            <v>P79338</v>
          </cell>
          <cell r="B3518" t="str">
            <v>DWI HASTUTIK</v>
          </cell>
          <cell r="C3518" t="str">
            <v>TK</v>
          </cell>
          <cell r="D3518" t="str">
            <v>06470</v>
          </cell>
          <cell r="E3518" t="str">
            <v>Kantor Cabang Slawi</v>
          </cell>
          <cell r="F3518">
            <v>1806000</v>
          </cell>
          <cell r="G3518">
            <v>0</v>
          </cell>
          <cell r="H3518">
            <v>0</v>
          </cell>
          <cell r="I3518">
            <v>75000</v>
          </cell>
          <cell r="J3518">
            <v>0</v>
          </cell>
          <cell r="K3518">
            <v>825000</v>
          </cell>
          <cell r="L3518">
            <v>2051000</v>
          </cell>
        </row>
        <row r="3519">
          <cell r="A3519" t="str">
            <v>P79622</v>
          </cell>
          <cell r="B3519" t="str">
            <v>PUJI LESTARI</v>
          </cell>
          <cell r="C3519" t="str">
            <v>K2</v>
          </cell>
          <cell r="D3519" t="str">
            <v>06470</v>
          </cell>
          <cell r="E3519" t="str">
            <v>Kantor Cabang Slawi</v>
          </cell>
          <cell r="F3519">
            <v>1686000</v>
          </cell>
          <cell r="G3519">
            <v>168600</v>
          </cell>
          <cell r="H3519">
            <v>168600</v>
          </cell>
          <cell r="I3519">
            <v>300000</v>
          </cell>
          <cell r="J3519">
            <v>0</v>
          </cell>
          <cell r="K3519">
            <v>825000</v>
          </cell>
          <cell r="L3519">
            <v>2051000</v>
          </cell>
        </row>
        <row r="3520">
          <cell r="A3520" t="str">
            <v>P79643</v>
          </cell>
          <cell r="B3520" t="str">
            <v>DARWATI</v>
          </cell>
          <cell r="C3520" t="str">
            <v>TK</v>
          </cell>
          <cell r="D3520" t="str">
            <v>06470</v>
          </cell>
          <cell r="E3520" t="str">
            <v>Kantor Cabang Slawi</v>
          </cell>
          <cell r="F3520">
            <v>1686000</v>
          </cell>
          <cell r="G3520">
            <v>0</v>
          </cell>
          <cell r="H3520">
            <v>0</v>
          </cell>
          <cell r="I3520">
            <v>75000</v>
          </cell>
          <cell r="J3520">
            <v>0</v>
          </cell>
          <cell r="K3520">
            <v>583000</v>
          </cell>
          <cell r="L3520">
            <v>2051000</v>
          </cell>
        </row>
        <row r="3521">
          <cell r="A3521" t="str">
            <v>P80777</v>
          </cell>
          <cell r="B3521" t="str">
            <v>KHAERUDIN NUR</v>
          </cell>
          <cell r="C3521" t="str">
            <v>K2</v>
          </cell>
          <cell r="D3521" t="str">
            <v>06470</v>
          </cell>
          <cell r="E3521" t="str">
            <v>Kantor Cabang Slawi</v>
          </cell>
          <cell r="F3521">
            <v>1425000</v>
          </cell>
          <cell r="G3521">
            <v>142500</v>
          </cell>
          <cell r="H3521">
            <v>142500</v>
          </cell>
          <cell r="I3521">
            <v>300000</v>
          </cell>
          <cell r="J3521">
            <v>0</v>
          </cell>
          <cell r="K3521">
            <v>407000</v>
          </cell>
          <cell r="L3521">
            <v>1922000</v>
          </cell>
        </row>
        <row r="3522">
          <cell r="A3522" t="str">
            <v>P81607</v>
          </cell>
          <cell r="B3522" t="str">
            <v>RUSMADI</v>
          </cell>
          <cell r="C3522" t="str">
            <v>K1</v>
          </cell>
          <cell r="D3522" t="str">
            <v>06470</v>
          </cell>
          <cell r="E3522" t="str">
            <v>Kantor Cabang Slawi</v>
          </cell>
          <cell r="F3522">
            <v>1207000</v>
          </cell>
          <cell r="G3522">
            <v>120700</v>
          </cell>
          <cell r="H3522">
            <v>60350</v>
          </cell>
          <cell r="I3522">
            <v>225000</v>
          </cell>
          <cell r="J3522">
            <v>0</v>
          </cell>
          <cell r="K3522">
            <v>0</v>
          </cell>
          <cell r="L3522">
            <v>1654000</v>
          </cell>
        </row>
        <row r="3523">
          <cell r="A3523" t="str">
            <v>P81630</v>
          </cell>
          <cell r="B3523" t="str">
            <v>AMAN SUDIAMAN</v>
          </cell>
          <cell r="C3523" t="str">
            <v>D1</v>
          </cell>
          <cell r="D3523" t="str">
            <v>06470</v>
          </cell>
          <cell r="E3523" t="str">
            <v>Kantor Cabang Slawi</v>
          </cell>
          <cell r="F3523">
            <v>1168000</v>
          </cell>
          <cell r="G3523">
            <v>0</v>
          </cell>
          <cell r="H3523">
            <v>58400</v>
          </cell>
          <cell r="I3523">
            <v>150000</v>
          </cell>
          <cell r="J3523">
            <v>0</v>
          </cell>
          <cell r="K3523">
            <v>297000</v>
          </cell>
          <cell r="L3523">
            <v>1662000</v>
          </cell>
        </row>
        <row r="3524">
          <cell r="A3524" t="str">
            <v>P82780</v>
          </cell>
          <cell r="B3524" t="str">
            <v>IMAM SANTOSO,A.MD</v>
          </cell>
          <cell r="C3524" t="str">
            <v>K2</v>
          </cell>
          <cell r="D3524" t="str">
            <v>06470</v>
          </cell>
          <cell r="E3524" t="str">
            <v>Kantor Cabang Slawi</v>
          </cell>
          <cell r="F3524">
            <v>1052000</v>
          </cell>
          <cell r="G3524">
            <v>105200</v>
          </cell>
          <cell r="H3524">
            <v>105200</v>
          </cell>
          <cell r="I3524">
            <v>300000</v>
          </cell>
          <cell r="J3524">
            <v>0</v>
          </cell>
          <cell r="K3524">
            <v>319000</v>
          </cell>
          <cell r="L3524">
            <v>1727000</v>
          </cell>
        </row>
        <row r="3525">
          <cell r="A3525" t="str">
            <v>P76672</v>
          </cell>
          <cell r="B3525" t="str">
            <v>DAUD MAKONI</v>
          </cell>
          <cell r="C3525" t="str">
            <v>K2</v>
          </cell>
          <cell r="D3525" t="str">
            <v>12500</v>
          </cell>
          <cell r="E3525" t="str">
            <v>Kantor Cabang Soe</v>
          </cell>
          <cell r="F3525">
            <v>1806000</v>
          </cell>
          <cell r="G3525">
            <v>180600</v>
          </cell>
          <cell r="H3525">
            <v>180600</v>
          </cell>
          <cell r="I3525">
            <v>300000</v>
          </cell>
          <cell r="J3525">
            <v>0</v>
          </cell>
          <cell r="K3525">
            <v>825000</v>
          </cell>
          <cell r="L3525">
            <v>2243000</v>
          </cell>
        </row>
        <row r="3526">
          <cell r="A3526" t="str">
            <v>P78868</v>
          </cell>
          <cell r="B3526" t="str">
            <v>JUSUF KAUSE</v>
          </cell>
          <cell r="C3526" t="str">
            <v>K1</v>
          </cell>
          <cell r="D3526" t="str">
            <v>12500</v>
          </cell>
          <cell r="E3526" t="str">
            <v>Kantor Cabang Soe</v>
          </cell>
          <cell r="F3526">
            <v>1486000</v>
          </cell>
          <cell r="G3526">
            <v>148600</v>
          </cell>
          <cell r="H3526">
            <v>74300</v>
          </cell>
          <cell r="I3526">
            <v>225000</v>
          </cell>
          <cell r="J3526">
            <v>0</v>
          </cell>
          <cell r="K3526">
            <v>330000</v>
          </cell>
          <cell r="L3526">
            <v>1701000</v>
          </cell>
        </row>
        <row r="3527">
          <cell r="A3527" t="str">
            <v>P79259</v>
          </cell>
          <cell r="B3527" t="str">
            <v>JOHN HELA</v>
          </cell>
          <cell r="C3527" t="str">
            <v>K2</v>
          </cell>
          <cell r="D3527" t="str">
            <v>12500</v>
          </cell>
          <cell r="E3527" t="str">
            <v>Kantor Cabang Soe</v>
          </cell>
          <cell r="F3527">
            <v>1744000</v>
          </cell>
          <cell r="G3527">
            <v>174400</v>
          </cell>
          <cell r="H3527">
            <v>174400</v>
          </cell>
          <cell r="I3527">
            <v>300000</v>
          </cell>
          <cell r="J3527">
            <v>1500000</v>
          </cell>
          <cell r="K3527">
            <v>0</v>
          </cell>
          <cell r="L3527">
            <v>3354000</v>
          </cell>
        </row>
        <row r="3528">
          <cell r="A3528" t="str">
            <v>P81910</v>
          </cell>
          <cell r="B3528" t="str">
            <v>DJAMALUDIN KLING</v>
          </cell>
          <cell r="C3528" t="str">
            <v>K2</v>
          </cell>
          <cell r="D3528" t="str">
            <v>12500</v>
          </cell>
          <cell r="E3528" t="str">
            <v>Kantor Cabang Soe</v>
          </cell>
          <cell r="F3528">
            <v>1056000</v>
          </cell>
          <cell r="G3528">
            <v>105600</v>
          </cell>
          <cell r="H3528">
            <v>105600</v>
          </cell>
          <cell r="I3528">
            <v>300000</v>
          </cell>
          <cell r="J3528">
            <v>0</v>
          </cell>
          <cell r="K3528">
            <v>319000</v>
          </cell>
          <cell r="L3528">
            <v>1665000</v>
          </cell>
        </row>
        <row r="3529">
          <cell r="A3529" t="str">
            <v>P81982</v>
          </cell>
          <cell r="B3529" t="str">
            <v>DEVY ROSA RITA MAKU</v>
          </cell>
          <cell r="C3529" t="str">
            <v>TK</v>
          </cell>
          <cell r="D3529" t="str">
            <v>12500</v>
          </cell>
          <cell r="E3529" t="str">
            <v>Kantor Cabang Soe</v>
          </cell>
          <cell r="F3529">
            <v>1204000</v>
          </cell>
          <cell r="G3529">
            <v>0</v>
          </cell>
          <cell r="H3529">
            <v>0</v>
          </cell>
          <cell r="I3529">
            <v>75000</v>
          </cell>
          <cell r="J3529">
            <v>0</v>
          </cell>
          <cell r="K3529">
            <v>495000</v>
          </cell>
          <cell r="L3529">
            <v>1959000</v>
          </cell>
        </row>
        <row r="3530">
          <cell r="A3530" t="str">
            <v>P82158</v>
          </cell>
          <cell r="B3530" t="str">
            <v>MILSON YAKOB HUAN</v>
          </cell>
          <cell r="C3530" t="str">
            <v>K2</v>
          </cell>
          <cell r="D3530" t="str">
            <v>12500</v>
          </cell>
          <cell r="E3530" t="str">
            <v>Kantor Cabang Soe</v>
          </cell>
          <cell r="F3530">
            <v>1166000</v>
          </cell>
          <cell r="G3530">
            <v>116600</v>
          </cell>
          <cell r="H3530">
            <v>116600</v>
          </cell>
          <cell r="I3530">
            <v>300000</v>
          </cell>
          <cell r="J3530">
            <v>0</v>
          </cell>
          <cell r="K3530">
            <v>319000</v>
          </cell>
          <cell r="L3530">
            <v>1888000</v>
          </cell>
        </row>
        <row r="3531">
          <cell r="A3531" t="str">
            <v>P54461</v>
          </cell>
          <cell r="B3531" t="str">
            <v>OJO SUTARJO, S.E.</v>
          </cell>
          <cell r="C3531" t="str">
            <v>K3</v>
          </cell>
          <cell r="D3531" t="str">
            <v>04050</v>
          </cell>
          <cell r="E3531" t="str">
            <v>Kantor Cabang Soreang</v>
          </cell>
          <cell r="F3531">
            <v>2364000</v>
          </cell>
          <cell r="G3531">
            <v>236400</v>
          </cell>
          <cell r="H3531">
            <v>354600</v>
          </cell>
          <cell r="I3531">
            <v>375000</v>
          </cell>
          <cell r="J3531">
            <v>1600000</v>
          </cell>
          <cell r="K3531">
            <v>0</v>
          </cell>
          <cell r="L3531">
            <v>2938000</v>
          </cell>
        </row>
        <row r="3532">
          <cell r="A3532" t="str">
            <v>P77214</v>
          </cell>
          <cell r="B3532" t="str">
            <v>RUDI FIRMAN</v>
          </cell>
          <cell r="C3532" t="str">
            <v>K2</v>
          </cell>
          <cell r="D3532" t="str">
            <v>04050</v>
          </cell>
          <cell r="E3532" t="str">
            <v>Kantor Cabang Soreang</v>
          </cell>
          <cell r="F3532">
            <v>1869000</v>
          </cell>
          <cell r="G3532">
            <v>186900</v>
          </cell>
          <cell r="H3532">
            <v>186900</v>
          </cell>
          <cell r="I3532">
            <v>300000</v>
          </cell>
          <cell r="J3532">
            <v>0</v>
          </cell>
          <cell r="K3532">
            <v>583000</v>
          </cell>
          <cell r="L3532">
            <v>2156000</v>
          </cell>
        </row>
        <row r="3533">
          <cell r="A3533" t="str">
            <v>P79567</v>
          </cell>
          <cell r="B3533" t="str">
            <v>IKA SETIAWATI</v>
          </cell>
          <cell r="C3533" t="str">
            <v>K2</v>
          </cell>
          <cell r="D3533" t="str">
            <v>04050</v>
          </cell>
          <cell r="E3533" t="str">
            <v>Kantor Cabang Soreang</v>
          </cell>
          <cell r="F3533">
            <v>1806000</v>
          </cell>
          <cell r="G3533">
            <v>180600</v>
          </cell>
          <cell r="H3533">
            <v>180600</v>
          </cell>
          <cell r="I3533">
            <v>300000</v>
          </cell>
          <cell r="J3533">
            <v>0</v>
          </cell>
          <cell r="K3533">
            <v>825000</v>
          </cell>
          <cell r="L3533">
            <v>2156000</v>
          </cell>
        </row>
        <row r="3534">
          <cell r="A3534" t="str">
            <v>P80644</v>
          </cell>
          <cell r="B3534" t="str">
            <v>TJUTJU DJUANGSIH</v>
          </cell>
          <cell r="C3534" t="str">
            <v>K2</v>
          </cell>
          <cell r="D3534" t="str">
            <v>04050</v>
          </cell>
          <cell r="E3534" t="str">
            <v>Kantor Cabang Soreang</v>
          </cell>
          <cell r="F3534">
            <v>1426000</v>
          </cell>
          <cell r="G3534">
            <v>142600</v>
          </cell>
          <cell r="H3534">
            <v>142600</v>
          </cell>
          <cell r="I3534">
            <v>300000</v>
          </cell>
          <cell r="J3534">
            <v>0</v>
          </cell>
          <cell r="K3534">
            <v>495000</v>
          </cell>
          <cell r="L3534">
            <v>2019000</v>
          </cell>
        </row>
        <row r="3535">
          <cell r="A3535" t="str">
            <v>P81448</v>
          </cell>
          <cell r="B3535" t="str">
            <v>PAIDI</v>
          </cell>
          <cell r="C3535" t="str">
            <v>K1</v>
          </cell>
          <cell r="D3535" t="str">
            <v>04050</v>
          </cell>
          <cell r="E3535" t="str">
            <v>Kantor Cabang Soreang</v>
          </cell>
          <cell r="F3535">
            <v>1207000</v>
          </cell>
          <cell r="G3535">
            <v>120700</v>
          </cell>
          <cell r="H3535">
            <v>60350</v>
          </cell>
          <cell r="I3535">
            <v>225000</v>
          </cell>
          <cell r="J3535">
            <v>0</v>
          </cell>
          <cell r="K3535">
            <v>319000</v>
          </cell>
          <cell r="L3535">
            <v>1727000</v>
          </cell>
        </row>
        <row r="3536">
          <cell r="A3536" t="str">
            <v>P83583</v>
          </cell>
          <cell r="B3536" t="str">
            <v>IMAN JUMARSANA,S.E</v>
          </cell>
          <cell r="C3536" t="str">
            <v>TK</v>
          </cell>
          <cell r="D3536" t="str">
            <v>04050</v>
          </cell>
          <cell r="E3536" t="str">
            <v>Kantor Cabang Soreang</v>
          </cell>
          <cell r="F3536">
            <v>946400</v>
          </cell>
          <cell r="G3536">
            <v>0</v>
          </cell>
          <cell r="H3536">
            <v>0</v>
          </cell>
          <cell r="I3536">
            <v>75000</v>
          </cell>
          <cell r="J3536">
            <v>0</v>
          </cell>
          <cell r="K3536">
            <v>330000</v>
          </cell>
          <cell r="L3536">
            <v>1296800</v>
          </cell>
        </row>
        <row r="3537">
          <cell r="A3537" t="str">
            <v>P78769</v>
          </cell>
          <cell r="B3537" t="str">
            <v>BOB ORGENES KALE</v>
          </cell>
          <cell r="C3537" t="str">
            <v>K1</v>
          </cell>
          <cell r="D3537" t="str">
            <v>12420</v>
          </cell>
          <cell r="E3537" t="str">
            <v>Kantor Cabang Soriutu</v>
          </cell>
          <cell r="F3537">
            <v>1436000</v>
          </cell>
          <cell r="G3537">
            <v>143600</v>
          </cell>
          <cell r="H3537">
            <v>71800</v>
          </cell>
          <cell r="I3537">
            <v>225000</v>
          </cell>
          <cell r="J3537">
            <v>0</v>
          </cell>
          <cell r="K3537">
            <v>319000</v>
          </cell>
          <cell r="L3537">
            <v>1852000</v>
          </cell>
        </row>
        <row r="3538">
          <cell r="A3538" t="str">
            <v>P80295</v>
          </cell>
          <cell r="B3538" t="str">
            <v>SLAMET RIADI, S.E.</v>
          </cell>
          <cell r="C3538" t="str">
            <v>K2</v>
          </cell>
          <cell r="D3538" t="str">
            <v>12420</v>
          </cell>
          <cell r="E3538" t="str">
            <v>Kantor Cabang Soriutu</v>
          </cell>
          <cell r="F3538">
            <v>1990000</v>
          </cell>
          <cell r="G3538">
            <v>199000</v>
          </cell>
          <cell r="H3538">
            <v>199000</v>
          </cell>
          <cell r="I3538">
            <v>300000</v>
          </cell>
          <cell r="J3538">
            <v>1500000</v>
          </cell>
          <cell r="K3538">
            <v>0</v>
          </cell>
          <cell r="L3538">
            <v>3050000</v>
          </cell>
        </row>
        <row r="3539">
          <cell r="A3539" t="str">
            <v>P80816</v>
          </cell>
          <cell r="B3539" t="str">
            <v>AKSAN, S.E.</v>
          </cell>
          <cell r="C3539" t="str">
            <v>K2</v>
          </cell>
          <cell r="D3539" t="str">
            <v>12420</v>
          </cell>
          <cell r="E3539" t="str">
            <v>Kantor Cabang Soriutu</v>
          </cell>
          <cell r="F3539">
            <v>1377000</v>
          </cell>
          <cell r="G3539">
            <v>137700</v>
          </cell>
          <cell r="H3539">
            <v>137700</v>
          </cell>
          <cell r="I3539">
            <v>300000</v>
          </cell>
          <cell r="J3539">
            <v>0</v>
          </cell>
          <cell r="K3539">
            <v>825000</v>
          </cell>
          <cell r="L3539">
            <v>2068000</v>
          </cell>
        </row>
        <row r="3540">
          <cell r="A3540" t="str">
            <v>P81859</v>
          </cell>
          <cell r="B3540" t="str">
            <v>ANWAR</v>
          </cell>
          <cell r="C3540" t="str">
            <v>K2</v>
          </cell>
          <cell r="D3540" t="str">
            <v>12420</v>
          </cell>
          <cell r="E3540" t="str">
            <v>Kantor Cabang Soriutu</v>
          </cell>
          <cell r="F3540">
            <v>1246000</v>
          </cell>
          <cell r="G3540">
            <v>124600</v>
          </cell>
          <cell r="H3540">
            <v>124600</v>
          </cell>
          <cell r="I3540">
            <v>300000</v>
          </cell>
          <cell r="J3540">
            <v>0</v>
          </cell>
          <cell r="K3540">
            <v>0</v>
          </cell>
          <cell r="L3540">
            <v>1852000</v>
          </cell>
        </row>
        <row r="3541">
          <cell r="A3541" t="str">
            <v>P82139</v>
          </cell>
          <cell r="B3541" t="str">
            <v>LALU JUNAEDI</v>
          </cell>
          <cell r="C3541" t="str">
            <v>K2</v>
          </cell>
          <cell r="D3541" t="str">
            <v>12420</v>
          </cell>
          <cell r="E3541" t="str">
            <v>Kantor Cabang Soriutu</v>
          </cell>
          <cell r="F3541">
            <v>1166000</v>
          </cell>
          <cell r="G3541">
            <v>116600</v>
          </cell>
          <cell r="H3541">
            <v>116600</v>
          </cell>
          <cell r="I3541">
            <v>300000</v>
          </cell>
          <cell r="J3541">
            <v>0</v>
          </cell>
          <cell r="K3541">
            <v>297000</v>
          </cell>
          <cell r="L3541">
            <v>1785000</v>
          </cell>
        </row>
        <row r="3542">
          <cell r="A3542" t="str">
            <v>P82156</v>
          </cell>
          <cell r="B3542" t="str">
            <v>SARMAN MANIK</v>
          </cell>
          <cell r="C3542" t="str">
            <v>K2</v>
          </cell>
          <cell r="D3542" t="str">
            <v>12420</v>
          </cell>
          <cell r="E3542" t="str">
            <v>Kantor Cabang Soriutu</v>
          </cell>
          <cell r="F3542">
            <v>1166000</v>
          </cell>
          <cell r="G3542">
            <v>116600</v>
          </cell>
          <cell r="H3542">
            <v>116600</v>
          </cell>
          <cell r="I3542">
            <v>300000</v>
          </cell>
          <cell r="J3542">
            <v>0</v>
          </cell>
          <cell r="K3542">
            <v>825000</v>
          </cell>
          <cell r="L3542">
            <v>1785000</v>
          </cell>
        </row>
        <row r="3543">
          <cell r="A3543" t="str">
            <v>P66201</v>
          </cell>
          <cell r="B3543" t="str">
            <v>LADIDO ABDUL KADIR, SE</v>
          </cell>
          <cell r="C3543" t="str">
            <v>K2</v>
          </cell>
          <cell r="D3543" t="str">
            <v>15190</v>
          </cell>
          <cell r="E3543" t="str">
            <v>Kantor Cabang Sorong</v>
          </cell>
          <cell r="F3543">
            <v>2284000</v>
          </cell>
          <cell r="G3543">
            <v>228400</v>
          </cell>
          <cell r="H3543">
            <v>228400</v>
          </cell>
          <cell r="I3543">
            <v>300000</v>
          </cell>
          <cell r="J3543">
            <v>2100000</v>
          </cell>
          <cell r="K3543">
            <v>0</v>
          </cell>
          <cell r="L3543">
            <v>5037000</v>
          </cell>
        </row>
        <row r="3544">
          <cell r="A3544" t="str">
            <v>P80486</v>
          </cell>
          <cell r="B3544" t="str">
            <v>YOHANES NARAHAWARIN, SE.</v>
          </cell>
          <cell r="C3544" t="str">
            <v>K0</v>
          </cell>
          <cell r="D3544" t="str">
            <v>15190</v>
          </cell>
          <cell r="E3544" t="str">
            <v>Kantor Cabang Sorong</v>
          </cell>
          <cell r="F3544">
            <v>1923000</v>
          </cell>
          <cell r="G3544">
            <v>192300</v>
          </cell>
          <cell r="H3544">
            <v>0</v>
          </cell>
          <cell r="I3544">
            <v>150000</v>
          </cell>
          <cell r="J3544">
            <v>1500000</v>
          </cell>
          <cell r="K3544">
            <v>0</v>
          </cell>
          <cell r="L3544">
            <v>3504000</v>
          </cell>
        </row>
        <row r="3545">
          <cell r="A3545" t="str">
            <v>P81551</v>
          </cell>
          <cell r="B3545" t="str">
            <v>SELVY</v>
          </cell>
          <cell r="C3545" t="str">
            <v>J2</v>
          </cell>
          <cell r="D3545" t="str">
            <v>15190</v>
          </cell>
          <cell r="E3545" t="str">
            <v>Kantor Cabang Sorong</v>
          </cell>
          <cell r="F3545">
            <v>1207000</v>
          </cell>
          <cell r="G3545">
            <v>0</v>
          </cell>
          <cell r="H3545">
            <v>120700</v>
          </cell>
          <cell r="I3545">
            <v>225000</v>
          </cell>
          <cell r="J3545">
            <v>0</v>
          </cell>
          <cell r="K3545">
            <v>374000</v>
          </cell>
          <cell r="L3545">
            <v>2049000</v>
          </cell>
        </row>
        <row r="3546">
          <cell r="A3546" t="str">
            <v>P81934</v>
          </cell>
          <cell r="B3546" t="str">
            <v>BAHTIAR, SE.</v>
          </cell>
          <cell r="C3546" t="str">
            <v>K2</v>
          </cell>
          <cell r="D3546" t="str">
            <v>15190</v>
          </cell>
          <cell r="E3546" t="str">
            <v>Kantor Cabang Sorong</v>
          </cell>
          <cell r="F3546">
            <v>1425000</v>
          </cell>
          <cell r="G3546">
            <v>142500</v>
          </cell>
          <cell r="H3546">
            <v>142500</v>
          </cell>
          <cell r="I3546">
            <v>300000</v>
          </cell>
          <cell r="J3546">
            <v>0</v>
          </cell>
          <cell r="K3546">
            <v>825000</v>
          </cell>
          <cell r="L3546">
            <v>2377000</v>
          </cell>
        </row>
        <row r="3547">
          <cell r="A3547" t="str">
            <v>P82466</v>
          </cell>
          <cell r="B3547" t="str">
            <v>CANDRA CRISTIAN TENDA</v>
          </cell>
          <cell r="C3547" t="str">
            <v>K1</v>
          </cell>
          <cell r="D3547" t="str">
            <v>15190</v>
          </cell>
          <cell r="E3547" t="str">
            <v>Kantor Cabang Sorong</v>
          </cell>
          <cell r="F3547">
            <v>1204000</v>
          </cell>
          <cell r="G3547">
            <v>120400</v>
          </cell>
          <cell r="H3547">
            <v>60200</v>
          </cell>
          <cell r="I3547">
            <v>225000</v>
          </cell>
          <cell r="J3547">
            <v>0</v>
          </cell>
          <cell r="K3547">
            <v>825000</v>
          </cell>
          <cell r="L3547">
            <v>2217000</v>
          </cell>
        </row>
        <row r="3548">
          <cell r="A3548" t="str">
            <v>P82579</v>
          </cell>
          <cell r="B3548" t="str">
            <v>SARIF HIDAYAT</v>
          </cell>
          <cell r="C3548" t="str">
            <v>K0</v>
          </cell>
          <cell r="D3548" t="str">
            <v>15190</v>
          </cell>
          <cell r="E3548" t="str">
            <v>Kantor Cabang Sorong</v>
          </cell>
          <cell r="F3548">
            <v>1126000</v>
          </cell>
          <cell r="G3548">
            <v>112600</v>
          </cell>
          <cell r="H3548">
            <v>0</v>
          </cell>
          <cell r="I3548">
            <v>150000</v>
          </cell>
          <cell r="J3548">
            <v>0</v>
          </cell>
          <cell r="K3548">
            <v>506000</v>
          </cell>
          <cell r="L3548">
            <v>2049000</v>
          </cell>
        </row>
        <row r="3549">
          <cell r="A3549" t="str">
            <v>P83119</v>
          </cell>
          <cell r="B3549" t="str">
            <v>HANDRI MASIHOR</v>
          </cell>
          <cell r="C3549" t="str">
            <v>TK</v>
          </cell>
          <cell r="D3549" t="str">
            <v>15190</v>
          </cell>
          <cell r="E3549" t="str">
            <v>Kantor Cabang Sorong</v>
          </cell>
          <cell r="F3549">
            <v>1145000</v>
          </cell>
          <cell r="G3549">
            <v>0</v>
          </cell>
          <cell r="H3549">
            <v>0</v>
          </cell>
          <cell r="I3549">
            <v>75000</v>
          </cell>
          <cell r="J3549">
            <v>0</v>
          </cell>
          <cell r="K3549">
            <v>825000</v>
          </cell>
          <cell r="L3549">
            <v>1928000</v>
          </cell>
        </row>
        <row r="3550">
          <cell r="A3550" t="str">
            <v>P83603</v>
          </cell>
          <cell r="B3550" t="str">
            <v>ANDINI KURNIA SARI,SE</v>
          </cell>
          <cell r="C3550" t="str">
            <v>TK</v>
          </cell>
          <cell r="D3550" t="str">
            <v>15190</v>
          </cell>
          <cell r="E3550" t="str">
            <v>Kantor Cabang Sorong</v>
          </cell>
          <cell r="F3550">
            <v>946400</v>
          </cell>
          <cell r="G3550">
            <v>0</v>
          </cell>
          <cell r="H3550">
            <v>0</v>
          </cell>
          <cell r="I3550">
            <v>75000</v>
          </cell>
          <cell r="J3550">
            <v>0</v>
          </cell>
          <cell r="K3550">
            <v>550000</v>
          </cell>
          <cell r="L3550">
            <v>1598400</v>
          </cell>
        </row>
        <row r="3551">
          <cell r="A3551" t="str">
            <v>P54375</v>
          </cell>
          <cell r="B3551" t="str">
            <v>MOH.ASRI</v>
          </cell>
          <cell r="C3551" t="str">
            <v>K2</v>
          </cell>
          <cell r="D3551" t="str">
            <v>04430</v>
          </cell>
          <cell r="E3551" t="str">
            <v>Kantor Cabang Subang</v>
          </cell>
          <cell r="F3551">
            <v>2288000</v>
          </cell>
          <cell r="G3551">
            <v>228800</v>
          </cell>
          <cell r="H3551">
            <v>228800</v>
          </cell>
          <cell r="I3551">
            <v>300000</v>
          </cell>
          <cell r="J3551">
            <v>0</v>
          </cell>
          <cell r="K3551">
            <v>605000</v>
          </cell>
          <cell r="L3551">
            <v>2181000</v>
          </cell>
        </row>
        <row r="3552">
          <cell r="A3552" t="str">
            <v>P66116</v>
          </cell>
          <cell r="B3552" t="str">
            <v>DJAMHARI</v>
          </cell>
          <cell r="C3552" t="str">
            <v>K2</v>
          </cell>
          <cell r="D3552" t="str">
            <v>04430</v>
          </cell>
          <cell r="E3552" t="str">
            <v>Kantor Cabang Subang</v>
          </cell>
          <cell r="F3552">
            <v>1869000</v>
          </cell>
          <cell r="G3552">
            <v>186900</v>
          </cell>
          <cell r="H3552">
            <v>186900</v>
          </cell>
          <cell r="I3552">
            <v>300000</v>
          </cell>
          <cell r="J3552">
            <v>0</v>
          </cell>
          <cell r="K3552">
            <v>825000</v>
          </cell>
          <cell r="L3552">
            <v>2051000</v>
          </cell>
        </row>
        <row r="3553">
          <cell r="A3553" t="str">
            <v>P79140</v>
          </cell>
          <cell r="B3553" t="str">
            <v>BUDI EKO PRIYANTO</v>
          </cell>
          <cell r="C3553" t="str">
            <v>K2</v>
          </cell>
          <cell r="D3553" t="str">
            <v>04430</v>
          </cell>
          <cell r="E3553" t="str">
            <v>Kantor Cabang Subang</v>
          </cell>
          <cell r="F3553">
            <v>1744000</v>
          </cell>
          <cell r="G3553">
            <v>174400</v>
          </cell>
          <cell r="H3553">
            <v>174400</v>
          </cell>
          <cell r="I3553">
            <v>300000</v>
          </cell>
          <cell r="J3553">
            <v>0</v>
          </cell>
          <cell r="K3553">
            <v>825000</v>
          </cell>
          <cell r="L3553">
            <v>1964000</v>
          </cell>
        </row>
        <row r="3554">
          <cell r="A3554" t="str">
            <v>P80338</v>
          </cell>
          <cell r="B3554" t="str">
            <v>PARTONO, S.Mn</v>
          </cell>
          <cell r="C3554" t="str">
            <v>K2</v>
          </cell>
          <cell r="D3554" t="str">
            <v>04430</v>
          </cell>
          <cell r="E3554" t="str">
            <v>Kantor Cabang Subang</v>
          </cell>
          <cell r="F3554">
            <v>1686000</v>
          </cell>
          <cell r="G3554">
            <v>168600</v>
          </cell>
          <cell r="H3554">
            <v>168600</v>
          </cell>
          <cell r="I3554">
            <v>300000</v>
          </cell>
          <cell r="J3554">
            <v>1500000</v>
          </cell>
          <cell r="K3554">
            <v>0</v>
          </cell>
          <cell r="L3554">
            <v>3068000</v>
          </cell>
        </row>
        <row r="3555">
          <cell r="A3555" t="str">
            <v>P80367</v>
          </cell>
          <cell r="B3555" t="str">
            <v>TRI GUNADI, SE.</v>
          </cell>
          <cell r="C3555" t="str">
            <v>K2</v>
          </cell>
          <cell r="D3555" t="str">
            <v>04430</v>
          </cell>
          <cell r="E3555" t="str">
            <v>Kantor Cabang Subang</v>
          </cell>
          <cell r="F3555">
            <v>1686000</v>
          </cell>
          <cell r="G3555">
            <v>168600</v>
          </cell>
          <cell r="H3555">
            <v>168600</v>
          </cell>
          <cell r="I3555">
            <v>300000</v>
          </cell>
          <cell r="J3555">
            <v>0</v>
          </cell>
          <cell r="K3555">
            <v>605000</v>
          </cell>
          <cell r="L3555">
            <v>2575000</v>
          </cell>
        </row>
        <row r="3556">
          <cell r="A3556" t="str">
            <v>P80657</v>
          </cell>
          <cell r="B3556" t="str">
            <v>IYAN MULYANA</v>
          </cell>
          <cell r="C3556" t="str">
            <v>K2</v>
          </cell>
          <cell r="D3556" t="str">
            <v>04430</v>
          </cell>
          <cell r="E3556" t="str">
            <v>Kantor Cabang Subang</v>
          </cell>
          <cell r="F3556">
            <v>1333000</v>
          </cell>
          <cell r="G3556">
            <v>133300</v>
          </cell>
          <cell r="H3556">
            <v>133300</v>
          </cell>
          <cell r="I3556">
            <v>300000</v>
          </cell>
          <cell r="J3556">
            <v>0</v>
          </cell>
          <cell r="K3556">
            <v>297000</v>
          </cell>
          <cell r="L3556">
            <v>1857000</v>
          </cell>
        </row>
        <row r="3557">
          <cell r="A3557" t="str">
            <v>P81433</v>
          </cell>
          <cell r="B3557" t="str">
            <v>NANA SUKMANA</v>
          </cell>
          <cell r="C3557" t="str">
            <v>K2</v>
          </cell>
          <cell r="D3557" t="str">
            <v>04430</v>
          </cell>
          <cell r="E3557" t="str">
            <v>Kantor Cabang Subang</v>
          </cell>
          <cell r="F3557">
            <v>1207000</v>
          </cell>
          <cell r="G3557">
            <v>120700</v>
          </cell>
          <cell r="H3557">
            <v>120700</v>
          </cell>
          <cell r="I3557">
            <v>300000</v>
          </cell>
          <cell r="J3557">
            <v>0</v>
          </cell>
          <cell r="K3557">
            <v>319000</v>
          </cell>
          <cell r="L3557">
            <v>1727000</v>
          </cell>
        </row>
        <row r="3558">
          <cell r="A3558" t="str">
            <v>P81439</v>
          </cell>
          <cell r="B3558" t="str">
            <v>TRISNO SUPRIYATNO</v>
          </cell>
          <cell r="C3558" t="str">
            <v>K2</v>
          </cell>
          <cell r="D3558" t="str">
            <v>04430</v>
          </cell>
          <cell r="E3558" t="str">
            <v>Kantor Cabang Subang</v>
          </cell>
          <cell r="F3558">
            <v>1168000</v>
          </cell>
          <cell r="G3558">
            <v>116800</v>
          </cell>
          <cell r="H3558">
            <v>116800</v>
          </cell>
          <cell r="I3558">
            <v>300000</v>
          </cell>
          <cell r="J3558">
            <v>0</v>
          </cell>
          <cell r="K3558">
            <v>297000</v>
          </cell>
          <cell r="L3558">
            <v>1592000</v>
          </cell>
        </row>
        <row r="3559">
          <cell r="A3559" t="str">
            <v>P81467</v>
          </cell>
          <cell r="B3559" t="str">
            <v>ASEP RUHIMAN</v>
          </cell>
          <cell r="C3559" t="str">
            <v>K0</v>
          </cell>
          <cell r="D3559" t="str">
            <v>04430</v>
          </cell>
          <cell r="E3559" t="str">
            <v>Kantor Cabang Subang</v>
          </cell>
          <cell r="F3559">
            <v>1168000</v>
          </cell>
          <cell r="G3559">
            <v>116800</v>
          </cell>
          <cell r="H3559">
            <v>0</v>
          </cell>
          <cell r="I3559">
            <v>150000</v>
          </cell>
          <cell r="J3559">
            <v>0</v>
          </cell>
          <cell r="K3559">
            <v>319000</v>
          </cell>
          <cell r="L3559">
            <v>1662000</v>
          </cell>
        </row>
        <row r="3560">
          <cell r="A3560" t="str">
            <v>P83584</v>
          </cell>
          <cell r="B3560" t="str">
            <v>DIANI OKTAFIANI,S.E</v>
          </cell>
          <cell r="C3560" t="str">
            <v>TK</v>
          </cell>
          <cell r="D3560" t="str">
            <v>04430</v>
          </cell>
          <cell r="E3560" t="str">
            <v>Kantor Cabang Subang</v>
          </cell>
          <cell r="F3560">
            <v>946400</v>
          </cell>
          <cell r="G3560">
            <v>0</v>
          </cell>
          <cell r="H3560">
            <v>0</v>
          </cell>
          <cell r="I3560">
            <v>75000</v>
          </cell>
          <cell r="J3560">
            <v>0</v>
          </cell>
          <cell r="K3560">
            <v>330000</v>
          </cell>
          <cell r="L3560">
            <v>1296800</v>
          </cell>
        </row>
        <row r="3561">
          <cell r="A3561" t="str">
            <v>P79314</v>
          </cell>
          <cell r="B3561" t="str">
            <v>CECEP SOLEHUDIN,SE</v>
          </cell>
          <cell r="C3561" t="str">
            <v>K2</v>
          </cell>
          <cell r="D3561" t="str">
            <v>04560</v>
          </cell>
          <cell r="E3561" t="str">
            <v>Kantor Cabang Suci</v>
          </cell>
          <cell r="F3561">
            <v>1865000</v>
          </cell>
          <cell r="G3561">
            <v>186500</v>
          </cell>
          <cell r="H3561">
            <v>186500</v>
          </cell>
          <cell r="I3561">
            <v>300000</v>
          </cell>
          <cell r="J3561">
            <v>1600000</v>
          </cell>
          <cell r="K3561">
            <v>0</v>
          </cell>
          <cell r="L3561">
            <v>3625000</v>
          </cell>
        </row>
        <row r="3562">
          <cell r="A3562" t="str">
            <v>P80640</v>
          </cell>
          <cell r="B3562" t="str">
            <v>TITIK RAHMAWATI</v>
          </cell>
          <cell r="C3562" t="str">
            <v>TK</v>
          </cell>
          <cell r="D3562" t="str">
            <v>04560</v>
          </cell>
          <cell r="E3562" t="str">
            <v>Kantor Cabang Suci</v>
          </cell>
          <cell r="F3562">
            <v>1426000</v>
          </cell>
          <cell r="G3562">
            <v>0</v>
          </cell>
          <cell r="H3562">
            <v>0</v>
          </cell>
          <cell r="I3562">
            <v>75000</v>
          </cell>
          <cell r="J3562">
            <v>0</v>
          </cell>
          <cell r="K3562">
            <v>825000</v>
          </cell>
          <cell r="L3562">
            <v>2035000</v>
          </cell>
        </row>
        <row r="3563">
          <cell r="A3563" t="str">
            <v>P80660</v>
          </cell>
          <cell r="B3563" t="str">
            <v>SURWAN</v>
          </cell>
          <cell r="C3563" t="str">
            <v>K1</v>
          </cell>
          <cell r="D3563" t="str">
            <v>04560</v>
          </cell>
          <cell r="E3563" t="str">
            <v>Kantor Cabang Suci</v>
          </cell>
          <cell r="F3563">
            <v>1333000</v>
          </cell>
          <cell r="G3563">
            <v>133300</v>
          </cell>
          <cell r="H3563">
            <v>66650</v>
          </cell>
          <cell r="I3563">
            <v>225000</v>
          </cell>
          <cell r="J3563">
            <v>0</v>
          </cell>
          <cell r="K3563">
            <v>550000</v>
          </cell>
          <cell r="L3563">
            <v>1967000</v>
          </cell>
        </row>
        <row r="3564">
          <cell r="A3564" t="str">
            <v>P82049</v>
          </cell>
          <cell r="B3564" t="str">
            <v>KOSWARA</v>
          </cell>
          <cell r="C3564" t="str">
            <v>K2</v>
          </cell>
          <cell r="D3564" t="str">
            <v>04560</v>
          </cell>
          <cell r="E3564" t="str">
            <v>Kantor Cabang Suci</v>
          </cell>
          <cell r="F3564">
            <v>1204000</v>
          </cell>
          <cell r="G3564">
            <v>120400</v>
          </cell>
          <cell r="H3564">
            <v>120400</v>
          </cell>
          <cell r="I3564">
            <v>300000</v>
          </cell>
          <cell r="J3564">
            <v>0</v>
          </cell>
          <cell r="K3564">
            <v>825000</v>
          </cell>
          <cell r="L3564">
            <v>1898000</v>
          </cell>
        </row>
        <row r="3565">
          <cell r="A3565" t="str">
            <v>P82792</v>
          </cell>
          <cell r="B3565" t="str">
            <v>YULIANTO, S.Sos</v>
          </cell>
          <cell r="C3565" t="str">
            <v>K0</v>
          </cell>
          <cell r="D3565" t="str">
            <v>04560</v>
          </cell>
          <cell r="E3565" t="str">
            <v>Kantor Cabang Suci</v>
          </cell>
          <cell r="F3565">
            <v>1052000</v>
          </cell>
          <cell r="G3565">
            <v>105200</v>
          </cell>
          <cell r="H3565">
            <v>0</v>
          </cell>
          <cell r="I3565">
            <v>150000</v>
          </cell>
          <cell r="J3565">
            <v>0</v>
          </cell>
          <cell r="K3565">
            <v>495000</v>
          </cell>
          <cell r="L3565">
            <v>1829000</v>
          </cell>
        </row>
        <row r="3566">
          <cell r="A3566" t="str">
            <v>P83585</v>
          </cell>
          <cell r="B3566" t="str">
            <v>CHAERUN NIZA,S.PT</v>
          </cell>
          <cell r="C3566" t="str">
            <v>TK</v>
          </cell>
          <cell r="D3566" t="str">
            <v>04560</v>
          </cell>
          <cell r="E3566" t="str">
            <v>Kantor Cabang Suci</v>
          </cell>
          <cell r="F3566">
            <v>946400</v>
          </cell>
          <cell r="G3566">
            <v>0</v>
          </cell>
          <cell r="H3566">
            <v>0</v>
          </cell>
          <cell r="I3566">
            <v>75000</v>
          </cell>
          <cell r="J3566">
            <v>0</v>
          </cell>
          <cell r="K3566">
            <v>319000</v>
          </cell>
          <cell r="L3566">
            <v>1372000</v>
          </cell>
        </row>
        <row r="3567">
          <cell r="A3567" t="str">
            <v>P62795</v>
          </cell>
          <cell r="B3567" t="str">
            <v>RIDLO TAKDIR</v>
          </cell>
          <cell r="C3567" t="str">
            <v>K3</v>
          </cell>
          <cell r="D3567" t="str">
            <v>03710</v>
          </cell>
          <cell r="E3567" t="str">
            <v>Kantor Cabang Sudirman</v>
          </cell>
          <cell r="F3567">
            <v>2211000</v>
          </cell>
          <cell r="G3567">
            <v>221100</v>
          </cell>
          <cell r="H3567">
            <v>221100</v>
          </cell>
          <cell r="I3567">
            <v>300000</v>
          </cell>
          <cell r="J3567">
            <v>1500000</v>
          </cell>
          <cell r="K3567">
            <v>0</v>
          </cell>
          <cell r="L3567">
            <v>3432000</v>
          </cell>
        </row>
        <row r="3568">
          <cell r="A3568" t="str">
            <v>P80014</v>
          </cell>
          <cell r="B3568" t="str">
            <v>EKO WIDJATMIKO, S.E.</v>
          </cell>
          <cell r="C3568" t="str">
            <v>K2</v>
          </cell>
          <cell r="D3568" t="str">
            <v>03710</v>
          </cell>
          <cell r="E3568" t="str">
            <v>Kantor Cabang Sudirman</v>
          </cell>
          <cell r="F3568">
            <v>1923000</v>
          </cell>
          <cell r="G3568">
            <v>192300</v>
          </cell>
          <cell r="H3568">
            <v>192300</v>
          </cell>
          <cell r="I3568">
            <v>300000</v>
          </cell>
          <cell r="J3568">
            <v>2100000</v>
          </cell>
          <cell r="K3568">
            <v>0</v>
          </cell>
          <cell r="L3568">
            <v>5141000</v>
          </cell>
        </row>
        <row r="3569">
          <cell r="A3569" t="str">
            <v>P80128</v>
          </cell>
          <cell r="B3569" t="str">
            <v>LINA KAROLINA TARIGAN, SE</v>
          </cell>
          <cell r="C3569" t="str">
            <v>TK</v>
          </cell>
          <cell r="D3569" t="str">
            <v>03710</v>
          </cell>
          <cell r="E3569" t="str">
            <v>Kantor Cabang Sudirman</v>
          </cell>
          <cell r="F3569">
            <v>1744000</v>
          </cell>
          <cell r="G3569">
            <v>0</v>
          </cell>
          <cell r="H3569">
            <v>0</v>
          </cell>
          <cell r="I3569">
            <v>75000</v>
          </cell>
          <cell r="J3569">
            <v>0</v>
          </cell>
          <cell r="K3569">
            <v>715000</v>
          </cell>
          <cell r="L3569">
            <v>2486000</v>
          </cell>
        </row>
        <row r="3570">
          <cell r="A3570" t="str">
            <v>P82743</v>
          </cell>
          <cell r="B3570" t="str">
            <v>LEO CHONDRO SAPTO NUGROHO</v>
          </cell>
          <cell r="C3570" t="str">
            <v>TK</v>
          </cell>
          <cell r="D3570" t="str">
            <v>03710</v>
          </cell>
          <cell r="E3570" t="str">
            <v>Kantor Cabang Sudirman</v>
          </cell>
          <cell r="F3570">
            <v>1052000</v>
          </cell>
          <cell r="G3570">
            <v>0</v>
          </cell>
          <cell r="H3570">
            <v>0</v>
          </cell>
          <cell r="I3570">
            <v>75000</v>
          </cell>
          <cell r="J3570">
            <v>0</v>
          </cell>
          <cell r="K3570">
            <v>396000</v>
          </cell>
          <cell r="L3570">
            <v>2093000</v>
          </cell>
        </row>
        <row r="3571">
          <cell r="A3571" t="str">
            <v>P82981</v>
          </cell>
          <cell r="B3571" t="str">
            <v>AHMAD EFAN</v>
          </cell>
          <cell r="C3571" t="str">
            <v>TK</v>
          </cell>
          <cell r="D3571" t="str">
            <v>03710</v>
          </cell>
          <cell r="E3571" t="str">
            <v>Kantor Cabang Sudirman</v>
          </cell>
          <cell r="F3571">
            <v>1145000</v>
          </cell>
          <cell r="G3571">
            <v>0</v>
          </cell>
          <cell r="H3571">
            <v>0</v>
          </cell>
          <cell r="I3571">
            <v>75000</v>
          </cell>
          <cell r="J3571">
            <v>0</v>
          </cell>
          <cell r="K3571">
            <v>825000</v>
          </cell>
          <cell r="L3571">
            <v>2171000</v>
          </cell>
        </row>
        <row r="3572">
          <cell r="A3572" t="str">
            <v>P83082</v>
          </cell>
          <cell r="B3572" t="str">
            <v>SARI NUR SABARI</v>
          </cell>
          <cell r="C3572" t="str">
            <v>TK</v>
          </cell>
          <cell r="D3572" t="str">
            <v>03710</v>
          </cell>
          <cell r="E3572" t="str">
            <v>Kantor Cabang Sudirman</v>
          </cell>
          <cell r="F3572">
            <v>1145000</v>
          </cell>
          <cell r="G3572">
            <v>0</v>
          </cell>
          <cell r="H3572">
            <v>0</v>
          </cell>
          <cell r="I3572">
            <v>75000</v>
          </cell>
          <cell r="J3572">
            <v>0</v>
          </cell>
          <cell r="K3572">
            <v>550000</v>
          </cell>
          <cell r="L3572">
            <v>1883000</v>
          </cell>
        </row>
        <row r="3573">
          <cell r="A3573" t="str">
            <v>P83308</v>
          </cell>
          <cell r="B3573" t="str">
            <v>GADING NURLITASARI,S.E</v>
          </cell>
          <cell r="C3573" t="str">
            <v>TK</v>
          </cell>
          <cell r="D3573" t="str">
            <v>03710</v>
          </cell>
          <cell r="E3573" t="str">
            <v>Kantor Cabang Sudirman</v>
          </cell>
          <cell r="F3573">
            <v>946400</v>
          </cell>
          <cell r="G3573">
            <v>0</v>
          </cell>
          <cell r="H3573">
            <v>0</v>
          </cell>
          <cell r="I3573">
            <v>75000</v>
          </cell>
          <cell r="J3573">
            <v>0</v>
          </cell>
          <cell r="K3573">
            <v>374000</v>
          </cell>
          <cell r="L3573">
            <v>1560800</v>
          </cell>
        </row>
        <row r="3574">
          <cell r="A3574" t="str">
            <v>P83372</v>
          </cell>
          <cell r="B3574" t="str">
            <v>HARDIANTO WAHYU A,S.E</v>
          </cell>
          <cell r="C3574" t="str">
            <v>TK</v>
          </cell>
          <cell r="D3574" t="str">
            <v>03710</v>
          </cell>
          <cell r="E3574" t="str">
            <v>Kantor Cabang Sudirman</v>
          </cell>
          <cell r="F3574">
            <v>946400</v>
          </cell>
          <cell r="G3574">
            <v>0</v>
          </cell>
          <cell r="H3574">
            <v>0</v>
          </cell>
          <cell r="I3574">
            <v>75000</v>
          </cell>
          <cell r="J3574">
            <v>0</v>
          </cell>
          <cell r="K3574">
            <v>374000</v>
          </cell>
          <cell r="L3574">
            <v>1560800</v>
          </cell>
        </row>
        <row r="3575">
          <cell r="A3575" t="str">
            <v>P83405</v>
          </cell>
          <cell r="B3575" t="str">
            <v>ANDY M,A.MD</v>
          </cell>
          <cell r="C3575" t="str">
            <v>TK</v>
          </cell>
          <cell r="D3575" t="str">
            <v>03710</v>
          </cell>
          <cell r="E3575" t="str">
            <v>Kantor Cabang Sudirman</v>
          </cell>
          <cell r="F3575">
            <v>946400</v>
          </cell>
          <cell r="G3575">
            <v>0</v>
          </cell>
          <cell r="H3575">
            <v>0</v>
          </cell>
          <cell r="I3575">
            <v>75000</v>
          </cell>
          <cell r="J3575">
            <v>0</v>
          </cell>
          <cell r="K3575">
            <v>0</v>
          </cell>
          <cell r="L3575">
            <v>1560800</v>
          </cell>
        </row>
        <row r="3576">
          <cell r="A3576" t="str">
            <v>P66129</v>
          </cell>
          <cell r="B3576" t="str">
            <v>I GST MD SUWINATA</v>
          </cell>
          <cell r="C3576" t="str">
            <v>K2</v>
          </cell>
          <cell r="D3576" t="str">
            <v>12180</v>
          </cell>
          <cell r="E3576" t="str">
            <v>Kantor Cabang Sukawati</v>
          </cell>
          <cell r="F3576">
            <v>1869000</v>
          </cell>
          <cell r="G3576">
            <v>186900</v>
          </cell>
          <cell r="H3576">
            <v>186900</v>
          </cell>
          <cell r="I3576">
            <v>300000</v>
          </cell>
          <cell r="J3576">
            <v>0</v>
          </cell>
          <cell r="K3576">
            <v>825000</v>
          </cell>
          <cell r="L3576">
            <v>2034000</v>
          </cell>
        </row>
        <row r="3577">
          <cell r="A3577" t="str">
            <v>P78667</v>
          </cell>
          <cell r="B3577" t="str">
            <v>EKO MUDJI HARIJONO, S.E. M.M</v>
          </cell>
          <cell r="C3577" t="str">
            <v>K2</v>
          </cell>
          <cell r="D3577" t="str">
            <v>12180</v>
          </cell>
          <cell r="E3577" t="str">
            <v>Kantor Cabang Sukawati</v>
          </cell>
          <cell r="F3577">
            <v>1994000</v>
          </cell>
          <cell r="G3577">
            <v>199400</v>
          </cell>
          <cell r="H3577">
            <v>199400</v>
          </cell>
          <cell r="I3577">
            <v>300000</v>
          </cell>
          <cell r="J3577">
            <v>1500000</v>
          </cell>
          <cell r="K3577">
            <v>0</v>
          </cell>
          <cell r="L3577">
            <v>3172000</v>
          </cell>
        </row>
        <row r="3578">
          <cell r="A3578" t="str">
            <v>P79213</v>
          </cell>
          <cell r="B3578" t="str">
            <v>I GUSTI AGUNG MADE INDAYUNI, S.E.</v>
          </cell>
          <cell r="C3578" t="str">
            <v>K0</v>
          </cell>
          <cell r="D3578" t="str">
            <v>12180</v>
          </cell>
          <cell r="E3578" t="str">
            <v>Kantor Cabang Sukawati</v>
          </cell>
          <cell r="F3578">
            <v>1744000</v>
          </cell>
          <cell r="G3578">
            <v>174400</v>
          </cell>
          <cell r="H3578">
            <v>0</v>
          </cell>
          <cell r="I3578">
            <v>150000</v>
          </cell>
          <cell r="J3578">
            <v>0</v>
          </cell>
          <cell r="K3578">
            <v>825000</v>
          </cell>
          <cell r="L3578">
            <v>2121000</v>
          </cell>
        </row>
        <row r="3579">
          <cell r="A3579" t="str">
            <v>P81822</v>
          </cell>
          <cell r="B3579" t="str">
            <v>I KETUT ALIT RUDHITA</v>
          </cell>
          <cell r="C3579" t="str">
            <v>K2</v>
          </cell>
          <cell r="D3579" t="str">
            <v>12180</v>
          </cell>
          <cell r="E3579" t="str">
            <v>Kantor Cabang Sukawati</v>
          </cell>
          <cell r="F3579">
            <v>1246000</v>
          </cell>
          <cell r="G3579">
            <v>124600</v>
          </cell>
          <cell r="H3579">
            <v>124600</v>
          </cell>
          <cell r="I3579">
            <v>300000</v>
          </cell>
          <cell r="J3579">
            <v>0</v>
          </cell>
          <cell r="K3579">
            <v>495000</v>
          </cell>
          <cell r="L3579">
            <v>1852000</v>
          </cell>
        </row>
        <row r="3580">
          <cell r="A3580" t="str">
            <v>P80294</v>
          </cell>
          <cell r="B3580" t="str">
            <v>BUYUNG SAIFULLAH, S.E.</v>
          </cell>
          <cell r="C3580" t="str">
            <v>K2</v>
          </cell>
          <cell r="D3580" t="str">
            <v>12120</v>
          </cell>
          <cell r="E3580" t="str">
            <v>Kantor Cabang Sumbawa Besar</v>
          </cell>
          <cell r="F3580">
            <v>1990000</v>
          </cell>
          <cell r="G3580">
            <v>199000</v>
          </cell>
          <cell r="H3580">
            <v>199000</v>
          </cell>
          <cell r="I3580">
            <v>300000</v>
          </cell>
          <cell r="J3580">
            <v>1600000</v>
          </cell>
          <cell r="K3580">
            <v>0</v>
          </cell>
          <cell r="L3580">
            <v>3538000</v>
          </cell>
        </row>
        <row r="3581">
          <cell r="A3581" t="str">
            <v>P80991</v>
          </cell>
          <cell r="B3581" t="str">
            <v>MUHAMMAD SUBHAN, S.E.</v>
          </cell>
          <cell r="C3581" t="str">
            <v>K2</v>
          </cell>
          <cell r="D3581" t="str">
            <v>12120</v>
          </cell>
          <cell r="E3581" t="str">
            <v>Kantor Cabang Sumbawa Besar</v>
          </cell>
          <cell r="F3581">
            <v>1738000</v>
          </cell>
          <cell r="G3581">
            <v>173800</v>
          </cell>
          <cell r="H3581">
            <v>173800</v>
          </cell>
          <cell r="I3581">
            <v>300000</v>
          </cell>
          <cell r="J3581">
            <v>0</v>
          </cell>
          <cell r="K3581">
            <v>825000</v>
          </cell>
          <cell r="L3581">
            <v>2255000</v>
          </cell>
        </row>
        <row r="3582">
          <cell r="A3582" t="str">
            <v>P81000</v>
          </cell>
          <cell r="B3582" t="str">
            <v>MUHAMMAD HASZAIRYN, S.PT.</v>
          </cell>
          <cell r="C3582" t="str">
            <v>TK</v>
          </cell>
          <cell r="D3582" t="str">
            <v>12120</v>
          </cell>
          <cell r="E3582" t="str">
            <v>Kantor Cabang Sumbawa Besar</v>
          </cell>
          <cell r="F3582">
            <v>1625000</v>
          </cell>
          <cell r="G3582">
            <v>0</v>
          </cell>
          <cell r="H3582">
            <v>0</v>
          </cell>
          <cell r="I3582">
            <v>75000</v>
          </cell>
          <cell r="J3582">
            <v>0</v>
          </cell>
          <cell r="K3582">
            <v>825000</v>
          </cell>
          <cell r="L3582">
            <v>2188000</v>
          </cell>
        </row>
        <row r="3583">
          <cell r="A3583" t="str">
            <v>P81856</v>
          </cell>
          <cell r="B3583" t="str">
            <v>M. YASIN</v>
          </cell>
          <cell r="C3583" t="str">
            <v>K2</v>
          </cell>
          <cell r="D3583" t="str">
            <v>12120</v>
          </cell>
          <cell r="E3583" t="str">
            <v>Kantor Cabang Sumbawa Besar</v>
          </cell>
          <cell r="F3583">
            <v>1246000</v>
          </cell>
          <cell r="G3583">
            <v>124600</v>
          </cell>
          <cell r="H3583">
            <v>124600</v>
          </cell>
          <cell r="I3583">
            <v>300000</v>
          </cell>
          <cell r="J3583">
            <v>0</v>
          </cell>
          <cell r="K3583">
            <v>352000</v>
          </cell>
          <cell r="L3583">
            <v>1852000</v>
          </cell>
        </row>
        <row r="3584">
          <cell r="A3584" t="str">
            <v>P81987</v>
          </cell>
          <cell r="B3584" t="str">
            <v>JOKO SUSANTO PERGITO</v>
          </cell>
          <cell r="C3584" t="str">
            <v>TK</v>
          </cell>
          <cell r="D3584" t="str">
            <v>12120</v>
          </cell>
          <cell r="E3584" t="str">
            <v>Kantor Cabang Sumbawa Besar</v>
          </cell>
          <cell r="F3584">
            <v>1204000</v>
          </cell>
          <cell r="G3584">
            <v>0</v>
          </cell>
          <cell r="H3584">
            <v>0</v>
          </cell>
          <cell r="I3584">
            <v>75000</v>
          </cell>
          <cell r="J3584">
            <v>0</v>
          </cell>
          <cell r="K3584">
            <v>583000</v>
          </cell>
          <cell r="L3584">
            <v>1852000</v>
          </cell>
        </row>
        <row r="3585">
          <cell r="A3585" t="str">
            <v>P82114</v>
          </cell>
          <cell r="B3585" t="str">
            <v>BUSTANIL ARIFIN</v>
          </cell>
          <cell r="C3585" t="str">
            <v>K1</v>
          </cell>
          <cell r="D3585" t="str">
            <v>12120</v>
          </cell>
          <cell r="E3585" t="str">
            <v>Kantor Cabang Sumbawa Besar</v>
          </cell>
          <cell r="F3585">
            <v>1204000</v>
          </cell>
          <cell r="G3585">
            <v>120400</v>
          </cell>
          <cell r="H3585">
            <v>60200</v>
          </cell>
          <cell r="I3585">
            <v>225000</v>
          </cell>
          <cell r="J3585">
            <v>0</v>
          </cell>
          <cell r="K3585">
            <v>495000</v>
          </cell>
          <cell r="L3585">
            <v>1852000</v>
          </cell>
        </row>
        <row r="3586">
          <cell r="A3586" t="str">
            <v>P53279</v>
          </cell>
          <cell r="B3586" t="str">
            <v>ANDREAS SUPRATIKNO, SE.</v>
          </cell>
          <cell r="C3586" t="str">
            <v>K2</v>
          </cell>
          <cell r="D3586" t="str">
            <v>04040</v>
          </cell>
          <cell r="E3586" t="str">
            <v>Kantor Cabang Sumedang</v>
          </cell>
          <cell r="F3586">
            <v>2364000</v>
          </cell>
          <cell r="G3586">
            <v>236400</v>
          </cell>
          <cell r="H3586">
            <v>236400</v>
          </cell>
          <cell r="I3586">
            <v>300000</v>
          </cell>
          <cell r="J3586">
            <v>1500000</v>
          </cell>
          <cell r="K3586">
            <v>0</v>
          </cell>
          <cell r="L3586">
            <v>2938000</v>
          </cell>
        </row>
        <row r="3587">
          <cell r="A3587" t="str">
            <v>P79592</v>
          </cell>
          <cell r="B3587" t="str">
            <v>ETI SUMIATI</v>
          </cell>
          <cell r="C3587" t="str">
            <v>K2</v>
          </cell>
          <cell r="D3587" t="str">
            <v>04040</v>
          </cell>
          <cell r="E3587" t="str">
            <v>Kantor Cabang Sumedang</v>
          </cell>
          <cell r="F3587">
            <v>1686000</v>
          </cell>
          <cell r="G3587">
            <v>168600</v>
          </cell>
          <cell r="H3587">
            <v>168600</v>
          </cell>
          <cell r="I3587">
            <v>300000</v>
          </cell>
          <cell r="J3587">
            <v>0</v>
          </cell>
          <cell r="K3587">
            <v>825000</v>
          </cell>
          <cell r="L3587">
            <v>2051000</v>
          </cell>
        </row>
        <row r="3588">
          <cell r="A3588" t="str">
            <v>P81387</v>
          </cell>
          <cell r="B3588" t="str">
            <v>BANGBANG RIYANTO</v>
          </cell>
          <cell r="C3588" t="str">
            <v>K2</v>
          </cell>
          <cell r="D3588" t="str">
            <v>04040</v>
          </cell>
          <cell r="E3588" t="str">
            <v>Kantor Cabang Sumedang</v>
          </cell>
          <cell r="F3588">
            <v>1168000</v>
          </cell>
          <cell r="G3588">
            <v>116800</v>
          </cell>
          <cell r="H3588">
            <v>116800</v>
          </cell>
          <cell r="I3588">
            <v>300000</v>
          </cell>
          <cell r="J3588">
            <v>0</v>
          </cell>
          <cell r="K3588">
            <v>319000</v>
          </cell>
          <cell r="L3588">
            <v>1592000</v>
          </cell>
        </row>
        <row r="3589">
          <cell r="A3589" t="str">
            <v>P81402</v>
          </cell>
          <cell r="B3589" t="str">
            <v>ASEP KARTIKA</v>
          </cell>
          <cell r="C3589" t="str">
            <v>K2</v>
          </cell>
          <cell r="D3589" t="str">
            <v>04040</v>
          </cell>
          <cell r="E3589" t="str">
            <v>Kantor Cabang Sumedang</v>
          </cell>
          <cell r="F3589">
            <v>1168000</v>
          </cell>
          <cell r="G3589">
            <v>116800</v>
          </cell>
          <cell r="H3589">
            <v>116800</v>
          </cell>
          <cell r="I3589">
            <v>300000</v>
          </cell>
          <cell r="J3589">
            <v>0</v>
          </cell>
          <cell r="K3589">
            <v>330000</v>
          </cell>
          <cell r="L3589">
            <v>1662000</v>
          </cell>
        </row>
        <row r="3590">
          <cell r="A3590" t="str">
            <v>P81428</v>
          </cell>
          <cell r="B3590" t="str">
            <v>EDI MULYADI, SE</v>
          </cell>
          <cell r="C3590" t="str">
            <v>K2</v>
          </cell>
          <cell r="D3590" t="str">
            <v>04040</v>
          </cell>
          <cell r="E3590" t="str">
            <v>Kantor Cabang Sumedang</v>
          </cell>
          <cell r="F3590">
            <v>1168000</v>
          </cell>
          <cell r="G3590">
            <v>116800</v>
          </cell>
          <cell r="H3590">
            <v>116800</v>
          </cell>
          <cell r="I3590">
            <v>300000</v>
          </cell>
          <cell r="J3590">
            <v>0</v>
          </cell>
          <cell r="K3590">
            <v>319000</v>
          </cell>
          <cell r="L3590">
            <v>1662000</v>
          </cell>
        </row>
        <row r="3591">
          <cell r="A3591" t="str">
            <v>P81472</v>
          </cell>
          <cell r="B3591" t="str">
            <v>SUPRIYANTO, SE</v>
          </cell>
          <cell r="C3591" t="str">
            <v>K2</v>
          </cell>
          <cell r="D3591" t="str">
            <v>04040</v>
          </cell>
          <cell r="E3591" t="str">
            <v>Kantor Cabang Sumedang</v>
          </cell>
          <cell r="F3591">
            <v>1246000</v>
          </cell>
          <cell r="G3591">
            <v>124600</v>
          </cell>
          <cell r="H3591">
            <v>124600</v>
          </cell>
          <cell r="I3591">
            <v>300000</v>
          </cell>
          <cell r="J3591">
            <v>0</v>
          </cell>
          <cell r="K3591">
            <v>495000</v>
          </cell>
          <cell r="L3591">
            <v>1792000</v>
          </cell>
        </row>
        <row r="3592">
          <cell r="A3592" t="str">
            <v>P83588</v>
          </cell>
          <cell r="B3592" t="str">
            <v>RULLY NURUL SUDJANI,A.MD</v>
          </cell>
          <cell r="C3592" t="str">
            <v>TK</v>
          </cell>
          <cell r="D3592" t="str">
            <v>04040</v>
          </cell>
          <cell r="E3592" t="str">
            <v>Kantor Cabang Sumedang</v>
          </cell>
          <cell r="F3592">
            <v>946400</v>
          </cell>
          <cell r="G3592">
            <v>0</v>
          </cell>
          <cell r="H3592">
            <v>0</v>
          </cell>
          <cell r="I3592">
            <v>75000</v>
          </cell>
          <cell r="J3592">
            <v>0</v>
          </cell>
          <cell r="K3592">
            <v>0</v>
          </cell>
          <cell r="L3592">
            <v>1296800</v>
          </cell>
        </row>
        <row r="3593">
          <cell r="A3593" t="str">
            <v>P78926</v>
          </cell>
          <cell r="B3593" t="str">
            <v>HERU SANTOSO, S.E.</v>
          </cell>
          <cell r="C3593" t="str">
            <v>K2</v>
          </cell>
          <cell r="D3593" t="str">
            <v>13460</v>
          </cell>
          <cell r="E3593" t="str">
            <v>Kantor Cabang Sungai Jawi</v>
          </cell>
          <cell r="F3593">
            <v>1865000</v>
          </cell>
          <cell r="G3593">
            <v>186500</v>
          </cell>
          <cell r="H3593">
            <v>186500</v>
          </cell>
          <cell r="I3593">
            <v>300000</v>
          </cell>
          <cell r="J3593">
            <v>1500000</v>
          </cell>
          <cell r="K3593">
            <v>0</v>
          </cell>
          <cell r="L3593">
            <v>3250000</v>
          </cell>
        </row>
        <row r="3594">
          <cell r="A3594" t="str">
            <v>P81901</v>
          </cell>
          <cell r="B3594" t="str">
            <v>HASAN BASRI</v>
          </cell>
          <cell r="C3594" t="str">
            <v>K2</v>
          </cell>
          <cell r="D3594" t="str">
            <v>13460</v>
          </cell>
          <cell r="E3594" t="str">
            <v>Kantor Cabang Sungai Jawi</v>
          </cell>
          <cell r="F3594">
            <v>1246000</v>
          </cell>
          <cell r="G3594">
            <v>124600</v>
          </cell>
          <cell r="H3594">
            <v>124600</v>
          </cell>
          <cell r="I3594">
            <v>300000</v>
          </cell>
          <cell r="J3594">
            <v>0</v>
          </cell>
          <cell r="K3594">
            <v>330000</v>
          </cell>
          <cell r="L3594">
            <v>1898000</v>
          </cell>
        </row>
        <row r="3595">
          <cell r="A3595" t="str">
            <v>P82446</v>
          </cell>
          <cell r="B3595" t="str">
            <v>HENDRA FAHRUNA</v>
          </cell>
          <cell r="C3595" t="str">
            <v>TK</v>
          </cell>
          <cell r="D3595" t="str">
            <v>13460</v>
          </cell>
          <cell r="E3595" t="str">
            <v>Kantor Cabang Sungai Jawi</v>
          </cell>
          <cell r="F3595">
            <v>1204000</v>
          </cell>
          <cell r="G3595">
            <v>0</v>
          </cell>
          <cell r="H3595">
            <v>0</v>
          </cell>
          <cell r="I3595">
            <v>75000</v>
          </cell>
          <cell r="J3595">
            <v>0</v>
          </cell>
          <cell r="K3595">
            <v>825000</v>
          </cell>
          <cell r="L3595">
            <v>1898000</v>
          </cell>
        </row>
        <row r="3596">
          <cell r="A3596" t="str">
            <v>P79081</v>
          </cell>
          <cell r="B3596" t="str">
            <v>PENI MARZUKI, SE</v>
          </cell>
          <cell r="C3596" t="str">
            <v>K2</v>
          </cell>
          <cell r="D3596" t="str">
            <v>02480</v>
          </cell>
          <cell r="E3596" t="str">
            <v>Kantor Cabang Sungai Penuh</v>
          </cell>
          <cell r="F3596">
            <v>1744000</v>
          </cell>
          <cell r="G3596">
            <v>174400</v>
          </cell>
          <cell r="H3596">
            <v>174400</v>
          </cell>
          <cell r="I3596">
            <v>300000</v>
          </cell>
          <cell r="J3596">
            <v>1500000</v>
          </cell>
          <cell r="K3596">
            <v>0</v>
          </cell>
          <cell r="L3596">
            <v>3125000</v>
          </cell>
        </row>
        <row r="3597">
          <cell r="A3597" t="str">
            <v>P80604</v>
          </cell>
          <cell r="B3597" t="str">
            <v>MUHLIS</v>
          </cell>
          <cell r="C3597" t="str">
            <v>K2</v>
          </cell>
          <cell r="D3597" t="str">
            <v>02480</v>
          </cell>
          <cell r="E3597" t="str">
            <v>Kantor Cabang Sungai Penuh</v>
          </cell>
          <cell r="F3597">
            <v>1333000</v>
          </cell>
          <cell r="G3597">
            <v>133300</v>
          </cell>
          <cell r="H3597">
            <v>133300</v>
          </cell>
          <cell r="I3597">
            <v>300000</v>
          </cell>
          <cell r="J3597">
            <v>0</v>
          </cell>
          <cell r="K3597">
            <v>583000</v>
          </cell>
          <cell r="L3597">
            <v>1967000</v>
          </cell>
        </row>
        <row r="3598">
          <cell r="A3598" t="str">
            <v>P80609</v>
          </cell>
          <cell r="B3598" t="str">
            <v>HAIRIL</v>
          </cell>
          <cell r="C3598" t="str">
            <v>K1</v>
          </cell>
          <cell r="D3598" t="str">
            <v>02480</v>
          </cell>
          <cell r="E3598" t="str">
            <v>Kantor Cabang Sungai Penuh</v>
          </cell>
          <cell r="F3598">
            <v>1295000</v>
          </cell>
          <cell r="G3598">
            <v>129500</v>
          </cell>
          <cell r="H3598">
            <v>64750</v>
          </cell>
          <cell r="I3598">
            <v>225000</v>
          </cell>
          <cell r="J3598">
            <v>0</v>
          </cell>
          <cell r="K3598">
            <v>825000</v>
          </cell>
          <cell r="L3598">
            <v>1898000</v>
          </cell>
        </row>
        <row r="3599">
          <cell r="A3599" t="str">
            <v>P81596</v>
          </cell>
          <cell r="B3599" t="str">
            <v>R. EKO ARI ASMORO</v>
          </cell>
          <cell r="C3599" t="str">
            <v>K1</v>
          </cell>
          <cell r="D3599" t="str">
            <v>02480</v>
          </cell>
          <cell r="E3599" t="str">
            <v>Kantor Cabang Sungai Penuh</v>
          </cell>
          <cell r="F3599">
            <v>1246000</v>
          </cell>
          <cell r="G3599">
            <v>124600</v>
          </cell>
          <cell r="H3599">
            <v>62300</v>
          </cell>
          <cell r="I3599">
            <v>225000</v>
          </cell>
          <cell r="J3599">
            <v>0</v>
          </cell>
          <cell r="K3599">
            <v>825000</v>
          </cell>
          <cell r="L3599">
            <v>1898000</v>
          </cell>
        </row>
        <row r="3600">
          <cell r="A3600" t="str">
            <v>P83225</v>
          </cell>
          <cell r="B3600" t="str">
            <v>BAYU ADI PUTRA</v>
          </cell>
          <cell r="C3600" t="str">
            <v>TK</v>
          </cell>
          <cell r="D3600" t="str">
            <v>02480</v>
          </cell>
          <cell r="E3600" t="str">
            <v>Kantor Cabang Sungai Penuh</v>
          </cell>
          <cell r="F3600">
            <v>946400</v>
          </cell>
          <cell r="G3600">
            <v>0</v>
          </cell>
          <cell r="H3600">
            <v>0</v>
          </cell>
          <cell r="I3600">
            <v>75000</v>
          </cell>
          <cell r="J3600">
            <v>0</v>
          </cell>
          <cell r="K3600">
            <v>0</v>
          </cell>
          <cell r="L3600">
            <v>1372000</v>
          </cell>
        </row>
        <row r="3601">
          <cell r="A3601" t="str">
            <v>P83232</v>
          </cell>
          <cell r="B3601" t="str">
            <v>PRI ILHAMCAN</v>
          </cell>
          <cell r="C3601" t="str">
            <v>TK</v>
          </cell>
          <cell r="D3601" t="str">
            <v>02480</v>
          </cell>
          <cell r="E3601" t="str">
            <v>Kantor Cabang Sungai Penuh</v>
          </cell>
          <cell r="F3601">
            <v>946400</v>
          </cell>
          <cell r="G3601">
            <v>0</v>
          </cell>
          <cell r="H3601">
            <v>0</v>
          </cell>
          <cell r="I3601">
            <v>75000</v>
          </cell>
          <cell r="J3601">
            <v>0</v>
          </cell>
          <cell r="K3601">
            <v>297000</v>
          </cell>
          <cell r="L3601">
            <v>1372000</v>
          </cell>
        </row>
        <row r="3602">
          <cell r="A3602" t="str">
            <v>P78996</v>
          </cell>
          <cell r="B3602" t="str">
            <v>AGUS PURWADI,SE. MM.</v>
          </cell>
          <cell r="C3602" t="str">
            <v>K2</v>
          </cell>
          <cell r="D3602" t="str">
            <v>13300</v>
          </cell>
          <cell r="E3602" t="str">
            <v>Kantor Cabang Sungai Pinang</v>
          </cell>
          <cell r="F3602">
            <v>1927000</v>
          </cell>
          <cell r="G3602">
            <v>192700</v>
          </cell>
          <cell r="H3602">
            <v>192700</v>
          </cell>
          <cell r="I3602">
            <v>300000</v>
          </cell>
          <cell r="J3602">
            <v>1500000</v>
          </cell>
          <cell r="K3602">
            <v>0</v>
          </cell>
          <cell r="L3602">
            <v>3614000</v>
          </cell>
        </row>
        <row r="3603">
          <cell r="A3603" t="str">
            <v>P82162</v>
          </cell>
          <cell r="B3603" t="str">
            <v>MIRZA PRAVITA SARI, SE.</v>
          </cell>
          <cell r="C3603" t="str">
            <v>TK</v>
          </cell>
          <cell r="D3603" t="str">
            <v>13300</v>
          </cell>
          <cell r="E3603" t="str">
            <v>Kantor Cabang Sungai Pinang</v>
          </cell>
          <cell r="F3603">
            <v>1204000</v>
          </cell>
          <cell r="G3603">
            <v>0</v>
          </cell>
          <cell r="H3603">
            <v>0</v>
          </cell>
          <cell r="I3603">
            <v>75000</v>
          </cell>
          <cell r="J3603">
            <v>0</v>
          </cell>
          <cell r="K3603">
            <v>330000</v>
          </cell>
          <cell r="L3603">
            <v>2111000</v>
          </cell>
        </row>
        <row r="3604">
          <cell r="A3604" t="str">
            <v>P82462</v>
          </cell>
          <cell r="B3604" t="str">
            <v>ZULKIFLI SILI</v>
          </cell>
          <cell r="C3604" t="str">
            <v>K0</v>
          </cell>
          <cell r="D3604" t="str">
            <v>13300</v>
          </cell>
          <cell r="E3604" t="str">
            <v>Kantor Cabang Sungai Pinang</v>
          </cell>
          <cell r="F3604">
            <v>1204000</v>
          </cell>
          <cell r="G3604">
            <v>120400</v>
          </cell>
          <cell r="H3604">
            <v>0</v>
          </cell>
          <cell r="I3604">
            <v>150000</v>
          </cell>
          <cell r="J3604">
            <v>0</v>
          </cell>
          <cell r="K3604">
            <v>825000</v>
          </cell>
          <cell r="L3604">
            <v>2111000</v>
          </cell>
        </row>
        <row r="3605">
          <cell r="A3605" t="str">
            <v>P82593</v>
          </cell>
          <cell r="B3605" t="str">
            <v>FAISAL, S.PD.</v>
          </cell>
          <cell r="C3605" t="str">
            <v>K2</v>
          </cell>
          <cell r="D3605" t="str">
            <v>13300</v>
          </cell>
          <cell r="E3605" t="str">
            <v>Kantor Cabang Sungai Pinang</v>
          </cell>
          <cell r="F3605">
            <v>1052000</v>
          </cell>
          <cell r="G3605">
            <v>105200</v>
          </cell>
          <cell r="H3605">
            <v>105200</v>
          </cell>
          <cell r="I3605">
            <v>300000</v>
          </cell>
          <cell r="J3605">
            <v>0</v>
          </cell>
          <cell r="K3605">
            <v>825000</v>
          </cell>
          <cell r="L3605">
            <v>2034000</v>
          </cell>
        </row>
        <row r="3606">
          <cell r="A3606" t="str">
            <v>P76277</v>
          </cell>
          <cell r="B3606" t="str">
            <v>LAMAJI</v>
          </cell>
          <cell r="C3606" t="str">
            <v>K2</v>
          </cell>
          <cell r="D3606" t="str">
            <v>13310</v>
          </cell>
          <cell r="E3606" t="str">
            <v>Kantor Cabang Sungai Pinyuh</v>
          </cell>
          <cell r="F3606">
            <v>1538000</v>
          </cell>
          <cell r="G3606">
            <v>153800</v>
          </cell>
          <cell r="H3606">
            <v>153800</v>
          </cell>
          <cell r="I3606">
            <v>300000</v>
          </cell>
          <cell r="J3606">
            <v>0</v>
          </cell>
          <cell r="K3606">
            <v>297000</v>
          </cell>
          <cell r="L3606">
            <v>1898000</v>
          </cell>
        </row>
        <row r="3607">
          <cell r="A3607" t="str">
            <v>P77300</v>
          </cell>
          <cell r="B3607" t="str">
            <v>ANDRY DESANDRY, S.E</v>
          </cell>
          <cell r="C3607" t="str">
            <v>K2</v>
          </cell>
          <cell r="D3607" t="str">
            <v>13310</v>
          </cell>
          <cell r="E3607" t="str">
            <v>Kantor Cabang Sungai Pinyuh</v>
          </cell>
          <cell r="F3607">
            <v>1865000</v>
          </cell>
          <cell r="G3607">
            <v>186500</v>
          </cell>
          <cell r="H3607">
            <v>186500</v>
          </cell>
          <cell r="I3607">
            <v>300000</v>
          </cell>
          <cell r="J3607">
            <v>1500000</v>
          </cell>
          <cell r="K3607">
            <v>0</v>
          </cell>
          <cell r="L3607">
            <v>3125000</v>
          </cell>
        </row>
        <row r="3608">
          <cell r="A3608" t="str">
            <v>P80857</v>
          </cell>
          <cell r="B3608" t="str">
            <v>EDY KUNCORO</v>
          </cell>
          <cell r="C3608" t="str">
            <v>K2</v>
          </cell>
          <cell r="D3608" t="str">
            <v>13310</v>
          </cell>
          <cell r="E3608" t="str">
            <v>Kantor Cabang Sungai Pinyuh</v>
          </cell>
          <cell r="F3608">
            <v>1333000</v>
          </cell>
          <cell r="G3608">
            <v>133300</v>
          </cell>
          <cell r="H3608">
            <v>133300</v>
          </cell>
          <cell r="I3608">
            <v>300000</v>
          </cell>
          <cell r="J3608">
            <v>0</v>
          </cell>
          <cell r="K3608">
            <v>825000</v>
          </cell>
          <cell r="L3608">
            <v>1967000</v>
          </cell>
        </row>
        <row r="3609">
          <cell r="A3609" t="str">
            <v>P82176</v>
          </cell>
          <cell r="B3609" t="str">
            <v>SYAINI</v>
          </cell>
          <cell r="C3609" t="str">
            <v>K1</v>
          </cell>
          <cell r="D3609" t="str">
            <v>13310</v>
          </cell>
          <cell r="E3609" t="str">
            <v>Kantor Cabang Sungai Pinyuh</v>
          </cell>
          <cell r="F3609">
            <v>1204000</v>
          </cell>
          <cell r="G3609">
            <v>120400</v>
          </cell>
          <cell r="H3609">
            <v>60200</v>
          </cell>
          <cell r="I3609">
            <v>225000</v>
          </cell>
          <cell r="J3609">
            <v>0</v>
          </cell>
          <cell r="K3609">
            <v>407000</v>
          </cell>
          <cell r="L3609">
            <v>1898000</v>
          </cell>
        </row>
        <row r="3610">
          <cell r="A3610" t="str">
            <v>P78657</v>
          </cell>
          <cell r="B3610" t="str">
            <v>HENDRA GUNAWAN</v>
          </cell>
          <cell r="C3610" t="str">
            <v>K2</v>
          </cell>
          <cell r="D3610" t="str">
            <v>13190</v>
          </cell>
          <cell r="E3610" t="str">
            <v>Kantor Cabang Sungai Raya</v>
          </cell>
          <cell r="F3610">
            <v>1994000</v>
          </cell>
          <cell r="G3610">
            <v>199400</v>
          </cell>
          <cell r="H3610">
            <v>199400</v>
          </cell>
          <cell r="I3610">
            <v>300000</v>
          </cell>
          <cell r="J3610">
            <v>1500000</v>
          </cell>
          <cell r="K3610">
            <v>0</v>
          </cell>
          <cell r="L3610">
            <v>3250000</v>
          </cell>
        </row>
        <row r="3611">
          <cell r="A3611" t="str">
            <v>P78882</v>
          </cell>
          <cell r="B3611" t="str">
            <v>ALFIAN</v>
          </cell>
          <cell r="C3611" t="str">
            <v>K1</v>
          </cell>
          <cell r="D3611" t="str">
            <v>13190</v>
          </cell>
          <cell r="E3611" t="str">
            <v>Kantor Cabang Sungai Raya</v>
          </cell>
          <cell r="F3611">
            <v>1436000</v>
          </cell>
          <cell r="G3611">
            <v>143600</v>
          </cell>
          <cell r="H3611">
            <v>71800</v>
          </cell>
          <cell r="I3611">
            <v>225000</v>
          </cell>
          <cell r="J3611">
            <v>0</v>
          </cell>
          <cell r="K3611">
            <v>330000</v>
          </cell>
          <cell r="L3611">
            <v>1898000</v>
          </cell>
        </row>
        <row r="3612">
          <cell r="A3612" t="str">
            <v>P81968</v>
          </cell>
          <cell r="B3612" t="str">
            <v>IMANULLAH, SE, MM.</v>
          </cell>
          <cell r="C3612" t="str">
            <v>K1</v>
          </cell>
          <cell r="D3612" t="str">
            <v>13190</v>
          </cell>
          <cell r="E3612" t="str">
            <v>Kantor Cabang Sungai Raya</v>
          </cell>
          <cell r="F3612">
            <v>1520000</v>
          </cell>
          <cell r="G3612">
            <v>152000</v>
          </cell>
          <cell r="H3612">
            <v>76000</v>
          </cell>
          <cell r="I3612">
            <v>225000</v>
          </cell>
          <cell r="J3612">
            <v>0</v>
          </cell>
          <cell r="K3612">
            <v>583000</v>
          </cell>
          <cell r="L3612">
            <v>2277000</v>
          </cell>
        </row>
        <row r="3613">
          <cell r="A3613" t="str">
            <v>P82663</v>
          </cell>
          <cell r="B3613" t="str">
            <v>NUR FITRIANA HAMSYI, SE.</v>
          </cell>
          <cell r="C3613" t="str">
            <v>TK</v>
          </cell>
          <cell r="D3613" t="str">
            <v>13190</v>
          </cell>
          <cell r="E3613" t="str">
            <v>Kantor Cabang Sungai Raya</v>
          </cell>
          <cell r="F3613">
            <v>1145000</v>
          </cell>
          <cell r="G3613">
            <v>0</v>
          </cell>
          <cell r="H3613">
            <v>0</v>
          </cell>
          <cell r="I3613">
            <v>75000</v>
          </cell>
          <cell r="J3613">
            <v>0</v>
          </cell>
          <cell r="K3613">
            <v>495000</v>
          </cell>
          <cell r="L3613">
            <v>1898000</v>
          </cell>
        </row>
        <row r="3614">
          <cell r="A3614" t="str">
            <v>P79705</v>
          </cell>
          <cell r="B3614" t="str">
            <v>CHAMIDUDIN AMRON, SE</v>
          </cell>
          <cell r="C3614" t="str">
            <v>K2</v>
          </cell>
          <cell r="D3614" t="str">
            <v>13570</v>
          </cell>
          <cell r="E3614" t="str">
            <v>Kantor Cabang Sungai Raya Dalam</v>
          </cell>
          <cell r="F3614">
            <v>1799000</v>
          </cell>
          <cell r="G3614">
            <v>179900</v>
          </cell>
          <cell r="H3614">
            <v>179900</v>
          </cell>
          <cell r="I3614">
            <v>300000</v>
          </cell>
          <cell r="J3614">
            <v>1500000</v>
          </cell>
          <cell r="K3614">
            <v>0</v>
          </cell>
          <cell r="L3614">
            <v>3125000</v>
          </cell>
        </row>
        <row r="3615">
          <cell r="A3615" t="str">
            <v>P82944</v>
          </cell>
          <cell r="B3615" t="str">
            <v>TIAS SEVTRYANA MANDASARI</v>
          </cell>
          <cell r="C3615" t="str">
            <v>TK</v>
          </cell>
          <cell r="D3615" t="str">
            <v>13570</v>
          </cell>
          <cell r="E3615" t="str">
            <v>Kantor Cabang Sungai Raya Dalam</v>
          </cell>
          <cell r="F3615">
            <v>1145000</v>
          </cell>
          <cell r="G3615">
            <v>0</v>
          </cell>
          <cell r="H3615">
            <v>0</v>
          </cell>
          <cell r="I3615">
            <v>75000</v>
          </cell>
          <cell r="J3615">
            <v>0</v>
          </cell>
          <cell r="K3615">
            <v>407000</v>
          </cell>
          <cell r="L3615">
            <v>1898000</v>
          </cell>
        </row>
        <row r="3616">
          <cell r="A3616" t="str">
            <v>P77311</v>
          </cell>
          <cell r="B3616" t="str">
            <v>JAMES MANIK, SE</v>
          </cell>
          <cell r="C3616" t="str">
            <v>K1</v>
          </cell>
          <cell r="D3616" t="str">
            <v>01220</v>
          </cell>
          <cell r="E3616" t="str">
            <v>Kantor Cabang Sungairampah</v>
          </cell>
          <cell r="F3616">
            <v>1930000</v>
          </cell>
          <cell r="G3616">
            <v>193000</v>
          </cell>
          <cell r="H3616">
            <v>96500</v>
          </cell>
          <cell r="I3616">
            <v>225000</v>
          </cell>
          <cell r="J3616">
            <v>0</v>
          </cell>
          <cell r="K3616">
            <v>0</v>
          </cell>
          <cell r="L3616">
            <v>3225000</v>
          </cell>
        </row>
        <row r="3617">
          <cell r="A3617" t="str">
            <v>P79132</v>
          </cell>
          <cell r="B3617" t="str">
            <v>HOLTEN BARMEN OGIVAL SITORUS</v>
          </cell>
          <cell r="C3617" t="str">
            <v>K2</v>
          </cell>
          <cell r="D3617" t="str">
            <v>01220</v>
          </cell>
          <cell r="E3617" t="str">
            <v>Kantor Cabang Sungairampah</v>
          </cell>
          <cell r="F3617">
            <v>1689000</v>
          </cell>
          <cell r="G3617">
            <v>168900</v>
          </cell>
          <cell r="H3617">
            <v>168900</v>
          </cell>
          <cell r="I3617">
            <v>300000</v>
          </cell>
          <cell r="J3617">
            <v>0</v>
          </cell>
          <cell r="K3617">
            <v>0</v>
          </cell>
          <cell r="L3617">
            <v>2172000</v>
          </cell>
        </row>
        <row r="3618">
          <cell r="A3618" t="str">
            <v>P81275</v>
          </cell>
          <cell r="B3618" t="str">
            <v>HERMANSYAH</v>
          </cell>
          <cell r="C3618" t="str">
            <v>K2</v>
          </cell>
          <cell r="D3618" t="str">
            <v>01220</v>
          </cell>
          <cell r="E3618" t="str">
            <v>Kantor Cabang Sungairampah</v>
          </cell>
          <cell r="F3618">
            <v>1246000</v>
          </cell>
          <cell r="G3618">
            <v>124600</v>
          </cell>
          <cell r="H3618">
            <v>124600</v>
          </cell>
          <cell r="I3618">
            <v>300000</v>
          </cell>
          <cell r="J3618">
            <v>0</v>
          </cell>
          <cell r="K3618">
            <v>407000</v>
          </cell>
          <cell r="L3618">
            <v>1959000</v>
          </cell>
        </row>
        <row r="3619">
          <cell r="A3619" t="str">
            <v>P82343</v>
          </cell>
          <cell r="B3619" t="str">
            <v>MUHAMMAD RIKI ERVANDO</v>
          </cell>
          <cell r="C3619" t="str">
            <v>TK</v>
          </cell>
          <cell r="D3619" t="str">
            <v>01220</v>
          </cell>
          <cell r="E3619" t="str">
            <v>Kantor Cabang Sungairampah</v>
          </cell>
          <cell r="F3619">
            <v>1244000</v>
          </cell>
          <cell r="G3619">
            <v>0</v>
          </cell>
          <cell r="H3619">
            <v>0</v>
          </cell>
          <cell r="I3619">
            <v>75000</v>
          </cell>
          <cell r="J3619">
            <v>0</v>
          </cell>
          <cell r="K3619">
            <v>825000</v>
          </cell>
          <cell r="L3619">
            <v>2030000</v>
          </cell>
        </row>
        <row r="3620">
          <cell r="A3620" t="str">
            <v>P76585</v>
          </cell>
          <cell r="B3620" t="str">
            <v>METY ANGGANITA, SE.</v>
          </cell>
          <cell r="C3620" t="str">
            <v>K2</v>
          </cell>
          <cell r="D3620" t="str">
            <v>05060</v>
          </cell>
          <cell r="E3620" t="str">
            <v>Kantor Cabang Sungguminasa</v>
          </cell>
          <cell r="F3620">
            <v>1806000</v>
          </cell>
          <cell r="G3620">
            <v>180600</v>
          </cell>
          <cell r="H3620">
            <v>180600</v>
          </cell>
          <cell r="I3620">
            <v>300000</v>
          </cell>
          <cell r="J3620">
            <v>0</v>
          </cell>
          <cell r="K3620">
            <v>825000</v>
          </cell>
          <cell r="L3620">
            <v>1980000</v>
          </cell>
        </row>
        <row r="3621">
          <cell r="A3621" t="str">
            <v>P76612</v>
          </cell>
          <cell r="B3621" t="str">
            <v>ABDUL FARDI</v>
          </cell>
          <cell r="C3621" t="str">
            <v>K2</v>
          </cell>
          <cell r="D3621" t="str">
            <v>05060</v>
          </cell>
          <cell r="E3621" t="str">
            <v>Kantor Cabang Sungguminasa</v>
          </cell>
          <cell r="F3621">
            <v>1806000</v>
          </cell>
          <cell r="G3621">
            <v>180600</v>
          </cell>
          <cell r="H3621">
            <v>180600</v>
          </cell>
          <cell r="I3621">
            <v>300000</v>
          </cell>
          <cell r="J3621">
            <v>0</v>
          </cell>
          <cell r="K3621">
            <v>825000</v>
          </cell>
          <cell r="L3621">
            <v>1980000</v>
          </cell>
        </row>
        <row r="3622">
          <cell r="A3622" t="str">
            <v>P79200</v>
          </cell>
          <cell r="B3622" t="str">
            <v>YASIM MIALA</v>
          </cell>
          <cell r="C3622" t="str">
            <v>K2</v>
          </cell>
          <cell r="D3622" t="str">
            <v>05060</v>
          </cell>
          <cell r="E3622" t="str">
            <v>Kantor Cabang Sungguminasa</v>
          </cell>
          <cell r="F3622">
            <v>1744000</v>
          </cell>
          <cell r="G3622">
            <v>174400</v>
          </cell>
          <cell r="H3622">
            <v>174400</v>
          </cell>
          <cell r="I3622">
            <v>300000</v>
          </cell>
          <cell r="J3622">
            <v>0</v>
          </cell>
          <cell r="K3622">
            <v>583000</v>
          </cell>
          <cell r="L3622">
            <v>2243000</v>
          </cell>
        </row>
        <row r="3623">
          <cell r="A3623" t="str">
            <v>P80263</v>
          </cell>
          <cell r="B3623" t="str">
            <v>MUHAMMADONG, S.E.</v>
          </cell>
          <cell r="C3623" t="str">
            <v>K2</v>
          </cell>
          <cell r="D3623" t="str">
            <v>05060</v>
          </cell>
          <cell r="E3623" t="str">
            <v>Kantor Cabang Sungguminasa</v>
          </cell>
          <cell r="F3623">
            <v>1923000</v>
          </cell>
          <cell r="G3623">
            <v>192300</v>
          </cell>
          <cell r="H3623">
            <v>192300</v>
          </cell>
          <cell r="I3623">
            <v>300000</v>
          </cell>
          <cell r="J3623">
            <v>1600000</v>
          </cell>
          <cell r="K3623">
            <v>0</v>
          </cell>
          <cell r="L3623">
            <v>3480000</v>
          </cell>
        </row>
        <row r="3624">
          <cell r="A3624" t="str">
            <v>P80683</v>
          </cell>
          <cell r="B3624" t="str">
            <v>HAMZAH</v>
          </cell>
          <cell r="C3624" t="str">
            <v>K2</v>
          </cell>
          <cell r="D3624" t="str">
            <v>05060</v>
          </cell>
          <cell r="E3624" t="str">
            <v>Kantor Cabang Sungguminasa</v>
          </cell>
          <cell r="F3624">
            <v>1333000</v>
          </cell>
          <cell r="G3624">
            <v>133300</v>
          </cell>
          <cell r="H3624">
            <v>133300</v>
          </cell>
          <cell r="I3624">
            <v>300000</v>
          </cell>
          <cell r="J3624">
            <v>0</v>
          </cell>
          <cell r="K3624">
            <v>352000</v>
          </cell>
          <cell r="L3624">
            <v>1888000</v>
          </cell>
        </row>
        <row r="3625">
          <cell r="A3625" t="str">
            <v>P81163</v>
          </cell>
          <cell r="B3625" t="str">
            <v>EDY ASLAM, SE.Ak</v>
          </cell>
          <cell r="C3625" t="str">
            <v>K1</v>
          </cell>
          <cell r="D3625" t="str">
            <v>05060</v>
          </cell>
          <cell r="E3625" t="str">
            <v>Kantor Cabang Sungguminasa</v>
          </cell>
          <cell r="F3625">
            <v>1738000</v>
          </cell>
          <cell r="G3625">
            <v>173800</v>
          </cell>
          <cell r="H3625">
            <v>86900</v>
          </cell>
          <cell r="I3625">
            <v>225000</v>
          </cell>
          <cell r="J3625">
            <v>0</v>
          </cell>
          <cell r="K3625">
            <v>0</v>
          </cell>
          <cell r="L3625">
            <v>2310000</v>
          </cell>
        </row>
        <row r="3626">
          <cell r="A3626" t="str">
            <v>P81192</v>
          </cell>
          <cell r="B3626" t="str">
            <v>MUH. AMRIL K. DENSU, SE</v>
          </cell>
          <cell r="C3626" t="str">
            <v>K2</v>
          </cell>
          <cell r="D3626" t="str">
            <v>05060</v>
          </cell>
          <cell r="E3626" t="str">
            <v>Kantor Cabang Sungguminasa</v>
          </cell>
          <cell r="F3626">
            <v>1475000</v>
          </cell>
          <cell r="G3626">
            <v>147500</v>
          </cell>
          <cell r="H3626">
            <v>147500</v>
          </cell>
          <cell r="I3626">
            <v>300000</v>
          </cell>
          <cell r="J3626">
            <v>0</v>
          </cell>
          <cell r="K3626">
            <v>825000</v>
          </cell>
          <cell r="L3626">
            <v>2035000</v>
          </cell>
        </row>
        <row r="3627">
          <cell r="A3627" t="str">
            <v>P81539</v>
          </cell>
          <cell r="B3627" t="str">
            <v>HERDIN HERAWAN</v>
          </cell>
          <cell r="C3627" t="str">
            <v>K2</v>
          </cell>
          <cell r="D3627" t="str">
            <v>05060</v>
          </cell>
          <cell r="E3627" t="str">
            <v>Kantor Cabang Sungguminasa</v>
          </cell>
          <cell r="F3627">
            <v>1207000</v>
          </cell>
          <cell r="G3627">
            <v>120700</v>
          </cell>
          <cell r="H3627">
            <v>120700</v>
          </cell>
          <cell r="I3627">
            <v>300000</v>
          </cell>
          <cell r="J3627">
            <v>0</v>
          </cell>
          <cell r="K3627">
            <v>495000</v>
          </cell>
          <cell r="L3627">
            <v>1756000</v>
          </cell>
        </row>
        <row r="3628">
          <cell r="A3628" t="str">
            <v>P54287</v>
          </cell>
          <cell r="B3628" t="str">
            <v>MOCHAMAD SIFAK, S.E.</v>
          </cell>
          <cell r="C3628" t="str">
            <v>K2</v>
          </cell>
          <cell r="D3628" t="str">
            <v>12160</v>
          </cell>
          <cell r="E3628" t="str">
            <v>Kantor Cabang Sweta</v>
          </cell>
          <cell r="F3628">
            <v>2211000</v>
          </cell>
          <cell r="G3628">
            <v>221100</v>
          </cell>
          <cell r="H3628">
            <v>221100</v>
          </cell>
          <cell r="I3628">
            <v>300000</v>
          </cell>
          <cell r="J3628">
            <v>2100000</v>
          </cell>
          <cell r="K3628">
            <v>0</v>
          </cell>
          <cell r="L3628">
            <v>4209000</v>
          </cell>
        </row>
        <row r="3629">
          <cell r="A3629" t="str">
            <v>P76262</v>
          </cell>
          <cell r="B3629" t="str">
            <v>SUNARJO</v>
          </cell>
          <cell r="C3629" t="str">
            <v>K2</v>
          </cell>
          <cell r="D3629" t="str">
            <v>12160</v>
          </cell>
          <cell r="E3629" t="str">
            <v>Kantor Cabang Sweta</v>
          </cell>
          <cell r="F3629">
            <v>1635000</v>
          </cell>
          <cell r="G3629">
            <v>163500</v>
          </cell>
          <cell r="H3629">
            <v>163500</v>
          </cell>
          <cell r="I3629">
            <v>300000</v>
          </cell>
          <cell r="J3629">
            <v>0</v>
          </cell>
          <cell r="K3629">
            <v>374000</v>
          </cell>
          <cell r="L3629">
            <v>1987000</v>
          </cell>
        </row>
        <row r="3630">
          <cell r="A3630" t="str">
            <v>P76551</v>
          </cell>
          <cell r="B3630" t="str">
            <v>I WAYAN MUSTIKA ADI, S.E.</v>
          </cell>
          <cell r="C3630" t="str">
            <v>K2</v>
          </cell>
          <cell r="D3630" t="str">
            <v>12160</v>
          </cell>
          <cell r="E3630" t="str">
            <v>Kantor Cabang Sweta</v>
          </cell>
          <cell r="F3630">
            <v>1806000</v>
          </cell>
          <cell r="G3630">
            <v>180600</v>
          </cell>
          <cell r="H3630">
            <v>180600</v>
          </cell>
          <cell r="I3630">
            <v>300000</v>
          </cell>
          <cell r="J3630">
            <v>0</v>
          </cell>
          <cell r="K3630">
            <v>825000</v>
          </cell>
          <cell r="L3630">
            <v>2121000</v>
          </cell>
        </row>
        <row r="3631">
          <cell r="A3631" t="str">
            <v>P78867</v>
          </cell>
          <cell r="B3631" t="str">
            <v>MOH. SAHIR</v>
          </cell>
          <cell r="C3631" t="str">
            <v>K1</v>
          </cell>
          <cell r="D3631" t="str">
            <v>12160</v>
          </cell>
          <cell r="E3631" t="str">
            <v>Kantor Cabang Sweta</v>
          </cell>
          <cell r="F3631">
            <v>1486000</v>
          </cell>
          <cell r="G3631">
            <v>148600</v>
          </cell>
          <cell r="H3631">
            <v>74300</v>
          </cell>
          <cell r="I3631">
            <v>225000</v>
          </cell>
          <cell r="J3631">
            <v>0</v>
          </cell>
          <cell r="K3631">
            <v>374000</v>
          </cell>
          <cell r="L3631">
            <v>1852000</v>
          </cell>
        </row>
        <row r="3632">
          <cell r="A3632" t="str">
            <v>P79243</v>
          </cell>
          <cell r="B3632" t="str">
            <v>SAMSURI, S.Sos.</v>
          </cell>
          <cell r="C3632" t="str">
            <v>K2</v>
          </cell>
          <cell r="D3632" t="str">
            <v>12160</v>
          </cell>
          <cell r="E3632" t="str">
            <v>Kantor Cabang Sweta</v>
          </cell>
          <cell r="F3632">
            <v>1744000</v>
          </cell>
          <cell r="G3632">
            <v>174400</v>
          </cell>
          <cell r="H3632">
            <v>174400</v>
          </cell>
          <cell r="I3632">
            <v>300000</v>
          </cell>
          <cell r="J3632">
            <v>1500000</v>
          </cell>
          <cell r="K3632">
            <v>0</v>
          </cell>
          <cell r="L3632">
            <v>2928000</v>
          </cell>
        </row>
        <row r="3633">
          <cell r="A3633" t="str">
            <v>P80980</v>
          </cell>
          <cell r="B3633" t="str">
            <v>ZAHROH WARDATI, S.E.</v>
          </cell>
          <cell r="C3633" t="str">
            <v>K2</v>
          </cell>
          <cell r="D3633" t="str">
            <v>12160</v>
          </cell>
          <cell r="E3633" t="str">
            <v>Kantor Cabang Sweta</v>
          </cell>
          <cell r="F3633">
            <v>1738000</v>
          </cell>
          <cell r="G3633">
            <v>173800</v>
          </cell>
          <cell r="H3633">
            <v>173800</v>
          </cell>
          <cell r="I3633">
            <v>300000</v>
          </cell>
          <cell r="J3633">
            <v>0</v>
          </cell>
          <cell r="K3633">
            <v>825000</v>
          </cell>
          <cell r="L3633">
            <v>2255000</v>
          </cell>
        </row>
        <row r="3634">
          <cell r="A3634" t="str">
            <v>P81072</v>
          </cell>
          <cell r="B3634" t="str">
            <v>AGUS DWI PUSPITO, S.Si</v>
          </cell>
          <cell r="C3634" t="str">
            <v>K2</v>
          </cell>
          <cell r="D3634" t="str">
            <v>12160</v>
          </cell>
          <cell r="E3634" t="str">
            <v>Kantor Cabang Sweta</v>
          </cell>
          <cell r="F3634">
            <v>1523000</v>
          </cell>
          <cell r="G3634">
            <v>152300</v>
          </cell>
          <cell r="H3634">
            <v>152300</v>
          </cell>
          <cell r="I3634">
            <v>300000</v>
          </cell>
          <cell r="J3634">
            <v>0</v>
          </cell>
          <cell r="K3634">
            <v>825000</v>
          </cell>
          <cell r="L3634">
            <v>2054000</v>
          </cell>
        </row>
        <row r="3635">
          <cell r="A3635" t="str">
            <v>P81973</v>
          </cell>
          <cell r="B3635" t="str">
            <v>MERLYN WELMINCE MANAHA, S.E.</v>
          </cell>
          <cell r="C3635" t="str">
            <v>K1</v>
          </cell>
          <cell r="D3635" t="str">
            <v>12160</v>
          </cell>
          <cell r="E3635" t="str">
            <v>Kantor Cabang Sweta</v>
          </cell>
          <cell r="F3635">
            <v>1520000</v>
          </cell>
          <cell r="G3635">
            <v>152000</v>
          </cell>
          <cell r="H3635">
            <v>76000</v>
          </cell>
          <cell r="I3635">
            <v>225000</v>
          </cell>
          <cell r="J3635">
            <v>0</v>
          </cell>
          <cell r="K3635">
            <v>825000</v>
          </cell>
          <cell r="L3635">
            <v>2121000</v>
          </cell>
        </row>
        <row r="3636">
          <cell r="A3636" t="str">
            <v>P82129</v>
          </cell>
          <cell r="B3636" t="str">
            <v>ERWANI KUSUMAWATI</v>
          </cell>
          <cell r="C3636" t="str">
            <v>K2</v>
          </cell>
          <cell r="D3636" t="str">
            <v>12160</v>
          </cell>
          <cell r="E3636" t="str">
            <v>Kantor Cabang Sweta</v>
          </cell>
          <cell r="F3636">
            <v>1166000</v>
          </cell>
          <cell r="G3636">
            <v>116600</v>
          </cell>
          <cell r="H3636">
            <v>116600</v>
          </cell>
          <cell r="I3636">
            <v>300000</v>
          </cell>
          <cell r="J3636">
            <v>0</v>
          </cell>
          <cell r="K3636">
            <v>550000</v>
          </cell>
          <cell r="L3636">
            <v>1785000</v>
          </cell>
        </row>
        <row r="3637">
          <cell r="A3637" t="str">
            <v>P82138</v>
          </cell>
          <cell r="B3637" t="str">
            <v>NI WAYAN SARIANI</v>
          </cell>
          <cell r="C3637" t="str">
            <v>K2</v>
          </cell>
          <cell r="D3637" t="str">
            <v>12160</v>
          </cell>
          <cell r="E3637" t="str">
            <v>Kantor Cabang Sweta</v>
          </cell>
          <cell r="F3637">
            <v>1166000</v>
          </cell>
          <cell r="G3637">
            <v>116600</v>
          </cell>
          <cell r="H3637">
            <v>116600</v>
          </cell>
          <cell r="I3637">
            <v>300000</v>
          </cell>
          <cell r="J3637">
            <v>0</v>
          </cell>
          <cell r="K3637">
            <v>374000</v>
          </cell>
          <cell r="L3637">
            <v>1785000</v>
          </cell>
        </row>
        <row r="3638">
          <cell r="A3638" t="str">
            <v>P83929</v>
          </cell>
          <cell r="B3638" t="str">
            <v>I PUTU ADY BUSHANA;S.E</v>
          </cell>
          <cell r="C3638" t="str">
            <v>TK</v>
          </cell>
          <cell r="D3638" t="str">
            <v>12160</v>
          </cell>
          <cell r="E3638" t="str">
            <v>Kantor Cabang Sweta</v>
          </cell>
          <cell r="F3638">
            <v>946400</v>
          </cell>
          <cell r="G3638">
            <v>0</v>
          </cell>
          <cell r="H3638">
            <v>0</v>
          </cell>
          <cell r="I3638">
            <v>75000</v>
          </cell>
          <cell r="J3638">
            <v>0</v>
          </cell>
          <cell r="K3638">
            <v>0</v>
          </cell>
          <cell r="L3638">
            <v>1334400</v>
          </cell>
        </row>
        <row r="3639">
          <cell r="A3639" t="str">
            <v>P83931</v>
          </cell>
          <cell r="B3639" t="str">
            <v>PUTU AYU RIZKI WIDYASARI;S.SI</v>
          </cell>
          <cell r="C3639" t="str">
            <v>TK</v>
          </cell>
          <cell r="D3639" t="str">
            <v>12160</v>
          </cell>
          <cell r="E3639" t="str">
            <v>Kantor Cabang Sweta</v>
          </cell>
          <cell r="F3639">
            <v>946400</v>
          </cell>
          <cell r="G3639">
            <v>0</v>
          </cell>
          <cell r="H3639">
            <v>0</v>
          </cell>
          <cell r="I3639">
            <v>75000</v>
          </cell>
          <cell r="J3639">
            <v>0</v>
          </cell>
          <cell r="K3639">
            <v>0</v>
          </cell>
          <cell r="L3639">
            <v>1334400</v>
          </cell>
        </row>
        <row r="3640">
          <cell r="A3640" t="str">
            <v>P76282</v>
          </cell>
          <cell r="B3640" t="str">
            <v>I WAJAN SUDIADNJA</v>
          </cell>
          <cell r="C3640" t="str">
            <v>K0</v>
          </cell>
          <cell r="D3640" t="str">
            <v>12070</v>
          </cell>
          <cell r="E3640" t="str">
            <v>Kantor Cabang Tabanan</v>
          </cell>
          <cell r="F3640">
            <v>1583000</v>
          </cell>
          <cell r="G3640">
            <v>158300</v>
          </cell>
          <cell r="H3640">
            <v>0</v>
          </cell>
          <cell r="I3640">
            <v>150000</v>
          </cell>
          <cell r="J3640">
            <v>0</v>
          </cell>
          <cell r="K3640">
            <v>0</v>
          </cell>
          <cell r="L3640">
            <v>1668000</v>
          </cell>
        </row>
        <row r="3641">
          <cell r="A3641" t="str">
            <v>P76629</v>
          </cell>
          <cell r="B3641" t="str">
            <v>YAYUK SURYANI, S.E.</v>
          </cell>
          <cell r="C3641" t="str">
            <v>K2</v>
          </cell>
          <cell r="D3641" t="str">
            <v>12070</v>
          </cell>
          <cell r="E3641" t="str">
            <v>Kantor Cabang Tabanan</v>
          </cell>
          <cell r="F3641">
            <v>1865000</v>
          </cell>
          <cell r="G3641">
            <v>186500</v>
          </cell>
          <cell r="H3641">
            <v>186500</v>
          </cell>
          <cell r="I3641">
            <v>300000</v>
          </cell>
          <cell r="J3641">
            <v>0</v>
          </cell>
          <cell r="K3641">
            <v>495000</v>
          </cell>
          <cell r="L3641">
            <v>2188000</v>
          </cell>
        </row>
        <row r="3642">
          <cell r="A3642" t="str">
            <v>P76636</v>
          </cell>
          <cell r="B3642" t="str">
            <v>IDAH YULIARTI</v>
          </cell>
          <cell r="C3642" t="str">
            <v>TK</v>
          </cell>
          <cell r="D3642" t="str">
            <v>12070</v>
          </cell>
          <cell r="E3642" t="str">
            <v>Kantor Cabang Tabanan</v>
          </cell>
          <cell r="F3642">
            <v>1806000</v>
          </cell>
          <cell r="G3642">
            <v>0</v>
          </cell>
          <cell r="H3642">
            <v>0</v>
          </cell>
          <cell r="I3642">
            <v>75000</v>
          </cell>
          <cell r="J3642">
            <v>0</v>
          </cell>
          <cell r="K3642">
            <v>825000</v>
          </cell>
          <cell r="L3642">
            <v>2121000</v>
          </cell>
        </row>
        <row r="3643">
          <cell r="A3643" t="str">
            <v>P78643</v>
          </cell>
          <cell r="B3643" t="str">
            <v>SUHARYONO. S.SOS.</v>
          </cell>
          <cell r="C3643" t="str">
            <v>K2</v>
          </cell>
          <cell r="D3643" t="str">
            <v>12070</v>
          </cell>
          <cell r="E3643" t="str">
            <v>Kantor Cabang Tabanan</v>
          </cell>
          <cell r="F3643">
            <v>1930000</v>
          </cell>
          <cell r="G3643">
            <v>193000</v>
          </cell>
          <cell r="H3643">
            <v>193000</v>
          </cell>
          <cell r="I3643">
            <v>300000</v>
          </cell>
          <cell r="J3643">
            <v>1500000</v>
          </cell>
          <cell r="K3643">
            <v>0</v>
          </cell>
          <cell r="L3643">
            <v>2808000</v>
          </cell>
        </row>
        <row r="3644">
          <cell r="A3644" t="str">
            <v>P79229</v>
          </cell>
          <cell r="B3644" t="str">
            <v>NI WAYAN SARIANI</v>
          </cell>
          <cell r="C3644" t="str">
            <v>TK</v>
          </cell>
          <cell r="D3644" t="str">
            <v>12070</v>
          </cell>
          <cell r="E3644" t="str">
            <v>Kantor Cabang Tabanan</v>
          </cell>
          <cell r="F3644">
            <v>1744000</v>
          </cell>
          <cell r="G3644">
            <v>0</v>
          </cell>
          <cell r="H3644">
            <v>0</v>
          </cell>
          <cell r="I3644">
            <v>75000</v>
          </cell>
          <cell r="J3644">
            <v>0</v>
          </cell>
          <cell r="K3644">
            <v>825000</v>
          </cell>
          <cell r="L3644">
            <v>2121000</v>
          </cell>
        </row>
        <row r="3645">
          <cell r="A3645" t="str">
            <v>P80292</v>
          </cell>
          <cell r="B3645" t="str">
            <v>AGUS KURNIAWAN SAPUTRA, S.E.</v>
          </cell>
          <cell r="C3645" t="str">
            <v>K2</v>
          </cell>
          <cell r="D3645" t="str">
            <v>12070</v>
          </cell>
          <cell r="E3645" t="str">
            <v>Kantor Cabang Tabanan</v>
          </cell>
          <cell r="F3645">
            <v>1990000</v>
          </cell>
          <cell r="G3645">
            <v>199000</v>
          </cell>
          <cell r="H3645">
            <v>199000</v>
          </cell>
          <cell r="I3645">
            <v>300000</v>
          </cell>
          <cell r="J3645">
            <v>2100000</v>
          </cell>
          <cell r="K3645">
            <v>0</v>
          </cell>
          <cell r="L3645">
            <v>3393000</v>
          </cell>
        </row>
        <row r="3646">
          <cell r="A3646" t="str">
            <v>P80807</v>
          </cell>
          <cell r="B3646" t="str">
            <v>HARI PRASETIYO</v>
          </cell>
          <cell r="C3646" t="str">
            <v>K2</v>
          </cell>
          <cell r="D3646" t="str">
            <v>12070</v>
          </cell>
          <cell r="E3646" t="str">
            <v>Kantor Cabang Tabanan</v>
          </cell>
          <cell r="F3646">
            <v>1425000</v>
          </cell>
          <cell r="G3646">
            <v>142500</v>
          </cell>
          <cell r="H3646">
            <v>142500</v>
          </cell>
          <cell r="I3646">
            <v>300000</v>
          </cell>
          <cell r="J3646">
            <v>0</v>
          </cell>
          <cell r="K3646">
            <v>825000</v>
          </cell>
          <cell r="L3646">
            <v>1987000</v>
          </cell>
        </row>
        <row r="3647">
          <cell r="A3647" t="str">
            <v>P81704</v>
          </cell>
          <cell r="B3647" t="str">
            <v>NI PUTU LAHENI WIDYASARI, S.E.</v>
          </cell>
          <cell r="C3647" t="str">
            <v>K2</v>
          </cell>
          <cell r="D3647" t="str">
            <v>12070</v>
          </cell>
          <cell r="E3647" t="str">
            <v>Kantor Cabang Tabanan</v>
          </cell>
          <cell r="F3647">
            <v>1377000</v>
          </cell>
          <cell r="G3647">
            <v>137700</v>
          </cell>
          <cell r="H3647">
            <v>137700</v>
          </cell>
          <cell r="I3647">
            <v>300000</v>
          </cell>
          <cell r="J3647">
            <v>0</v>
          </cell>
          <cell r="K3647">
            <v>825000</v>
          </cell>
          <cell r="L3647">
            <v>1987000</v>
          </cell>
        </row>
        <row r="3648">
          <cell r="A3648" t="str">
            <v>P81824</v>
          </cell>
          <cell r="B3648" t="str">
            <v>WAHYUDI SETIADI</v>
          </cell>
          <cell r="C3648" t="str">
            <v>K2</v>
          </cell>
          <cell r="D3648" t="str">
            <v>12070</v>
          </cell>
          <cell r="E3648" t="str">
            <v>Kantor Cabang Tabanan</v>
          </cell>
          <cell r="F3648">
            <v>1246000</v>
          </cell>
          <cell r="G3648">
            <v>124600</v>
          </cell>
          <cell r="H3648">
            <v>124600</v>
          </cell>
          <cell r="I3648">
            <v>300000</v>
          </cell>
          <cell r="J3648">
            <v>0</v>
          </cell>
          <cell r="K3648">
            <v>825000</v>
          </cell>
          <cell r="L3648">
            <v>1852000</v>
          </cell>
        </row>
        <row r="3649">
          <cell r="A3649" t="str">
            <v>P81839</v>
          </cell>
          <cell r="B3649" t="str">
            <v>I KETUT GEDE WINATA</v>
          </cell>
          <cell r="C3649" t="str">
            <v>K2</v>
          </cell>
          <cell r="D3649" t="str">
            <v>12070</v>
          </cell>
          <cell r="E3649" t="str">
            <v>Kantor Cabang Tabanan</v>
          </cell>
          <cell r="F3649">
            <v>1288000</v>
          </cell>
          <cell r="G3649">
            <v>128800</v>
          </cell>
          <cell r="H3649">
            <v>128800</v>
          </cell>
          <cell r="I3649">
            <v>300000</v>
          </cell>
          <cell r="J3649">
            <v>0</v>
          </cell>
          <cell r="K3649">
            <v>825000</v>
          </cell>
          <cell r="L3649">
            <v>1920000</v>
          </cell>
        </row>
        <row r="3650">
          <cell r="A3650" t="str">
            <v>P83912</v>
          </cell>
          <cell r="B3650" t="str">
            <v>PUTU ERNI WIJAYANTHI;S.S</v>
          </cell>
          <cell r="C3650" t="str">
            <v>TK</v>
          </cell>
          <cell r="D3650" t="str">
            <v>12070</v>
          </cell>
          <cell r="E3650" t="str">
            <v>Kantor Cabang Tabanan</v>
          </cell>
          <cell r="F3650">
            <v>946400</v>
          </cell>
          <cell r="G3650">
            <v>0</v>
          </cell>
          <cell r="H3650">
            <v>0</v>
          </cell>
          <cell r="I3650">
            <v>75000</v>
          </cell>
          <cell r="J3650">
            <v>0</v>
          </cell>
          <cell r="K3650">
            <v>0</v>
          </cell>
          <cell r="L3650">
            <v>1334400</v>
          </cell>
        </row>
        <row r="3651">
          <cell r="A3651" t="str">
            <v>P83925</v>
          </cell>
          <cell r="B3651" t="str">
            <v>MADE ARRY WIJAYA,S.T</v>
          </cell>
          <cell r="C3651" t="str">
            <v>TK</v>
          </cell>
          <cell r="D3651" t="str">
            <v>12070</v>
          </cell>
          <cell r="E3651" t="str">
            <v>Kantor Cabang Tabanan</v>
          </cell>
          <cell r="F3651">
            <v>1183000</v>
          </cell>
          <cell r="G3651">
            <v>0</v>
          </cell>
          <cell r="H3651">
            <v>0</v>
          </cell>
          <cell r="I3651">
            <v>75000</v>
          </cell>
          <cell r="J3651">
            <v>0</v>
          </cell>
          <cell r="K3651">
            <v>352000</v>
          </cell>
          <cell r="L3651">
            <v>1668000</v>
          </cell>
        </row>
        <row r="3652">
          <cell r="A3652" t="str">
            <v>P80094</v>
          </cell>
          <cell r="B3652" t="str">
            <v>BAMBANG SUTANTO, SE</v>
          </cell>
          <cell r="C3652" t="str">
            <v>K2</v>
          </cell>
          <cell r="D3652" t="str">
            <v>15170</v>
          </cell>
          <cell r="E3652" t="str">
            <v>Kantor Cabang Tahuna</v>
          </cell>
          <cell r="F3652">
            <v>1802000</v>
          </cell>
          <cell r="G3652">
            <v>180200</v>
          </cell>
          <cell r="H3652">
            <v>180200</v>
          </cell>
          <cell r="I3652">
            <v>300000</v>
          </cell>
          <cell r="J3652">
            <v>1500000</v>
          </cell>
          <cell r="K3652">
            <v>0</v>
          </cell>
          <cell r="L3652">
            <v>3302000</v>
          </cell>
        </row>
        <row r="3653">
          <cell r="A3653" t="str">
            <v>P81524</v>
          </cell>
          <cell r="B3653" t="str">
            <v>NOCH JACOB TAMPI</v>
          </cell>
          <cell r="C3653" t="str">
            <v>K2</v>
          </cell>
          <cell r="D3653" t="str">
            <v>15170</v>
          </cell>
          <cell r="E3653" t="str">
            <v>Kantor Cabang Tahuna</v>
          </cell>
          <cell r="F3653">
            <v>1207000</v>
          </cell>
          <cell r="G3653">
            <v>120700</v>
          </cell>
          <cell r="H3653">
            <v>120700</v>
          </cell>
          <cell r="I3653">
            <v>300000</v>
          </cell>
          <cell r="J3653">
            <v>0</v>
          </cell>
          <cell r="K3653">
            <v>330000</v>
          </cell>
          <cell r="L3653">
            <v>1932000</v>
          </cell>
        </row>
        <row r="3654">
          <cell r="A3654" t="str">
            <v>P82471</v>
          </cell>
          <cell r="B3654" t="str">
            <v>FLAVIUS WILFRIED EVERT TATANGINDATU</v>
          </cell>
          <cell r="C3654" t="str">
            <v>TK</v>
          </cell>
          <cell r="D3654" t="str">
            <v>15170</v>
          </cell>
          <cell r="E3654" t="str">
            <v>Kantor Cabang Tahuna</v>
          </cell>
          <cell r="F3654">
            <v>1204000</v>
          </cell>
          <cell r="G3654">
            <v>0</v>
          </cell>
          <cell r="H3654">
            <v>0</v>
          </cell>
          <cell r="I3654">
            <v>75000</v>
          </cell>
          <cell r="J3654">
            <v>0</v>
          </cell>
          <cell r="K3654">
            <v>825000</v>
          </cell>
          <cell r="L3654">
            <v>1928000</v>
          </cell>
        </row>
        <row r="3655">
          <cell r="A3655" t="str">
            <v>P82919</v>
          </cell>
          <cell r="B3655" t="str">
            <v>FRANSISCO ANDREAS TALOT</v>
          </cell>
          <cell r="C3655" t="str">
            <v>K0</v>
          </cell>
          <cell r="D3655" t="str">
            <v>15170</v>
          </cell>
          <cell r="E3655" t="str">
            <v>Kantor Cabang Tahuna</v>
          </cell>
          <cell r="F3655">
            <v>1145000</v>
          </cell>
          <cell r="G3655">
            <v>114500</v>
          </cell>
          <cell r="H3655">
            <v>0</v>
          </cell>
          <cell r="I3655">
            <v>150000</v>
          </cell>
          <cell r="J3655">
            <v>0</v>
          </cell>
          <cell r="K3655">
            <v>825000</v>
          </cell>
          <cell r="L3655">
            <v>1928000</v>
          </cell>
        </row>
        <row r="3656">
          <cell r="A3656" t="str">
            <v>P78906</v>
          </cell>
          <cell r="B3656" t="str">
            <v>SYAFRIL</v>
          </cell>
          <cell r="C3656" t="str">
            <v>K2</v>
          </cell>
          <cell r="D3656" t="str">
            <v>03730</v>
          </cell>
          <cell r="E3656" t="str">
            <v>Kantor Cabang Tajur</v>
          </cell>
          <cell r="F3656">
            <v>1865000</v>
          </cell>
          <cell r="G3656">
            <v>186500</v>
          </cell>
          <cell r="H3656">
            <v>186500</v>
          </cell>
          <cell r="I3656">
            <v>300000</v>
          </cell>
          <cell r="J3656">
            <v>1500000</v>
          </cell>
          <cell r="K3656">
            <v>0</v>
          </cell>
          <cell r="L3656">
            <v>3432000</v>
          </cell>
        </row>
        <row r="3657">
          <cell r="A3657" t="str">
            <v>P80090</v>
          </cell>
          <cell r="B3657" t="str">
            <v>ATANG KUSNADI</v>
          </cell>
          <cell r="C3657" t="str">
            <v>K2</v>
          </cell>
          <cell r="D3657" t="str">
            <v>03730</v>
          </cell>
          <cell r="E3657" t="str">
            <v>Kantor Cabang Tajur</v>
          </cell>
          <cell r="F3657">
            <v>1744000</v>
          </cell>
          <cell r="G3657">
            <v>174400</v>
          </cell>
          <cell r="H3657">
            <v>174400</v>
          </cell>
          <cell r="I3657">
            <v>300000</v>
          </cell>
          <cell r="J3657">
            <v>0</v>
          </cell>
          <cell r="K3657">
            <v>825000</v>
          </cell>
          <cell r="L3657">
            <v>2295000</v>
          </cell>
        </row>
        <row r="3658">
          <cell r="A3658" t="str">
            <v>P82648</v>
          </cell>
          <cell r="B3658" t="str">
            <v>EKTRI HANDAYANI, SE</v>
          </cell>
          <cell r="C3658" t="str">
            <v>TK</v>
          </cell>
          <cell r="D3658" t="str">
            <v>03730</v>
          </cell>
          <cell r="E3658" t="str">
            <v>Kantor Cabang Tajur</v>
          </cell>
          <cell r="F3658">
            <v>1183000</v>
          </cell>
          <cell r="G3658">
            <v>0</v>
          </cell>
          <cell r="H3658">
            <v>0</v>
          </cell>
          <cell r="I3658">
            <v>75000</v>
          </cell>
          <cell r="J3658">
            <v>0</v>
          </cell>
          <cell r="K3658">
            <v>407000</v>
          </cell>
          <cell r="L3658">
            <v>2077000</v>
          </cell>
        </row>
        <row r="3659">
          <cell r="A3659" t="str">
            <v>P83310</v>
          </cell>
          <cell r="B3659" t="str">
            <v>RINA RAHMAYANI,S.T</v>
          </cell>
          <cell r="C3659" t="str">
            <v>TK</v>
          </cell>
          <cell r="D3659" t="str">
            <v>03730</v>
          </cell>
          <cell r="E3659" t="str">
            <v>Kantor Cabang Tajur</v>
          </cell>
          <cell r="F3659">
            <v>946400</v>
          </cell>
          <cell r="G3659">
            <v>0</v>
          </cell>
          <cell r="H3659">
            <v>0</v>
          </cell>
          <cell r="I3659">
            <v>75000</v>
          </cell>
          <cell r="J3659">
            <v>0</v>
          </cell>
          <cell r="K3659">
            <v>0</v>
          </cell>
          <cell r="L3659">
            <v>1447200</v>
          </cell>
        </row>
        <row r="3660">
          <cell r="A3660" t="str">
            <v>P83348</v>
          </cell>
          <cell r="B3660" t="str">
            <v>NASRIYANDI,S.E</v>
          </cell>
          <cell r="C3660" t="str">
            <v>TK</v>
          </cell>
          <cell r="D3660" t="str">
            <v>03730</v>
          </cell>
          <cell r="E3660" t="str">
            <v>Kantor Cabang Tajur</v>
          </cell>
          <cell r="F3660">
            <v>946400</v>
          </cell>
          <cell r="G3660">
            <v>0</v>
          </cell>
          <cell r="H3660">
            <v>0</v>
          </cell>
          <cell r="I3660">
            <v>75000</v>
          </cell>
          <cell r="J3660">
            <v>0</v>
          </cell>
          <cell r="K3660">
            <v>0</v>
          </cell>
          <cell r="L3660">
            <v>1447200</v>
          </cell>
        </row>
        <row r="3661">
          <cell r="A3661" t="str">
            <v>P61276</v>
          </cell>
          <cell r="B3661" t="str">
            <v>ABDUL GANI</v>
          </cell>
          <cell r="C3661" t="str">
            <v>K2</v>
          </cell>
          <cell r="D3661" t="str">
            <v>05320</v>
          </cell>
          <cell r="E3661" t="str">
            <v>Kantor Cabang Takalar</v>
          </cell>
          <cell r="F3661">
            <v>1751000</v>
          </cell>
          <cell r="G3661">
            <v>175100</v>
          </cell>
          <cell r="H3661">
            <v>175100</v>
          </cell>
          <cell r="I3661">
            <v>300000</v>
          </cell>
          <cell r="J3661">
            <v>0</v>
          </cell>
          <cell r="K3661">
            <v>297000</v>
          </cell>
          <cell r="L3661">
            <v>2035000</v>
          </cell>
        </row>
        <row r="3662">
          <cell r="A3662" t="str">
            <v>P76665</v>
          </cell>
          <cell r="B3662" t="str">
            <v>UMAR DHANI, SE.</v>
          </cell>
          <cell r="C3662" t="str">
            <v>K2</v>
          </cell>
          <cell r="D3662" t="str">
            <v>05320</v>
          </cell>
          <cell r="E3662" t="str">
            <v>Kantor Cabang Takalar</v>
          </cell>
          <cell r="F3662">
            <v>1806000</v>
          </cell>
          <cell r="G3662">
            <v>180600</v>
          </cell>
          <cell r="H3662">
            <v>180600</v>
          </cell>
          <cell r="I3662">
            <v>300000</v>
          </cell>
          <cell r="J3662">
            <v>0</v>
          </cell>
          <cell r="K3662">
            <v>825000</v>
          </cell>
          <cell r="L3662">
            <v>1980000</v>
          </cell>
        </row>
        <row r="3663">
          <cell r="A3663" t="str">
            <v>P76731</v>
          </cell>
          <cell r="B3663" t="str">
            <v>SYAMSUL RIJAL, SE.</v>
          </cell>
          <cell r="C3663" t="str">
            <v>TK</v>
          </cell>
          <cell r="D3663" t="str">
            <v>05320</v>
          </cell>
          <cell r="E3663" t="str">
            <v>Kantor Cabang Takalar</v>
          </cell>
          <cell r="F3663">
            <v>1689000</v>
          </cell>
          <cell r="G3663">
            <v>0</v>
          </cell>
          <cell r="H3663">
            <v>0</v>
          </cell>
          <cell r="I3663">
            <v>75000</v>
          </cell>
          <cell r="J3663">
            <v>0</v>
          </cell>
          <cell r="K3663">
            <v>825000</v>
          </cell>
          <cell r="L3663">
            <v>2104000</v>
          </cell>
        </row>
        <row r="3664">
          <cell r="A3664" t="str">
            <v>P79197</v>
          </cell>
          <cell r="B3664" t="str">
            <v>ARWAN SIAMA</v>
          </cell>
          <cell r="C3664" t="str">
            <v>K2</v>
          </cell>
          <cell r="D3664" t="str">
            <v>05320</v>
          </cell>
          <cell r="E3664" t="str">
            <v>Kantor Cabang Takalar</v>
          </cell>
          <cell r="F3664">
            <v>1744000</v>
          </cell>
          <cell r="G3664">
            <v>174400</v>
          </cell>
          <cell r="H3664">
            <v>174400</v>
          </cell>
          <cell r="I3664">
            <v>300000</v>
          </cell>
          <cell r="J3664">
            <v>0</v>
          </cell>
          <cell r="K3664">
            <v>513040</v>
          </cell>
          <cell r="L3664">
            <v>2173000</v>
          </cell>
        </row>
        <row r="3665">
          <cell r="A3665" t="str">
            <v>P80374</v>
          </cell>
          <cell r="B3665" t="str">
            <v>BENI MARTINA MAULAN</v>
          </cell>
          <cell r="C3665" t="str">
            <v>K1</v>
          </cell>
          <cell r="D3665" t="str">
            <v>05320</v>
          </cell>
          <cell r="E3665" t="str">
            <v>Kantor Cabang Takalar</v>
          </cell>
          <cell r="F3665">
            <v>1686000</v>
          </cell>
          <cell r="G3665">
            <v>168600</v>
          </cell>
          <cell r="H3665">
            <v>84300</v>
          </cell>
          <cell r="I3665">
            <v>225000</v>
          </cell>
          <cell r="J3665">
            <v>1500000</v>
          </cell>
          <cell r="K3665">
            <v>0</v>
          </cell>
          <cell r="L3665">
            <v>3250000</v>
          </cell>
        </row>
        <row r="3666">
          <cell r="A3666" t="str">
            <v>P80665</v>
          </cell>
          <cell r="B3666" t="str">
            <v>MUH. KHOZIM, SE.</v>
          </cell>
          <cell r="C3666" t="str">
            <v>K2</v>
          </cell>
          <cell r="D3666" t="str">
            <v>05320</v>
          </cell>
          <cell r="E3666" t="str">
            <v>Kantor Cabang Takalar</v>
          </cell>
          <cell r="F3666">
            <v>1425000</v>
          </cell>
          <cell r="G3666">
            <v>142500</v>
          </cell>
          <cell r="H3666">
            <v>142500</v>
          </cell>
          <cell r="I3666">
            <v>300000</v>
          </cell>
          <cell r="J3666">
            <v>0</v>
          </cell>
          <cell r="K3666">
            <v>825000</v>
          </cell>
          <cell r="L3666">
            <v>2035000</v>
          </cell>
        </row>
        <row r="3667">
          <cell r="A3667" t="str">
            <v>P81526</v>
          </cell>
          <cell r="B3667" t="str">
            <v>ANWAR</v>
          </cell>
          <cell r="C3667" t="str">
            <v>K2</v>
          </cell>
          <cell r="D3667" t="str">
            <v>05320</v>
          </cell>
          <cell r="E3667" t="str">
            <v>Kantor Cabang Takalar</v>
          </cell>
          <cell r="F3667">
            <v>1207000</v>
          </cell>
          <cell r="G3667">
            <v>120700</v>
          </cell>
          <cell r="H3667">
            <v>120700</v>
          </cell>
          <cell r="I3667">
            <v>300000</v>
          </cell>
          <cell r="J3667">
            <v>0</v>
          </cell>
          <cell r="K3667">
            <v>330000</v>
          </cell>
          <cell r="L3667">
            <v>1829000</v>
          </cell>
        </row>
        <row r="3668">
          <cell r="A3668" t="str">
            <v>P81550</v>
          </cell>
          <cell r="B3668" t="str">
            <v>MEITY CHRISTIEN, SE.</v>
          </cell>
          <cell r="C3668" t="str">
            <v>TK</v>
          </cell>
          <cell r="D3668" t="str">
            <v>05320</v>
          </cell>
          <cell r="E3668" t="str">
            <v>Kantor Cabang Takalar</v>
          </cell>
          <cell r="F3668">
            <v>1377000</v>
          </cell>
          <cell r="G3668">
            <v>0</v>
          </cell>
          <cell r="H3668">
            <v>0</v>
          </cell>
          <cell r="I3668">
            <v>75000</v>
          </cell>
          <cell r="J3668">
            <v>0</v>
          </cell>
          <cell r="K3668">
            <v>605000</v>
          </cell>
          <cell r="L3668">
            <v>2035000</v>
          </cell>
        </row>
        <row r="3669">
          <cell r="A3669" t="str">
            <v>P81567</v>
          </cell>
          <cell r="B3669" t="str">
            <v>IRWAN B.</v>
          </cell>
          <cell r="C3669" t="str">
            <v>K2</v>
          </cell>
          <cell r="D3669" t="str">
            <v>05320</v>
          </cell>
          <cell r="E3669" t="str">
            <v>Kantor Cabang Takalar</v>
          </cell>
          <cell r="F3669">
            <v>1207000</v>
          </cell>
          <cell r="G3669">
            <v>120700</v>
          </cell>
          <cell r="H3669">
            <v>120700</v>
          </cell>
          <cell r="I3669">
            <v>300000</v>
          </cell>
          <cell r="J3669">
            <v>0</v>
          </cell>
          <cell r="K3669">
            <v>495000</v>
          </cell>
          <cell r="L3669">
            <v>1829000</v>
          </cell>
        </row>
        <row r="3670">
          <cell r="A3670" t="str">
            <v>P82194</v>
          </cell>
          <cell r="B3670" t="str">
            <v>RAMLI</v>
          </cell>
          <cell r="C3670" t="str">
            <v>K2</v>
          </cell>
          <cell r="D3670" t="str">
            <v>05320</v>
          </cell>
          <cell r="E3670" t="str">
            <v>Kantor Cabang Takalar</v>
          </cell>
          <cell r="F3670">
            <v>1126000</v>
          </cell>
          <cell r="G3670">
            <v>112600</v>
          </cell>
          <cell r="H3670">
            <v>112600</v>
          </cell>
          <cell r="I3670">
            <v>300000</v>
          </cell>
          <cell r="J3670">
            <v>0</v>
          </cell>
          <cell r="K3670">
            <v>297000</v>
          </cell>
          <cell r="L3670">
            <v>1595000</v>
          </cell>
        </row>
        <row r="3671">
          <cell r="A3671" t="str">
            <v>P82383</v>
          </cell>
          <cell r="B3671" t="str">
            <v>MUH. ANWAR</v>
          </cell>
          <cell r="C3671" t="str">
            <v>K0</v>
          </cell>
          <cell r="D3671" t="str">
            <v>05320</v>
          </cell>
          <cell r="E3671" t="str">
            <v>Kantor Cabang Takalar</v>
          </cell>
          <cell r="F3671">
            <v>1204000</v>
          </cell>
          <cell r="G3671">
            <v>120400</v>
          </cell>
          <cell r="H3671">
            <v>0</v>
          </cell>
          <cell r="I3671">
            <v>150000</v>
          </cell>
          <cell r="J3671">
            <v>0</v>
          </cell>
          <cell r="K3671">
            <v>825000</v>
          </cell>
          <cell r="L3671">
            <v>1898000</v>
          </cell>
        </row>
        <row r="3672">
          <cell r="A3672" t="str">
            <v>P80369</v>
          </cell>
          <cell r="B3672" t="str">
            <v>YUDHI CHRISTIAN SUPRAPTO, SE.</v>
          </cell>
          <cell r="C3672" t="str">
            <v>K1</v>
          </cell>
          <cell r="D3672" t="str">
            <v>05780</v>
          </cell>
          <cell r="E3672" t="str">
            <v>Kantor Cabang Tala Salapang</v>
          </cell>
          <cell r="F3672">
            <v>1686000</v>
          </cell>
          <cell r="G3672">
            <v>168600</v>
          </cell>
          <cell r="H3672">
            <v>168600</v>
          </cell>
          <cell r="I3672">
            <v>300000</v>
          </cell>
          <cell r="J3672">
            <v>1500000</v>
          </cell>
          <cell r="K3672">
            <v>0</v>
          </cell>
          <cell r="L3672">
            <v>3354000</v>
          </cell>
        </row>
        <row r="3673">
          <cell r="A3673" t="str">
            <v>P81536</v>
          </cell>
          <cell r="B3673" t="str">
            <v>PAWALLANGI</v>
          </cell>
          <cell r="C3673" t="str">
            <v>K2</v>
          </cell>
          <cell r="D3673" t="str">
            <v>05780</v>
          </cell>
          <cell r="E3673" t="str">
            <v>Kantor Cabang Tala Salapang</v>
          </cell>
          <cell r="F3673">
            <v>1207000</v>
          </cell>
          <cell r="G3673">
            <v>120700</v>
          </cell>
          <cell r="H3673">
            <v>120700</v>
          </cell>
          <cell r="I3673">
            <v>300000</v>
          </cell>
          <cell r="J3673">
            <v>0</v>
          </cell>
          <cell r="K3673">
            <v>319000</v>
          </cell>
          <cell r="L3673">
            <v>1888000</v>
          </cell>
        </row>
        <row r="3674">
          <cell r="A3674" t="str">
            <v>P81560</v>
          </cell>
          <cell r="B3674" t="str">
            <v>SUWANDHI</v>
          </cell>
          <cell r="C3674" t="str">
            <v>K2</v>
          </cell>
          <cell r="D3674" t="str">
            <v>05780</v>
          </cell>
          <cell r="E3674" t="str">
            <v>Kantor Cabang Tala Salapang</v>
          </cell>
          <cell r="F3674">
            <v>1246000</v>
          </cell>
          <cell r="G3674">
            <v>124600</v>
          </cell>
          <cell r="H3674">
            <v>124600</v>
          </cell>
          <cell r="I3674">
            <v>300000</v>
          </cell>
          <cell r="J3674">
            <v>0</v>
          </cell>
          <cell r="K3674">
            <v>759000</v>
          </cell>
          <cell r="L3674">
            <v>1959000</v>
          </cell>
        </row>
        <row r="3675">
          <cell r="A3675" t="str">
            <v>P82407</v>
          </cell>
          <cell r="B3675" t="str">
            <v>LUKMAN FELANI</v>
          </cell>
          <cell r="C3675" t="str">
            <v>TK</v>
          </cell>
          <cell r="D3675" t="str">
            <v>05780</v>
          </cell>
          <cell r="E3675" t="str">
            <v>Kantor Cabang Tala Salapang</v>
          </cell>
          <cell r="F3675">
            <v>1204000</v>
          </cell>
          <cell r="G3675">
            <v>0</v>
          </cell>
          <cell r="H3675">
            <v>0</v>
          </cell>
          <cell r="I3675">
            <v>75000</v>
          </cell>
          <cell r="J3675">
            <v>0</v>
          </cell>
          <cell r="K3675">
            <v>495000</v>
          </cell>
          <cell r="L3675">
            <v>1959000</v>
          </cell>
        </row>
        <row r="3676">
          <cell r="A3676" t="str">
            <v>P83439</v>
          </cell>
          <cell r="B3676" t="str">
            <v>SUKRIAH,S.P</v>
          </cell>
          <cell r="C3676" t="str">
            <v>TK</v>
          </cell>
          <cell r="D3676" t="str">
            <v>05780</v>
          </cell>
          <cell r="E3676" t="str">
            <v>Kantor Cabang Tala Salapang</v>
          </cell>
          <cell r="F3676">
            <v>946400</v>
          </cell>
          <cell r="G3676">
            <v>0</v>
          </cell>
          <cell r="H3676">
            <v>0</v>
          </cell>
          <cell r="I3676">
            <v>75000</v>
          </cell>
          <cell r="J3676">
            <v>0</v>
          </cell>
          <cell r="K3676">
            <v>171600</v>
          </cell>
          <cell r="L3676">
            <v>1409600</v>
          </cell>
        </row>
        <row r="3677">
          <cell r="A3677" t="str">
            <v>P79815</v>
          </cell>
          <cell r="B3677" t="str">
            <v>THOMAS WIKONO, SE</v>
          </cell>
          <cell r="C3677" t="str">
            <v>K2</v>
          </cell>
          <cell r="D3677" t="str">
            <v>15290</v>
          </cell>
          <cell r="E3677" t="str">
            <v>Kantor Cabang Talise</v>
          </cell>
          <cell r="F3677">
            <v>1799000</v>
          </cell>
          <cell r="G3677">
            <v>179900</v>
          </cell>
          <cell r="H3677">
            <v>179900</v>
          </cell>
          <cell r="I3677">
            <v>300000</v>
          </cell>
          <cell r="J3677">
            <v>1500000</v>
          </cell>
          <cell r="K3677">
            <v>0</v>
          </cell>
          <cell r="L3677">
            <v>3172000</v>
          </cell>
        </row>
        <row r="3678">
          <cell r="A3678" t="str">
            <v>P81511</v>
          </cell>
          <cell r="B3678" t="str">
            <v>SUKRI RAMLI</v>
          </cell>
          <cell r="C3678" t="str">
            <v>K1</v>
          </cell>
          <cell r="D3678" t="str">
            <v>15290</v>
          </cell>
          <cell r="E3678" t="str">
            <v>Kantor Cabang Talise</v>
          </cell>
          <cell r="F3678">
            <v>1168000</v>
          </cell>
          <cell r="G3678">
            <v>116800</v>
          </cell>
          <cell r="H3678">
            <v>116800</v>
          </cell>
          <cell r="I3678">
            <v>300000</v>
          </cell>
          <cell r="J3678">
            <v>0</v>
          </cell>
          <cell r="K3678">
            <v>330000</v>
          </cell>
          <cell r="L3678">
            <v>1648000</v>
          </cell>
        </row>
        <row r="3679">
          <cell r="A3679" t="str">
            <v>P81556</v>
          </cell>
          <cell r="B3679" t="str">
            <v>HUSEN M. DAIS</v>
          </cell>
          <cell r="C3679" t="str">
            <v>K2</v>
          </cell>
          <cell r="D3679" t="str">
            <v>15290</v>
          </cell>
          <cell r="E3679" t="str">
            <v>Kantor Cabang Talise</v>
          </cell>
          <cell r="F3679">
            <v>1168000</v>
          </cell>
          <cell r="G3679">
            <v>116800</v>
          </cell>
          <cell r="H3679">
            <v>116800</v>
          </cell>
          <cell r="I3679">
            <v>300000</v>
          </cell>
          <cell r="J3679">
            <v>0</v>
          </cell>
          <cell r="K3679">
            <v>319000</v>
          </cell>
          <cell r="L3679">
            <v>1648000</v>
          </cell>
        </row>
        <row r="3680">
          <cell r="A3680" t="str">
            <v>P81930</v>
          </cell>
          <cell r="B3680" t="str">
            <v>HASRUDIN, SE</v>
          </cell>
          <cell r="C3680" t="str">
            <v>K0</v>
          </cell>
          <cell r="D3680" t="str">
            <v>15290</v>
          </cell>
          <cell r="E3680" t="str">
            <v>Kantor Cabang Talise</v>
          </cell>
          <cell r="F3680">
            <v>1288000</v>
          </cell>
          <cell r="G3680">
            <v>128800</v>
          </cell>
          <cell r="H3680">
            <v>0</v>
          </cell>
          <cell r="I3680">
            <v>150000</v>
          </cell>
          <cell r="J3680">
            <v>0</v>
          </cell>
          <cell r="K3680">
            <v>495000</v>
          </cell>
          <cell r="L3680">
            <v>1920000</v>
          </cell>
        </row>
        <row r="3681">
          <cell r="A3681" t="str">
            <v>P82317</v>
          </cell>
          <cell r="B3681" t="str">
            <v>SYAHRIR PERDANA, SE</v>
          </cell>
          <cell r="C3681" t="str">
            <v>K1</v>
          </cell>
          <cell r="D3681" t="str">
            <v>15290</v>
          </cell>
          <cell r="E3681" t="str">
            <v>Kantor Cabang Talise</v>
          </cell>
          <cell r="F3681">
            <v>1377000</v>
          </cell>
          <cell r="G3681">
            <v>137700</v>
          </cell>
          <cell r="H3681">
            <v>68850</v>
          </cell>
          <cell r="I3681">
            <v>225000</v>
          </cell>
          <cell r="J3681">
            <v>0</v>
          </cell>
          <cell r="K3681">
            <v>532400</v>
          </cell>
          <cell r="L3681">
            <v>1987000</v>
          </cell>
        </row>
        <row r="3682">
          <cell r="A3682" t="str">
            <v>P82607</v>
          </cell>
          <cell r="B3682" t="str">
            <v>YAHYA SIAMPA,ST</v>
          </cell>
          <cell r="C3682" t="str">
            <v>K2</v>
          </cell>
          <cell r="D3682" t="str">
            <v>15290</v>
          </cell>
          <cell r="E3682" t="str">
            <v>Kantor Cabang Talise</v>
          </cell>
          <cell r="F3682">
            <v>1052000</v>
          </cell>
          <cell r="G3682">
            <v>105200</v>
          </cell>
          <cell r="H3682">
            <v>105200</v>
          </cell>
          <cell r="I3682">
            <v>300000</v>
          </cell>
          <cell r="J3682">
            <v>0</v>
          </cell>
          <cell r="K3682">
            <v>825000</v>
          </cell>
          <cell r="L3682">
            <v>1785000</v>
          </cell>
        </row>
        <row r="3683">
          <cell r="A3683" t="str">
            <v>P83594</v>
          </cell>
          <cell r="B3683" t="str">
            <v>DEYSI LUMINTANG,SPI</v>
          </cell>
          <cell r="C3683" t="str">
            <v>TK</v>
          </cell>
          <cell r="D3683" t="str">
            <v>15290</v>
          </cell>
          <cell r="E3683" t="str">
            <v>Kantor Cabang Talise</v>
          </cell>
          <cell r="F3683">
            <v>946400</v>
          </cell>
          <cell r="G3683">
            <v>0</v>
          </cell>
          <cell r="H3683">
            <v>0</v>
          </cell>
          <cell r="I3683">
            <v>75000</v>
          </cell>
          <cell r="J3683">
            <v>0</v>
          </cell>
          <cell r="K3683">
            <v>0</v>
          </cell>
          <cell r="L3683">
            <v>1334400</v>
          </cell>
        </row>
        <row r="3684">
          <cell r="A3684" t="str">
            <v>P79232</v>
          </cell>
          <cell r="B3684" t="str">
            <v>HARBINTORO</v>
          </cell>
          <cell r="C3684" t="str">
            <v>K2</v>
          </cell>
          <cell r="D3684" t="str">
            <v>12230</v>
          </cell>
          <cell r="E3684" t="str">
            <v>Kantor Cabang Taliwang</v>
          </cell>
          <cell r="F3684">
            <v>1744000</v>
          </cell>
          <cell r="G3684">
            <v>174400</v>
          </cell>
          <cell r="H3684">
            <v>174400</v>
          </cell>
          <cell r="I3684">
            <v>300000</v>
          </cell>
          <cell r="J3684">
            <v>0</v>
          </cell>
          <cell r="K3684">
            <v>825000</v>
          </cell>
          <cell r="L3684">
            <v>2121000</v>
          </cell>
        </row>
        <row r="3685">
          <cell r="A3685" t="str">
            <v>P80290</v>
          </cell>
          <cell r="B3685" t="str">
            <v>KHAERUL BARI, S.E.</v>
          </cell>
          <cell r="C3685" t="str">
            <v>K1</v>
          </cell>
          <cell r="D3685" t="str">
            <v>12230</v>
          </cell>
          <cell r="E3685" t="str">
            <v>Kantor Cabang Taliwang</v>
          </cell>
          <cell r="F3685">
            <v>1990000</v>
          </cell>
          <cell r="G3685">
            <v>199000</v>
          </cell>
          <cell r="H3685">
            <v>99500</v>
          </cell>
          <cell r="I3685">
            <v>225000</v>
          </cell>
          <cell r="J3685">
            <v>1500000</v>
          </cell>
          <cell r="K3685">
            <v>0</v>
          </cell>
          <cell r="L3685">
            <v>3172000</v>
          </cell>
        </row>
        <row r="3686">
          <cell r="A3686" t="str">
            <v>P80831</v>
          </cell>
          <cell r="B3686" t="str">
            <v>KASTORO</v>
          </cell>
          <cell r="C3686" t="str">
            <v>K2</v>
          </cell>
          <cell r="D3686" t="str">
            <v>12230</v>
          </cell>
          <cell r="E3686" t="str">
            <v>Kantor Cabang Taliwang</v>
          </cell>
          <cell r="F3686">
            <v>1425000</v>
          </cell>
          <cell r="G3686">
            <v>142500</v>
          </cell>
          <cell r="H3686">
            <v>142500</v>
          </cell>
          <cell r="I3686">
            <v>300000</v>
          </cell>
          <cell r="J3686">
            <v>0</v>
          </cell>
          <cell r="K3686">
            <v>495000</v>
          </cell>
          <cell r="L3686">
            <v>1987000</v>
          </cell>
        </row>
        <row r="3687">
          <cell r="A3687" t="str">
            <v>P81841</v>
          </cell>
          <cell r="B3687" t="str">
            <v>SYAFRUDIN, S.Sos.</v>
          </cell>
          <cell r="C3687" t="str">
            <v>K2</v>
          </cell>
          <cell r="D3687" t="str">
            <v>12230</v>
          </cell>
          <cell r="E3687" t="str">
            <v>Kantor Cabang Taliwang</v>
          </cell>
          <cell r="F3687">
            <v>1288000</v>
          </cell>
          <cell r="G3687">
            <v>128800</v>
          </cell>
          <cell r="H3687">
            <v>128800</v>
          </cell>
          <cell r="I3687">
            <v>300000</v>
          </cell>
          <cell r="J3687">
            <v>0</v>
          </cell>
          <cell r="K3687">
            <v>825000</v>
          </cell>
          <cell r="L3687">
            <v>1920000</v>
          </cell>
        </row>
        <row r="3688">
          <cell r="A3688" t="str">
            <v>P78919</v>
          </cell>
          <cell r="B3688" t="str">
            <v>NUR KHOLIS, SE.</v>
          </cell>
          <cell r="C3688" t="str">
            <v>K0</v>
          </cell>
          <cell r="D3688" t="str">
            <v>05860</v>
          </cell>
          <cell r="E3688" t="str">
            <v>Kantor Cabang Tamalanrea</v>
          </cell>
          <cell r="F3688">
            <v>1927000</v>
          </cell>
          <cell r="G3688">
            <v>192700</v>
          </cell>
          <cell r="H3688">
            <v>0</v>
          </cell>
          <cell r="I3688">
            <v>150000</v>
          </cell>
          <cell r="J3688">
            <v>1500000</v>
          </cell>
          <cell r="K3688">
            <v>0</v>
          </cell>
          <cell r="L3688">
            <v>3198000</v>
          </cell>
        </row>
        <row r="3689">
          <cell r="A3689" t="str">
            <v>P81497</v>
          </cell>
          <cell r="B3689" t="str">
            <v>AGUS SALIM</v>
          </cell>
          <cell r="C3689" t="str">
            <v>K2</v>
          </cell>
          <cell r="D3689" t="str">
            <v>05860</v>
          </cell>
          <cell r="E3689" t="str">
            <v>Kantor Cabang Tamalanrea</v>
          </cell>
          <cell r="F3689">
            <v>1168000</v>
          </cell>
          <cell r="G3689">
            <v>116800</v>
          </cell>
          <cell r="H3689">
            <v>116800</v>
          </cell>
          <cell r="I3689">
            <v>300000</v>
          </cell>
          <cell r="J3689">
            <v>0</v>
          </cell>
          <cell r="K3689">
            <v>319000</v>
          </cell>
          <cell r="L3689">
            <v>1577000</v>
          </cell>
        </row>
        <row r="3690">
          <cell r="A3690" t="str">
            <v>P81555</v>
          </cell>
          <cell r="B3690" t="str">
            <v>BURHANUDDIN</v>
          </cell>
          <cell r="C3690" t="str">
            <v>K2</v>
          </cell>
          <cell r="D3690" t="str">
            <v>05860</v>
          </cell>
          <cell r="E3690" t="str">
            <v>Kantor Cabang Tamalanrea</v>
          </cell>
          <cell r="F3690">
            <v>1207000</v>
          </cell>
          <cell r="G3690">
            <v>120700</v>
          </cell>
          <cell r="H3690">
            <v>120700</v>
          </cell>
          <cell r="I3690">
            <v>300000</v>
          </cell>
          <cell r="J3690">
            <v>0</v>
          </cell>
          <cell r="K3690">
            <v>484000</v>
          </cell>
          <cell r="L3690">
            <v>1888000</v>
          </cell>
        </row>
        <row r="3691">
          <cell r="A3691" t="str">
            <v>P82405</v>
          </cell>
          <cell r="B3691" t="str">
            <v>DEDDY KURNIAWAN NUGRAHANTO</v>
          </cell>
          <cell r="C3691" t="str">
            <v>TK</v>
          </cell>
          <cell r="D3691" t="str">
            <v>05860</v>
          </cell>
          <cell r="E3691" t="str">
            <v>Kantor Cabang Tamalanrea</v>
          </cell>
          <cell r="F3691">
            <v>1204000</v>
          </cell>
          <cell r="G3691">
            <v>0</v>
          </cell>
          <cell r="H3691">
            <v>0</v>
          </cell>
          <cell r="I3691">
            <v>75000</v>
          </cell>
          <cell r="J3691">
            <v>0</v>
          </cell>
          <cell r="K3691">
            <v>495000</v>
          </cell>
          <cell r="L3691">
            <v>1959000</v>
          </cell>
        </row>
        <row r="3692">
          <cell r="A3692" t="str">
            <v>P83479</v>
          </cell>
          <cell r="B3692" t="str">
            <v>NUR FADLI,S.E</v>
          </cell>
          <cell r="C3692" t="str">
            <v>TK</v>
          </cell>
          <cell r="D3692" t="str">
            <v>05860</v>
          </cell>
          <cell r="E3692" t="str">
            <v>Kantor Cabang Tamalanrea</v>
          </cell>
          <cell r="F3692">
            <v>946400</v>
          </cell>
          <cell r="G3692">
            <v>0</v>
          </cell>
          <cell r="H3692">
            <v>0</v>
          </cell>
          <cell r="I3692">
            <v>75000</v>
          </cell>
          <cell r="J3692">
            <v>0</v>
          </cell>
          <cell r="K3692">
            <v>158400</v>
          </cell>
          <cell r="L3692">
            <v>1409600</v>
          </cell>
        </row>
        <row r="3693">
          <cell r="A3693" t="str">
            <v>P54100</v>
          </cell>
          <cell r="B3693" t="str">
            <v>HARDJONO</v>
          </cell>
          <cell r="C3693" t="str">
            <v>K2</v>
          </cell>
          <cell r="D3693" t="str">
            <v>03440</v>
          </cell>
          <cell r="E3693" t="str">
            <v>Kantor Cabang Tambun</v>
          </cell>
          <cell r="F3693">
            <v>1872000</v>
          </cell>
          <cell r="G3693">
            <v>187200</v>
          </cell>
          <cell r="H3693">
            <v>187200</v>
          </cell>
          <cell r="I3693">
            <v>300000</v>
          </cell>
          <cell r="J3693">
            <v>0</v>
          </cell>
          <cell r="K3693">
            <v>352000</v>
          </cell>
          <cell r="L3693">
            <v>2222000</v>
          </cell>
        </row>
        <row r="3694">
          <cell r="A3694" t="str">
            <v>P54374</v>
          </cell>
          <cell r="B3694" t="str">
            <v>SUPRIADI, DRS.</v>
          </cell>
          <cell r="C3694" t="str">
            <v>K2</v>
          </cell>
          <cell r="D3694" t="str">
            <v>03440</v>
          </cell>
          <cell r="E3694" t="str">
            <v>Kantor Cabang Tambun</v>
          </cell>
          <cell r="F3694">
            <v>2442000</v>
          </cell>
          <cell r="G3694">
            <v>244200</v>
          </cell>
          <cell r="H3694">
            <v>244200</v>
          </cell>
          <cell r="I3694">
            <v>300000</v>
          </cell>
          <cell r="J3694">
            <v>2100000</v>
          </cell>
          <cell r="K3694">
            <v>0</v>
          </cell>
          <cell r="L3694">
            <v>4382000</v>
          </cell>
        </row>
        <row r="3695">
          <cell r="A3695" t="str">
            <v>P68970</v>
          </cell>
          <cell r="B3695" t="str">
            <v>JASAM</v>
          </cell>
          <cell r="C3695" t="str">
            <v>K2</v>
          </cell>
          <cell r="D3695" t="str">
            <v>03440</v>
          </cell>
          <cell r="E3695" t="str">
            <v>Kantor Cabang Tambun</v>
          </cell>
          <cell r="F3695">
            <v>1748000</v>
          </cell>
          <cell r="G3695">
            <v>174800</v>
          </cell>
          <cell r="H3695">
            <v>87400</v>
          </cell>
          <cell r="I3695">
            <v>225000</v>
          </cell>
          <cell r="J3695">
            <v>0</v>
          </cell>
          <cell r="K3695">
            <v>319000</v>
          </cell>
          <cell r="L3695">
            <v>2222000</v>
          </cell>
        </row>
        <row r="3696">
          <cell r="A3696" t="str">
            <v>P77289</v>
          </cell>
          <cell r="B3696" t="str">
            <v>ARI GALIH BASTARI</v>
          </cell>
          <cell r="C3696" t="str">
            <v>K2</v>
          </cell>
          <cell r="D3696" t="str">
            <v>03440</v>
          </cell>
          <cell r="E3696" t="str">
            <v>Kantor Cabang Tambun</v>
          </cell>
          <cell r="F3696">
            <v>1806000</v>
          </cell>
          <cell r="G3696">
            <v>180600</v>
          </cell>
          <cell r="H3696">
            <v>180600</v>
          </cell>
          <cell r="I3696">
            <v>300000</v>
          </cell>
          <cell r="J3696">
            <v>0</v>
          </cell>
          <cell r="K3696">
            <v>825000</v>
          </cell>
          <cell r="L3696">
            <v>2295000</v>
          </cell>
        </row>
        <row r="3697">
          <cell r="A3697" t="str">
            <v>P79003</v>
          </cell>
          <cell r="B3697" t="str">
            <v>KUSNO BASUKI</v>
          </cell>
          <cell r="C3697" t="str">
            <v>K2</v>
          </cell>
          <cell r="D3697" t="str">
            <v>03440</v>
          </cell>
          <cell r="E3697" t="str">
            <v>Kantor Cabang Tambun</v>
          </cell>
          <cell r="F3697">
            <v>1865000</v>
          </cell>
          <cell r="G3697">
            <v>186500</v>
          </cell>
          <cell r="H3697">
            <v>186500</v>
          </cell>
          <cell r="I3697">
            <v>300000</v>
          </cell>
          <cell r="J3697">
            <v>1500000</v>
          </cell>
          <cell r="K3697">
            <v>0</v>
          </cell>
          <cell r="L3697">
            <v>3168000</v>
          </cell>
        </row>
        <row r="3698">
          <cell r="A3698" t="str">
            <v>P79409</v>
          </cell>
          <cell r="B3698" t="str">
            <v>WINARNI, SE</v>
          </cell>
          <cell r="C3698" t="str">
            <v>K0</v>
          </cell>
          <cell r="D3698" t="str">
            <v>03440</v>
          </cell>
          <cell r="E3698" t="str">
            <v>Kantor Cabang Tambun</v>
          </cell>
          <cell r="F3698">
            <v>1865000</v>
          </cell>
          <cell r="G3698">
            <v>186500</v>
          </cell>
          <cell r="H3698">
            <v>0</v>
          </cell>
          <cell r="I3698">
            <v>150000</v>
          </cell>
          <cell r="J3698">
            <v>0</v>
          </cell>
          <cell r="K3698">
            <v>825000</v>
          </cell>
          <cell r="L3698">
            <v>2251000</v>
          </cell>
        </row>
        <row r="3699">
          <cell r="A3699" t="str">
            <v>P81303</v>
          </cell>
          <cell r="B3699" t="str">
            <v>EKO SUGIARTO</v>
          </cell>
          <cell r="C3699" t="str">
            <v>K2</v>
          </cell>
          <cell r="D3699" t="str">
            <v>03440</v>
          </cell>
          <cell r="E3699" t="str">
            <v>Kantor Cabang Tambun</v>
          </cell>
          <cell r="F3699">
            <v>1207000</v>
          </cell>
          <cell r="G3699">
            <v>120700</v>
          </cell>
          <cell r="H3699">
            <v>120700</v>
          </cell>
          <cell r="I3699">
            <v>300000</v>
          </cell>
          <cell r="J3699">
            <v>0</v>
          </cell>
          <cell r="K3699">
            <v>297000</v>
          </cell>
          <cell r="L3699">
            <v>1932000</v>
          </cell>
        </row>
        <row r="3700">
          <cell r="A3700" t="str">
            <v>P81345</v>
          </cell>
          <cell r="B3700" t="str">
            <v>EMI SUGIATI</v>
          </cell>
          <cell r="C3700" t="str">
            <v>K1</v>
          </cell>
          <cell r="D3700" t="str">
            <v>03440</v>
          </cell>
          <cell r="E3700" t="str">
            <v>Kantor Cabang Tambun</v>
          </cell>
          <cell r="F3700">
            <v>1246000</v>
          </cell>
          <cell r="G3700">
            <v>124600</v>
          </cell>
          <cell r="H3700">
            <v>62300</v>
          </cell>
          <cell r="I3700">
            <v>225000</v>
          </cell>
          <cell r="J3700">
            <v>0</v>
          </cell>
          <cell r="K3700">
            <v>495000</v>
          </cell>
          <cell r="L3700">
            <v>2004000</v>
          </cell>
        </row>
        <row r="3701">
          <cell r="A3701" t="str">
            <v>P82747</v>
          </cell>
          <cell r="B3701" t="str">
            <v>AGNES DIAN KWINTITI, SE.</v>
          </cell>
          <cell r="C3701" t="str">
            <v>TK</v>
          </cell>
          <cell r="D3701" t="str">
            <v>03440</v>
          </cell>
          <cell r="E3701" t="str">
            <v>Kantor Cabang Tambun</v>
          </cell>
          <cell r="F3701">
            <v>1052000</v>
          </cell>
          <cell r="G3701">
            <v>0</v>
          </cell>
          <cell r="H3701">
            <v>0</v>
          </cell>
          <cell r="I3701">
            <v>75000</v>
          </cell>
          <cell r="J3701">
            <v>0</v>
          </cell>
          <cell r="K3701">
            <v>825000</v>
          </cell>
          <cell r="L3701">
            <v>1932000</v>
          </cell>
        </row>
        <row r="3702">
          <cell r="A3702" t="str">
            <v>P82988</v>
          </cell>
          <cell r="B3702" t="str">
            <v>WARIS DWI CAHYO</v>
          </cell>
          <cell r="C3702" t="str">
            <v>TK</v>
          </cell>
          <cell r="D3702" t="str">
            <v>03440</v>
          </cell>
          <cell r="E3702" t="str">
            <v>Kantor Cabang Tambun</v>
          </cell>
          <cell r="F3702">
            <v>1145000</v>
          </cell>
          <cell r="G3702">
            <v>0</v>
          </cell>
          <cell r="H3702">
            <v>0</v>
          </cell>
          <cell r="I3702">
            <v>75000</v>
          </cell>
          <cell r="J3702">
            <v>0</v>
          </cell>
          <cell r="K3702">
            <v>825000</v>
          </cell>
          <cell r="L3702">
            <v>2004000</v>
          </cell>
        </row>
        <row r="3703">
          <cell r="A3703" t="str">
            <v>P83304</v>
          </cell>
          <cell r="B3703" t="str">
            <v>HENDRO PRASETYO,MM</v>
          </cell>
          <cell r="C3703" t="str">
            <v>TK</v>
          </cell>
          <cell r="D3703" t="str">
            <v>03440</v>
          </cell>
          <cell r="E3703" t="str">
            <v>Kantor Cabang Tambun</v>
          </cell>
          <cell r="F3703">
            <v>946400</v>
          </cell>
          <cell r="G3703">
            <v>0</v>
          </cell>
          <cell r="H3703">
            <v>0</v>
          </cell>
          <cell r="I3703">
            <v>75000</v>
          </cell>
          <cell r="J3703">
            <v>0</v>
          </cell>
          <cell r="K3703">
            <v>407000</v>
          </cell>
          <cell r="L3703">
            <v>1809000</v>
          </cell>
        </row>
        <row r="3704">
          <cell r="A3704" t="str">
            <v>P83338</v>
          </cell>
          <cell r="B3704" t="str">
            <v>ERWANSER SIBAGARIANG,S.E</v>
          </cell>
          <cell r="C3704" t="str">
            <v>TK</v>
          </cell>
          <cell r="D3704" t="str">
            <v>03440</v>
          </cell>
          <cell r="E3704" t="str">
            <v>Kantor Cabang Tambun</v>
          </cell>
          <cell r="F3704">
            <v>946400</v>
          </cell>
          <cell r="G3704">
            <v>0</v>
          </cell>
          <cell r="H3704">
            <v>0</v>
          </cell>
          <cell r="I3704">
            <v>75000</v>
          </cell>
          <cell r="J3704">
            <v>0</v>
          </cell>
          <cell r="K3704">
            <v>297000</v>
          </cell>
          <cell r="L3704">
            <v>1447200</v>
          </cell>
        </row>
        <row r="3705">
          <cell r="A3705" t="str">
            <v>P83397</v>
          </cell>
          <cell r="B3705" t="str">
            <v>KURNIA FADLI,A.MD</v>
          </cell>
          <cell r="C3705" t="str">
            <v>TK</v>
          </cell>
          <cell r="D3705" t="str">
            <v>03440</v>
          </cell>
          <cell r="E3705" t="str">
            <v>Kantor Cabang Tambun</v>
          </cell>
          <cell r="F3705">
            <v>946400</v>
          </cell>
          <cell r="G3705">
            <v>0</v>
          </cell>
          <cell r="H3705">
            <v>0</v>
          </cell>
          <cell r="I3705">
            <v>75000</v>
          </cell>
          <cell r="J3705">
            <v>0</v>
          </cell>
          <cell r="K3705">
            <v>297000</v>
          </cell>
          <cell r="L3705">
            <v>1447200</v>
          </cell>
        </row>
        <row r="3706">
          <cell r="A3706" t="str">
            <v>P80124</v>
          </cell>
          <cell r="B3706" t="str">
            <v>KARJO ALI SOFIIN</v>
          </cell>
          <cell r="C3706" t="str">
            <v>K1</v>
          </cell>
          <cell r="D3706" t="str">
            <v>13280</v>
          </cell>
          <cell r="E3706" t="str">
            <v>Kantor Cabang Tanah Grogot</v>
          </cell>
          <cell r="F3706">
            <v>1802000</v>
          </cell>
          <cell r="G3706">
            <v>180200</v>
          </cell>
          <cell r="H3706">
            <v>90100</v>
          </cell>
          <cell r="I3706">
            <v>225000</v>
          </cell>
          <cell r="J3706">
            <v>1500000</v>
          </cell>
          <cell r="K3706">
            <v>0</v>
          </cell>
          <cell r="L3706">
            <v>3614000</v>
          </cell>
        </row>
        <row r="3707">
          <cell r="A3707" t="str">
            <v>P82257</v>
          </cell>
          <cell r="B3707" t="str">
            <v>YASIR M., S.SOS.</v>
          </cell>
          <cell r="C3707" t="str">
            <v>K1</v>
          </cell>
          <cell r="D3707" t="str">
            <v>13280</v>
          </cell>
          <cell r="E3707" t="str">
            <v>Kantor Cabang Tanah Grogot</v>
          </cell>
          <cell r="F3707">
            <v>1377000</v>
          </cell>
          <cell r="G3707">
            <v>137700</v>
          </cell>
          <cell r="H3707">
            <v>68850</v>
          </cell>
          <cell r="I3707">
            <v>225000</v>
          </cell>
          <cell r="J3707">
            <v>0</v>
          </cell>
          <cell r="K3707">
            <v>825000</v>
          </cell>
          <cell r="L3707">
            <v>2263000</v>
          </cell>
        </row>
        <row r="3708">
          <cell r="A3708" t="str">
            <v>P82270</v>
          </cell>
          <cell r="B3708" t="str">
            <v>JAELANI SALIM, SP.</v>
          </cell>
          <cell r="C3708" t="str">
            <v>K1</v>
          </cell>
          <cell r="D3708" t="str">
            <v>13280</v>
          </cell>
          <cell r="E3708" t="str">
            <v>Kantor Cabang Tanah Grogot</v>
          </cell>
          <cell r="F3708">
            <v>1377000</v>
          </cell>
          <cell r="G3708">
            <v>137700</v>
          </cell>
          <cell r="H3708">
            <v>68850</v>
          </cell>
          <cell r="I3708">
            <v>225000</v>
          </cell>
          <cell r="J3708">
            <v>0</v>
          </cell>
          <cell r="K3708">
            <v>825000</v>
          </cell>
          <cell r="L3708">
            <v>2263000</v>
          </cell>
        </row>
        <row r="3709">
          <cell r="A3709" t="str">
            <v>P82667</v>
          </cell>
          <cell r="B3709" t="str">
            <v>HARI ANGGARA SOMA</v>
          </cell>
          <cell r="C3709" t="str">
            <v>K0</v>
          </cell>
          <cell r="D3709" t="str">
            <v>13280</v>
          </cell>
          <cell r="E3709" t="str">
            <v>Kantor Cabang Tanah Grogot</v>
          </cell>
          <cell r="F3709">
            <v>1052000</v>
          </cell>
          <cell r="G3709">
            <v>105200</v>
          </cell>
          <cell r="H3709">
            <v>0</v>
          </cell>
          <cell r="I3709">
            <v>150000</v>
          </cell>
          <cell r="J3709">
            <v>0</v>
          </cell>
          <cell r="K3709">
            <v>330000</v>
          </cell>
          <cell r="L3709">
            <v>1946000</v>
          </cell>
        </row>
        <row r="3710">
          <cell r="A3710" t="str">
            <v>P82974</v>
          </cell>
          <cell r="B3710" t="str">
            <v>WISNU RIYADI</v>
          </cell>
          <cell r="C3710" t="str">
            <v>TK</v>
          </cell>
          <cell r="D3710" t="str">
            <v>13280</v>
          </cell>
          <cell r="E3710" t="str">
            <v>Kantor Cabang Tanah Grogot</v>
          </cell>
          <cell r="F3710">
            <v>1145000</v>
          </cell>
          <cell r="G3710">
            <v>0</v>
          </cell>
          <cell r="H3710">
            <v>0</v>
          </cell>
          <cell r="I3710">
            <v>75000</v>
          </cell>
          <cell r="J3710">
            <v>0</v>
          </cell>
          <cell r="K3710">
            <v>495000</v>
          </cell>
          <cell r="L3710">
            <v>2019000</v>
          </cell>
        </row>
        <row r="3711">
          <cell r="A3711" t="str">
            <v>P77400</v>
          </cell>
          <cell r="B3711" t="str">
            <v>MATSANI</v>
          </cell>
          <cell r="C3711" t="str">
            <v>K1</v>
          </cell>
          <cell r="D3711" t="str">
            <v>03070</v>
          </cell>
          <cell r="E3711" t="str">
            <v>Kantor Cabang Tanahabang</v>
          </cell>
          <cell r="F3711">
            <v>1689000</v>
          </cell>
          <cell r="G3711">
            <v>168900</v>
          </cell>
          <cell r="H3711">
            <v>84450</v>
          </cell>
          <cell r="I3711">
            <v>225000</v>
          </cell>
          <cell r="J3711">
            <v>0</v>
          </cell>
          <cell r="K3711">
            <v>550000</v>
          </cell>
          <cell r="L3711">
            <v>2407000</v>
          </cell>
        </row>
        <row r="3712">
          <cell r="A3712" t="str">
            <v>P78039</v>
          </cell>
          <cell r="B3712" t="str">
            <v>ANAN</v>
          </cell>
          <cell r="C3712" t="str">
            <v>K1</v>
          </cell>
          <cell r="D3712" t="str">
            <v>03070</v>
          </cell>
          <cell r="E3712" t="str">
            <v>Kantor Cabang Tanahabang</v>
          </cell>
          <cell r="F3712">
            <v>1387000</v>
          </cell>
          <cell r="G3712">
            <v>138700</v>
          </cell>
          <cell r="H3712">
            <v>69350</v>
          </cell>
          <cell r="I3712">
            <v>225000</v>
          </cell>
          <cell r="J3712">
            <v>0</v>
          </cell>
          <cell r="K3712">
            <v>319000</v>
          </cell>
          <cell r="L3712">
            <v>2093000</v>
          </cell>
        </row>
        <row r="3713">
          <cell r="A3713" t="str">
            <v>P78905</v>
          </cell>
          <cell r="B3713" t="str">
            <v>AKHMAD NASIKHUDIN,SE</v>
          </cell>
          <cell r="C3713" t="str">
            <v>TK</v>
          </cell>
          <cell r="D3713" t="str">
            <v>03070</v>
          </cell>
          <cell r="E3713" t="str">
            <v>Kantor Cabang Tanahabang</v>
          </cell>
          <cell r="F3713">
            <v>1806000</v>
          </cell>
          <cell r="G3713">
            <v>0</v>
          </cell>
          <cell r="H3713">
            <v>0</v>
          </cell>
          <cell r="I3713">
            <v>75000</v>
          </cell>
          <cell r="J3713">
            <v>1600000</v>
          </cell>
          <cell r="K3713">
            <v>0</v>
          </cell>
          <cell r="L3713">
            <v>3432000</v>
          </cell>
        </row>
        <row r="3714">
          <cell r="A3714" t="str">
            <v>P79227</v>
          </cell>
          <cell r="B3714" t="str">
            <v>ANAK AGUNG RAI INDRAWATI, SE</v>
          </cell>
          <cell r="C3714" t="str">
            <v>K2</v>
          </cell>
          <cell r="D3714" t="str">
            <v>03070</v>
          </cell>
          <cell r="E3714" t="str">
            <v>Kantor Cabang Tanahabang</v>
          </cell>
          <cell r="F3714">
            <v>1861000</v>
          </cell>
          <cell r="G3714">
            <v>186100</v>
          </cell>
          <cell r="H3714">
            <v>186100</v>
          </cell>
          <cell r="I3714">
            <v>300000</v>
          </cell>
          <cell r="J3714">
            <v>1500000</v>
          </cell>
          <cell r="K3714">
            <v>0</v>
          </cell>
          <cell r="L3714">
            <v>3432000</v>
          </cell>
        </row>
        <row r="3715">
          <cell r="A3715" t="str">
            <v>P80252</v>
          </cell>
          <cell r="B3715" t="str">
            <v>FIRMAN ALGHAZALI, SE</v>
          </cell>
          <cell r="C3715" t="str">
            <v>K0</v>
          </cell>
          <cell r="D3715" t="str">
            <v>03070</v>
          </cell>
          <cell r="E3715" t="str">
            <v>Kantor Cabang Tanahabang</v>
          </cell>
          <cell r="F3715">
            <v>1990000</v>
          </cell>
          <cell r="G3715">
            <v>199000</v>
          </cell>
          <cell r="H3715">
            <v>0</v>
          </cell>
          <cell r="I3715">
            <v>150000</v>
          </cell>
          <cell r="J3715">
            <v>1600000</v>
          </cell>
          <cell r="K3715">
            <v>0</v>
          </cell>
          <cell r="L3715">
            <v>4692000</v>
          </cell>
        </row>
        <row r="3716">
          <cell r="A3716" t="str">
            <v>P80987</v>
          </cell>
          <cell r="B3716" t="str">
            <v>TETTI, SE</v>
          </cell>
          <cell r="C3716" t="str">
            <v>K2</v>
          </cell>
          <cell r="D3716" t="str">
            <v>03070</v>
          </cell>
          <cell r="E3716" t="str">
            <v>Kantor Cabang Tanahabang</v>
          </cell>
          <cell r="F3716">
            <v>1738000</v>
          </cell>
          <cell r="G3716">
            <v>173800</v>
          </cell>
          <cell r="H3716">
            <v>173800</v>
          </cell>
          <cell r="I3716">
            <v>300000</v>
          </cell>
          <cell r="J3716">
            <v>0</v>
          </cell>
          <cell r="K3716">
            <v>825000</v>
          </cell>
          <cell r="L3716">
            <v>2643000</v>
          </cell>
        </row>
        <row r="3717">
          <cell r="A3717" t="str">
            <v>P81300</v>
          </cell>
          <cell r="B3717" t="str">
            <v>ADE SULAEMAN</v>
          </cell>
          <cell r="C3717" t="str">
            <v>K2</v>
          </cell>
          <cell r="D3717" t="str">
            <v>03070</v>
          </cell>
          <cell r="E3717" t="str">
            <v>Kantor Cabang Tanahabang</v>
          </cell>
          <cell r="F3717">
            <v>1207000</v>
          </cell>
          <cell r="G3717">
            <v>120700</v>
          </cell>
          <cell r="H3717">
            <v>120700</v>
          </cell>
          <cell r="I3717">
            <v>300000</v>
          </cell>
          <cell r="J3717">
            <v>0</v>
          </cell>
          <cell r="K3717">
            <v>374000</v>
          </cell>
          <cell r="L3717">
            <v>2093000</v>
          </cell>
        </row>
        <row r="3718">
          <cell r="A3718" t="str">
            <v>P81301</v>
          </cell>
          <cell r="B3718" t="str">
            <v>MIFTAHUR ROHMAN</v>
          </cell>
          <cell r="C3718" t="str">
            <v>K2</v>
          </cell>
          <cell r="D3718" t="str">
            <v>03070</v>
          </cell>
          <cell r="E3718" t="str">
            <v>Kantor Cabang Tanahabang</v>
          </cell>
          <cell r="F3718">
            <v>1207000</v>
          </cell>
          <cell r="G3718">
            <v>120700</v>
          </cell>
          <cell r="H3718">
            <v>120700</v>
          </cell>
          <cell r="I3718">
            <v>300000</v>
          </cell>
          <cell r="J3718">
            <v>0</v>
          </cell>
          <cell r="K3718">
            <v>319000</v>
          </cell>
          <cell r="L3718">
            <v>2093000</v>
          </cell>
        </row>
        <row r="3719">
          <cell r="A3719" t="str">
            <v>P82276</v>
          </cell>
          <cell r="B3719" t="str">
            <v>MIRA SUSANTI, SE.,AK.</v>
          </cell>
          <cell r="C3719" t="str">
            <v>K2</v>
          </cell>
          <cell r="D3719" t="str">
            <v>03070</v>
          </cell>
          <cell r="E3719" t="str">
            <v>Kantor Cabang Tanahabang</v>
          </cell>
          <cell r="F3719">
            <v>1377000</v>
          </cell>
          <cell r="G3719">
            <v>137700</v>
          </cell>
          <cell r="H3719">
            <v>137700</v>
          </cell>
          <cell r="I3719">
            <v>300000</v>
          </cell>
          <cell r="J3719">
            <v>0</v>
          </cell>
          <cell r="K3719">
            <v>0</v>
          </cell>
          <cell r="L3719">
            <v>2329000</v>
          </cell>
        </row>
        <row r="3720">
          <cell r="A3720" t="str">
            <v>P82525</v>
          </cell>
          <cell r="B3720" t="str">
            <v>WIDODO NUR CAHYONO, SE</v>
          </cell>
          <cell r="C3720" t="str">
            <v>TK</v>
          </cell>
          <cell r="D3720" t="str">
            <v>03070</v>
          </cell>
          <cell r="E3720" t="str">
            <v>Kantor Cabang Tanahabang</v>
          </cell>
          <cell r="F3720">
            <v>1204000</v>
          </cell>
          <cell r="G3720">
            <v>0</v>
          </cell>
          <cell r="H3720">
            <v>0</v>
          </cell>
          <cell r="I3720">
            <v>75000</v>
          </cell>
          <cell r="J3720">
            <v>0</v>
          </cell>
          <cell r="K3720">
            <v>585000</v>
          </cell>
          <cell r="L3720">
            <v>2171000</v>
          </cell>
        </row>
        <row r="3721">
          <cell r="A3721" t="str">
            <v>P82549</v>
          </cell>
          <cell r="B3721" t="str">
            <v>BUYUNG PURWANTO, S.E.</v>
          </cell>
          <cell r="C3721" t="str">
            <v>K0</v>
          </cell>
          <cell r="D3721" t="str">
            <v>03070</v>
          </cell>
          <cell r="E3721" t="str">
            <v>Kantor Cabang Tanahabang</v>
          </cell>
          <cell r="F3721">
            <v>1374000</v>
          </cell>
          <cell r="G3721">
            <v>137400</v>
          </cell>
          <cell r="H3721">
            <v>0</v>
          </cell>
          <cell r="I3721">
            <v>150000</v>
          </cell>
          <cell r="J3721">
            <v>0</v>
          </cell>
          <cell r="K3721">
            <v>825000</v>
          </cell>
          <cell r="L3721">
            <v>2407000</v>
          </cell>
        </row>
        <row r="3722">
          <cell r="A3722" t="str">
            <v>P82722</v>
          </cell>
          <cell r="B3722" t="str">
            <v>ANGGA DANUMERTA, SE.</v>
          </cell>
          <cell r="C3722" t="str">
            <v>K0</v>
          </cell>
          <cell r="D3722" t="str">
            <v>03070</v>
          </cell>
          <cell r="E3722" t="str">
            <v>Kantor Cabang Tanahabang</v>
          </cell>
          <cell r="F3722">
            <v>1202000</v>
          </cell>
          <cell r="G3722">
            <v>120200</v>
          </cell>
          <cell r="H3722">
            <v>0</v>
          </cell>
          <cell r="I3722">
            <v>150000</v>
          </cell>
          <cell r="J3722">
            <v>0</v>
          </cell>
          <cell r="K3722">
            <v>550000</v>
          </cell>
          <cell r="L3722">
            <v>2250000</v>
          </cell>
        </row>
        <row r="3723">
          <cell r="A3723" t="str">
            <v>P83175</v>
          </cell>
          <cell r="B3723" t="str">
            <v>MUHAMMAD RAJIB</v>
          </cell>
          <cell r="C3723" t="str">
            <v>TK</v>
          </cell>
          <cell r="D3723" t="str">
            <v>03070</v>
          </cell>
          <cell r="E3723" t="str">
            <v>Kantor Cabang Tanahabang</v>
          </cell>
          <cell r="F3723">
            <v>1145000</v>
          </cell>
          <cell r="G3723">
            <v>0</v>
          </cell>
          <cell r="H3723">
            <v>0</v>
          </cell>
          <cell r="I3723">
            <v>75000</v>
          </cell>
          <cell r="J3723">
            <v>0</v>
          </cell>
          <cell r="K3723">
            <v>374000</v>
          </cell>
          <cell r="L3723">
            <v>1883000</v>
          </cell>
        </row>
        <row r="3724">
          <cell r="A3724" t="str">
            <v>P83180</v>
          </cell>
          <cell r="B3724" t="str">
            <v>WIDIASTUTI</v>
          </cell>
          <cell r="C3724" t="str">
            <v>TK</v>
          </cell>
          <cell r="D3724" t="str">
            <v>03070</v>
          </cell>
          <cell r="E3724" t="str">
            <v>Kantor Cabang Tanahabang</v>
          </cell>
          <cell r="F3724">
            <v>1145000</v>
          </cell>
          <cell r="G3724">
            <v>0</v>
          </cell>
          <cell r="H3724">
            <v>0</v>
          </cell>
          <cell r="I3724">
            <v>75000</v>
          </cell>
          <cell r="J3724">
            <v>0</v>
          </cell>
          <cell r="K3724">
            <v>374000</v>
          </cell>
          <cell r="L3724">
            <v>1883000</v>
          </cell>
        </row>
        <row r="3725">
          <cell r="A3725" t="str">
            <v>P83334</v>
          </cell>
          <cell r="B3725" t="str">
            <v>GIANDI N SIREGAR,S.P</v>
          </cell>
          <cell r="C3725" t="str">
            <v>TK</v>
          </cell>
          <cell r="D3725" t="str">
            <v>03070</v>
          </cell>
          <cell r="E3725" t="str">
            <v>Kantor Cabang Tanahabang</v>
          </cell>
          <cell r="F3725">
            <v>946400</v>
          </cell>
          <cell r="G3725">
            <v>0</v>
          </cell>
          <cell r="H3725">
            <v>0</v>
          </cell>
          <cell r="I3725">
            <v>75000</v>
          </cell>
          <cell r="J3725">
            <v>0</v>
          </cell>
          <cell r="K3725">
            <v>0</v>
          </cell>
          <cell r="L3725">
            <v>1560800</v>
          </cell>
        </row>
        <row r="3726">
          <cell r="A3726" t="str">
            <v>P83367</v>
          </cell>
          <cell r="B3726" t="str">
            <v>DIMAS BIMA SETIAWAN,S.T</v>
          </cell>
          <cell r="C3726" t="str">
            <v>TK</v>
          </cell>
          <cell r="D3726" t="str">
            <v>03070</v>
          </cell>
          <cell r="E3726" t="str">
            <v>Kantor Cabang Tanahabang</v>
          </cell>
          <cell r="F3726">
            <v>946400</v>
          </cell>
          <cell r="G3726">
            <v>0</v>
          </cell>
          <cell r="H3726">
            <v>0</v>
          </cell>
          <cell r="I3726">
            <v>75000</v>
          </cell>
          <cell r="J3726">
            <v>0</v>
          </cell>
          <cell r="K3726">
            <v>0</v>
          </cell>
          <cell r="L3726">
            <v>1560800</v>
          </cell>
        </row>
        <row r="3727">
          <cell r="A3727" t="str">
            <v>P83399</v>
          </cell>
          <cell r="B3727" t="str">
            <v>ASRI MUSTIKAWATI,A.MD</v>
          </cell>
          <cell r="C3727" t="str">
            <v>TK</v>
          </cell>
          <cell r="D3727" t="str">
            <v>03070</v>
          </cell>
          <cell r="E3727" t="str">
            <v>Kantor Cabang Tanahabang</v>
          </cell>
          <cell r="F3727">
            <v>946400</v>
          </cell>
          <cell r="G3727">
            <v>0</v>
          </cell>
          <cell r="H3727">
            <v>0</v>
          </cell>
          <cell r="I3727">
            <v>75000</v>
          </cell>
          <cell r="J3727">
            <v>0</v>
          </cell>
          <cell r="K3727">
            <v>0</v>
          </cell>
          <cell r="L3727">
            <v>1560800</v>
          </cell>
        </row>
        <row r="3728">
          <cell r="A3728" t="str">
            <v>P53136</v>
          </cell>
          <cell r="B3728" t="str">
            <v>MUNTARMAN</v>
          </cell>
          <cell r="C3728" t="str">
            <v>K1</v>
          </cell>
          <cell r="D3728" t="str">
            <v>06510</v>
          </cell>
          <cell r="E3728" t="str">
            <v>Kantor Cabang Tanjung</v>
          </cell>
          <cell r="F3728">
            <v>1880000</v>
          </cell>
          <cell r="G3728">
            <v>188000</v>
          </cell>
          <cell r="H3728">
            <v>94000</v>
          </cell>
          <cell r="I3728">
            <v>225000</v>
          </cell>
          <cell r="J3728">
            <v>0</v>
          </cell>
          <cell r="K3728">
            <v>0</v>
          </cell>
          <cell r="L3728">
            <v>1699000</v>
          </cell>
        </row>
        <row r="3729">
          <cell r="A3729" t="str">
            <v>P54411</v>
          </cell>
          <cell r="B3729" t="str">
            <v>SUHARTONO</v>
          </cell>
          <cell r="C3729" t="str">
            <v>K0</v>
          </cell>
          <cell r="D3729" t="str">
            <v>06510</v>
          </cell>
          <cell r="E3729" t="str">
            <v>Kantor Cabang Tanjung</v>
          </cell>
          <cell r="F3729">
            <v>1942000</v>
          </cell>
          <cell r="G3729">
            <v>194200</v>
          </cell>
          <cell r="H3729">
            <v>0</v>
          </cell>
          <cell r="I3729">
            <v>150000</v>
          </cell>
          <cell r="J3729">
            <v>0</v>
          </cell>
          <cell r="K3729">
            <v>319000</v>
          </cell>
          <cell r="L3729">
            <v>1840000</v>
          </cell>
        </row>
        <row r="3730">
          <cell r="A3730" t="str">
            <v>P62772</v>
          </cell>
          <cell r="B3730" t="str">
            <v>RATMO, SH</v>
          </cell>
          <cell r="C3730" t="str">
            <v>K0</v>
          </cell>
          <cell r="D3730" t="str">
            <v>06510</v>
          </cell>
          <cell r="E3730" t="str">
            <v>Kantor Cabang Tanjung</v>
          </cell>
          <cell r="F3730">
            <v>1934000</v>
          </cell>
          <cell r="G3730">
            <v>193400</v>
          </cell>
          <cell r="H3730">
            <v>0</v>
          </cell>
          <cell r="I3730">
            <v>150000</v>
          </cell>
          <cell r="J3730">
            <v>0</v>
          </cell>
          <cell r="K3730">
            <v>825000</v>
          </cell>
          <cell r="L3730">
            <v>2051000</v>
          </cell>
        </row>
        <row r="3731">
          <cell r="A3731" t="str">
            <v>P62916</v>
          </cell>
          <cell r="B3731" t="str">
            <v>CIPTO GUPITO, S.H.</v>
          </cell>
          <cell r="C3731" t="str">
            <v>K2</v>
          </cell>
          <cell r="D3731" t="str">
            <v>06510</v>
          </cell>
          <cell r="E3731" t="str">
            <v>Kantor Cabang Tanjung</v>
          </cell>
          <cell r="F3731">
            <v>2284000</v>
          </cell>
          <cell r="G3731">
            <v>228400</v>
          </cell>
          <cell r="H3731">
            <v>228400</v>
          </cell>
          <cell r="I3731">
            <v>300000</v>
          </cell>
          <cell r="J3731">
            <v>1500000</v>
          </cell>
          <cell r="K3731">
            <v>0</v>
          </cell>
          <cell r="L3731">
            <v>2950000</v>
          </cell>
        </row>
        <row r="3732">
          <cell r="A3732" t="str">
            <v>P78801</v>
          </cell>
          <cell r="B3732" t="str">
            <v>SENADI</v>
          </cell>
          <cell r="C3732" t="str">
            <v>K1</v>
          </cell>
          <cell r="D3732" t="str">
            <v>06510</v>
          </cell>
          <cell r="E3732" t="str">
            <v>Kantor Cabang Tanjung</v>
          </cell>
          <cell r="F3732">
            <v>1436000</v>
          </cell>
          <cell r="G3732">
            <v>143600</v>
          </cell>
          <cell r="H3732">
            <v>71800</v>
          </cell>
          <cell r="I3732">
            <v>225000</v>
          </cell>
          <cell r="J3732">
            <v>0</v>
          </cell>
          <cell r="K3732">
            <v>0</v>
          </cell>
          <cell r="L3732">
            <v>1716000</v>
          </cell>
        </row>
        <row r="3733">
          <cell r="A3733" t="str">
            <v>P79322</v>
          </cell>
          <cell r="B3733" t="str">
            <v>SUBAGIO</v>
          </cell>
          <cell r="C3733" t="str">
            <v>K1</v>
          </cell>
          <cell r="D3733" t="str">
            <v>06510</v>
          </cell>
          <cell r="E3733" t="str">
            <v>Kantor Cabang Tanjung</v>
          </cell>
          <cell r="F3733">
            <v>1806000</v>
          </cell>
          <cell r="G3733">
            <v>180600</v>
          </cell>
          <cell r="H3733">
            <v>90300</v>
          </cell>
          <cell r="I3733">
            <v>225000</v>
          </cell>
          <cell r="J3733">
            <v>0</v>
          </cell>
          <cell r="K3733">
            <v>407000</v>
          </cell>
          <cell r="L3733">
            <v>2051000</v>
          </cell>
        </row>
        <row r="3734">
          <cell r="A3734" t="str">
            <v>P79642</v>
          </cell>
          <cell r="B3734" t="str">
            <v>RAHMI MURIDA</v>
          </cell>
          <cell r="C3734" t="str">
            <v>TK</v>
          </cell>
          <cell r="D3734" t="str">
            <v>06510</v>
          </cell>
          <cell r="E3734" t="str">
            <v>Kantor Cabang Tanjung</v>
          </cell>
          <cell r="F3734">
            <v>1744000</v>
          </cell>
          <cell r="G3734">
            <v>0</v>
          </cell>
          <cell r="H3734">
            <v>0</v>
          </cell>
          <cell r="I3734">
            <v>75000</v>
          </cell>
          <cell r="J3734">
            <v>0</v>
          </cell>
          <cell r="K3734">
            <v>583000</v>
          </cell>
          <cell r="L3734">
            <v>1964000</v>
          </cell>
        </row>
        <row r="3735">
          <cell r="A3735" t="str">
            <v>P80416</v>
          </cell>
          <cell r="B3735" t="str">
            <v>RAMDIYAH</v>
          </cell>
          <cell r="C3735" t="str">
            <v>TK</v>
          </cell>
          <cell r="D3735" t="str">
            <v>06510</v>
          </cell>
          <cell r="E3735" t="str">
            <v>Kantor Cabang Tanjung</v>
          </cell>
          <cell r="F3735">
            <v>1686000</v>
          </cell>
          <cell r="G3735">
            <v>0</v>
          </cell>
          <cell r="H3735">
            <v>0</v>
          </cell>
          <cell r="I3735">
            <v>75000</v>
          </cell>
          <cell r="J3735">
            <v>0</v>
          </cell>
          <cell r="K3735">
            <v>825000</v>
          </cell>
          <cell r="L3735">
            <v>2051000</v>
          </cell>
        </row>
        <row r="3736">
          <cell r="A3736" t="str">
            <v>P82769</v>
          </cell>
          <cell r="B3736" t="str">
            <v>ROKHAENI,AMD</v>
          </cell>
          <cell r="C3736" t="str">
            <v>K2</v>
          </cell>
          <cell r="D3736" t="str">
            <v>06510</v>
          </cell>
          <cell r="E3736" t="str">
            <v>Kantor Cabang Tanjung</v>
          </cell>
          <cell r="F3736">
            <v>1052000</v>
          </cell>
          <cell r="G3736">
            <v>105200</v>
          </cell>
          <cell r="H3736">
            <v>105200</v>
          </cell>
          <cell r="I3736">
            <v>300000</v>
          </cell>
          <cell r="J3736">
            <v>0</v>
          </cell>
          <cell r="K3736">
            <v>407000</v>
          </cell>
          <cell r="L3736">
            <v>1727000</v>
          </cell>
        </row>
        <row r="3737">
          <cell r="A3737" t="str">
            <v>P76537</v>
          </cell>
          <cell r="B3737" t="str">
            <v>MOH. NATSIR</v>
          </cell>
          <cell r="C3737" t="str">
            <v>K1</v>
          </cell>
          <cell r="D3737" t="str">
            <v>12170</v>
          </cell>
          <cell r="E3737" t="str">
            <v>Kantor Cabang Tanjung Lobar</v>
          </cell>
          <cell r="F3737">
            <v>1635000</v>
          </cell>
          <cell r="G3737">
            <v>163500</v>
          </cell>
          <cell r="H3737">
            <v>81750</v>
          </cell>
          <cell r="I3737">
            <v>225000</v>
          </cell>
          <cell r="J3737">
            <v>0</v>
          </cell>
          <cell r="K3737">
            <v>583000</v>
          </cell>
          <cell r="L3737">
            <v>1905000</v>
          </cell>
        </row>
        <row r="3738">
          <cell r="A3738" t="str">
            <v>P76548</v>
          </cell>
          <cell r="B3738" t="str">
            <v>SOFIYANDI</v>
          </cell>
          <cell r="C3738" t="str">
            <v>K2</v>
          </cell>
          <cell r="D3738" t="str">
            <v>12170</v>
          </cell>
          <cell r="E3738" t="str">
            <v>Kantor Cabang Tanjung Lobar</v>
          </cell>
          <cell r="F3738">
            <v>1692000</v>
          </cell>
          <cell r="G3738">
            <v>169200</v>
          </cell>
          <cell r="H3738">
            <v>169200</v>
          </cell>
          <cell r="I3738">
            <v>300000</v>
          </cell>
          <cell r="J3738">
            <v>0</v>
          </cell>
          <cell r="K3738">
            <v>825000</v>
          </cell>
          <cell r="L3738">
            <v>1987000</v>
          </cell>
        </row>
        <row r="3739">
          <cell r="A3739" t="str">
            <v>P80183</v>
          </cell>
          <cell r="B3739" t="str">
            <v>WAHYU HARDIYANTO, S.E.</v>
          </cell>
          <cell r="C3739" t="str">
            <v>K2</v>
          </cell>
          <cell r="D3739" t="str">
            <v>12170</v>
          </cell>
          <cell r="E3739" t="str">
            <v>Kantor Cabang Tanjung Lobar</v>
          </cell>
          <cell r="F3739">
            <v>1744000</v>
          </cell>
          <cell r="G3739">
            <v>174400</v>
          </cell>
          <cell r="H3739">
            <v>174400</v>
          </cell>
          <cell r="I3739">
            <v>300000</v>
          </cell>
          <cell r="J3739">
            <v>1500000</v>
          </cell>
          <cell r="K3739">
            <v>0</v>
          </cell>
          <cell r="L3739">
            <v>3050000</v>
          </cell>
        </row>
        <row r="3740">
          <cell r="A3740" t="str">
            <v>P80830</v>
          </cell>
          <cell r="B3740" t="str">
            <v>HENRICUS HALIMA</v>
          </cell>
          <cell r="C3740" t="str">
            <v>K2</v>
          </cell>
          <cell r="D3740" t="str">
            <v>12170</v>
          </cell>
          <cell r="E3740" t="str">
            <v>Kantor Cabang Tanjung Lobar</v>
          </cell>
          <cell r="F3740">
            <v>1425000</v>
          </cell>
          <cell r="G3740">
            <v>142500</v>
          </cell>
          <cell r="H3740">
            <v>142500</v>
          </cell>
          <cell r="I3740">
            <v>300000</v>
          </cell>
          <cell r="J3740">
            <v>0</v>
          </cell>
          <cell r="K3740">
            <v>407000</v>
          </cell>
          <cell r="L3740">
            <v>1726000</v>
          </cell>
        </row>
        <row r="3741">
          <cell r="A3741" t="str">
            <v>P82430</v>
          </cell>
          <cell r="B3741" t="str">
            <v>FAHRUL ROZI</v>
          </cell>
          <cell r="C3741" t="str">
            <v>TK</v>
          </cell>
          <cell r="D3741" t="str">
            <v>12170</v>
          </cell>
          <cell r="E3741" t="str">
            <v>Kantor Cabang Tanjung Lobar</v>
          </cell>
          <cell r="F3741">
            <v>1244000</v>
          </cell>
          <cell r="G3741">
            <v>0</v>
          </cell>
          <cell r="H3741">
            <v>0</v>
          </cell>
          <cell r="I3741">
            <v>75000</v>
          </cell>
          <cell r="J3741">
            <v>0</v>
          </cell>
          <cell r="K3741">
            <v>825000</v>
          </cell>
          <cell r="L3741">
            <v>1920000</v>
          </cell>
        </row>
        <row r="3742">
          <cell r="A3742" t="str">
            <v>P82431</v>
          </cell>
          <cell r="B3742" t="str">
            <v>HADI TIHING</v>
          </cell>
          <cell r="C3742" t="str">
            <v>K1</v>
          </cell>
          <cell r="D3742" t="str">
            <v>12170</v>
          </cell>
          <cell r="E3742" t="str">
            <v>Kantor Cabang Tanjung Lobar</v>
          </cell>
          <cell r="F3742">
            <v>1244000</v>
          </cell>
          <cell r="G3742">
            <v>124400</v>
          </cell>
          <cell r="H3742">
            <v>62200</v>
          </cell>
          <cell r="I3742">
            <v>225000</v>
          </cell>
          <cell r="J3742">
            <v>0</v>
          </cell>
          <cell r="K3742">
            <v>825000</v>
          </cell>
          <cell r="L3742">
            <v>1920000</v>
          </cell>
        </row>
        <row r="3743">
          <cell r="A3743" t="str">
            <v>P83930</v>
          </cell>
          <cell r="B3743" t="str">
            <v>FIRMAN YUDHISTIRA,S.TP</v>
          </cell>
          <cell r="C3743" t="str">
            <v>TK</v>
          </cell>
          <cell r="D3743" t="str">
            <v>12170</v>
          </cell>
          <cell r="E3743" t="str">
            <v>Kantor Cabang Tanjung Lobar</v>
          </cell>
          <cell r="F3743">
            <v>946400</v>
          </cell>
          <cell r="G3743">
            <v>0</v>
          </cell>
          <cell r="H3743">
            <v>0</v>
          </cell>
          <cell r="I3743">
            <v>75000</v>
          </cell>
          <cell r="J3743">
            <v>0</v>
          </cell>
          <cell r="K3743">
            <v>297000</v>
          </cell>
          <cell r="L3743">
            <v>1334400</v>
          </cell>
        </row>
        <row r="3744">
          <cell r="A3744" t="str">
            <v>P83933</v>
          </cell>
          <cell r="B3744" t="str">
            <v>DEWA KETUT DARMA SETIAWAN,S.E</v>
          </cell>
          <cell r="C3744" t="str">
            <v>TK</v>
          </cell>
          <cell r="D3744" t="str">
            <v>12170</v>
          </cell>
          <cell r="E3744" t="str">
            <v>Kantor Cabang Tanjung Lobar</v>
          </cell>
          <cell r="F3744">
            <v>946400</v>
          </cell>
          <cell r="G3744">
            <v>0</v>
          </cell>
          <cell r="H3744">
            <v>0</v>
          </cell>
          <cell r="I3744">
            <v>75000</v>
          </cell>
          <cell r="J3744">
            <v>0</v>
          </cell>
          <cell r="K3744">
            <v>297000</v>
          </cell>
          <cell r="L3744">
            <v>1334400</v>
          </cell>
        </row>
        <row r="3745">
          <cell r="A3745" t="str">
            <v>P77382</v>
          </cell>
          <cell r="B3745" t="str">
            <v>DIANA NORA, SE</v>
          </cell>
          <cell r="C3745" t="str">
            <v>K2</v>
          </cell>
          <cell r="D3745" t="str">
            <v>01490</v>
          </cell>
          <cell r="E3745" t="str">
            <v>Kantor Cabang Tanjung Morawa</v>
          </cell>
          <cell r="F3745">
            <v>1930000</v>
          </cell>
          <cell r="G3745">
            <v>193000</v>
          </cell>
          <cell r="H3745">
            <v>193000</v>
          </cell>
          <cell r="I3745">
            <v>300000</v>
          </cell>
          <cell r="J3745">
            <v>1500000</v>
          </cell>
          <cell r="K3745">
            <v>0</v>
          </cell>
          <cell r="L3745">
            <v>3225000</v>
          </cell>
        </row>
        <row r="3746">
          <cell r="A3746" t="str">
            <v>P80429</v>
          </cell>
          <cell r="B3746" t="str">
            <v>ASINA MEGAWATI SINURAT, S.SOS.</v>
          </cell>
          <cell r="C3746" t="str">
            <v>K2</v>
          </cell>
          <cell r="D3746" t="str">
            <v>01490</v>
          </cell>
          <cell r="E3746" t="str">
            <v>Kantor Cabang Tanjung Morawa</v>
          </cell>
          <cell r="F3746">
            <v>1686000</v>
          </cell>
          <cell r="G3746">
            <v>168600</v>
          </cell>
          <cell r="H3746">
            <v>168600</v>
          </cell>
          <cell r="I3746">
            <v>300000</v>
          </cell>
          <cell r="J3746">
            <v>0</v>
          </cell>
          <cell r="K3746">
            <v>407000</v>
          </cell>
          <cell r="L3746">
            <v>2243000</v>
          </cell>
        </row>
        <row r="3747">
          <cell r="A3747" t="str">
            <v>P80550</v>
          </cell>
          <cell r="B3747" t="str">
            <v>SOFIAN</v>
          </cell>
          <cell r="C3747" t="str">
            <v>K2</v>
          </cell>
          <cell r="D3747" t="str">
            <v>01490</v>
          </cell>
          <cell r="E3747" t="str">
            <v>Kantor Cabang Tanjung Morawa</v>
          </cell>
          <cell r="F3747">
            <v>1425000</v>
          </cell>
          <cell r="G3747">
            <v>142500</v>
          </cell>
          <cell r="H3747">
            <v>142500</v>
          </cell>
          <cell r="I3747">
            <v>300000</v>
          </cell>
          <cell r="J3747">
            <v>0</v>
          </cell>
          <cell r="K3747">
            <v>825000</v>
          </cell>
          <cell r="L3747">
            <v>2101000</v>
          </cell>
        </row>
        <row r="3748">
          <cell r="A3748" t="str">
            <v>P81279</v>
          </cell>
          <cell r="B3748" t="str">
            <v>MANGUDUR LUMBAN BATU</v>
          </cell>
          <cell r="C3748" t="str">
            <v>K2</v>
          </cell>
          <cell r="D3748" t="str">
            <v>01490</v>
          </cell>
          <cell r="E3748" t="str">
            <v>Kantor Cabang Tanjung Morawa</v>
          </cell>
          <cell r="F3748">
            <v>1207000</v>
          </cell>
          <cell r="G3748">
            <v>120700</v>
          </cell>
          <cell r="H3748">
            <v>120700</v>
          </cell>
          <cell r="I3748">
            <v>300000</v>
          </cell>
          <cell r="J3748">
            <v>0</v>
          </cell>
          <cell r="K3748">
            <v>297000</v>
          </cell>
          <cell r="L3748">
            <v>1888000</v>
          </cell>
        </row>
        <row r="3749">
          <cell r="A3749" t="str">
            <v>P80308</v>
          </cell>
          <cell r="B3749" t="str">
            <v>VERDI AZWAR, S.E.</v>
          </cell>
          <cell r="C3749" t="str">
            <v>K2</v>
          </cell>
          <cell r="D3749" t="str">
            <v>13360</v>
          </cell>
          <cell r="E3749" t="str">
            <v>Kantor Cabang Tanjung Redeb</v>
          </cell>
          <cell r="F3749">
            <v>1923000</v>
          </cell>
          <cell r="G3749">
            <v>192300</v>
          </cell>
          <cell r="H3749">
            <v>192300</v>
          </cell>
          <cell r="I3749">
            <v>300000</v>
          </cell>
          <cell r="J3749">
            <v>1500000</v>
          </cell>
          <cell r="K3749">
            <v>0</v>
          </cell>
          <cell r="L3749">
            <v>4031000</v>
          </cell>
        </row>
        <row r="3750">
          <cell r="A3750" t="str">
            <v>P80844</v>
          </cell>
          <cell r="B3750" t="str">
            <v>ILYAS</v>
          </cell>
          <cell r="C3750" t="str">
            <v>K2</v>
          </cell>
          <cell r="D3750" t="str">
            <v>13360</v>
          </cell>
          <cell r="E3750" t="str">
            <v>Kantor Cabang Tanjung Redeb</v>
          </cell>
          <cell r="F3750">
            <v>1425000</v>
          </cell>
          <cell r="G3750">
            <v>142500</v>
          </cell>
          <cell r="H3750">
            <v>142500</v>
          </cell>
          <cell r="I3750">
            <v>300000</v>
          </cell>
          <cell r="J3750">
            <v>0</v>
          </cell>
          <cell r="K3750">
            <v>825000</v>
          </cell>
          <cell r="L3750">
            <v>2263000</v>
          </cell>
        </row>
        <row r="3751">
          <cell r="A3751" t="str">
            <v>P81201</v>
          </cell>
          <cell r="B3751" t="str">
            <v>HERO ROBINSON, S.E.</v>
          </cell>
          <cell r="C3751" t="str">
            <v>K2</v>
          </cell>
          <cell r="D3751" t="str">
            <v>13360</v>
          </cell>
          <cell r="E3751" t="str">
            <v>Kantor Cabang Tanjung Redeb</v>
          </cell>
          <cell r="F3751">
            <v>1738000</v>
          </cell>
          <cell r="G3751">
            <v>173800</v>
          </cell>
          <cell r="H3751">
            <v>173800</v>
          </cell>
          <cell r="I3751">
            <v>300000</v>
          </cell>
          <cell r="J3751">
            <v>900000</v>
          </cell>
          <cell r="K3751">
            <v>0</v>
          </cell>
          <cell r="L3751">
            <v>3192000</v>
          </cell>
        </row>
        <row r="3752">
          <cell r="A3752" t="str">
            <v>P81892</v>
          </cell>
          <cell r="B3752" t="str">
            <v>SIMAN</v>
          </cell>
          <cell r="C3752" t="str">
            <v>K2</v>
          </cell>
          <cell r="D3752" t="str">
            <v>13360</v>
          </cell>
          <cell r="E3752" t="str">
            <v>Kantor Cabang Tanjung Redeb</v>
          </cell>
          <cell r="F3752">
            <v>1168000</v>
          </cell>
          <cell r="G3752">
            <v>116800</v>
          </cell>
          <cell r="H3752">
            <v>116800</v>
          </cell>
          <cell r="I3752">
            <v>300000</v>
          </cell>
          <cell r="J3752">
            <v>0</v>
          </cell>
          <cell r="K3752">
            <v>352000</v>
          </cell>
          <cell r="L3752">
            <v>1958000</v>
          </cell>
        </row>
        <row r="3753">
          <cell r="A3753" t="str">
            <v>P82953</v>
          </cell>
          <cell r="B3753" t="str">
            <v>BETTHA YULIANTORO</v>
          </cell>
          <cell r="C3753" t="str">
            <v>TK</v>
          </cell>
          <cell r="D3753" t="str">
            <v>13360</v>
          </cell>
          <cell r="E3753" t="str">
            <v>Kantor Cabang Tanjung Redeb</v>
          </cell>
          <cell r="F3753">
            <v>1145000</v>
          </cell>
          <cell r="G3753">
            <v>0</v>
          </cell>
          <cell r="H3753">
            <v>0</v>
          </cell>
          <cell r="I3753">
            <v>75000</v>
          </cell>
          <cell r="J3753">
            <v>0</v>
          </cell>
          <cell r="K3753">
            <v>495000</v>
          </cell>
          <cell r="L3753">
            <v>2111000</v>
          </cell>
        </row>
        <row r="3754">
          <cell r="A3754" t="str">
            <v>P83418</v>
          </cell>
          <cell r="B3754" t="str">
            <v>IRVAN NUR</v>
          </cell>
          <cell r="C3754" t="str">
            <v>TK</v>
          </cell>
          <cell r="D3754" t="str">
            <v>13360</v>
          </cell>
          <cell r="E3754" t="str">
            <v>Kantor Cabang Tanjung Redeb</v>
          </cell>
          <cell r="F3754">
            <v>946400</v>
          </cell>
          <cell r="G3754">
            <v>0</v>
          </cell>
          <cell r="H3754">
            <v>0</v>
          </cell>
          <cell r="I3754">
            <v>75000</v>
          </cell>
          <cell r="J3754">
            <v>0</v>
          </cell>
          <cell r="K3754">
            <v>352000</v>
          </cell>
          <cell r="L3754">
            <v>1523200</v>
          </cell>
        </row>
        <row r="3755">
          <cell r="A3755" t="str">
            <v>P79605</v>
          </cell>
          <cell r="B3755" t="str">
            <v>DJADIL HUSAIN, S.E.</v>
          </cell>
          <cell r="C3755" t="str">
            <v>K2</v>
          </cell>
          <cell r="D3755" t="str">
            <v>13490</v>
          </cell>
          <cell r="E3755" t="str">
            <v>Kantor Cabang Tanjung Selor</v>
          </cell>
          <cell r="F3755">
            <v>2060000</v>
          </cell>
          <cell r="G3755">
            <v>206000</v>
          </cell>
          <cell r="H3755">
            <v>206000</v>
          </cell>
          <cell r="I3755">
            <v>300000</v>
          </cell>
          <cell r="J3755">
            <v>1500000</v>
          </cell>
          <cell r="K3755">
            <v>0</v>
          </cell>
          <cell r="L3755">
            <v>3614000</v>
          </cell>
        </row>
        <row r="3756">
          <cell r="A3756" t="str">
            <v>P82961</v>
          </cell>
          <cell r="B3756" t="str">
            <v>RACHMAT SETIA BUDY</v>
          </cell>
          <cell r="C3756" t="str">
            <v>TK</v>
          </cell>
          <cell r="D3756" t="str">
            <v>13490</v>
          </cell>
          <cell r="E3756" t="str">
            <v>Kantor Cabang Tanjung Selor</v>
          </cell>
          <cell r="F3756">
            <v>1145000</v>
          </cell>
          <cell r="G3756">
            <v>0</v>
          </cell>
          <cell r="H3756">
            <v>0</v>
          </cell>
          <cell r="I3756">
            <v>75000</v>
          </cell>
          <cell r="J3756">
            <v>0</v>
          </cell>
          <cell r="K3756">
            <v>825000</v>
          </cell>
          <cell r="L3756">
            <v>2111000</v>
          </cell>
        </row>
        <row r="3757">
          <cell r="A3757" t="str">
            <v>P76263</v>
          </cell>
          <cell r="B3757" t="str">
            <v>HALOMOAN HARIANJA</v>
          </cell>
          <cell r="C3757" t="str">
            <v>K2</v>
          </cell>
          <cell r="D3757" t="str">
            <v>01280</v>
          </cell>
          <cell r="E3757" t="str">
            <v>Kantor Cabang Tanjungbalai - Asahan</v>
          </cell>
          <cell r="F3757">
            <v>1592000</v>
          </cell>
          <cell r="G3757">
            <v>159200</v>
          </cell>
          <cell r="H3757">
            <v>159200</v>
          </cell>
          <cell r="I3757">
            <v>300000</v>
          </cell>
          <cell r="J3757">
            <v>0</v>
          </cell>
          <cell r="K3757">
            <v>0</v>
          </cell>
          <cell r="L3757">
            <v>1959000</v>
          </cell>
        </row>
        <row r="3758">
          <cell r="A3758" t="str">
            <v>P77406</v>
          </cell>
          <cell r="B3758" t="str">
            <v>AKAR MUDA SIREGAR</v>
          </cell>
          <cell r="C3758" t="str">
            <v>K2</v>
          </cell>
          <cell r="D3758" t="str">
            <v>01280</v>
          </cell>
          <cell r="E3758" t="str">
            <v>Kantor Cabang Tanjungbalai - Asahan</v>
          </cell>
          <cell r="F3758">
            <v>1869000</v>
          </cell>
          <cell r="G3758">
            <v>186900</v>
          </cell>
          <cell r="H3758">
            <v>186900</v>
          </cell>
          <cell r="I3758">
            <v>300000</v>
          </cell>
          <cell r="J3758">
            <v>0</v>
          </cell>
          <cell r="K3758">
            <v>297000</v>
          </cell>
          <cell r="L3758">
            <v>2243000</v>
          </cell>
        </row>
        <row r="3759">
          <cell r="A3759" t="str">
            <v>P78748</v>
          </cell>
          <cell r="B3759" t="str">
            <v>PARTOGI HASUDUNGAN GULTOM</v>
          </cell>
          <cell r="C3759" t="str">
            <v>K0</v>
          </cell>
          <cell r="D3759" t="str">
            <v>01280</v>
          </cell>
          <cell r="E3759" t="str">
            <v>Kantor Cabang Tanjungbalai - Asahan</v>
          </cell>
          <cell r="F3759">
            <v>1526000</v>
          </cell>
          <cell r="G3759">
            <v>152600</v>
          </cell>
          <cell r="H3759">
            <v>0</v>
          </cell>
          <cell r="I3759">
            <v>150000</v>
          </cell>
          <cell r="J3759">
            <v>0</v>
          </cell>
          <cell r="K3759">
            <v>297000</v>
          </cell>
          <cell r="L3759">
            <v>2101000</v>
          </cell>
        </row>
        <row r="3760">
          <cell r="A3760" t="str">
            <v>P79013</v>
          </cell>
          <cell r="B3760" t="str">
            <v>ROSALINA BETTI PURBA</v>
          </cell>
          <cell r="C3760" t="str">
            <v>K1</v>
          </cell>
          <cell r="D3760" t="str">
            <v>01280</v>
          </cell>
          <cell r="E3760" t="str">
            <v>Kantor Cabang Tanjungbalai - Asahan</v>
          </cell>
          <cell r="F3760">
            <v>1865000</v>
          </cell>
          <cell r="G3760">
            <v>186500</v>
          </cell>
          <cell r="H3760">
            <v>93250</v>
          </cell>
          <cell r="I3760">
            <v>225000</v>
          </cell>
          <cell r="J3760">
            <v>1500000</v>
          </cell>
          <cell r="K3760">
            <v>0</v>
          </cell>
          <cell r="L3760">
            <v>3225000</v>
          </cell>
        </row>
        <row r="3761">
          <cell r="A3761" t="str">
            <v>P80890</v>
          </cell>
          <cell r="B3761" t="str">
            <v>YUSTIKA AGUSTINA</v>
          </cell>
          <cell r="C3761" t="str">
            <v>TK</v>
          </cell>
          <cell r="D3761" t="str">
            <v>01280</v>
          </cell>
          <cell r="E3761" t="str">
            <v>Kantor Cabang Tanjungbalai - Asahan</v>
          </cell>
          <cell r="F3761">
            <v>1425000</v>
          </cell>
          <cell r="G3761">
            <v>0</v>
          </cell>
          <cell r="H3761">
            <v>0</v>
          </cell>
          <cell r="I3761">
            <v>75000</v>
          </cell>
          <cell r="J3761">
            <v>0</v>
          </cell>
          <cell r="K3761">
            <v>825000</v>
          </cell>
          <cell r="L3761">
            <v>2101000</v>
          </cell>
        </row>
        <row r="3762">
          <cell r="A3762" t="str">
            <v>P80896</v>
          </cell>
          <cell r="B3762" t="str">
            <v>PARLUASAN SINAGA</v>
          </cell>
          <cell r="C3762" t="str">
            <v>K2</v>
          </cell>
          <cell r="D3762" t="str">
            <v>01280</v>
          </cell>
          <cell r="E3762" t="str">
            <v>Kantor Cabang Tanjungbalai - Asahan</v>
          </cell>
          <cell r="F3762">
            <v>1425000</v>
          </cell>
          <cell r="G3762">
            <v>142500</v>
          </cell>
          <cell r="H3762">
            <v>142500</v>
          </cell>
          <cell r="I3762">
            <v>300000</v>
          </cell>
          <cell r="J3762">
            <v>0</v>
          </cell>
          <cell r="K3762">
            <v>407000</v>
          </cell>
          <cell r="L3762">
            <v>2101000</v>
          </cell>
        </row>
        <row r="3763">
          <cell r="A3763" t="str">
            <v>P82018</v>
          </cell>
          <cell r="B3763" t="str">
            <v>FIQH SUDIBIYO</v>
          </cell>
          <cell r="C3763" t="str">
            <v>K1</v>
          </cell>
          <cell r="D3763" t="str">
            <v>01280</v>
          </cell>
          <cell r="E3763" t="str">
            <v>Kantor Cabang Tanjungbalai - Asahan</v>
          </cell>
          <cell r="F3763">
            <v>1204000</v>
          </cell>
          <cell r="G3763">
            <v>120400</v>
          </cell>
          <cell r="H3763">
            <v>60200</v>
          </cell>
          <cell r="I3763">
            <v>225000</v>
          </cell>
          <cell r="J3763">
            <v>0</v>
          </cell>
          <cell r="K3763">
            <v>0</v>
          </cell>
          <cell r="L3763">
            <v>1959000</v>
          </cell>
        </row>
        <row r="3764">
          <cell r="A3764" t="str">
            <v>P80240</v>
          </cell>
          <cell r="B3764" t="str">
            <v>SYAMSULSYAH RIZAL, SE</v>
          </cell>
          <cell r="C3764" t="str">
            <v>K2</v>
          </cell>
          <cell r="D3764" t="str">
            <v>01060</v>
          </cell>
          <cell r="E3764" t="str">
            <v>Kantor Cabang Tanjungpura</v>
          </cell>
          <cell r="F3764">
            <v>1990000</v>
          </cell>
          <cell r="G3764">
            <v>199000</v>
          </cell>
          <cell r="H3764">
            <v>199000</v>
          </cell>
          <cell r="I3764">
            <v>300000</v>
          </cell>
          <cell r="J3764">
            <v>1500000</v>
          </cell>
          <cell r="K3764">
            <v>0</v>
          </cell>
          <cell r="L3764">
            <v>3225000</v>
          </cell>
        </row>
        <row r="3765">
          <cell r="A3765" t="str">
            <v>P80560</v>
          </cell>
          <cell r="B3765" t="str">
            <v>JUSTER PANJAITAN, S.SOS</v>
          </cell>
          <cell r="C3765" t="str">
            <v>K1</v>
          </cell>
          <cell r="D3765" t="str">
            <v>01060</v>
          </cell>
          <cell r="E3765" t="str">
            <v>Kantor Cabang Tanjungpura</v>
          </cell>
          <cell r="F3765">
            <v>1425000</v>
          </cell>
          <cell r="G3765">
            <v>142500</v>
          </cell>
          <cell r="H3765">
            <v>71250</v>
          </cell>
          <cell r="I3765">
            <v>225000</v>
          </cell>
          <cell r="J3765">
            <v>0</v>
          </cell>
          <cell r="K3765">
            <v>0</v>
          </cell>
          <cell r="L3765">
            <v>2101000</v>
          </cell>
        </row>
        <row r="3766">
          <cell r="A3766" t="str">
            <v>P80592</v>
          </cell>
          <cell r="B3766" t="str">
            <v>MUHAMMAD YUNUS, SE</v>
          </cell>
          <cell r="C3766" t="str">
            <v>K2</v>
          </cell>
          <cell r="D3766" t="str">
            <v>01060</v>
          </cell>
          <cell r="E3766" t="str">
            <v>Kantor Cabang Tanjungpura</v>
          </cell>
          <cell r="F3766">
            <v>1377000</v>
          </cell>
          <cell r="G3766">
            <v>137700</v>
          </cell>
          <cell r="H3766">
            <v>137700</v>
          </cell>
          <cell r="I3766">
            <v>300000</v>
          </cell>
          <cell r="J3766">
            <v>0</v>
          </cell>
          <cell r="K3766">
            <v>583000</v>
          </cell>
          <cell r="L3766">
            <v>2101000</v>
          </cell>
        </row>
        <row r="3767">
          <cell r="A3767" t="str">
            <v>P82345</v>
          </cell>
          <cell r="B3767" t="str">
            <v>MUHAMMAD TRISNA ANUGRAH</v>
          </cell>
          <cell r="C3767" t="str">
            <v>TK</v>
          </cell>
          <cell r="D3767" t="str">
            <v>01060</v>
          </cell>
          <cell r="E3767" t="str">
            <v>Kantor Cabang Tanjungpura</v>
          </cell>
          <cell r="F3767">
            <v>1244000</v>
          </cell>
          <cell r="G3767">
            <v>0</v>
          </cell>
          <cell r="H3767">
            <v>0</v>
          </cell>
          <cell r="I3767">
            <v>75000</v>
          </cell>
          <cell r="J3767">
            <v>0</v>
          </cell>
          <cell r="K3767">
            <v>825000</v>
          </cell>
          <cell r="L3767">
            <v>2030000</v>
          </cell>
        </row>
        <row r="3768">
          <cell r="A3768" t="str">
            <v>P82858</v>
          </cell>
          <cell r="B3768" t="str">
            <v>RAHADIAN NUR MAULANA</v>
          </cell>
          <cell r="C3768" t="str">
            <v>TK</v>
          </cell>
          <cell r="D3768" t="str">
            <v>01060</v>
          </cell>
          <cell r="E3768" t="str">
            <v>Kantor Cabang Tanjungpura</v>
          </cell>
          <cell r="F3768">
            <v>1145000</v>
          </cell>
          <cell r="G3768">
            <v>0</v>
          </cell>
          <cell r="H3768">
            <v>0</v>
          </cell>
          <cell r="I3768">
            <v>75000</v>
          </cell>
          <cell r="J3768">
            <v>0</v>
          </cell>
          <cell r="K3768">
            <v>825000</v>
          </cell>
          <cell r="L3768">
            <v>1959000</v>
          </cell>
        </row>
        <row r="3769">
          <cell r="A3769" t="str">
            <v>P83530</v>
          </cell>
          <cell r="B3769" t="str">
            <v>ANISMA ZULFIANI,S.SOS</v>
          </cell>
          <cell r="C3769" t="str">
            <v>TK</v>
          </cell>
          <cell r="D3769" t="str">
            <v>01060</v>
          </cell>
          <cell r="E3769" t="str">
            <v>Kantor Cabang Tanjungpura</v>
          </cell>
          <cell r="F3769">
            <v>946400</v>
          </cell>
          <cell r="G3769">
            <v>0</v>
          </cell>
          <cell r="H3769">
            <v>0</v>
          </cell>
          <cell r="I3769">
            <v>75000</v>
          </cell>
          <cell r="J3769">
            <v>0</v>
          </cell>
          <cell r="K3769">
            <v>0</v>
          </cell>
          <cell r="L3769">
            <v>1409600</v>
          </cell>
        </row>
        <row r="3770">
          <cell r="A3770" t="str">
            <v>P71617</v>
          </cell>
          <cell r="B3770" t="str">
            <v>ODIR</v>
          </cell>
          <cell r="C3770" t="str">
            <v>K2</v>
          </cell>
          <cell r="D3770" t="str">
            <v>04070</v>
          </cell>
          <cell r="E3770" t="str">
            <v>Kantor Cabang Tanjungsari</v>
          </cell>
          <cell r="F3770">
            <v>1538000</v>
          </cell>
          <cell r="G3770">
            <v>153800</v>
          </cell>
          <cell r="H3770">
            <v>153800</v>
          </cell>
          <cell r="I3770">
            <v>300000</v>
          </cell>
          <cell r="J3770">
            <v>0</v>
          </cell>
          <cell r="K3770">
            <v>319000</v>
          </cell>
          <cell r="L3770">
            <v>1792000</v>
          </cell>
        </row>
        <row r="3771">
          <cell r="A3771" t="str">
            <v>P77233</v>
          </cell>
          <cell r="B3771" t="str">
            <v>MUHTAR</v>
          </cell>
          <cell r="C3771" t="str">
            <v>K2</v>
          </cell>
          <cell r="D3771" t="str">
            <v>04070</v>
          </cell>
          <cell r="E3771" t="str">
            <v>Kantor Cabang Tanjungsari</v>
          </cell>
          <cell r="F3771">
            <v>1869000</v>
          </cell>
          <cell r="G3771">
            <v>186900</v>
          </cell>
          <cell r="H3771">
            <v>186900</v>
          </cell>
          <cell r="I3771">
            <v>300000</v>
          </cell>
          <cell r="J3771">
            <v>0</v>
          </cell>
          <cell r="K3771">
            <v>407000</v>
          </cell>
          <cell r="L3771">
            <v>2051000</v>
          </cell>
        </row>
        <row r="3772">
          <cell r="A3772" t="str">
            <v>P78709</v>
          </cell>
          <cell r="B3772" t="str">
            <v>ROHMAT</v>
          </cell>
          <cell r="C3772" t="str">
            <v>K0</v>
          </cell>
          <cell r="D3772" t="str">
            <v>04070</v>
          </cell>
          <cell r="E3772" t="str">
            <v>Kantor Cabang Tanjungsari</v>
          </cell>
          <cell r="F3772">
            <v>1436000</v>
          </cell>
          <cell r="G3772">
            <v>143600</v>
          </cell>
          <cell r="H3772">
            <v>0</v>
          </cell>
          <cell r="I3772">
            <v>150000</v>
          </cell>
          <cell r="J3772">
            <v>0</v>
          </cell>
          <cell r="K3772">
            <v>0</v>
          </cell>
          <cell r="L3772">
            <v>1792000</v>
          </cell>
        </row>
        <row r="3773">
          <cell r="A3773" t="str">
            <v>P78946</v>
          </cell>
          <cell r="B3773" t="str">
            <v>HERMAN RUDYATMOKO</v>
          </cell>
          <cell r="C3773" t="str">
            <v>K2</v>
          </cell>
          <cell r="D3773" t="str">
            <v>04070</v>
          </cell>
          <cell r="E3773" t="str">
            <v>Kantor Cabang Tanjungsari</v>
          </cell>
          <cell r="F3773">
            <v>1865000</v>
          </cell>
          <cell r="G3773">
            <v>186500</v>
          </cell>
          <cell r="H3773">
            <v>186500</v>
          </cell>
          <cell r="I3773">
            <v>300000</v>
          </cell>
          <cell r="J3773">
            <v>1500000</v>
          </cell>
          <cell r="K3773">
            <v>0</v>
          </cell>
          <cell r="L3773">
            <v>2938000</v>
          </cell>
        </row>
        <row r="3774">
          <cell r="A3774" t="str">
            <v>P79585</v>
          </cell>
          <cell r="B3774" t="str">
            <v>NENENG RENI MARLINA, SE.</v>
          </cell>
          <cell r="C3774" t="str">
            <v>K2</v>
          </cell>
          <cell r="D3774" t="str">
            <v>04070</v>
          </cell>
          <cell r="E3774" t="str">
            <v>Kantor Cabang Tanjungsari</v>
          </cell>
          <cell r="F3774">
            <v>1686000</v>
          </cell>
          <cell r="G3774">
            <v>168600</v>
          </cell>
          <cell r="H3774">
            <v>168600</v>
          </cell>
          <cell r="I3774">
            <v>300000</v>
          </cell>
          <cell r="J3774">
            <v>0</v>
          </cell>
          <cell r="K3774">
            <v>407000</v>
          </cell>
          <cell r="L3774">
            <v>2051000</v>
          </cell>
        </row>
        <row r="3775">
          <cell r="A3775" t="str">
            <v>P80407</v>
          </cell>
          <cell r="B3775" t="str">
            <v>HENDAR KUSHENDARTO, S.E.</v>
          </cell>
          <cell r="C3775" t="str">
            <v>K1</v>
          </cell>
          <cell r="D3775" t="str">
            <v>04070</v>
          </cell>
          <cell r="E3775" t="str">
            <v>Kantor Cabang Tanjungsari</v>
          </cell>
          <cell r="F3775">
            <v>1686000</v>
          </cell>
          <cell r="G3775">
            <v>168600</v>
          </cell>
          <cell r="H3775">
            <v>84300</v>
          </cell>
          <cell r="I3775">
            <v>225000</v>
          </cell>
          <cell r="J3775">
            <v>1500000</v>
          </cell>
          <cell r="K3775">
            <v>0</v>
          </cell>
          <cell r="L3775">
            <v>2700000</v>
          </cell>
        </row>
        <row r="3776">
          <cell r="A3776" t="str">
            <v>P81378</v>
          </cell>
          <cell r="B3776" t="str">
            <v>UJANG SUKMAYADI</v>
          </cell>
          <cell r="C3776" t="str">
            <v>TK</v>
          </cell>
          <cell r="D3776" t="str">
            <v>04070</v>
          </cell>
          <cell r="E3776" t="str">
            <v>Kantor Cabang Tanjungsari</v>
          </cell>
          <cell r="F3776">
            <v>1207000</v>
          </cell>
          <cell r="G3776">
            <v>0</v>
          </cell>
          <cell r="H3776">
            <v>0</v>
          </cell>
          <cell r="I3776">
            <v>75000</v>
          </cell>
          <cell r="J3776">
            <v>0</v>
          </cell>
          <cell r="K3776">
            <v>297000</v>
          </cell>
          <cell r="L3776">
            <v>1815000</v>
          </cell>
        </row>
        <row r="3777">
          <cell r="A3777" t="str">
            <v>P74373</v>
          </cell>
          <cell r="B3777" t="str">
            <v>SARJANA</v>
          </cell>
          <cell r="C3777" t="str">
            <v>K2</v>
          </cell>
          <cell r="D3777" t="str">
            <v>13050</v>
          </cell>
          <cell r="E3777" t="str">
            <v>Kantor Cabang Tarakan</v>
          </cell>
          <cell r="F3777">
            <v>1632000</v>
          </cell>
          <cell r="G3777">
            <v>163200</v>
          </cell>
          <cell r="H3777">
            <v>163200</v>
          </cell>
          <cell r="I3777">
            <v>300000</v>
          </cell>
          <cell r="J3777">
            <v>0</v>
          </cell>
          <cell r="K3777">
            <v>374000</v>
          </cell>
          <cell r="L3777">
            <v>2340000</v>
          </cell>
        </row>
        <row r="3778">
          <cell r="A3778" t="str">
            <v>P79261</v>
          </cell>
          <cell r="B3778" t="str">
            <v>GEDE MEYTO, S.E.</v>
          </cell>
          <cell r="C3778" t="str">
            <v>K2</v>
          </cell>
          <cell r="D3778" t="str">
            <v>13050</v>
          </cell>
          <cell r="E3778" t="str">
            <v>Kantor Cabang Tarakan</v>
          </cell>
          <cell r="F3778">
            <v>1802000</v>
          </cell>
          <cell r="G3778">
            <v>180200</v>
          </cell>
          <cell r="H3778">
            <v>180200</v>
          </cell>
          <cell r="I3778">
            <v>300000</v>
          </cell>
          <cell r="J3778">
            <v>1500000</v>
          </cell>
          <cell r="K3778">
            <v>0</v>
          </cell>
          <cell r="L3778">
            <v>3336000</v>
          </cell>
        </row>
        <row r="3779">
          <cell r="A3779" t="str">
            <v>P79606</v>
          </cell>
          <cell r="B3779" t="str">
            <v>SAHARUDDIN,SE.</v>
          </cell>
          <cell r="C3779" t="str">
            <v>K2</v>
          </cell>
          <cell r="D3779" t="str">
            <v>13050</v>
          </cell>
          <cell r="E3779" t="str">
            <v>Kantor Cabang Tarakan</v>
          </cell>
          <cell r="F3779">
            <v>2128000</v>
          </cell>
          <cell r="G3779">
            <v>212800</v>
          </cell>
          <cell r="H3779">
            <v>212800</v>
          </cell>
          <cell r="I3779">
            <v>300000</v>
          </cell>
          <cell r="J3779">
            <v>1600000</v>
          </cell>
          <cell r="K3779">
            <v>0</v>
          </cell>
          <cell r="L3779">
            <v>4796000</v>
          </cell>
        </row>
        <row r="3780">
          <cell r="A3780" t="str">
            <v>P81221</v>
          </cell>
          <cell r="B3780" t="str">
            <v>BURHANUDDIN ENRE, SE</v>
          </cell>
          <cell r="C3780" t="str">
            <v>K2</v>
          </cell>
          <cell r="D3780" t="str">
            <v>13050</v>
          </cell>
          <cell r="E3780" t="str">
            <v>Kantor Cabang Tarakan</v>
          </cell>
          <cell r="F3780">
            <v>1425000</v>
          </cell>
          <cell r="G3780">
            <v>142500</v>
          </cell>
          <cell r="H3780">
            <v>142500</v>
          </cell>
          <cell r="I3780">
            <v>300000</v>
          </cell>
          <cell r="J3780">
            <v>0</v>
          </cell>
          <cell r="K3780">
            <v>715000</v>
          </cell>
          <cell r="L3780">
            <v>2263000</v>
          </cell>
        </row>
        <row r="3781">
          <cell r="A3781" t="str">
            <v>P81893</v>
          </cell>
          <cell r="B3781" t="str">
            <v>NIRWANA ABU</v>
          </cell>
          <cell r="C3781" t="str">
            <v>TK</v>
          </cell>
          <cell r="D3781" t="str">
            <v>13050</v>
          </cell>
          <cell r="E3781" t="str">
            <v>Kantor Cabang Tarakan</v>
          </cell>
          <cell r="F3781">
            <v>1207000</v>
          </cell>
          <cell r="G3781">
            <v>0</v>
          </cell>
          <cell r="H3781">
            <v>0</v>
          </cell>
          <cell r="I3781">
            <v>75000</v>
          </cell>
          <cell r="J3781">
            <v>0</v>
          </cell>
          <cell r="K3781">
            <v>0</v>
          </cell>
          <cell r="L3781">
            <v>2034000</v>
          </cell>
        </row>
        <row r="3782">
          <cell r="A3782" t="str">
            <v>P82443</v>
          </cell>
          <cell r="B3782" t="str">
            <v>ERVIANTA</v>
          </cell>
          <cell r="C3782" t="str">
            <v>TK</v>
          </cell>
          <cell r="D3782" t="str">
            <v>13050</v>
          </cell>
          <cell r="E3782" t="str">
            <v>Kantor Cabang Tarakan</v>
          </cell>
          <cell r="F3782">
            <v>1204000</v>
          </cell>
          <cell r="G3782">
            <v>0</v>
          </cell>
          <cell r="H3782">
            <v>0</v>
          </cell>
          <cell r="I3782">
            <v>75000</v>
          </cell>
          <cell r="J3782">
            <v>0</v>
          </cell>
          <cell r="K3782">
            <v>583000</v>
          </cell>
          <cell r="L3782">
            <v>2111000</v>
          </cell>
        </row>
        <row r="3783">
          <cell r="A3783" t="str">
            <v>P82669</v>
          </cell>
          <cell r="B3783" t="str">
            <v>DEWI MAYANG SARI, A.MD.</v>
          </cell>
          <cell r="C3783" t="str">
            <v>TK</v>
          </cell>
          <cell r="D3783" t="str">
            <v>13050</v>
          </cell>
          <cell r="E3783" t="str">
            <v>Kantor Cabang Tarakan</v>
          </cell>
          <cell r="F3783">
            <v>1052000</v>
          </cell>
          <cell r="G3783">
            <v>0</v>
          </cell>
          <cell r="H3783">
            <v>0</v>
          </cell>
          <cell r="I3783">
            <v>75000</v>
          </cell>
          <cell r="J3783">
            <v>0</v>
          </cell>
          <cell r="K3783">
            <v>550000</v>
          </cell>
          <cell r="L3783">
            <v>2034000</v>
          </cell>
        </row>
        <row r="3784">
          <cell r="A3784" t="str">
            <v>P82963</v>
          </cell>
          <cell r="B3784" t="str">
            <v>ARIE HARYADI ANGRIAWAN</v>
          </cell>
          <cell r="C3784" t="str">
            <v>TK</v>
          </cell>
          <cell r="D3784" t="str">
            <v>13050</v>
          </cell>
          <cell r="E3784" t="str">
            <v>Kantor Cabang Tarakan</v>
          </cell>
          <cell r="F3784">
            <v>1145000</v>
          </cell>
          <cell r="G3784">
            <v>0</v>
          </cell>
          <cell r="H3784">
            <v>0</v>
          </cell>
          <cell r="I3784">
            <v>75000</v>
          </cell>
          <cell r="J3784">
            <v>0</v>
          </cell>
          <cell r="K3784">
            <v>550000</v>
          </cell>
          <cell r="L3784">
            <v>2111000</v>
          </cell>
        </row>
        <row r="3785">
          <cell r="A3785" t="str">
            <v>P77962</v>
          </cell>
          <cell r="B3785" t="str">
            <v>HASOLOAN HUTABARAT</v>
          </cell>
          <cell r="C3785" t="str">
            <v>K2</v>
          </cell>
          <cell r="D3785" t="str">
            <v>01250</v>
          </cell>
          <cell r="E3785" t="str">
            <v>Kantor Cabang Tarutung</v>
          </cell>
          <cell r="F3785">
            <v>1538000</v>
          </cell>
          <cell r="G3785">
            <v>153800</v>
          </cell>
          <cell r="H3785">
            <v>153800</v>
          </cell>
          <cell r="I3785">
            <v>300000</v>
          </cell>
          <cell r="J3785">
            <v>0</v>
          </cell>
          <cell r="K3785">
            <v>0</v>
          </cell>
          <cell r="L3785">
            <v>1959000</v>
          </cell>
        </row>
        <row r="3786">
          <cell r="A3786" t="str">
            <v>P79027</v>
          </cell>
          <cell r="B3786" t="str">
            <v>DARWIN OMPUSUNGGU</v>
          </cell>
          <cell r="C3786" t="str">
            <v>K2</v>
          </cell>
          <cell r="D3786" t="str">
            <v>01250</v>
          </cell>
          <cell r="E3786" t="str">
            <v>Kantor Cabang Tarutung</v>
          </cell>
          <cell r="F3786">
            <v>1744000</v>
          </cell>
          <cell r="G3786">
            <v>174400</v>
          </cell>
          <cell r="H3786">
            <v>174400</v>
          </cell>
          <cell r="I3786">
            <v>300000</v>
          </cell>
          <cell r="J3786">
            <v>0</v>
          </cell>
          <cell r="K3786">
            <v>825000</v>
          </cell>
          <cell r="L3786">
            <v>2243000</v>
          </cell>
        </row>
        <row r="3787">
          <cell r="A3787" t="str">
            <v>P79556</v>
          </cell>
          <cell r="B3787" t="str">
            <v>RINALDY, S.SOS</v>
          </cell>
          <cell r="C3787" t="str">
            <v>K2</v>
          </cell>
          <cell r="D3787" t="str">
            <v>01250</v>
          </cell>
          <cell r="E3787" t="str">
            <v>Kantor Cabang Tarutung</v>
          </cell>
          <cell r="F3787">
            <v>1686000</v>
          </cell>
          <cell r="G3787">
            <v>168600</v>
          </cell>
          <cell r="H3787">
            <v>168600</v>
          </cell>
          <cell r="I3787">
            <v>300000</v>
          </cell>
          <cell r="J3787">
            <v>900000</v>
          </cell>
          <cell r="K3787">
            <v>0</v>
          </cell>
          <cell r="L3787">
            <v>3075000</v>
          </cell>
        </row>
        <row r="3788">
          <cell r="A3788" t="str">
            <v>P80875</v>
          </cell>
          <cell r="B3788" t="str">
            <v>LEONARD PANUSUNAN MANIK,SE</v>
          </cell>
          <cell r="C3788" t="str">
            <v>TK</v>
          </cell>
          <cell r="D3788" t="str">
            <v>01250</v>
          </cell>
          <cell r="E3788" t="str">
            <v>Kantor Cabang Tarutung</v>
          </cell>
          <cell r="F3788">
            <v>1523000</v>
          </cell>
          <cell r="G3788">
            <v>0</v>
          </cell>
          <cell r="H3788">
            <v>0</v>
          </cell>
          <cell r="I3788">
            <v>75000</v>
          </cell>
          <cell r="J3788">
            <v>0</v>
          </cell>
          <cell r="K3788">
            <v>825000</v>
          </cell>
          <cell r="L3788">
            <v>2172000</v>
          </cell>
        </row>
        <row r="3789">
          <cell r="A3789" t="str">
            <v>P81267</v>
          </cell>
          <cell r="B3789" t="str">
            <v>PARLAUNGAN SIAGIAN</v>
          </cell>
          <cell r="C3789" t="str">
            <v>K2</v>
          </cell>
          <cell r="D3789" t="str">
            <v>01250</v>
          </cell>
          <cell r="E3789" t="str">
            <v>Kantor Cabang Tarutung</v>
          </cell>
          <cell r="F3789">
            <v>1207000</v>
          </cell>
          <cell r="G3789">
            <v>120700</v>
          </cell>
          <cell r="H3789">
            <v>120700</v>
          </cell>
          <cell r="I3789">
            <v>300000</v>
          </cell>
          <cell r="J3789">
            <v>0</v>
          </cell>
          <cell r="K3789">
            <v>0</v>
          </cell>
          <cell r="L3789">
            <v>1888000</v>
          </cell>
        </row>
        <row r="3790">
          <cell r="A3790" t="str">
            <v>P82019</v>
          </cell>
          <cell r="B3790" t="str">
            <v>SAUT LUMBAN GAOL</v>
          </cell>
          <cell r="C3790" t="str">
            <v>K2</v>
          </cell>
          <cell r="D3790" t="str">
            <v>01250</v>
          </cell>
          <cell r="E3790" t="str">
            <v>Kantor Cabang Tarutung</v>
          </cell>
          <cell r="F3790">
            <v>1204000</v>
          </cell>
          <cell r="G3790">
            <v>120400</v>
          </cell>
          <cell r="H3790">
            <v>120400</v>
          </cell>
          <cell r="I3790">
            <v>300000</v>
          </cell>
          <cell r="J3790">
            <v>0</v>
          </cell>
          <cell r="K3790">
            <v>407000</v>
          </cell>
          <cell r="L3790">
            <v>1959000</v>
          </cell>
        </row>
        <row r="3791">
          <cell r="A3791" t="str">
            <v>P82344</v>
          </cell>
          <cell r="B3791" t="str">
            <v>MARTUA PASARIBU</v>
          </cell>
          <cell r="C3791" t="str">
            <v>TK</v>
          </cell>
          <cell r="D3791" t="str">
            <v>01250</v>
          </cell>
          <cell r="E3791" t="str">
            <v>Kantor Cabang Tarutung</v>
          </cell>
          <cell r="F3791">
            <v>1244000</v>
          </cell>
          <cell r="G3791">
            <v>0</v>
          </cell>
          <cell r="H3791">
            <v>0</v>
          </cell>
          <cell r="I3791">
            <v>75000</v>
          </cell>
          <cell r="J3791">
            <v>0</v>
          </cell>
          <cell r="K3791">
            <v>825000</v>
          </cell>
          <cell r="L3791">
            <v>2030000</v>
          </cell>
        </row>
        <row r="3792">
          <cell r="A3792" t="str">
            <v>P83535</v>
          </cell>
          <cell r="B3792" t="str">
            <v>KRISTO SITEPU,S.SOS</v>
          </cell>
          <cell r="C3792" t="str">
            <v>TK</v>
          </cell>
          <cell r="D3792" t="str">
            <v>01250</v>
          </cell>
          <cell r="E3792" t="str">
            <v>Kantor Cabang Tarutung</v>
          </cell>
          <cell r="F3792">
            <v>946400</v>
          </cell>
          <cell r="G3792">
            <v>0</v>
          </cell>
          <cell r="H3792">
            <v>0</v>
          </cell>
          <cell r="I3792">
            <v>75000</v>
          </cell>
          <cell r="J3792">
            <v>0</v>
          </cell>
          <cell r="K3792">
            <v>297000</v>
          </cell>
          <cell r="L3792">
            <v>1409600</v>
          </cell>
        </row>
        <row r="3793">
          <cell r="A3793" t="str">
            <v>P62855</v>
          </cell>
          <cell r="B3793" t="str">
            <v>BAMBANG WINARNO, S.IP</v>
          </cell>
          <cell r="C3793" t="str">
            <v>K2</v>
          </cell>
          <cell r="D3793" t="str">
            <v>04210</v>
          </cell>
          <cell r="E3793" t="str">
            <v>Kantor Cabang Tasikmalaya</v>
          </cell>
          <cell r="F3793">
            <v>2136000</v>
          </cell>
          <cell r="G3793">
            <v>213600</v>
          </cell>
          <cell r="H3793">
            <v>213600</v>
          </cell>
          <cell r="I3793">
            <v>300000</v>
          </cell>
          <cell r="J3793">
            <v>1500000</v>
          </cell>
          <cell r="K3793">
            <v>0</v>
          </cell>
          <cell r="L3793">
            <v>2938000</v>
          </cell>
        </row>
        <row r="3794">
          <cell r="A3794" t="str">
            <v>P79591</v>
          </cell>
          <cell r="B3794" t="str">
            <v>TETI RISMAYATI</v>
          </cell>
          <cell r="C3794" t="str">
            <v>TK</v>
          </cell>
          <cell r="D3794" t="str">
            <v>04210</v>
          </cell>
          <cell r="E3794" t="str">
            <v>Kantor Cabang Tasikmalaya</v>
          </cell>
          <cell r="F3794">
            <v>1686000</v>
          </cell>
          <cell r="G3794">
            <v>0</v>
          </cell>
          <cell r="H3794">
            <v>0</v>
          </cell>
          <cell r="I3794">
            <v>75000</v>
          </cell>
          <cell r="J3794">
            <v>0</v>
          </cell>
          <cell r="K3794">
            <v>605000</v>
          </cell>
          <cell r="L3794">
            <v>2051000</v>
          </cell>
        </row>
        <row r="3795">
          <cell r="A3795" t="str">
            <v>P80144</v>
          </cell>
          <cell r="B3795" t="str">
            <v>NONO SARWONO</v>
          </cell>
          <cell r="C3795" t="str">
            <v>K2</v>
          </cell>
          <cell r="D3795" t="str">
            <v>04210</v>
          </cell>
          <cell r="E3795" t="str">
            <v>Kantor Cabang Tasikmalaya</v>
          </cell>
          <cell r="F3795">
            <v>1744000</v>
          </cell>
          <cell r="G3795">
            <v>174400</v>
          </cell>
          <cell r="H3795">
            <v>174400</v>
          </cell>
          <cell r="I3795">
            <v>300000</v>
          </cell>
          <cell r="J3795">
            <v>0</v>
          </cell>
          <cell r="K3795">
            <v>605000</v>
          </cell>
          <cell r="L3795">
            <v>2051000</v>
          </cell>
        </row>
        <row r="3796">
          <cell r="A3796" t="str">
            <v>P80650</v>
          </cell>
          <cell r="B3796" t="str">
            <v>NUNUR NURHAYAT</v>
          </cell>
          <cell r="C3796" t="str">
            <v>K2</v>
          </cell>
          <cell r="D3796" t="str">
            <v>04210</v>
          </cell>
          <cell r="E3796" t="str">
            <v>Kantor Cabang Tasikmalaya</v>
          </cell>
          <cell r="F3796">
            <v>1426000</v>
          </cell>
          <cell r="G3796">
            <v>142600</v>
          </cell>
          <cell r="H3796">
            <v>142600</v>
          </cell>
          <cell r="I3796">
            <v>300000</v>
          </cell>
          <cell r="J3796">
            <v>0</v>
          </cell>
          <cell r="K3796">
            <v>550000</v>
          </cell>
          <cell r="L3796">
            <v>1922000</v>
          </cell>
        </row>
        <row r="3797">
          <cell r="A3797" t="str">
            <v>P81337</v>
          </cell>
          <cell r="B3797" t="str">
            <v>IYAN RUHYANTO</v>
          </cell>
          <cell r="C3797" t="str">
            <v>K2</v>
          </cell>
          <cell r="D3797" t="str">
            <v>04210</v>
          </cell>
          <cell r="E3797" t="str">
            <v>Kantor Cabang Tasikmalaya</v>
          </cell>
          <cell r="F3797">
            <v>1166000</v>
          </cell>
          <cell r="G3797">
            <v>116600</v>
          </cell>
          <cell r="H3797">
            <v>116600</v>
          </cell>
          <cell r="I3797">
            <v>300000</v>
          </cell>
          <cell r="J3797">
            <v>0</v>
          </cell>
          <cell r="K3797">
            <v>352000</v>
          </cell>
          <cell r="L3797">
            <v>1727000</v>
          </cell>
        </row>
        <row r="3798">
          <cell r="A3798" t="str">
            <v>P81411</v>
          </cell>
          <cell r="B3798" t="str">
            <v>ROBI NURDIN HAMBALI</v>
          </cell>
          <cell r="C3798" t="str">
            <v>K2</v>
          </cell>
          <cell r="D3798" t="str">
            <v>04210</v>
          </cell>
          <cell r="E3798" t="str">
            <v>Kantor Cabang Tasikmalaya</v>
          </cell>
          <cell r="F3798">
            <v>1168000</v>
          </cell>
          <cell r="G3798">
            <v>116800</v>
          </cell>
          <cell r="H3798">
            <v>116800</v>
          </cell>
          <cell r="I3798">
            <v>300000</v>
          </cell>
          <cell r="J3798">
            <v>0</v>
          </cell>
          <cell r="K3798">
            <v>319000</v>
          </cell>
          <cell r="L3798">
            <v>1662000</v>
          </cell>
        </row>
        <row r="3799">
          <cell r="A3799" t="str">
            <v>P81459</v>
          </cell>
          <cell r="B3799" t="str">
            <v>JULIANTO</v>
          </cell>
          <cell r="C3799" t="str">
            <v>K1</v>
          </cell>
          <cell r="D3799" t="str">
            <v>04210</v>
          </cell>
          <cell r="E3799" t="str">
            <v>Kantor Cabang Tasikmalaya</v>
          </cell>
          <cell r="F3799">
            <v>1207000</v>
          </cell>
          <cell r="G3799">
            <v>120700</v>
          </cell>
          <cell r="H3799">
            <v>60350</v>
          </cell>
          <cell r="I3799">
            <v>225000</v>
          </cell>
          <cell r="J3799">
            <v>0</v>
          </cell>
          <cell r="K3799">
            <v>495000</v>
          </cell>
          <cell r="L3799">
            <v>1727000</v>
          </cell>
        </row>
        <row r="3800">
          <cell r="A3800" t="str">
            <v>P81469</v>
          </cell>
          <cell r="B3800" t="str">
            <v>MOHAMAD ERIES RISWANDI</v>
          </cell>
          <cell r="C3800" t="str">
            <v>K2</v>
          </cell>
          <cell r="D3800" t="str">
            <v>04210</v>
          </cell>
          <cell r="E3800" t="str">
            <v>Kantor Cabang Tasikmalaya</v>
          </cell>
          <cell r="F3800">
            <v>1207000</v>
          </cell>
          <cell r="G3800">
            <v>120700</v>
          </cell>
          <cell r="H3800">
            <v>120700</v>
          </cell>
          <cell r="I3800">
            <v>300000</v>
          </cell>
          <cell r="J3800">
            <v>0</v>
          </cell>
          <cell r="K3800">
            <v>319000</v>
          </cell>
          <cell r="L3800">
            <v>1727000</v>
          </cell>
        </row>
        <row r="3801">
          <cell r="A3801" t="str">
            <v>P83589</v>
          </cell>
          <cell r="B3801" t="str">
            <v>GAN GAN ABDURRAHMAN,A.MD</v>
          </cell>
          <cell r="C3801" t="str">
            <v>TK</v>
          </cell>
          <cell r="D3801" t="str">
            <v>04210</v>
          </cell>
          <cell r="E3801" t="str">
            <v>Kantor Cabang Tasikmalaya</v>
          </cell>
          <cell r="F3801">
            <v>946400</v>
          </cell>
          <cell r="G3801">
            <v>0</v>
          </cell>
          <cell r="H3801">
            <v>0</v>
          </cell>
          <cell r="I3801">
            <v>75000</v>
          </cell>
          <cell r="J3801">
            <v>0</v>
          </cell>
          <cell r="K3801">
            <v>0</v>
          </cell>
          <cell r="L3801">
            <v>1296800</v>
          </cell>
        </row>
        <row r="3802">
          <cell r="A3802" t="str">
            <v>P47694</v>
          </cell>
          <cell r="B3802" t="str">
            <v>JUKARIL TAMPUBOLON</v>
          </cell>
          <cell r="C3802" t="str">
            <v>K0</v>
          </cell>
          <cell r="D3802" t="str">
            <v>01290</v>
          </cell>
          <cell r="E3802" t="str">
            <v>Kantor Cabang Tebingtinggi</v>
          </cell>
          <cell r="F3802">
            <v>2072000</v>
          </cell>
          <cell r="G3802">
            <v>207200</v>
          </cell>
          <cell r="H3802">
            <v>0</v>
          </cell>
          <cell r="I3802">
            <v>150000</v>
          </cell>
          <cell r="J3802">
            <v>1500000</v>
          </cell>
          <cell r="K3802">
            <v>0</v>
          </cell>
          <cell r="L3802">
            <v>3354000</v>
          </cell>
        </row>
        <row r="3803">
          <cell r="A3803" t="str">
            <v>P77259</v>
          </cell>
          <cell r="B3803" t="str">
            <v>NURMAYA SITUMORANG</v>
          </cell>
          <cell r="C3803" t="str">
            <v>K3</v>
          </cell>
          <cell r="D3803" t="str">
            <v>01290</v>
          </cell>
          <cell r="E3803" t="str">
            <v>Kantor Cabang Tebingtinggi</v>
          </cell>
          <cell r="F3803">
            <v>1689000</v>
          </cell>
          <cell r="G3803">
            <v>168900</v>
          </cell>
          <cell r="H3803">
            <v>253350</v>
          </cell>
          <cell r="I3803">
            <v>375000</v>
          </cell>
          <cell r="J3803">
            <v>0</v>
          </cell>
          <cell r="K3803">
            <v>0</v>
          </cell>
          <cell r="L3803">
            <v>2071000</v>
          </cell>
        </row>
        <row r="3804">
          <cell r="A3804" t="str">
            <v>P80582</v>
          </cell>
          <cell r="B3804" t="str">
            <v>RIZKY ZULKARNAIN</v>
          </cell>
          <cell r="C3804" t="str">
            <v>K2</v>
          </cell>
          <cell r="D3804" t="str">
            <v>01290</v>
          </cell>
          <cell r="E3804" t="str">
            <v>Kantor Cabang Tebingtinggi</v>
          </cell>
          <cell r="F3804">
            <v>1295000</v>
          </cell>
          <cell r="G3804">
            <v>129500</v>
          </cell>
          <cell r="H3804">
            <v>129500</v>
          </cell>
          <cell r="I3804">
            <v>300000</v>
          </cell>
          <cell r="J3804">
            <v>0</v>
          </cell>
          <cell r="K3804">
            <v>495000</v>
          </cell>
          <cell r="L3804">
            <v>1959000</v>
          </cell>
        </row>
        <row r="3805">
          <cell r="A3805" t="str">
            <v>P80871</v>
          </cell>
          <cell r="B3805" t="str">
            <v>FEBRITA TRIBUANA, S.E.</v>
          </cell>
          <cell r="C3805" t="str">
            <v>TK</v>
          </cell>
          <cell r="D3805" t="str">
            <v>01290</v>
          </cell>
          <cell r="E3805" t="str">
            <v>Kantor Cabang Tebingtinggi</v>
          </cell>
          <cell r="F3805">
            <v>1682000</v>
          </cell>
          <cell r="G3805">
            <v>0</v>
          </cell>
          <cell r="H3805">
            <v>0</v>
          </cell>
          <cell r="I3805">
            <v>75000</v>
          </cell>
          <cell r="J3805">
            <v>0</v>
          </cell>
          <cell r="K3805">
            <v>825000</v>
          </cell>
          <cell r="L3805">
            <v>2313000</v>
          </cell>
        </row>
        <row r="3806">
          <cell r="A3806" t="str">
            <v>P80872</v>
          </cell>
          <cell r="B3806" t="str">
            <v>TUMPAL FRANS REYDON SIREGAR, S.H.</v>
          </cell>
          <cell r="C3806" t="str">
            <v>K2</v>
          </cell>
          <cell r="D3806" t="str">
            <v>01290</v>
          </cell>
          <cell r="E3806" t="str">
            <v>Kantor Cabang Tebingtinggi</v>
          </cell>
          <cell r="F3806">
            <v>1625000</v>
          </cell>
          <cell r="G3806">
            <v>162500</v>
          </cell>
          <cell r="H3806">
            <v>162500</v>
          </cell>
          <cell r="I3806">
            <v>300000</v>
          </cell>
          <cell r="J3806">
            <v>0</v>
          </cell>
          <cell r="K3806">
            <v>0</v>
          </cell>
          <cell r="L3806">
            <v>2313000</v>
          </cell>
        </row>
        <row r="3807">
          <cell r="A3807" t="str">
            <v>P82677</v>
          </cell>
          <cell r="B3807" t="str">
            <v>SUMANDAR MARTIN H. SITUMORANG</v>
          </cell>
          <cell r="C3807" t="str">
            <v>TK</v>
          </cell>
          <cell r="D3807" t="str">
            <v>01290</v>
          </cell>
          <cell r="E3807" t="str">
            <v>Kantor Cabang Tebingtinggi</v>
          </cell>
          <cell r="F3807">
            <v>1052000</v>
          </cell>
          <cell r="G3807">
            <v>0</v>
          </cell>
          <cell r="H3807">
            <v>0</v>
          </cell>
          <cell r="I3807">
            <v>75000</v>
          </cell>
          <cell r="J3807">
            <v>0</v>
          </cell>
          <cell r="K3807">
            <v>583000</v>
          </cell>
          <cell r="L3807">
            <v>1888000</v>
          </cell>
        </row>
        <row r="3808">
          <cell r="A3808" t="str">
            <v>P83516</v>
          </cell>
          <cell r="B3808" t="str">
            <v>JULITA,S.E</v>
          </cell>
          <cell r="C3808" t="str">
            <v>TK</v>
          </cell>
          <cell r="D3808" t="str">
            <v>01290</v>
          </cell>
          <cell r="E3808" t="str">
            <v>Kantor Cabang Tebingtinggi</v>
          </cell>
          <cell r="F3808">
            <v>946400</v>
          </cell>
          <cell r="G3808">
            <v>0</v>
          </cell>
          <cell r="H3808">
            <v>0</v>
          </cell>
          <cell r="I3808">
            <v>75000</v>
          </cell>
          <cell r="J3808">
            <v>0</v>
          </cell>
          <cell r="K3808">
            <v>330000</v>
          </cell>
          <cell r="L3808">
            <v>1409600</v>
          </cell>
        </row>
        <row r="3809">
          <cell r="A3809" t="str">
            <v>P62846</v>
          </cell>
          <cell r="B3809" t="str">
            <v>SUGIYONO</v>
          </cell>
          <cell r="C3809" t="str">
            <v>K1</v>
          </cell>
          <cell r="D3809" t="str">
            <v>06430</v>
          </cell>
          <cell r="E3809" t="str">
            <v>Kantor Cabang Tegal</v>
          </cell>
          <cell r="F3809">
            <v>1872000</v>
          </cell>
          <cell r="G3809">
            <v>187200</v>
          </cell>
          <cell r="H3809">
            <v>93600</v>
          </cell>
          <cell r="I3809">
            <v>225000</v>
          </cell>
          <cell r="J3809">
            <v>0</v>
          </cell>
          <cell r="K3809">
            <v>825000</v>
          </cell>
          <cell r="L3809">
            <v>1986000</v>
          </cell>
        </row>
        <row r="3810">
          <cell r="A3810" t="str">
            <v>P62847</v>
          </cell>
          <cell r="B3810" t="str">
            <v>SOEGIANTO</v>
          </cell>
          <cell r="C3810" t="str">
            <v>K3</v>
          </cell>
          <cell r="D3810" t="str">
            <v>06430</v>
          </cell>
          <cell r="E3810" t="str">
            <v>Kantor Cabang Tegal</v>
          </cell>
          <cell r="F3810">
            <v>1934000</v>
          </cell>
          <cell r="G3810">
            <v>193400</v>
          </cell>
          <cell r="H3810">
            <v>290100</v>
          </cell>
          <cell r="I3810">
            <v>375000</v>
          </cell>
          <cell r="J3810">
            <v>0</v>
          </cell>
          <cell r="K3810">
            <v>0</v>
          </cell>
          <cell r="L3810">
            <v>1964000</v>
          </cell>
        </row>
        <row r="3811">
          <cell r="A3811" t="str">
            <v>P62854</v>
          </cell>
          <cell r="B3811" t="str">
            <v>ANDY SUTOPO</v>
          </cell>
          <cell r="C3811" t="str">
            <v>K1</v>
          </cell>
          <cell r="D3811" t="str">
            <v>06430</v>
          </cell>
          <cell r="E3811" t="str">
            <v>Kantor Cabang Tegal</v>
          </cell>
          <cell r="F3811">
            <v>2140000</v>
          </cell>
          <cell r="G3811">
            <v>214000</v>
          </cell>
          <cell r="H3811">
            <v>107000</v>
          </cell>
          <cell r="I3811">
            <v>225000</v>
          </cell>
          <cell r="J3811">
            <v>1500000</v>
          </cell>
          <cell r="K3811">
            <v>0</v>
          </cell>
          <cell r="L3811">
            <v>2950000</v>
          </cell>
        </row>
        <row r="3812">
          <cell r="A3812" t="str">
            <v>P62922</v>
          </cell>
          <cell r="B3812" t="str">
            <v>ANANG LUHANA</v>
          </cell>
          <cell r="C3812" t="str">
            <v>K1</v>
          </cell>
          <cell r="D3812" t="str">
            <v>06430</v>
          </cell>
          <cell r="E3812" t="str">
            <v>Kantor Cabang Tegal</v>
          </cell>
          <cell r="F3812">
            <v>1934000</v>
          </cell>
          <cell r="G3812">
            <v>193400</v>
          </cell>
          <cell r="H3812">
            <v>96700</v>
          </cell>
          <cell r="I3812">
            <v>225000</v>
          </cell>
          <cell r="J3812">
            <v>0</v>
          </cell>
          <cell r="K3812">
            <v>605000</v>
          </cell>
          <cell r="L3812">
            <v>2156000</v>
          </cell>
        </row>
        <row r="3813">
          <cell r="A3813" t="str">
            <v>P77129</v>
          </cell>
          <cell r="B3813" t="str">
            <v>SUROSO</v>
          </cell>
          <cell r="C3813" t="str">
            <v>K2</v>
          </cell>
          <cell r="D3813" t="str">
            <v>06430</v>
          </cell>
          <cell r="E3813" t="str">
            <v>Kantor Cabang Tegal</v>
          </cell>
          <cell r="F3813">
            <v>1529000</v>
          </cell>
          <cell r="G3813">
            <v>152900</v>
          </cell>
          <cell r="H3813">
            <v>152900</v>
          </cell>
          <cell r="I3813">
            <v>300000</v>
          </cell>
          <cell r="J3813">
            <v>0</v>
          </cell>
          <cell r="K3813">
            <v>0</v>
          </cell>
          <cell r="L3813">
            <v>1778000</v>
          </cell>
        </row>
        <row r="3814">
          <cell r="A3814" t="str">
            <v>P77131</v>
          </cell>
          <cell r="B3814" t="str">
            <v>TASLANI</v>
          </cell>
          <cell r="C3814" t="str">
            <v>K1</v>
          </cell>
          <cell r="D3814" t="str">
            <v>06430</v>
          </cell>
          <cell r="E3814" t="str">
            <v>Kantor Cabang Tegal</v>
          </cell>
          <cell r="F3814">
            <v>1486000</v>
          </cell>
          <cell r="G3814">
            <v>148600</v>
          </cell>
          <cell r="H3814">
            <v>74300</v>
          </cell>
          <cell r="I3814">
            <v>225000</v>
          </cell>
          <cell r="J3814">
            <v>0</v>
          </cell>
          <cell r="K3814">
            <v>319000</v>
          </cell>
          <cell r="L3814">
            <v>1792000</v>
          </cell>
        </row>
        <row r="3815">
          <cell r="A3815" t="str">
            <v>P78800</v>
          </cell>
          <cell r="B3815" t="str">
            <v>SUHARI</v>
          </cell>
          <cell r="C3815" t="str">
            <v>K2</v>
          </cell>
          <cell r="D3815" t="str">
            <v>06430</v>
          </cell>
          <cell r="E3815" t="str">
            <v>Kantor Cabang Tegal</v>
          </cell>
          <cell r="F3815">
            <v>1436000</v>
          </cell>
          <cell r="G3815">
            <v>143600</v>
          </cell>
          <cell r="H3815">
            <v>143600</v>
          </cell>
          <cell r="I3815">
            <v>300000</v>
          </cell>
          <cell r="J3815">
            <v>0</v>
          </cell>
          <cell r="K3815">
            <v>825000</v>
          </cell>
          <cell r="L3815">
            <v>1792000</v>
          </cell>
        </row>
        <row r="3816">
          <cell r="A3816" t="str">
            <v>P78947</v>
          </cell>
          <cell r="B3816" t="str">
            <v>SUSATYA PRAMANA</v>
          </cell>
          <cell r="C3816" t="str">
            <v>K1</v>
          </cell>
          <cell r="D3816" t="str">
            <v>06430</v>
          </cell>
          <cell r="E3816" t="str">
            <v>Kantor Cabang Tegal</v>
          </cell>
          <cell r="F3816">
            <v>1930000</v>
          </cell>
          <cell r="G3816">
            <v>193000</v>
          </cell>
          <cell r="H3816">
            <v>96500</v>
          </cell>
          <cell r="I3816">
            <v>225000</v>
          </cell>
          <cell r="J3816">
            <v>1500000</v>
          </cell>
          <cell r="K3816">
            <v>0</v>
          </cell>
          <cell r="L3816">
            <v>2825000</v>
          </cell>
        </row>
        <row r="3817">
          <cell r="A3817" t="str">
            <v>P79095</v>
          </cell>
          <cell r="B3817" t="str">
            <v>HENDRA YENI, S.Pd</v>
          </cell>
          <cell r="C3817" t="str">
            <v>K2</v>
          </cell>
          <cell r="D3817" t="str">
            <v>06430</v>
          </cell>
          <cell r="E3817" t="str">
            <v>Kantor Cabang Tegal</v>
          </cell>
          <cell r="F3817">
            <v>1744000</v>
          </cell>
          <cell r="G3817">
            <v>174400</v>
          </cell>
          <cell r="H3817">
            <v>174400</v>
          </cell>
          <cell r="I3817">
            <v>300000</v>
          </cell>
          <cell r="J3817">
            <v>0</v>
          </cell>
          <cell r="K3817">
            <v>825000</v>
          </cell>
          <cell r="L3817">
            <v>2051000</v>
          </cell>
        </row>
        <row r="3818">
          <cell r="A3818" t="str">
            <v>P79347</v>
          </cell>
          <cell r="B3818" t="str">
            <v>UMMU HANI</v>
          </cell>
          <cell r="C3818" t="str">
            <v>TK</v>
          </cell>
          <cell r="D3818" t="str">
            <v>06430</v>
          </cell>
          <cell r="E3818" t="str">
            <v>Kantor Cabang Tegal</v>
          </cell>
          <cell r="F3818">
            <v>1806000</v>
          </cell>
          <cell r="G3818">
            <v>0</v>
          </cell>
          <cell r="H3818">
            <v>0</v>
          </cell>
          <cell r="I3818">
            <v>75000</v>
          </cell>
          <cell r="J3818">
            <v>0</v>
          </cell>
          <cell r="K3818">
            <v>583000</v>
          </cell>
          <cell r="L3818">
            <v>2156000</v>
          </cell>
        </row>
        <row r="3819">
          <cell r="A3819" t="str">
            <v>P80186</v>
          </cell>
          <cell r="B3819" t="str">
            <v>WARDONO</v>
          </cell>
          <cell r="C3819" t="str">
            <v>K0</v>
          </cell>
          <cell r="D3819" t="str">
            <v>06430</v>
          </cell>
          <cell r="E3819" t="str">
            <v>Kantor Cabang Tegal</v>
          </cell>
          <cell r="F3819">
            <v>1744000</v>
          </cell>
          <cell r="G3819">
            <v>174400</v>
          </cell>
          <cell r="H3819">
            <v>0</v>
          </cell>
          <cell r="I3819">
            <v>150000</v>
          </cell>
          <cell r="J3819">
            <v>0</v>
          </cell>
          <cell r="K3819">
            <v>583000</v>
          </cell>
          <cell r="L3819">
            <v>2156000</v>
          </cell>
        </row>
        <row r="3820">
          <cell r="A3820" t="str">
            <v>P80782</v>
          </cell>
          <cell r="B3820" t="str">
            <v>BUDI SANTOSO</v>
          </cell>
          <cell r="C3820" t="str">
            <v>K2</v>
          </cell>
          <cell r="D3820" t="str">
            <v>06430</v>
          </cell>
          <cell r="E3820" t="str">
            <v>Kantor Cabang Tegal</v>
          </cell>
          <cell r="F3820">
            <v>1333000</v>
          </cell>
          <cell r="G3820">
            <v>133300</v>
          </cell>
          <cell r="H3820">
            <v>133300</v>
          </cell>
          <cell r="I3820">
            <v>300000</v>
          </cell>
          <cell r="J3820">
            <v>0</v>
          </cell>
          <cell r="K3820">
            <v>297000</v>
          </cell>
          <cell r="L3820">
            <v>1857000</v>
          </cell>
        </row>
        <row r="3821">
          <cell r="A3821" t="str">
            <v>P81605</v>
          </cell>
          <cell r="B3821" t="str">
            <v>CASWANTO</v>
          </cell>
          <cell r="C3821" t="str">
            <v>K2</v>
          </cell>
          <cell r="D3821" t="str">
            <v>06430</v>
          </cell>
          <cell r="E3821" t="str">
            <v>Kantor Cabang Tegal</v>
          </cell>
          <cell r="F3821">
            <v>1207000</v>
          </cell>
          <cell r="G3821">
            <v>120700</v>
          </cell>
          <cell r="H3821">
            <v>120700</v>
          </cell>
          <cell r="I3821">
            <v>300000</v>
          </cell>
          <cell r="J3821">
            <v>0</v>
          </cell>
          <cell r="K3821">
            <v>825000</v>
          </cell>
          <cell r="L3821">
            <v>1815000</v>
          </cell>
        </row>
        <row r="3822">
          <cell r="A3822" t="str">
            <v>P81678</v>
          </cell>
          <cell r="B3822" t="str">
            <v>JOKO BUDI MULYONO</v>
          </cell>
          <cell r="C3822" t="str">
            <v>TK</v>
          </cell>
          <cell r="D3822" t="str">
            <v>06430</v>
          </cell>
          <cell r="E3822" t="str">
            <v>Kantor Cabang Tegal</v>
          </cell>
          <cell r="F3822">
            <v>1207000</v>
          </cell>
          <cell r="G3822">
            <v>0</v>
          </cell>
          <cell r="H3822">
            <v>0</v>
          </cell>
          <cell r="I3822">
            <v>75000</v>
          </cell>
          <cell r="J3822">
            <v>0</v>
          </cell>
          <cell r="K3822">
            <v>407000</v>
          </cell>
          <cell r="L3822">
            <v>1654000</v>
          </cell>
        </row>
        <row r="3823">
          <cell r="A3823" t="str">
            <v>P76557</v>
          </cell>
          <cell r="B3823" t="str">
            <v>IRMA SURYANI DUMBI</v>
          </cell>
          <cell r="C3823" t="str">
            <v>TK</v>
          </cell>
          <cell r="D3823" t="str">
            <v>15460</v>
          </cell>
          <cell r="E3823" t="str">
            <v>Kantor Cabang Teling</v>
          </cell>
          <cell r="F3823">
            <v>1806000</v>
          </cell>
          <cell r="G3823">
            <v>0</v>
          </cell>
          <cell r="H3823">
            <v>0</v>
          </cell>
          <cell r="I3823">
            <v>75000</v>
          </cell>
          <cell r="J3823">
            <v>0</v>
          </cell>
          <cell r="K3823">
            <v>825000</v>
          </cell>
          <cell r="L3823">
            <v>2364000</v>
          </cell>
        </row>
        <row r="3824">
          <cell r="A3824" t="str">
            <v>P78948</v>
          </cell>
          <cell r="B3824" t="str">
            <v>ARIS DARMAWAN, SE</v>
          </cell>
          <cell r="C3824" t="str">
            <v>K2</v>
          </cell>
          <cell r="D3824" t="str">
            <v>15460</v>
          </cell>
          <cell r="E3824" t="str">
            <v>Kantor Cabang Teling</v>
          </cell>
          <cell r="F3824">
            <v>1865000</v>
          </cell>
          <cell r="G3824">
            <v>186500</v>
          </cell>
          <cell r="H3824">
            <v>186500</v>
          </cell>
          <cell r="I3824">
            <v>300000</v>
          </cell>
          <cell r="J3824">
            <v>1500000</v>
          </cell>
          <cell r="K3824">
            <v>0</v>
          </cell>
          <cell r="L3824">
            <v>3400000</v>
          </cell>
        </row>
        <row r="3825">
          <cell r="A3825" t="str">
            <v>P80196</v>
          </cell>
          <cell r="B3825" t="str">
            <v>DEDY KUSWANDY</v>
          </cell>
          <cell r="C3825" t="str">
            <v>K0</v>
          </cell>
          <cell r="D3825" t="str">
            <v>15460</v>
          </cell>
          <cell r="E3825" t="str">
            <v>Kantor Cabang Teling</v>
          </cell>
          <cell r="F3825">
            <v>1340000</v>
          </cell>
          <cell r="G3825">
            <v>134000</v>
          </cell>
          <cell r="H3825">
            <v>0</v>
          </cell>
          <cell r="I3825">
            <v>150000</v>
          </cell>
          <cell r="J3825">
            <v>0</v>
          </cell>
          <cell r="K3825">
            <v>0</v>
          </cell>
          <cell r="L3825">
            <v>1974000</v>
          </cell>
        </row>
        <row r="3826">
          <cell r="A3826" t="str">
            <v>P82312</v>
          </cell>
          <cell r="B3826" t="str">
            <v>STEVY ELFRIDA AKUALING, SE.,Ak.</v>
          </cell>
          <cell r="C3826" t="str">
            <v>TK</v>
          </cell>
          <cell r="D3826" t="str">
            <v>15460</v>
          </cell>
          <cell r="E3826" t="str">
            <v>Kantor Cabang Teling</v>
          </cell>
          <cell r="F3826">
            <v>1377000</v>
          </cell>
          <cell r="G3826">
            <v>0</v>
          </cell>
          <cell r="H3826">
            <v>0</v>
          </cell>
          <cell r="I3826">
            <v>75000</v>
          </cell>
          <cell r="J3826">
            <v>0</v>
          </cell>
          <cell r="K3826">
            <v>407000</v>
          </cell>
          <cell r="L3826">
            <v>2215000</v>
          </cell>
        </row>
        <row r="3827">
          <cell r="A3827" t="str">
            <v>P82321</v>
          </cell>
          <cell r="B3827" t="str">
            <v>STELLA  SULFIANA ANETA TANGKERE, SE.</v>
          </cell>
          <cell r="C3827" t="str">
            <v>TK</v>
          </cell>
          <cell r="D3827" t="str">
            <v>15460</v>
          </cell>
          <cell r="E3827" t="str">
            <v>Kantor Cabang Teling</v>
          </cell>
          <cell r="F3827">
            <v>1377000</v>
          </cell>
          <cell r="G3827">
            <v>0</v>
          </cell>
          <cell r="H3827">
            <v>0</v>
          </cell>
          <cell r="I3827">
            <v>75000</v>
          </cell>
          <cell r="J3827">
            <v>0</v>
          </cell>
          <cell r="K3827">
            <v>825000</v>
          </cell>
          <cell r="L3827">
            <v>2215000</v>
          </cell>
        </row>
        <row r="3828">
          <cell r="A3828" t="str">
            <v>P78647</v>
          </cell>
          <cell r="B3828" t="str">
            <v>TOTOK SUHARTONO</v>
          </cell>
          <cell r="C3828" t="str">
            <v>K1</v>
          </cell>
          <cell r="D3828" t="str">
            <v>13260</v>
          </cell>
          <cell r="E3828" t="str">
            <v>Kantor Cabang Teluk Dalam</v>
          </cell>
          <cell r="F3828">
            <v>1930000</v>
          </cell>
          <cell r="G3828">
            <v>193000</v>
          </cell>
          <cell r="H3828">
            <v>96500</v>
          </cell>
          <cell r="I3828">
            <v>225000</v>
          </cell>
          <cell r="J3828">
            <v>1500000</v>
          </cell>
          <cell r="K3828">
            <v>0</v>
          </cell>
          <cell r="L3828">
            <v>3354000</v>
          </cell>
        </row>
        <row r="3829">
          <cell r="A3829" t="str">
            <v>P81888</v>
          </cell>
          <cell r="B3829" t="str">
            <v>MEIDI YULZARIEN</v>
          </cell>
          <cell r="C3829" t="str">
            <v>K1</v>
          </cell>
          <cell r="D3829" t="str">
            <v>13260</v>
          </cell>
          <cell r="E3829" t="str">
            <v>Kantor Cabang Teluk Dalam</v>
          </cell>
          <cell r="F3829">
            <v>1207000</v>
          </cell>
          <cell r="G3829">
            <v>120700</v>
          </cell>
          <cell r="H3829">
            <v>60350</v>
          </cell>
          <cell r="I3829">
            <v>225000</v>
          </cell>
          <cell r="J3829">
            <v>0</v>
          </cell>
          <cell r="K3829">
            <v>330000</v>
          </cell>
          <cell r="L3829">
            <v>1888000</v>
          </cell>
        </row>
        <row r="3830">
          <cell r="A3830" t="str">
            <v>P82440</v>
          </cell>
          <cell r="B3830" t="str">
            <v>ARIF RACHMAN</v>
          </cell>
          <cell r="C3830" t="str">
            <v>TK</v>
          </cell>
          <cell r="D3830" t="str">
            <v>13260</v>
          </cell>
          <cell r="E3830" t="str">
            <v>Kantor Cabang Teluk Dalam</v>
          </cell>
          <cell r="F3830">
            <v>1204000</v>
          </cell>
          <cell r="G3830">
            <v>0</v>
          </cell>
          <cell r="H3830">
            <v>0</v>
          </cell>
          <cell r="I3830">
            <v>75000</v>
          </cell>
          <cell r="J3830">
            <v>0</v>
          </cell>
          <cell r="K3830">
            <v>583000</v>
          </cell>
          <cell r="L3830">
            <v>1959000</v>
          </cell>
        </row>
        <row r="3831">
          <cell r="A3831" t="str">
            <v>P82449</v>
          </cell>
          <cell r="B3831" t="str">
            <v>MUHAMMAD AMINULLAH</v>
          </cell>
          <cell r="C3831" t="str">
            <v>K0</v>
          </cell>
          <cell r="D3831" t="str">
            <v>13260</v>
          </cell>
          <cell r="E3831" t="str">
            <v>Kantor Cabang Teluk Dalam</v>
          </cell>
          <cell r="F3831">
            <v>1204000</v>
          </cell>
          <cell r="G3831">
            <v>120400</v>
          </cell>
          <cell r="H3831">
            <v>0</v>
          </cell>
          <cell r="I3831">
            <v>150000</v>
          </cell>
          <cell r="J3831">
            <v>0</v>
          </cell>
          <cell r="K3831">
            <v>825000</v>
          </cell>
          <cell r="L3831">
            <v>1959000</v>
          </cell>
        </row>
        <row r="3832">
          <cell r="A3832" t="str">
            <v>P82973</v>
          </cell>
          <cell r="B3832" t="str">
            <v>SUKRIS</v>
          </cell>
          <cell r="C3832" t="str">
            <v>TK</v>
          </cell>
          <cell r="D3832" t="str">
            <v>13260</v>
          </cell>
          <cell r="E3832" t="str">
            <v>Kantor Cabang Teluk Dalam</v>
          </cell>
          <cell r="F3832">
            <v>1145000</v>
          </cell>
          <cell r="G3832">
            <v>0</v>
          </cell>
          <cell r="H3832">
            <v>0</v>
          </cell>
          <cell r="I3832">
            <v>75000</v>
          </cell>
          <cell r="J3832">
            <v>0</v>
          </cell>
          <cell r="K3832">
            <v>495000</v>
          </cell>
          <cell r="L3832">
            <v>1959000</v>
          </cell>
        </row>
        <row r="3833">
          <cell r="A3833" t="str">
            <v>P69013</v>
          </cell>
          <cell r="B3833" t="str">
            <v>ARBAEN GIMAN</v>
          </cell>
          <cell r="C3833" t="str">
            <v>K2</v>
          </cell>
          <cell r="D3833" t="str">
            <v>13030</v>
          </cell>
          <cell r="E3833" t="str">
            <v>Kantor Cabang Tenggarong</v>
          </cell>
          <cell r="F3833">
            <v>1648000</v>
          </cell>
          <cell r="G3833">
            <v>164800</v>
          </cell>
          <cell r="H3833">
            <v>164800</v>
          </cell>
          <cell r="I3833">
            <v>300000</v>
          </cell>
          <cell r="J3833">
            <v>0</v>
          </cell>
          <cell r="K3833">
            <v>0</v>
          </cell>
          <cell r="L3833">
            <v>2111000</v>
          </cell>
        </row>
        <row r="3834">
          <cell r="A3834" t="str">
            <v>P76576</v>
          </cell>
          <cell r="B3834" t="str">
            <v>ENNY MARGARETH, S.E.</v>
          </cell>
          <cell r="C3834" t="str">
            <v>K1</v>
          </cell>
          <cell r="D3834" t="str">
            <v>13030</v>
          </cell>
          <cell r="E3834" t="str">
            <v>Kantor Cabang Tenggarong</v>
          </cell>
          <cell r="F3834">
            <v>1927000</v>
          </cell>
          <cell r="G3834">
            <v>192700</v>
          </cell>
          <cell r="H3834">
            <v>96350</v>
          </cell>
          <cell r="I3834">
            <v>225000</v>
          </cell>
          <cell r="J3834">
            <v>900000</v>
          </cell>
          <cell r="K3834">
            <v>0</v>
          </cell>
          <cell r="L3834">
            <v>3192000</v>
          </cell>
        </row>
        <row r="3835">
          <cell r="A3835" t="str">
            <v>P79336</v>
          </cell>
          <cell r="B3835" t="str">
            <v>AGUNG BUDIYANTO, SE. MM.</v>
          </cell>
          <cell r="C3835" t="str">
            <v>K2</v>
          </cell>
          <cell r="D3835" t="str">
            <v>13030</v>
          </cell>
          <cell r="E3835" t="str">
            <v>Kantor Cabang Tenggarong</v>
          </cell>
          <cell r="F3835">
            <v>1865000</v>
          </cell>
          <cell r="G3835">
            <v>186500</v>
          </cell>
          <cell r="H3835">
            <v>186500</v>
          </cell>
          <cell r="I3835">
            <v>300000</v>
          </cell>
          <cell r="J3835">
            <v>1600000</v>
          </cell>
          <cell r="K3835">
            <v>0</v>
          </cell>
          <cell r="L3835">
            <v>4031000</v>
          </cell>
        </row>
        <row r="3836">
          <cell r="A3836" t="str">
            <v>P80845</v>
          </cell>
          <cell r="B3836" t="str">
            <v>MIFTAHUL HUDA</v>
          </cell>
          <cell r="C3836" t="str">
            <v>K2</v>
          </cell>
          <cell r="D3836" t="str">
            <v>13030</v>
          </cell>
          <cell r="E3836" t="str">
            <v>Kantor Cabang Tenggarong</v>
          </cell>
          <cell r="F3836">
            <v>1377000</v>
          </cell>
          <cell r="G3836">
            <v>137700</v>
          </cell>
          <cell r="H3836">
            <v>137700</v>
          </cell>
          <cell r="I3836">
            <v>300000</v>
          </cell>
          <cell r="J3836">
            <v>0</v>
          </cell>
          <cell r="K3836">
            <v>583000</v>
          </cell>
          <cell r="L3836">
            <v>2263000</v>
          </cell>
        </row>
        <row r="3837">
          <cell r="A3837" t="str">
            <v>P81218</v>
          </cell>
          <cell r="B3837" t="str">
            <v>ERNI SUDARMI</v>
          </cell>
          <cell r="C3837" t="str">
            <v>TK</v>
          </cell>
          <cell r="D3837" t="str">
            <v>13030</v>
          </cell>
          <cell r="E3837" t="str">
            <v>Kantor Cabang Tenggarong</v>
          </cell>
          <cell r="F3837">
            <v>1523000</v>
          </cell>
          <cell r="G3837">
            <v>0</v>
          </cell>
          <cell r="H3837">
            <v>0</v>
          </cell>
          <cell r="I3837">
            <v>75000</v>
          </cell>
          <cell r="J3837">
            <v>0</v>
          </cell>
          <cell r="K3837">
            <v>825000</v>
          </cell>
          <cell r="L3837">
            <v>2340000</v>
          </cell>
        </row>
        <row r="3838">
          <cell r="A3838" t="str">
            <v>P81864</v>
          </cell>
          <cell r="B3838" t="str">
            <v>SIDIK, SE</v>
          </cell>
          <cell r="C3838" t="str">
            <v>K2</v>
          </cell>
          <cell r="D3838" t="str">
            <v>13030</v>
          </cell>
          <cell r="E3838" t="str">
            <v>Kantor Cabang Tenggarong</v>
          </cell>
          <cell r="F3838">
            <v>1246000</v>
          </cell>
          <cell r="G3838">
            <v>124600</v>
          </cell>
          <cell r="H3838">
            <v>124600</v>
          </cell>
          <cell r="I3838">
            <v>300000</v>
          </cell>
          <cell r="J3838">
            <v>0</v>
          </cell>
          <cell r="K3838">
            <v>825000</v>
          </cell>
          <cell r="L3838">
            <v>2111000</v>
          </cell>
        </row>
        <row r="3839">
          <cell r="A3839" t="str">
            <v>P81874</v>
          </cell>
          <cell r="B3839" t="str">
            <v>MARDIANSYAH</v>
          </cell>
          <cell r="C3839" t="str">
            <v>K2</v>
          </cell>
          <cell r="D3839" t="str">
            <v>13030</v>
          </cell>
          <cell r="E3839" t="str">
            <v>Kantor Cabang Tenggarong</v>
          </cell>
          <cell r="F3839">
            <v>1207000</v>
          </cell>
          <cell r="G3839">
            <v>120700</v>
          </cell>
          <cell r="H3839">
            <v>120700</v>
          </cell>
          <cell r="I3839">
            <v>300000</v>
          </cell>
          <cell r="J3839">
            <v>0</v>
          </cell>
          <cell r="K3839">
            <v>352000</v>
          </cell>
          <cell r="L3839">
            <v>2034000</v>
          </cell>
        </row>
        <row r="3840">
          <cell r="A3840" t="str">
            <v>P82437</v>
          </cell>
          <cell r="B3840" t="str">
            <v>AMRULLAH AFANDI</v>
          </cell>
          <cell r="C3840" t="str">
            <v>TK</v>
          </cell>
          <cell r="D3840" t="str">
            <v>13030</v>
          </cell>
          <cell r="E3840" t="str">
            <v>Kantor Cabang Tenggarong</v>
          </cell>
          <cell r="F3840">
            <v>1204000</v>
          </cell>
          <cell r="G3840">
            <v>0</v>
          </cell>
          <cell r="H3840">
            <v>0</v>
          </cell>
          <cell r="I3840">
            <v>75000</v>
          </cell>
          <cell r="J3840">
            <v>0</v>
          </cell>
          <cell r="K3840">
            <v>495000</v>
          </cell>
          <cell r="L3840">
            <v>2111000</v>
          </cell>
        </row>
        <row r="3841">
          <cell r="A3841" t="str">
            <v>P82676</v>
          </cell>
          <cell r="B3841" t="str">
            <v>TITIN PURWONINGSIH, SE.</v>
          </cell>
          <cell r="C3841" t="str">
            <v>TK</v>
          </cell>
          <cell r="D3841" t="str">
            <v>13030</v>
          </cell>
          <cell r="E3841" t="str">
            <v>Kantor Cabang Tenggarong</v>
          </cell>
          <cell r="F3841">
            <v>1145000</v>
          </cell>
          <cell r="G3841">
            <v>0</v>
          </cell>
          <cell r="H3841">
            <v>0</v>
          </cell>
          <cell r="I3841">
            <v>75000</v>
          </cell>
          <cell r="J3841">
            <v>0</v>
          </cell>
          <cell r="K3841">
            <v>495000</v>
          </cell>
          <cell r="L3841">
            <v>2111000</v>
          </cell>
        </row>
        <row r="3842">
          <cell r="A3842" t="str">
            <v>P83416</v>
          </cell>
          <cell r="B3842" t="str">
            <v>MUHAMMAD RIDHWAN</v>
          </cell>
          <cell r="C3842" t="str">
            <v>TK</v>
          </cell>
          <cell r="D3842" t="str">
            <v>13030</v>
          </cell>
          <cell r="E3842" t="str">
            <v>Kantor Cabang Tenggarong</v>
          </cell>
          <cell r="F3842">
            <v>946400</v>
          </cell>
          <cell r="G3842">
            <v>0</v>
          </cell>
          <cell r="H3842">
            <v>0</v>
          </cell>
          <cell r="I3842">
            <v>75000</v>
          </cell>
          <cell r="J3842">
            <v>0</v>
          </cell>
          <cell r="K3842">
            <v>0</v>
          </cell>
          <cell r="L3842">
            <v>1523200</v>
          </cell>
        </row>
        <row r="3843">
          <cell r="A3843" t="str">
            <v>P63550</v>
          </cell>
          <cell r="B3843" t="str">
            <v>MARTHEN ZACHARIAS, S.E.</v>
          </cell>
          <cell r="C3843" t="str">
            <v>K2</v>
          </cell>
          <cell r="D3843" t="str">
            <v>12210</v>
          </cell>
          <cell r="E3843" t="str">
            <v>Kantor Cabang Tente</v>
          </cell>
          <cell r="F3843">
            <v>2284000</v>
          </cell>
          <cell r="G3843">
            <v>228400</v>
          </cell>
          <cell r="H3843">
            <v>228400</v>
          </cell>
          <cell r="I3843">
            <v>300000</v>
          </cell>
          <cell r="J3843">
            <v>1600000</v>
          </cell>
          <cell r="K3843">
            <v>0</v>
          </cell>
          <cell r="L3843">
            <v>3538000</v>
          </cell>
        </row>
        <row r="3844">
          <cell r="A3844" t="str">
            <v>P79237</v>
          </cell>
          <cell r="B3844" t="str">
            <v>BUDI SANTOSO, S.E.</v>
          </cell>
          <cell r="C3844" t="str">
            <v>K2</v>
          </cell>
          <cell r="D3844" t="str">
            <v>12210</v>
          </cell>
          <cell r="E3844" t="str">
            <v>Kantor Cabang Tente</v>
          </cell>
          <cell r="F3844">
            <v>1802000</v>
          </cell>
          <cell r="G3844">
            <v>180200</v>
          </cell>
          <cell r="H3844">
            <v>180200</v>
          </cell>
          <cell r="I3844">
            <v>300000</v>
          </cell>
          <cell r="J3844">
            <v>1500000</v>
          </cell>
          <cell r="K3844">
            <v>0</v>
          </cell>
          <cell r="L3844">
            <v>2808000</v>
          </cell>
        </row>
        <row r="3845">
          <cell r="A3845" t="str">
            <v>P79238</v>
          </cell>
          <cell r="B3845" t="str">
            <v>AGUS MARTOYO, S.H.</v>
          </cell>
          <cell r="C3845" t="str">
            <v>K2</v>
          </cell>
          <cell r="D3845" t="str">
            <v>12210</v>
          </cell>
          <cell r="E3845" t="str">
            <v>Kantor Cabang Tente</v>
          </cell>
          <cell r="F3845">
            <v>1744000</v>
          </cell>
          <cell r="G3845">
            <v>174400</v>
          </cell>
          <cell r="H3845">
            <v>174400</v>
          </cell>
          <cell r="I3845">
            <v>300000</v>
          </cell>
          <cell r="J3845">
            <v>0</v>
          </cell>
          <cell r="K3845">
            <v>605000</v>
          </cell>
          <cell r="L3845">
            <v>2034000</v>
          </cell>
        </row>
        <row r="3846">
          <cell r="A3846" t="str">
            <v>P80803</v>
          </cell>
          <cell r="B3846" t="str">
            <v>RUDY KRISTIJANTO, S.E.</v>
          </cell>
          <cell r="C3846" t="str">
            <v>K2</v>
          </cell>
          <cell r="D3846" t="str">
            <v>12210</v>
          </cell>
          <cell r="E3846" t="str">
            <v>Kantor Cabang Tente</v>
          </cell>
          <cell r="F3846">
            <v>1425000</v>
          </cell>
          <cell r="G3846">
            <v>142500</v>
          </cell>
          <cell r="H3846">
            <v>142500</v>
          </cell>
          <cell r="I3846">
            <v>300000</v>
          </cell>
          <cell r="J3846">
            <v>0</v>
          </cell>
          <cell r="K3846">
            <v>825000</v>
          </cell>
          <cell r="L3846">
            <v>1987000</v>
          </cell>
        </row>
        <row r="3847">
          <cell r="A3847" t="str">
            <v>P80812</v>
          </cell>
          <cell r="B3847" t="str">
            <v>KALAMUDDIN</v>
          </cell>
          <cell r="C3847" t="str">
            <v>K2</v>
          </cell>
          <cell r="D3847" t="str">
            <v>12210</v>
          </cell>
          <cell r="E3847" t="str">
            <v>Kantor Cabang Tente</v>
          </cell>
          <cell r="F3847">
            <v>1425000</v>
          </cell>
          <cell r="G3847">
            <v>142500</v>
          </cell>
          <cell r="H3847">
            <v>142500</v>
          </cell>
          <cell r="I3847">
            <v>300000</v>
          </cell>
          <cell r="J3847">
            <v>0</v>
          </cell>
          <cell r="K3847">
            <v>825000</v>
          </cell>
          <cell r="L3847">
            <v>1726000</v>
          </cell>
        </row>
        <row r="3848">
          <cell r="A3848" t="str">
            <v>P80821</v>
          </cell>
          <cell r="B3848" t="str">
            <v>HERRY HARTANTO, S.E.</v>
          </cell>
          <cell r="C3848" t="str">
            <v>K2</v>
          </cell>
          <cell r="D3848" t="str">
            <v>12210</v>
          </cell>
          <cell r="E3848" t="str">
            <v>Kantor Cabang Tente</v>
          </cell>
          <cell r="F3848">
            <v>1377000</v>
          </cell>
          <cell r="G3848">
            <v>137700</v>
          </cell>
          <cell r="H3848">
            <v>137700</v>
          </cell>
          <cell r="I3848">
            <v>300000</v>
          </cell>
          <cell r="J3848">
            <v>0</v>
          </cell>
          <cell r="K3848">
            <v>825000</v>
          </cell>
          <cell r="L3848">
            <v>1987000</v>
          </cell>
        </row>
        <row r="3849">
          <cell r="A3849" t="str">
            <v>P81984</v>
          </cell>
          <cell r="B3849" t="str">
            <v>SANRI NAIBAHO</v>
          </cell>
          <cell r="C3849" t="str">
            <v>K0</v>
          </cell>
          <cell r="D3849" t="str">
            <v>12210</v>
          </cell>
          <cell r="E3849" t="str">
            <v>Kantor Cabang Tente</v>
          </cell>
          <cell r="F3849">
            <v>1204000</v>
          </cell>
          <cell r="G3849">
            <v>120400</v>
          </cell>
          <cell r="H3849">
            <v>60200</v>
          </cell>
          <cell r="I3849">
            <v>225000</v>
          </cell>
          <cell r="J3849">
            <v>0</v>
          </cell>
          <cell r="K3849">
            <v>825000</v>
          </cell>
          <cell r="L3849">
            <v>1610000</v>
          </cell>
        </row>
        <row r="3850">
          <cell r="A3850" t="str">
            <v>P82005</v>
          </cell>
          <cell r="B3850" t="str">
            <v>NENENG FITRIYAH LAMAYA</v>
          </cell>
          <cell r="C3850" t="str">
            <v>TK</v>
          </cell>
          <cell r="D3850" t="str">
            <v>12210</v>
          </cell>
          <cell r="E3850" t="str">
            <v>Kantor Cabang Tente</v>
          </cell>
          <cell r="F3850">
            <v>1166000</v>
          </cell>
          <cell r="G3850">
            <v>0</v>
          </cell>
          <cell r="H3850">
            <v>0</v>
          </cell>
          <cell r="I3850">
            <v>75000</v>
          </cell>
          <cell r="J3850">
            <v>0</v>
          </cell>
          <cell r="K3850">
            <v>825000</v>
          </cell>
          <cell r="L3850">
            <v>1551000</v>
          </cell>
        </row>
        <row r="3851">
          <cell r="A3851" t="str">
            <v>P80268</v>
          </cell>
          <cell r="B3851" t="str">
            <v>MOHAMMAD NASIR PAJUJU, S.E.</v>
          </cell>
          <cell r="C3851" t="str">
            <v>K1</v>
          </cell>
          <cell r="D3851" t="str">
            <v>15030</v>
          </cell>
          <cell r="E3851" t="str">
            <v>Kantor Cabang Ternate</v>
          </cell>
          <cell r="F3851">
            <v>1923000</v>
          </cell>
          <cell r="G3851">
            <v>192300</v>
          </cell>
          <cell r="H3851">
            <v>96150</v>
          </cell>
          <cell r="I3851">
            <v>225000</v>
          </cell>
          <cell r="J3851">
            <v>1600000</v>
          </cell>
          <cell r="K3851">
            <v>0</v>
          </cell>
          <cell r="L3851">
            <v>4934000</v>
          </cell>
        </row>
        <row r="3852">
          <cell r="A3852" t="str">
            <v>P80689</v>
          </cell>
          <cell r="B3852" t="str">
            <v>HUSNI MODIM</v>
          </cell>
          <cell r="C3852" t="str">
            <v>K2</v>
          </cell>
          <cell r="D3852" t="str">
            <v>15030</v>
          </cell>
          <cell r="E3852" t="str">
            <v>Kantor Cabang Ternate</v>
          </cell>
          <cell r="F3852">
            <v>1333000</v>
          </cell>
          <cell r="G3852">
            <v>133300</v>
          </cell>
          <cell r="H3852">
            <v>133300</v>
          </cell>
          <cell r="I3852">
            <v>300000</v>
          </cell>
          <cell r="J3852">
            <v>0</v>
          </cell>
          <cell r="K3852">
            <v>825000</v>
          </cell>
          <cell r="L3852">
            <v>2250000</v>
          </cell>
        </row>
        <row r="3853">
          <cell r="A3853" t="str">
            <v>P81523</v>
          </cell>
          <cell r="B3853" t="str">
            <v>IKBAR ARIF</v>
          </cell>
          <cell r="C3853" t="str">
            <v>K2</v>
          </cell>
          <cell r="D3853" t="str">
            <v>15030</v>
          </cell>
          <cell r="E3853" t="str">
            <v>Kantor Cabang Ternate</v>
          </cell>
          <cell r="F3853">
            <v>1207000</v>
          </cell>
          <cell r="G3853">
            <v>120700</v>
          </cell>
          <cell r="H3853">
            <v>120700</v>
          </cell>
          <cell r="I3853">
            <v>300000</v>
          </cell>
          <cell r="J3853">
            <v>0</v>
          </cell>
          <cell r="K3853">
            <v>583000</v>
          </cell>
          <cell r="L3853">
            <v>1990000</v>
          </cell>
        </row>
        <row r="3854">
          <cell r="A3854" t="str">
            <v>P81955</v>
          </cell>
          <cell r="B3854" t="str">
            <v>MUSTAFA DOMILI, SE</v>
          </cell>
          <cell r="C3854" t="str">
            <v>K2</v>
          </cell>
          <cell r="D3854" t="str">
            <v>15030</v>
          </cell>
          <cell r="E3854" t="str">
            <v>Kantor Cabang Ternate</v>
          </cell>
          <cell r="F3854">
            <v>1425000</v>
          </cell>
          <cell r="G3854">
            <v>142500</v>
          </cell>
          <cell r="H3854">
            <v>142500</v>
          </cell>
          <cell r="I3854">
            <v>300000</v>
          </cell>
          <cell r="J3854">
            <v>0</v>
          </cell>
          <cell r="K3854">
            <v>825000</v>
          </cell>
          <cell r="L3854">
            <v>2329000</v>
          </cell>
        </row>
        <row r="3855">
          <cell r="A3855" t="str">
            <v>P82489</v>
          </cell>
          <cell r="B3855" t="str">
            <v>ZULHARMAN</v>
          </cell>
          <cell r="C3855" t="str">
            <v>TK</v>
          </cell>
          <cell r="D3855" t="str">
            <v>15030</v>
          </cell>
          <cell r="E3855" t="str">
            <v>Kantor Cabang Ternate</v>
          </cell>
          <cell r="F3855">
            <v>1204000</v>
          </cell>
          <cell r="G3855">
            <v>0</v>
          </cell>
          <cell r="H3855">
            <v>0</v>
          </cell>
          <cell r="I3855">
            <v>75000</v>
          </cell>
          <cell r="J3855">
            <v>0</v>
          </cell>
          <cell r="K3855">
            <v>550000</v>
          </cell>
          <cell r="L3855">
            <v>2065000</v>
          </cell>
        </row>
        <row r="3856">
          <cell r="A3856" t="str">
            <v>P82609</v>
          </cell>
          <cell r="B3856" t="str">
            <v>MURYANTO</v>
          </cell>
          <cell r="C3856" t="str">
            <v>K0</v>
          </cell>
          <cell r="D3856" t="str">
            <v>15030</v>
          </cell>
          <cell r="E3856" t="str">
            <v>Kantor Cabang Ternate</v>
          </cell>
          <cell r="F3856">
            <v>1052000</v>
          </cell>
          <cell r="G3856">
            <v>105200</v>
          </cell>
          <cell r="H3856">
            <v>0</v>
          </cell>
          <cell r="I3856">
            <v>150000</v>
          </cell>
          <cell r="J3856">
            <v>0</v>
          </cell>
          <cell r="K3856">
            <v>374000</v>
          </cell>
          <cell r="L3856">
            <v>1990000</v>
          </cell>
        </row>
        <row r="3857">
          <cell r="A3857" t="str">
            <v>P83127</v>
          </cell>
          <cell r="B3857" t="str">
            <v>MUHAMMAD IQBAL</v>
          </cell>
          <cell r="C3857" t="str">
            <v>TK</v>
          </cell>
          <cell r="D3857" t="str">
            <v>15030</v>
          </cell>
          <cell r="E3857" t="str">
            <v>Kantor Cabang Ternate</v>
          </cell>
          <cell r="F3857">
            <v>1145000</v>
          </cell>
          <cell r="G3857">
            <v>0</v>
          </cell>
          <cell r="H3857">
            <v>0</v>
          </cell>
          <cell r="I3857">
            <v>75000</v>
          </cell>
          <cell r="J3857">
            <v>0</v>
          </cell>
          <cell r="K3857">
            <v>550000</v>
          </cell>
          <cell r="L3857">
            <v>1883000</v>
          </cell>
        </row>
        <row r="3858">
          <cell r="A3858" t="str">
            <v>P79438</v>
          </cell>
          <cell r="B3858" t="str">
            <v>ACHMAD SUBCHAN</v>
          </cell>
          <cell r="C3858" t="str">
            <v>K2</v>
          </cell>
          <cell r="D3858" t="str">
            <v>15400</v>
          </cell>
          <cell r="E3858" t="str">
            <v>Kantor Cabang Timika</v>
          </cell>
          <cell r="F3858">
            <v>1865000</v>
          </cell>
          <cell r="G3858">
            <v>186500</v>
          </cell>
          <cell r="H3858">
            <v>186500</v>
          </cell>
          <cell r="I3858">
            <v>300000</v>
          </cell>
          <cell r="J3858">
            <v>1500000</v>
          </cell>
          <cell r="K3858">
            <v>0</v>
          </cell>
          <cell r="L3858">
            <v>3796000</v>
          </cell>
        </row>
        <row r="3859">
          <cell r="A3859" t="str">
            <v>P82473</v>
          </cell>
          <cell r="B3859" t="str">
            <v>I DEWA GEDE SUTRISNA</v>
          </cell>
          <cell r="C3859" t="str">
            <v>TK</v>
          </cell>
          <cell r="D3859" t="str">
            <v>15400</v>
          </cell>
          <cell r="E3859" t="str">
            <v>Kantor Cabang Timika</v>
          </cell>
          <cell r="F3859">
            <v>1204000</v>
          </cell>
          <cell r="G3859">
            <v>0</v>
          </cell>
          <cell r="H3859">
            <v>0</v>
          </cell>
          <cell r="I3859">
            <v>75000</v>
          </cell>
          <cell r="J3859">
            <v>0</v>
          </cell>
          <cell r="K3859">
            <v>583000</v>
          </cell>
          <cell r="L3859">
            <v>2217000</v>
          </cell>
        </row>
        <row r="3860">
          <cell r="A3860" t="str">
            <v>P82612</v>
          </cell>
          <cell r="B3860" t="str">
            <v>JARWADI,SE</v>
          </cell>
          <cell r="C3860" t="str">
            <v>TK</v>
          </cell>
          <cell r="D3860" t="str">
            <v>15400</v>
          </cell>
          <cell r="E3860" t="str">
            <v>Kantor Cabang Timika</v>
          </cell>
          <cell r="F3860">
            <v>1052000</v>
          </cell>
          <cell r="G3860">
            <v>0</v>
          </cell>
          <cell r="H3860">
            <v>0</v>
          </cell>
          <cell r="I3860">
            <v>75000</v>
          </cell>
          <cell r="J3860">
            <v>0</v>
          </cell>
          <cell r="K3860">
            <v>495000</v>
          </cell>
          <cell r="L3860">
            <v>2049000</v>
          </cell>
        </row>
        <row r="3861">
          <cell r="A3861" t="str">
            <v>P83114</v>
          </cell>
          <cell r="B3861" t="str">
            <v>ANDRI PARLINDUNGAN NAPITUPULU</v>
          </cell>
          <cell r="C3861" t="str">
            <v>TK</v>
          </cell>
          <cell r="D3861" t="str">
            <v>15400</v>
          </cell>
          <cell r="E3861" t="str">
            <v>Kantor Cabang Timika</v>
          </cell>
          <cell r="F3861">
            <v>1145000</v>
          </cell>
          <cell r="G3861">
            <v>0</v>
          </cell>
          <cell r="H3861">
            <v>0</v>
          </cell>
          <cell r="I3861">
            <v>75000</v>
          </cell>
          <cell r="J3861">
            <v>0</v>
          </cell>
          <cell r="K3861">
            <v>330000</v>
          </cell>
          <cell r="L3861">
            <v>1928000</v>
          </cell>
        </row>
        <row r="3862">
          <cell r="A3862" t="str">
            <v>P83117</v>
          </cell>
          <cell r="B3862" t="str">
            <v>FEBRI VALENTINO</v>
          </cell>
          <cell r="C3862" t="str">
            <v>TK</v>
          </cell>
          <cell r="D3862" t="str">
            <v>15400</v>
          </cell>
          <cell r="E3862" t="str">
            <v>Kantor Cabang Timika</v>
          </cell>
          <cell r="F3862">
            <v>1145000</v>
          </cell>
          <cell r="G3862">
            <v>0</v>
          </cell>
          <cell r="H3862">
            <v>0</v>
          </cell>
          <cell r="I3862">
            <v>75000</v>
          </cell>
          <cell r="J3862">
            <v>0</v>
          </cell>
          <cell r="K3862">
            <v>825000</v>
          </cell>
          <cell r="L3862">
            <v>1928000</v>
          </cell>
        </row>
        <row r="3863">
          <cell r="A3863" t="str">
            <v>P50741</v>
          </cell>
          <cell r="B3863" t="str">
            <v>HISYAM ZAINI</v>
          </cell>
          <cell r="C3863" t="str">
            <v>TK</v>
          </cell>
          <cell r="D3863" t="str">
            <v>15110</v>
          </cell>
          <cell r="E3863" t="str">
            <v>Kantor Cabang Tobelo</v>
          </cell>
          <cell r="F3863">
            <v>2368000</v>
          </cell>
          <cell r="G3863">
            <v>0</v>
          </cell>
          <cell r="H3863">
            <v>0</v>
          </cell>
          <cell r="I3863">
            <v>75000</v>
          </cell>
          <cell r="J3863">
            <v>1500000</v>
          </cell>
          <cell r="K3863">
            <v>0</v>
          </cell>
          <cell r="L3863">
            <v>3575000</v>
          </cell>
        </row>
        <row r="3864">
          <cell r="A3864" t="str">
            <v>P79525</v>
          </cell>
          <cell r="B3864" t="str">
            <v>SUBAGIO, SE</v>
          </cell>
          <cell r="C3864" t="str">
            <v>K2</v>
          </cell>
          <cell r="D3864" t="str">
            <v>15110</v>
          </cell>
          <cell r="E3864" t="str">
            <v>Kantor Cabang Tobelo</v>
          </cell>
          <cell r="F3864">
            <v>1865000</v>
          </cell>
          <cell r="G3864">
            <v>186500</v>
          </cell>
          <cell r="H3864">
            <v>186500</v>
          </cell>
          <cell r="I3864">
            <v>300000</v>
          </cell>
          <cell r="J3864">
            <v>1500000</v>
          </cell>
          <cell r="K3864">
            <v>0</v>
          </cell>
          <cell r="L3864">
            <v>3400000</v>
          </cell>
        </row>
        <row r="3865">
          <cell r="A3865" t="str">
            <v>P81584</v>
          </cell>
          <cell r="B3865" t="str">
            <v>MUHAMMAD BACHRI MUIN</v>
          </cell>
          <cell r="C3865" t="str">
            <v>K0</v>
          </cell>
          <cell r="D3865" t="str">
            <v>15110</v>
          </cell>
          <cell r="E3865" t="str">
            <v>Kantor Cabang Tobelo</v>
          </cell>
          <cell r="F3865">
            <v>1246000</v>
          </cell>
          <cell r="G3865">
            <v>124600</v>
          </cell>
          <cell r="H3865">
            <v>0</v>
          </cell>
          <cell r="I3865">
            <v>150000</v>
          </cell>
          <cell r="J3865">
            <v>0</v>
          </cell>
          <cell r="K3865">
            <v>825000</v>
          </cell>
          <cell r="L3865">
            <v>2065000</v>
          </cell>
        </row>
        <row r="3866">
          <cell r="A3866" t="str">
            <v>P82578</v>
          </cell>
          <cell r="B3866" t="str">
            <v>RAFLI HIDAYAT</v>
          </cell>
          <cell r="C3866" t="str">
            <v>TK</v>
          </cell>
          <cell r="D3866" t="str">
            <v>15110</v>
          </cell>
          <cell r="E3866" t="str">
            <v>Kantor Cabang Tobelo</v>
          </cell>
          <cell r="F3866">
            <v>1164000</v>
          </cell>
          <cell r="G3866">
            <v>0</v>
          </cell>
          <cell r="H3866">
            <v>0</v>
          </cell>
          <cell r="I3866">
            <v>75000</v>
          </cell>
          <cell r="J3866">
            <v>0</v>
          </cell>
          <cell r="K3866">
            <v>407000</v>
          </cell>
          <cell r="L3866">
            <v>2065000</v>
          </cell>
        </row>
        <row r="3867">
          <cell r="A3867" t="str">
            <v>P79397</v>
          </cell>
          <cell r="B3867" t="str">
            <v>SUYATNO, SE</v>
          </cell>
          <cell r="C3867" t="str">
            <v>K2</v>
          </cell>
          <cell r="D3867" t="str">
            <v>15240</v>
          </cell>
          <cell r="E3867" t="str">
            <v>Kantor Cabang Toli Toli</v>
          </cell>
          <cell r="F3867">
            <v>1865000</v>
          </cell>
          <cell r="G3867">
            <v>186500</v>
          </cell>
          <cell r="H3867">
            <v>186500</v>
          </cell>
          <cell r="I3867">
            <v>300000</v>
          </cell>
          <cell r="J3867">
            <v>1500000</v>
          </cell>
          <cell r="K3867">
            <v>0</v>
          </cell>
          <cell r="L3867">
            <v>3172000</v>
          </cell>
        </row>
        <row r="3868">
          <cell r="A3868" t="str">
            <v>P80684</v>
          </cell>
          <cell r="B3868" t="str">
            <v>IMAM SYAHADAT</v>
          </cell>
          <cell r="C3868" t="str">
            <v>K1</v>
          </cell>
          <cell r="D3868" t="str">
            <v>15240</v>
          </cell>
          <cell r="E3868" t="str">
            <v>Kantor Cabang Toli Toli</v>
          </cell>
          <cell r="F3868">
            <v>1333000</v>
          </cell>
          <cell r="G3868">
            <v>133300</v>
          </cell>
          <cell r="H3868">
            <v>66650</v>
          </cell>
          <cell r="I3868">
            <v>225000</v>
          </cell>
          <cell r="J3868">
            <v>0</v>
          </cell>
          <cell r="K3868">
            <v>825000</v>
          </cell>
          <cell r="L3868">
            <v>1841000</v>
          </cell>
        </row>
        <row r="3869">
          <cell r="A3869" t="str">
            <v>P81582</v>
          </cell>
          <cell r="B3869" t="str">
            <v>ARFANDI</v>
          </cell>
          <cell r="C3869" t="str">
            <v>K2</v>
          </cell>
          <cell r="D3869" t="str">
            <v>15240</v>
          </cell>
          <cell r="E3869" t="str">
            <v>Kantor Cabang Toli Toli</v>
          </cell>
          <cell r="F3869">
            <v>1168000</v>
          </cell>
          <cell r="G3869">
            <v>116800</v>
          </cell>
          <cell r="H3869">
            <v>116800</v>
          </cell>
          <cell r="I3869">
            <v>300000</v>
          </cell>
          <cell r="J3869">
            <v>0</v>
          </cell>
          <cell r="K3869">
            <v>319000</v>
          </cell>
          <cell r="L3869">
            <v>1648000</v>
          </cell>
        </row>
        <row r="3870">
          <cell r="A3870" t="str">
            <v>P82935</v>
          </cell>
          <cell r="B3870" t="str">
            <v>FIRMANSYAH MOODUTO</v>
          </cell>
          <cell r="C3870" t="str">
            <v>TK</v>
          </cell>
          <cell r="D3870" t="str">
            <v>15240</v>
          </cell>
          <cell r="E3870" t="str">
            <v>Kantor Cabang Toli Toli</v>
          </cell>
          <cell r="F3870">
            <v>1145000</v>
          </cell>
          <cell r="G3870">
            <v>0</v>
          </cell>
          <cell r="H3870">
            <v>0</v>
          </cell>
          <cell r="I3870">
            <v>75000</v>
          </cell>
          <cell r="J3870">
            <v>0</v>
          </cell>
          <cell r="K3870">
            <v>825000</v>
          </cell>
          <cell r="L3870">
            <v>1777000</v>
          </cell>
        </row>
        <row r="3871">
          <cell r="A3871" t="str">
            <v>P83592</v>
          </cell>
          <cell r="B3871" t="str">
            <v>ENDANG WAHYUNININGSIH,SSI</v>
          </cell>
          <cell r="C3871" t="str">
            <v>TK</v>
          </cell>
          <cell r="D3871" t="str">
            <v>15240</v>
          </cell>
          <cell r="E3871" t="str">
            <v>Kantor Cabang Toli Toli</v>
          </cell>
          <cell r="F3871">
            <v>946400</v>
          </cell>
          <cell r="G3871">
            <v>0</v>
          </cell>
          <cell r="H3871">
            <v>0</v>
          </cell>
          <cell r="I3871">
            <v>75000</v>
          </cell>
          <cell r="J3871">
            <v>0</v>
          </cell>
          <cell r="K3871">
            <v>495000</v>
          </cell>
          <cell r="L3871">
            <v>1334400</v>
          </cell>
        </row>
        <row r="3872">
          <cell r="A3872" t="str">
            <v>P54483</v>
          </cell>
          <cell r="B3872" t="str">
            <v>HARTO MULYONO,SE</v>
          </cell>
          <cell r="C3872" t="str">
            <v>K2</v>
          </cell>
          <cell r="D3872" t="str">
            <v>15100</v>
          </cell>
          <cell r="E3872" t="str">
            <v>Kantor Cabang Tomohon</v>
          </cell>
          <cell r="F3872">
            <v>2442000</v>
          </cell>
          <cell r="G3872">
            <v>244200</v>
          </cell>
          <cell r="H3872">
            <v>244200</v>
          </cell>
          <cell r="I3872">
            <v>300000</v>
          </cell>
          <cell r="J3872">
            <v>1600000</v>
          </cell>
          <cell r="K3872">
            <v>0</v>
          </cell>
          <cell r="L3872">
            <v>3828000</v>
          </cell>
        </row>
        <row r="3873">
          <cell r="A3873" t="str">
            <v>P76563</v>
          </cell>
          <cell r="B3873" t="str">
            <v>NOVI SUMAKUL</v>
          </cell>
          <cell r="C3873" t="str">
            <v>K0</v>
          </cell>
          <cell r="D3873" t="str">
            <v>15100</v>
          </cell>
          <cell r="E3873" t="str">
            <v>Kantor Cabang Tomohon</v>
          </cell>
          <cell r="F3873">
            <v>1806000</v>
          </cell>
          <cell r="G3873">
            <v>180600</v>
          </cell>
          <cell r="H3873">
            <v>0</v>
          </cell>
          <cell r="I3873">
            <v>150000</v>
          </cell>
          <cell r="J3873">
            <v>0</v>
          </cell>
          <cell r="K3873">
            <v>825000</v>
          </cell>
          <cell r="L3873">
            <v>2208000</v>
          </cell>
        </row>
        <row r="3874">
          <cell r="A3874" t="str">
            <v>P76617</v>
          </cell>
          <cell r="B3874" t="str">
            <v>JAN DURANDT</v>
          </cell>
          <cell r="C3874" t="str">
            <v>K2</v>
          </cell>
          <cell r="D3874" t="str">
            <v>15100</v>
          </cell>
          <cell r="E3874" t="str">
            <v>Kantor Cabang Tomohon</v>
          </cell>
          <cell r="F3874">
            <v>1806000</v>
          </cell>
          <cell r="G3874">
            <v>180600</v>
          </cell>
          <cell r="H3874">
            <v>180600</v>
          </cell>
          <cell r="I3874">
            <v>300000</v>
          </cell>
          <cell r="J3874">
            <v>0</v>
          </cell>
          <cell r="K3874">
            <v>825000</v>
          </cell>
          <cell r="L3874">
            <v>2295000</v>
          </cell>
        </row>
        <row r="3875">
          <cell r="A3875" t="str">
            <v>P76643</v>
          </cell>
          <cell r="B3875" t="str">
            <v>AGUSTINUS ROBERT TAGHURIHI</v>
          </cell>
          <cell r="C3875" t="str">
            <v>K1</v>
          </cell>
          <cell r="D3875" t="str">
            <v>15100</v>
          </cell>
          <cell r="E3875" t="str">
            <v>Kantor Cabang Tomohon</v>
          </cell>
          <cell r="F3875">
            <v>1689000</v>
          </cell>
          <cell r="G3875">
            <v>168900</v>
          </cell>
          <cell r="H3875">
            <v>84450</v>
          </cell>
          <cell r="I3875">
            <v>225000</v>
          </cell>
          <cell r="J3875">
            <v>0</v>
          </cell>
          <cell r="K3875">
            <v>319000</v>
          </cell>
          <cell r="L3875">
            <v>2138000</v>
          </cell>
        </row>
        <row r="3876">
          <cell r="A3876" t="str">
            <v>P79532</v>
          </cell>
          <cell r="B3876" t="str">
            <v>ACHMAD ZAINI, SAB</v>
          </cell>
          <cell r="C3876" t="str">
            <v>K0</v>
          </cell>
          <cell r="D3876" t="str">
            <v>15100</v>
          </cell>
          <cell r="E3876" t="str">
            <v>Kantor Cabang Tomohon</v>
          </cell>
          <cell r="F3876">
            <v>1689000</v>
          </cell>
          <cell r="G3876">
            <v>168900</v>
          </cell>
          <cell r="H3876">
            <v>0</v>
          </cell>
          <cell r="I3876">
            <v>150000</v>
          </cell>
          <cell r="J3876">
            <v>1500000</v>
          </cell>
          <cell r="K3876">
            <v>0</v>
          </cell>
          <cell r="L3876">
            <v>3300000</v>
          </cell>
        </row>
        <row r="3877">
          <cell r="A3877" t="str">
            <v>P81528</v>
          </cell>
          <cell r="B3877" t="str">
            <v>JUNUS KAREL HENDRIK SURENTU</v>
          </cell>
          <cell r="C3877" t="str">
            <v>K2</v>
          </cell>
          <cell r="D3877" t="str">
            <v>15100</v>
          </cell>
          <cell r="E3877" t="str">
            <v>Kantor Cabang Tomohon</v>
          </cell>
          <cell r="F3877">
            <v>1207000</v>
          </cell>
          <cell r="G3877">
            <v>120700</v>
          </cell>
          <cell r="H3877">
            <v>120700</v>
          </cell>
          <cell r="I3877">
            <v>300000</v>
          </cell>
          <cell r="J3877">
            <v>0</v>
          </cell>
          <cell r="K3877">
            <v>352000</v>
          </cell>
          <cell r="L3877">
            <v>1859000</v>
          </cell>
        </row>
        <row r="3878">
          <cell r="A3878" t="str">
            <v>P82325</v>
          </cell>
          <cell r="B3878" t="str">
            <v>MICHAEL BULAHARI, A.Md.</v>
          </cell>
          <cell r="C3878" t="str">
            <v>TK</v>
          </cell>
          <cell r="D3878" t="str">
            <v>15100</v>
          </cell>
          <cell r="E3878" t="str">
            <v>Kantor Cabang Tomohon</v>
          </cell>
          <cell r="F3878">
            <v>1377000</v>
          </cell>
          <cell r="G3878">
            <v>0</v>
          </cell>
          <cell r="H3878">
            <v>0</v>
          </cell>
          <cell r="I3878">
            <v>75000</v>
          </cell>
          <cell r="J3878">
            <v>0</v>
          </cell>
          <cell r="K3878">
            <v>825000</v>
          </cell>
          <cell r="L3878">
            <v>2149000</v>
          </cell>
        </row>
        <row r="3879">
          <cell r="A3879" t="str">
            <v>P82327</v>
          </cell>
          <cell r="B3879" t="str">
            <v>DONALD ESTEFANUSSIA KIROH, A.Md.</v>
          </cell>
          <cell r="C3879" t="str">
            <v>K1</v>
          </cell>
          <cell r="D3879" t="str">
            <v>15100</v>
          </cell>
          <cell r="E3879" t="str">
            <v>Kantor Cabang Tomohon</v>
          </cell>
          <cell r="F3879">
            <v>1377000</v>
          </cell>
          <cell r="G3879">
            <v>137700</v>
          </cell>
          <cell r="H3879">
            <v>68850</v>
          </cell>
          <cell r="I3879">
            <v>225000</v>
          </cell>
          <cell r="J3879">
            <v>0</v>
          </cell>
          <cell r="K3879">
            <v>352000</v>
          </cell>
          <cell r="L3879">
            <v>2068000</v>
          </cell>
        </row>
        <row r="3880">
          <cell r="A3880" t="str">
            <v>P83115</v>
          </cell>
          <cell r="B3880" t="str">
            <v>ELISABETH CAROLINE PAWAN</v>
          </cell>
          <cell r="C3880" t="str">
            <v>TK</v>
          </cell>
          <cell r="D3880" t="str">
            <v>15100</v>
          </cell>
          <cell r="E3880" t="str">
            <v>Kantor Cabang Tomohon</v>
          </cell>
          <cell r="F3880">
            <v>1145000</v>
          </cell>
          <cell r="G3880">
            <v>0</v>
          </cell>
          <cell r="H3880">
            <v>0</v>
          </cell>
          <cell r="I3880">
            <v>75000</v>
          </cell>
          <cell r="J3880">
            <v>0</v>
          </cell>
          <cell r="K3880">
            <v>495000</v>
          </cell>
          <cell r="L3880">
            <v>1746000</v>
          </cell>
        </row>
        <row r="3881">
          <cell r="A3881" t="str">
            <v>P79180</v>
          </cell>
          <cell r="B3881" t="str">
            <v>MUKHSIN, SE.</v>
          </cell>
          <cell r="C3881" t="str">
            <v>K2</v>
          </cell>
          <cell r="D3881" t="str">
            <v>05540</v>
          </cell>
          <cell r="E3881" t="str">
            <v>Kantor Cabang Tual</v>
          </cell>
          <cell r="F3881">
            <v>1744000</v>
          </cell>
          <cell r="G3881">
            <v>174400</v>
          </cell>
          <cell r="H3881">
            <v>174400</v>
          </cell>
          <cell r="I3881">
            <v>300000</v>
          </cell>
          <cell r="J3881">
            <v>1500000</v>
          </cell>
          <cell r="K3881">
            <v>0</v>
          </cell>
          <cell r="L3881">
            <v>3718000</v>
          </cell>
        </row>
        <row r="3882">
          <cell r="A3882" t="str">
            <v>P81580</v>
          </cell>
          <cell r="B3882" t="str">
            <v>ABDUL RAZAKI KUDUBUN</v>
          </cell>
          <cell r="C3882" t="str">
            <v>K2</v>
          </cell>
          <cell r="D3882" t="str">
            <v>05540</v>
          </cell>
          <cell r="E3882" t="str">
            <v>Kantor Cabang Tual</v>
          </cell>
          <cell r="F3882">
            <v>1168000</v>
          </cell>
          <cell r="G3882">
            <v>116800</v>
          </cell>
          <cell r="H3882">
            <v>116800</v>
          </cell>
          <cell r="I3882">
            <v>300000</v>
          </cell>
          <cell r="J3882">
            <v>0</v>
          </cell>
          <cell r="K3882">
            <v>0</v>
          </cell>
          <cell r="L3882">
            <v>1915000</v>
          </cell>
        </row>
        <row r="3883">
          <cell r="A3883" t="str">
            <v>P82893</v>
          </cell>
          <cell r="B3883" t="str">
            <v>IRFAN</v>
          </cell>
          <cell r="C3883" t="str">
            <v>TK</v>
          </cell>
          <cell r="D3883" t="str">
            <v>05540</v>
          </cell>
          <cell r="E3883" t="str">
            <v>Kantor Cabang Tual</v>
          </cell>
          <cell r="F3883">
            <v>1164000</v>
          </cell>
          <cell r="G3883">
            <v>0</v>
          </cell>
          <cell r="H3883">
            <v>0</v>
          </cell>
          <cell r="I3883">
            <v>75000</v>
          </cell>
          <cell r="J3883">
            <v>0</v>
          </cell>
          <cell r="K3883">
            <v>583000</v>
          </cell>
          <cell r="L3883">
            <v>1883000</v>
          </cell>
        </row>
        <row r="3884">
          <cell r="A3884" t="str">
            <v>P82914</v>
          </cell>
          <cell r="B3884" t="str">
            <v>HAERUDDIN</v>
          </cell>
          <cell r="C3884" t="str">
            <v>TK</v>
          </cell>
          <cell r="D3884" t="str">
            <v>05540</v>
          </cell>
          <cell r="E3884" t="str">
            <v>Kantor Cabang Tual</v>
          </cell>
          <cell r="F3884">
            <v>1164000</v>
          </cell>
          <cell r="G3884">
            <v>0</v>
          </cell>
          <cell r="H3884">
            <v>0</v>
          </cell>
          <cell r="I3884">
            <v>75000</v>
          </cell>
          <cell r="J3884">
            <v>0</v>
          </cell>
          <cell r="K3884">
            <v>330000</v>
          </cell>
          <cell r="L3884">
            <v>1883000</v>
          </cell>
        </row>
        <row r="3885">
          <cell r="A3885" t="str">
            <v>P83435</v>
          </cell>
          <cell r="B3885" t="str">
            <v>AZWAR ANWAR,S.KOM</v>
          </cell>
          <cell r="C3885" t="str">
            <v>TK</v>
          </cell>
          <cell r="D3885" t="str">
            <v>05540</v>
          </cell>
          <cell r="E3885" t="str">
            <v>Kantor Cabang Tual</v>
          </cell>
          <cell r="F3885">
            <v>946400</v>
          </cell>
          <cell r="G3885">
            <v>0</v>
          </cell>
          <cell r="H3885">
            <v>0</v>
          </cell>
          <cell r="I3885">
            <v>75000</v>
          </cell>
          <cell r="J3885">
            <v>0</v>
          </cell>
          <cell r="K3885">
            <v>0</v>
          </cell>
          <cell r="L3885">
            <v>1560800</v>
          </cell>
        </row>
        <row r="3886">
          <cell r="A3886" t="str">
            <v>P83448</v>
          </cell>
          <cell r="B3886" t="str">
            <v>AWALUDDIN,S.E</v>
          </cell>
          <cell r="C3886" t="str">
            <v>TK</v>
          </cell>
          <cell r="D3886" t="str">
            <v>05540</v>
          </cell>
          <cell r="E3886" t="str">
            <v>Kantor Cabang Tual</v>
          </cell>
          <cell r="F3886">
            <v>946400</v>
          </cell>
          <cell r="G3886">
            <v>0</v>
          </cell>
          <cell r="H3886">
            <v>0</v>
          </cell>
          <cell r="I3886">
            <v>75000</v>
          </cell>
          <cell r="J3886">
            <v>0</v>
          </cell>
          <cell r="K3886">
            <v>0</v>
          </cell>
          <cell r="L3886">
            <v>1560800</v>
          </cell>
        </row>
        <row r="3887">
          <cell r="A3887" t="str">
            <v>P76561</v>
          </cell>
          <cell r="B3887" t="str">
            <v>SONNY, SE</v>
          </cell>
          <cell r="C3887" t="str">
            <v>TK</v>
          </cell>
          <cell r="D3887" t="str">
            <v>15310</v>
          </cell>
          <cell r="E3887" t="str">
            <v>Kantor Cabang Tuminting</v>
          </cell>
          <cell r="F3887">
            <v>1806000</v>
          </cell>
          <cell r="G3887">
            <v>0</v>
          </cell>
          <cell r="H3887">
            <v>0</v>
          </cell>
          <cell r="I3887">
            <v>75000</v>
          </cell>
          <cell r="J3887">
            <v>0</v>
          </cell>
          <cell r="K3887">
            <v>825000</v>
          </cell>
          <cell r="L3887">
            <v>2364000</v>
          </cell>
        </row>
        <row r="3888">
          <cell r="A3888" t="str">
            <v>P78642</v>
          </cell>
          <cell r="B3888" t="str">
            <v>RAMELAN PURNOMOSIDI, SE</v>
          </cell>
          <cell r="C3888" t="str">
            <v>K2</v>
          </cell>
          <cell r="D3888" t="str">
            <v>15310</v>
          </cell>
          <cell r="E3888" t="str">
            <v>Kantor Cabang Tuminting</v>
          </cell>
          <cell r="F3888">
            <v>1930000</v>
          </cell>
          <cell r="G3888">
            <v>193000</v>
          </cell>
          <cell r="H3888">
            <v>193000</v>
          </cell>
          <cell r="I3888">
            <v>300000</v>
          </cell>
          <cell r="J3888">
            <v>1600000</v>
          </cell>
          <cell r="K3888">
            <v>0</v>
          </cell>
          <cell r="L3888">
            <v>3944000</v>
          </cell>
        </row>
        <row r="3889">
          <cell r="A3889" t="str">
            <v>P81570</v>
          </cell>
          <cell r="B3889" t="str">
            <v>ABRAM ELIEZER HARIAWAN</v>
          </cell>
          <cell r="C3889" t="str">
            <v>K2</v>
          </cell>
          <cell r="D3889" t="str">
            <v>15310</v>
          </cell>
          <cell r="E3889" t="str">
            <v>Kantor Cabang Tuminting</v>
          </cell>
          <cell r="F3889">
            <v>1207000</v>
          </cell>
          <cell r="G3889">
            <v>120700</v>
          </cell>
          <cell r="H3889">
            <v>120700</v>
          </cell>
          <cell r="I3889">
            <v>300000</v>
          </cell>
          <cell r="J3889">
            <v>0</v>
          </cell>
          <cell r="K3889">
            <v>330000</v>
          </cell>
          <cell r="L3889">
            <v>1990000</v>
          </cell>
        </row>
        <row r="3890">
          <cell r="A3890" t="str">
            <v>P81947</v>
          </cell>
          <cell r="B3890" t="str">
            <v>WAYAN EPHOS BRAHMANA</v>
          </cell>
          <cell r="C3890" t="str">
            <v>K0</v>
          </cell>
          <cell r="D3890" t="str">
            <v>15310</v>
          </cell>
          <cell r="E3890" t="str">
            <v>Kantor Cabang Tuminting</v>
          </cell>
          <cell r="F3890">
            <v>1425000</v>
          </cell>
          <cell r="G3890">
            <v>142500</v>
          </cell>
          <cell r="H3890">
            <v>0</v>
          </cell>
          <cell r="I3890">
            <v>150000</v>
          </cell>
          <cell r="J3890">
            <v>0</v>
          </cell>
          <cell r="K3890">
            <v>583000</v>
          </cell>
          <cell r="L3890">
            <v>2215000</v>
          </cell>
        </row>
        <row r="3891">
          <cell r="A3891" t="str">
            <v>P82331</v>
          </cell>
          <cell r="B3891" t="str">
            <v>VERAWATY GELLY WOKAS, SH.</v>
          </cell>
          <cell r="C3891" t="str">
            <v>TK</v>
          </cell>
          <cell r="D3891" t="str">
            <v>15310</v>
          </cell>
          <cell r="E3891" t="str">
            <v>Kantor Cabang Tuminting</v>
          </cell>
          <cell r="F3891">
            <v>1377000</v>
          </cell>
          <cell r="G3891">
            <v>0</v>
          </cell>
          <cell r="H3891">
            <v>0</v>
          </cell>
          <cell r="I3891">
            <v>75000</v>
          </cell>
          <cell r="J3891">
            <v>0</v>
          </cell>
          <cell r="K3891">
            <v>825000</v>
          </cell>
          <cell r="L3891">
            <v>2215000</v>
          </cell>
        </row>
        <row r="3892">
          <cell r="A3892" t="str">
            <v>P52845</v>
          </cell>
          <cell r="B3892" t="str">
            <v>I WAJAN KARMA</v>
          </cell>
          <cell r="C3892" t="str">
            <v>K1</v>
          </cell>
          <cell r="D3892" t="str">
            <v>12400</v>
          </cell>
          <cell r="E3892" t="str">
            <v>Kantor Cabang Ubud</v>
          </cell>
          <cell r="F3892">
            <v>1934000</v>
          </cell>
          <cell r="G3892">
            <v>193400</v>
          </cell>
          <cell r="H3892">
            <v>96700</v>
          </cell>
          <cell r="I3892">
            <v>225000</v>
          </cell>
          <cell r="J3892">
            <v>0</v>
          </cell>
          <cell r="K3892">
            <v>495000</v>
          </cell>
          <cell r="L3892">
            <v>2121000</v>
          </cell>
        </row>
        <row r="3893">
          <cell r="A3893" t="str">
            <v>P71719</v>
          </cell>
          <cell r="B3893" t="str">
            <v>I GUSTI MADE SUARTANA</v>
          </cell>
          <cell r="C3893" t="str">
            <v>K1</v>
          </cell>
          <cell r="D3893" t="str">
            <v>12400</v>
          </cell>
          <cell r="E3893" t="str">
            <v>Kantor Cabang Ubud</v>
          </cell>
          <cell r="F3893">
            <v>1583000</v>
          </cell>
          <cell r="G3893">
            <v>158300</v>
          </cell>
          <cell r="H3893">
            <v>79150</v>
          </cell>
          <cell r="I3893">
            <v>225000</v>
          </cell>
          <cell r="J3893">
            <v>0</v>
          </cell>
          <cell r="K3893">
            <v>0</v>
          </cell>
          <cell r="L3893">
            <v>1667000</v>
          </cell>
        </row>
        <row r="3894">
          <cell r="A3894" t="str">
            <v>P77135</v>
          </cell>
          <cell r="B3894" t="str">
            <v>GUSTI GEDE LANANG</v>
          </cell>
          <cell r="C3894" t="str">
            <v>K1</v>
          </cell>
          <cell r="D3894" t="str">
            <v>12400</v>
          </cell>
          <cell r="E3894" t="str">
            <v>Kantor Cabang Ubud</v>
          </cell>
          <cell r="F3894">
            <v>1538000</v>
          </cell>
          <cell r="G3894">
            <v>153800</v>
          </cell>
          <cell r="H3894">
            <v>76900</v>
          </cell>
          <cell r="I3894">
            <v>225000</v>
          </cell>
          <cell r="J3894">
            <v>0</v>
          </cell>
          <cell r="K3894">
            <v>319000</v>
          </cell>
          <cell r="L3894">
            <v>1852000</v>
          </cell>
        </row>
        <row r="3895">
          <cell r="A3895" t="str">
            <v>P80287</v>
          </cell>
          <cell r="B3895" t="str">
            <v>I MADE SRIADA, S.E.</v>
          </cell>
          <cell r="C3895" t="str">
            <v>K2</v>
          </cell>
          <cell r="D3895" t="str">
            <v>12400</v>
          </cell>
          <cell r="E3895" t="str">
            <v>Kantor Cabang Ubud</v>
          </cell>
          <cell r="F3895">
            <v>1990000</v>
          </cell>
          <cell r="G3895">
            <v>199000</v>
          </cell>
          <cell r="H3895">
            <v>199000</v>
          </cell>
          <cell r="I3895">
            <v>300000</v>
          </cell>
          <cell r="J3895">
            <v>1500000</v>
          </cell>
          <cell r="K3895">
            <v>0</v>
          </cell>
          <cell r="L3895">
            <v>3172000</v>
          </cell>
        </row>
        <row r="3896">
          <cell r="A3896" t="str">
            <v>P81810</v>
          </cell>
          <cell r="B3896" t="str">
            <v>KADEK RIASTINI</v>
          </cell>
          <cell r="C3896" t="str">
            <v>TK</v>
          </cell>
          <cell r="D3896" t="str">
            <v>12400</v>
          </cell>
          <cell r="E3896" t="str">
            <v>Kantor Cabang Ubud</v>
          </cell>
          <cell r="F3896">
            <v>1246000</v>
          </cell>
          <cell r="G3896">
            <v>0</v>
          </cell>
          <cell r="H3896">
            <v>0</v>
          </cell>
          <cell r="I3896">
            <v>75000</v>
          </cell>
          <cell r="J3896">
            <v>0</v>
          </cell>
          <cell r="K3896">
            <v>825000</v>
          </cell>
          <cell r="L3896">
            <v>1852000</v>
          </cell>
        </row>
        <row r="3897">
          <cell r="A3897" t="str">
            <v>P82423</v>
          </cell>
          <cell r="B3897" t="str">
            <v>KOMANG SAGITA</v>
          </cell>
          <cell r="C3897" t="str">
            <v>TK</v>
          </cell>
          <cell r="D3897" t="str">
            <v>12400</v>
          </cell>
          <cell r="E3897" t="str">
            <v>Kantor Cabang Ubud</v>
          </cell>
          <cell r="F3897">
            <v>1244000</v>
          </cell>
          <cell r="G3897">
            <v>0</v>
          </cell>
          <cell r="H3897">
            <v>0</v>
          </cell>
          <cell r="I3897">
            <v>75000</v>
          </cell>
          <cell r="J3897">
            <v>0</v>
          </cell>
          <cell r="K3897">
            <v>825000</v>
          </cell>
          <cell r="L3897">
            <v>1920000</v>
          </cell>
        </row>
        <row r="3898">
          <cell r="A3898" t="str">
            <v>P82855</v>
          </cell>
          <cell r="B3898" t="str">
            <v>I NENGAH ASTIKA</v>
          </cell>
          <cell r="C3898" t="str">
            <v>TK</v>
          </cell>
          <cell r="D3898" t="str">
            <v>12400</v>
          </cell>
          <cell r="E3898" t="str">
            <v>Kantor Cabang Ubud</v>
          </cell>
          <cell r="F3898">
            <v>1052000</v>
          </cell>
          <cell r="G3898">
            <v>0</v>
          </cell>
          <cell r="H3898">
            <v>0</v>
          </cell>
          <cell r="I3898">
            <v>75000</v>
          </cell>
          <cell r="J3898">
            <v>0</v>
          </cell>
          <cell r="K3898">
            <v>330000</v>
          </cell>
          <cell r="L3898">
            <v>1785000</v>
          </cell>
        </row>
        <row r="3899">
          <cell r="A3899" t="str">
            <v>P53895</v>
          </cell>
          <cell r="B3899" t="str">
            <v>JONNI SIMAMORA</v>
          </cell>
          <cell r="C3899" t="str">
            <v>K1</v>
          </cell>
          <cell r="D3899" t="str">
            <v>12340</v>
          </cell>
          <cell r="E3899" t="str">
            <v>Kantor Cabang Ubung</v>
          </cell>
          <cell r="F3899">
            <v>2364000</v>
          </cell>
          <cell r="G3899">
            <v>236400</v>
          </cell>
          <cell r="H3899">
            <v>118200</v>
          </cell>
          <cell r="I3899">
            <v>225000</v>
          </cell>
          <cell r="J3899">
            <v>1500000</v>
          </cell>
          <cell r="K3899">
            <v>0</v>
          </cell>
          <cell r="L3899">
            <v>3172000</v>
          </cell>
        </row>
        <row r="3900">
          <cell r="A3900" t="str">
            <v>P76619</v>
          </cell>
          <cell r="B3900" t="str">
            <v>NI WAYAN YULIANI</v>
          </cell>
          <cell r="C3900" t="str">
            <v>K2</v>
          </cell>
          <cell r="D3900" t="str">
            <v>12340</v>
          </cell>
          <cell r="E3900" t="str">
            <v>Kantor Cabang Ubung</v>
          </cell>
          <cell r="F3900">
            <v>1806000</v>
          </cell>
          <cell r="G3900">
            <v>180600</v>
          </cell>
          <cell r="H3900">
            <v>180600</v>
          </cell>
          <cell r="I3900">
            <v>300000</v>
          </cell>
          <cell r="J3900">
            <v>0</v>
          </cell>
          <cell r="K3900">
            <v>352000</v>
          </cell>
          <cell r="L3900">
            <v>2121000</v>
          </cell>
        </row>
        <row r="3901">
          <cell r="A3901" t="str">
            <v>P79221</v>
          </cell>
          <cell r="B3901" t="str">
            <v>NI KETUT BUDIYANI</v>
          </cell>
          <cell r="C3901" t="str">
            <v>K2</v>
          </cell>
          <cell r="D3901" t="str">
            <v>12340</v>
          </cell>
          <cell r="E3901" t="str">
            <v>Kantor Cabang Ubung</v>
          </cell>
          <cell r="F3901">
            <v>1744000</v>
          </cell>
          <cell r="G3901">
            <v>174400</v>
          </cell>
          <cell r="H3901">
            <v>174400</v>
          </cell>
          <cell r="I3901">
            <v>300000</v>
          </cell>
          <cell r="J3901">
            <v>0</v>
          </cell>
          <cell r="K3901">
            <v>825000</v>
          </cell>
          <cell r="L3901">
            <v>1843000</v>
          </cell>
        </row>
        <row r="3902">
          <cell r="A3902" t="str">
            <v>P80049</v>
          </cell>
          <cell r="B3902" t="str">
            <v>JOSEPH ARIESTA KUNCORO</v>
          </cell>
          <cell r="C3902" t="str">
            <v>K0</v>
          </cell>
          <cell r="D3902" t="str">
            <v>12340</v>
          </cell>
          <cell r="E3902" t="str">
            <v>Kantor Cabang Ubung</v>
          </cell>
          <cell r="F3902">
            <v>1744000</v>
          </cell>
          <cell r="G3902">
            <v>174400</v>
          </cell>
          <cell r="H3902">
            <v>0</v>
          </cell>
          <cell r="I3902">
            <v>150000</v>
          </cell>
          <cell r="J3902">
            <v>0</v>
          </cell>
          <cell r="K3902">
            <v>825000</v>
          </cell>
          <cell r="L3902">
            <v>2121000</v>
          </cell>
        </row>
        <row r="3903">
          <cell r="A3903" t="str">
            <v>P82857</v>
          </cell>
          <cell r="B3903" t="str">
            <v>NI NYOMAN SRI DARMI YANTHI</v>
          </cell>
          <cell r="C3903" t="str">
            <v>TK</v>
          </cell>
          <cell r="D3903" t="str">
            <v>12340</v>
          </cell>
          <cell r="E3903" t="str">
            <v>Kantor Cabang Ubung</v>
          </cell>
          <cell r="F3903">
            <v>1052000</v>
          </cell>
          <cell r="G3903">
            <v>0</v>
          </cell>
          <cell r="H3903">
            <v>0</v>
          </cell>
          <cell r="I3903">
            <v>75000</v>
          </cell>
          <cell r="J3903">
            <v>0</v>
          </cell>
          <cell r="K3903">
            <v>495000</v>
          </cell>
          <cell r="L3903">
            <v>1785000</v>
          </cell>
        </row>
        <row r="3904">
          <cell r="A3904" t="str">
            <v>P83074</v>
          </cell>
          <cell r="B3904" t="str">
            <v>PUTRI RAMADHANI</v>
          </cell>
          <cell r="C3904" t="str">
            <v>TK</v>
          </cell>
          <cell r="D3904" t="str">
            <v>12340</v>
          </cell>
          <cell r="E3904" t="str">
            <v>Kantor Cabang Ubung</v>
          </cell>
          <cell r="F3904">
            <v>1145000</v>
          </cell>
          <cell r="G3904">
            <v>0</v>
          </cell>
          <cell r="H3904">
            <v>0</v>
          </cell>
          <cell r="I3904">
            <v>75000</v>
          </cell>
          <cell r="J3904">
            <v>0</v>
          </cell>
          <cell r="K3904">
            <v>825000</v>
          </cell>
          <cell r="L3904">
            <v>1610000</v>
          </cell>
        </row>
        <row r="3905">
          <cell r="A3905" t="str">
            <v>P83907</v>
          </cell>
          <cell r="B3905" t="str">
            <v>RUDY PURWONO,S.SI</v>
          </cell>
          <cell r="C3905" t="str">
            <v>TK</v>
          </cell>
          <cell r="D3905" t="str">
            <v>12340</v>
          </cell>
          <cell r="E3905" t="str">
            <v>Kantor Cabang Ubung</v>
          </cell>
          <cell r="F3905">
            <v>946400</v>
          </cell>
          <cell r="G3905">
            <v>0</v>
          </cell>
          <cell r="H3905">
            <v>0</v>
          </cell>
          <cell r="I3905">
            <v>75000</v>
          </cell>
          <cell r="J3905">
            <v>0</v>
          </cell>
          <cell r="K3905">
            <v>0</v>
          </cell>
          <cell r="L3905">
            <v>1334400</v>
          </cell>
        </row>
        <row r="3906">
          <cell r="A3906" t="str">
            <v>P50732</v>
          </cell>
          <cell r="B3906" t="str">
            <v>HIDAYAT MALIKUL KHUSNI</v>
          </cell>
          <cell r="C3906" t="str">
            <v>K1</v>
          </cell>
          <cell r="D3906" t="str">
            <v>04410</v>
          </cell>
          <cell r="E3906" t="str">
            <v>Kantor Cabang Ujungberung</v>
          </cell>
          <cell r="F3906">
            <v>2368000</v>
          </cell>
          <cell r="G3906">
            <v>236800</v>
          </cell>
          <cell r="H3906">
            <v>118400</v>
          </cell>
          <cell r="I3906">
            <v>225000</v>
          </cell>
          <cell r="J3906">
            <v>0</v>
          </cell>
          <cell r="K3906">
            <v>550000</v>
          </cell>
          <cell r="L3906">
            <v>2421000</v>
          </cell>
        </row>
        <row r="3907">
          <cell r="A3907" t="str">
            <v>P59459</v>
          </cell>
          <cell r="B3907" t="str">
            <v>KUAT</v>
          </cell>
          <cell r="C3907" t="str">
            <v>K2</v>
          </cell>
          <cell r="D3907" t="str">
            <v>04410</v>
          </cell>
          <cell r="E3907" t="str">
            <v>Kantor Cabang Ujungberung</v>
          </cell>
          <cell r="F3907">
            <v>1705000</v>
          </cell>
          <cell r="G3907">
            <v>170500</v>
          </cell>
          <cell r="H3907">
            <v>170500</v>
          </cell>
          <cell r="I3907">
            <v>300000</v>
          </cell>
          <cell r="J3907">
            <v>0</v>
          </cell>
          <cell r="K3907">
            <v>319000</v>
          </cell>
          <cell r="L3907">
            <v>1989000</v>
          </cell>
        </row>
        <row r="3908">
          <cell r="A3908" t="str">
            <v>P77297</v>
          </cell>
          <cell r="B3908" t="str">
            <v>SUKADI, SH.</v>
          </cell>
          <cell r="C3908" t="str">
            <v>K2</v>
          </cell>
          <cell r="D3908" t="str">
            <v>04410</v>
          </cell>
          <cell r="E3908" t="str">
            <v>Kantor Cabang Ujungberung</v>
          </cell>
          <cell r="F3908">
            <v>1930000</v>
          </cell>
          <cell r="G3908">
            <v>193000</v>
          </cell>
          <cell r="H3908">
            <v>193000</v>
          </cell>
          <cell r="I3908">
            <v>300000</v>
          </cell>
          <cell r="J3908">
            <v>1500000</v>
          </cell>
          <cell r="K3908">
            <v>0</v>
          </cell>
          <cell r="L3908">
            <v>3250000</v>
          </cell>
        </row>
        <row r="3909">
          <cell r="A3909" t="str">
            <v>P81054</v>
          </cell>
          <cell r="B3909" t="str">
            <v>SRINAWATI, SH</v>
          </cell>
          <cell r="C3909" t="str">
            <v>K1</v>
          </cell>
          <cell r="D3909" t="str">
            <v>04410</v>
          </cell>
          <cell r="E3909" t="str">
            <v>Kantor Cabang Ujungberung</v>
          </cell>
          <cell r="F3909">
            <v>1523000</v>
          </cell>
          <cell r="G3909">
            <v>152300</v>
          </cell>
          <cell r="H3909">
            <v>76150</v>
          </cell>
          <cell r="I3909">
            <v>225000</v>
          </cell>
          <cell r="J3909">
            <v>0</v>
          </cell>
          <cell r="K3909">
            <v>825000</v>
          </cell>
          <cell r="L3909">
            <v>2205000</v>
          </cell>
        </row>
        <row r="3910">
          <cell r="A3910" t="str">
            <v>P82051</v>
          </cell>
          <cell r="B3910" t="str">
            <v>ENDI ABDILAH</v>
          </cell>
          <cell r="C3910" t="str">
            <v>K2</v>
          </cell>
          <cell r="D3910" t="str">
            <v>04410</v>
          </cell>
          <cell r="E3910" t="str">
            <v>Kantor Cabang Ujungberung</v>
          </cell>
          <cell r="F3910">
            <v>1166000</v>
          </cell>
          <cell r="G3910">
            <v>116600</v>
          </cell>
          <cell r="H3910">
            <v>116600</v>
          </cell>
          <cell r="I3910">
            <v>300000</v>
          </cell>
          <cell r="J3910">
            <v>0</v>
          </cell>
          <cell r="K3910">
            <v>319000</v>
          </cell>
          <cell r="L3910">
            <v>1917000</v>
          </cell>
        </row>
        <row r="3911">
          <cell r="A3911" t="str">
            <v>P82790</v>
          </cell>
          <cell r="B3911" t="str">
            <v>I DEWA AYU EKA SUDEWI, SP</v>
          </cell>
          <cell r="C3911" t="str">
            <v>K1</v>
          </cell>
          <cell r="D3911" t="str">
            <v>04410</v>
          </cell>
          <cell r="E3911" t="str">
            <v>Kantor Cabang Ujungberung</v>
          </cell>
          <cell r="F3911">
            <v>1052000</v>
          </cell>
          <cell r="G3911">
            <v>105200</v>
          </cell>
          <cell r="H3911">
            <v>52600</v>
          </cell>
          <cell r="I3911">
            <v>225000</v>
          </cell>
          <cell r="J3911">
            <v>0</v>
          </cell>
          <cell r="K3911">
            <v>495000</v>
          </cell>
          <cell r="L3911">
            <v>1917000</v>
          </cell>
        </row>
        <row r="3912">
          <cell r="A3912" t="str">
            <v>P83590</v>
          </cell>
          <cell r="B3912" t="str">
            <v>AGUS SAEPULOH,S.SOS</v>
          </cell>
          <cell r="C3912" t="str">
            <v>TK</v>
          </cell>
          <cell r="D3912" t="str">
            <v>04410</v>
          </cell>
          <cell r="E3912" t="str">
            <v>Kantor Cabang Ujungberung</v>
          </cell>
          <cell r="F3912">
            <v>946400</v>
          </cell>
          <cell r="G3912">
            <v>0</v>
          </cell>
          <cell r="H3912">
            <v>0</v>
          </cell>
          <cell r="I3912">
            <v>75000</v>
          </cell>
          <cell r="J3912">
            <v>0</v>
          </cell>
          <cell r="K3912">
            <v>0</v>
          </cell>
          <cell r="L3912">
            <v>1372000</v>
          </cell>
        </row>
        <row r="3913">
          <cell r="A3913" t="str">
            <v>P83591</v>
          </cell>
          <cell r="B3913" t="str">
            <v>ADRIAN WIBISONO,A.MD</v>
          </cell>
          <cell r="C3913" t="str">
            <v>TK</v>
          </cell>
          <cell r="D3913" t="str">
            <v>04410</v>
          </cell>
          <cell r="E3913" t="str">
            <v>Kantor Cabang Ujungberung</v>
          </cell>
          <cell r="F3913">
            <v>946400</v>
          </cell>
          <cell r="G3913">
            <v>0</v>
          </cell>
          <cell r="H3913">
            <v>0</v>
          </cell>
          <cell r="I3913">
            <v>75000</v>
          </cell>
          <cell r="J3913">
            <v>0</v>
          </cell>
          <cell r="K3913">
            <v>319000</v>
          </cell>
          <cell r="L3913">
            <v>1372000</v>
          </cell>
        </row>
        <row r="3914">
          <cell r="A3914" t="str">
            <v>P78002</v>
          </cell>
          <cell r="B3914" t="str">
            <v>SYAHRIAL</v>
          </cell>
          <cell r="C3914" t="str">
            <v>K2</v>
          </cell>
          <cell r="D3914" t="str">
            <v>02390</v>
          </cell>
          <cell r="E3914" t="str">
            <v>Kantor Cabang Ulak Karang</v>
          </cell>
          <cell r="F3914">
            <v>1529000</v>
          </cell>
          <cell r="G3914">
            <v>152900</v>
          </cell>
          <cell r="H3914">
            <v>152900</v>
          </cell>
          <cell r="I3914">
            <v>300000</v>
          </cell>
          <cell r="J3914">
            <v>0</v>
          </cell>
          <cell r="K3914">
            <v>407000</v>
          </cell>
          <cell r="L3914">
            <v>2140000</v>
          </cell>
        </row>
        <row r="3915">
          <cell r="A3915" t="str">
            <v>P79069</v>
          </cell>
          <cell r="B3915" t="str">
            <v>ABDUL MUALIM, SE</v>
          </cell>
          <cell r="C3915" t="str">
            <v>K2</v>
          </cell>
          <cell r="D3915" t="str">
            <v>02390</v>
          </cell>
          <cell r="E3915" t="str">
            <v>Kantor Cabang Ulak Karang</v>
          </cell>
          <cell r="F3915">
            <v>1927000</v>
          </cell>
          <cell r="G3915">
            <v>192700</v>
          </cell>
          <cell r="H3915">
            <v>192700</v>
          </cell>
          <cell r="I3915">
            <v>300000</v>
          </cell>
          <cell r="J3915">
            <v>1500000</v>
          </cell>
          <cell r="K3915">
            <v>0</v>
          </cell>
          <cell r="L3915">
            <v>3400000</v>
          </cell>
        </row>
        <row r="3916">
          <cell r="A3916" t="str">
            <v>P79078</v>
          </cell>
          <cell r="B3916" t="str">
            <v>IRMA SURYANI</v>
          </cell>
          <cell r="C3916" t="str">
            <v>TK</v>
          </cell>
          <cell r="D3916" t="str">
            <v>02390</v>
          </cell>
          <cell r="E3916" t="str">
            <v>Kantor Cabang Ulak Karang</v>
          </cell>
          <cell r="F3916">
            <v>1865000</v>
          </cell>
          <cell r="G3916">
            <v>0</v>
          </cell>
          <cell r="H3916">
            <v>0</v>
          </cell>
          <cell r="I3916">
            <v>75000</v>
          </cell>
          <cell r="J3916">
            <v>0</v>
          </cell>
          <cell r="K3916">
            <v>825000</v>
          </cell>
          <cell r="L3916">
            <v>2439000</v>
          </cell>
        </row>
        <row r="3917">
          <cell r="A3917" t="str">
            <v>P79083</v>
          </cell>
          <cell r="B3917" t="str">
            <v>NEWARTI</v>
          </cell>
          <cell r="C3917" t="str">
            <v>K2</v>
          </cell>
          <cell r="D3917" t="str">
            <v>02390</v>
          </cell>
          <cell r="E3917" t="str">
            <v>Kantor Cabang Ulak Karang</v>
          </cell>
          <cell r="F3917">
            <v>1744000</v>
          </cell>
          <cell r="G3917">
            <v>174400</v>
          </cell>
          <cell r="H3917">
            <v>174400</v>
          </cell>
          <cell r="I3917">
            <v>300000</v>
          </cell>
          <cell r="J3917">
            <v>0</v>
          </cell>
          <cell r="K3917">
            <v>825000</v>
          </cell>
          <cell r="L3917">
            <v>2364000</v>
          </cell>
        </row>
        <row r="3918">
          <cell r="A3918" t="str">
            <v>P80068</v>
          </cell>
          <cell r="B3918" t="str">
            <v>MOH. TUGIMAN</v>
          </cell>
          <cell r="C3918" t="str">
            <v>K2</v>
          </cell>
          <cell r="D3918" t="str">
            <v>02390</v>
          </cell>
          <cell r="E3918" t="str">
            <v>Kantor Cabang Ulak Karang</v>
          </cell>
          <cell r="F3918">
            <v>1744000</v>
          </cell>
          <cell r="G3918">
            <v>174400</v>
          </cell>
          <cell r="H3918">
            <v>174400</v>
          </cell>
          <cell r="I3918">
            <v>300000</v>
          </cell>
          <cell r="J3918">
            <v>0</v>
          </cell>
          <cell r="K3918">
            <v>825000</v>
          </cell>
          <cell r="L3918">
            <v>2364000</v>
          </cell>
        </row>
        <row r="3919">
          <cell r="A3919" t="str">
            <v>P83068</v>
          </cell>
          <cell r="B3919" t="str">
            <v>MUHAMMAD FATHUR RACHMAN</v>
          </cell>
          <cell r="C3919" t="str">
            <v>TK</v>
          </cell>
          <cell r="D3919" t="str">
            <v>02390</v>
          </cell>
          <cell r="E3919" t="str">
            <v>Kantor Cabang Ulak Karang</v>
          </cell>
          <cell r="F3919">
            <v>1145000</v>
          </cell>
          <cell r="G3919">
            <v>0</v>
          </cell>
          <cell r="H3919">
            <v>0</v>
          </cell>
          <cell r="I3919">
            <v>75000</v>
          </cell>
          <cell r="J3919">
            <v>0</v>
          </cell>
          <cell r="K3919">
            <v>0</v>
          </cell>
          <cell r="L3919">
            <v>1792000</v>
          </cell>
        </row>
        <row r="3920">
          <cell r="A3920" t="str">
            <v>P83186</v>
          </cell>
          <cell r="B3920" t="str">
            <v>RUDIANTO B SIDABUTAR</v>
          </cell>
          <cell r="C3920" t="str">
            <v>TK</v>
          </cell>
          <cell r="D3920" t="str">
            <v>02390</v>
          </cell>
          <cell r="E3920" t="str">
            <v>Kantor Cabang Ulak Karang</v>
          </cell>
          <cell r="F3920">
            <v>946400</v>
          </cell>
          <cell r="G3920">
            <v>0</v>
          </cell>
          <cell r="H3920">
            <v>0</v>
          </cell>
          <cell r="I3920">
            <v>75000</v>
          </cell>
          <cell r="J3920">
            <v>0</v>
          </cell>
          <cell r="K3920">
            <v>0</v>
          </cell>
          <cell r="L3920">
            <v>1485600</v>
          </cell>
        </row>
        <row r="3921">
          <cell r="A3921" t="str">
            <v>P83214</v>
          </cell>
          <cell r="B3921" t="str">
            <v>MUHAMMAD RIDHO</v>
          </cell>
          <cell r="C3921" t="str">
            <v>TK</v>
          </cell>
          <cell r="D3921" t="str">
            <v>02390</v>
          </cell>
          <cell r="E3921" t="str">
            <v>Kantor Cabang Ulak Karang</v>
          </cell>
          <cell r="F3921">
            <v>946400</v>
          </cell>
          <cell r="G3921">
            <v>0</v>
          </cell>
          <cell r="H3921">
            <v>0</v>
          </cell>
          <cell r="I3921">
            <v>75000</v>
          </cell>
          <cell r="J3921">
            <v>0</v>
          </cell>
          <cell r="K3921">
            <v>0</v>
          </cell>
          <cell r="L3921">
            <v>1485600</v>
          </cell>
        </row>
        <row r="3922">
          <cell r="A3922" t="str">
            <v>P80493</v>
          </cell>
          <cell r="B3922" t="str">
            <v>ZENURI ISMAWAN ,SE</v>
          </cell>
          <cell r="C3922" t="str">
            <v>K2</v>
          </cell>
          <cell r="D3922" t="str">
            <v>05690</v>
          </cell>
          <cell r="E3922" t="str">
            <v>Kantor Cabang Unaaha</v>
          </cell>
          <cell r="F3922">
            <v>1799000</v>
          </cell>
          <cell r="G3922">
            <v>179900</v>
          </cell>
          <cell r="H3922">
            <v>179900</v>
          </cell>
          <cell r="I3922">
            <v>300000</v>
          </cell>
          <cell r="J3922">
            <v>1500000</v>
          </cell>
          <cell r="K3922">
            <v>0</v>
          </cell>
          <cell r="L3922">
            <v>2825000</v>
          </cell>
        </row>
        <row r="3923">
          <cell r="A3923" t="str">
            <v>P81946</v>
          </cell>
          <cell r="B3923" t="str">
            <v>RUSTAM, SE</v>
          </cell>
          <cell r="C3923" t="str">
            <v>K2</v>
          </cell>
          <cell r="D3923" t="str">
            <v>05690</v>
          </cell>
          <cell r="E3923" t="str">
            <v>Kantor Cabang Unaaha</v>
          </cell>
          <cell r="F3923">
            <v>1425000</v>
          </cell>
          <cell r="G3923">
            <v>142500</v>
          </cell>
          <cell r="H3923">
            <v>142500</v>
          </cell>
          <cell r="I3923">
            <v>300000</v>
          </cell>
          <cell r="J3923">
            <v>0</v>
          </cell>
          <cell r="K3923">
            <v>536360</v>
          </cell>
          <cell r="L3923">
            <v>1922000</v>
          </cell>
        </row>
        <row r="3924">
          <cell r="A3924" t="str">
            <v>P82568</v>
          </cell>
          <cell r="B3924" t="str">
            <v>LA ODE MUHAMMAD HIJIR ISMAIL</v>
          </cell>
          <cell r="C3924" t="str">
            <v>TK</v>
          </cell>
          <cell r="D3924" t="str">
            <v>05690</v>
          </cell>
          <cell r="E3924" t="str">
            <v>Kantor Cabang Unaaha</v>
          </cell>
          <cell r="F3924">
            <v>1164000</v>
          </cell>
          <cell r="G3924">
            <v>0</v>
          </cell>
          <cell r="H3924">
            <v>0</v>
          </cell>
          <cell r="I3924">
            <v>75000</v>
          </cell>
          <cell r="J3924">
            <v>0</v>
          </cell>
          <cell r="K3924">
            <v>358160</v>
          </cell>
          <cell r="L3924">
            <v>1792000</v>
          </cell>
        </row>
        <row r="3925">
          <cell r="A3925" t="str">
            <v>P83471</v>
          </cell>
          <cell r="B3925" t="str">
            <v>SAPTA CHANDRA APRIYANTO S,S.E</v>
          </cell>
          <cell r="C3925" t="str">
            <v>TK</v>
          </cell>
          <cell r="D3925" t="str">
            <v>05690</v>
          </cell>
          <cell r="E3925" t="str">
            <v>Kantor Cabang Unaaha</v>
          </cell>
          <cell r="F3925">
            <v>946400</v>
          </cell>
          <cell r="G3925">
            <v>0</v>
          </cell>
          <cell r="H3925">
            <v>0</v>
          </cell>
          <cell r="I3925">
            <v>75000</v>
          </cell>
          <cell r="J3925">
            <v>0</v>
          </cell>
          <cell r="K3925">
            <v>0</v>
          </cell>
          <cell r="L3925">
            <v>1296800</v>
          </cell>
        </row>
        <row r="3926">
          <cell r="A3926" t="str">
            <v>P83494</v>
          </cell>
          <cell r="B3926" t="str">
            <v>RYIANDI ANUGERAH HIDAYAT,S.KOM</v>
          </cell>
          <cell r="C3926" t="str">
            <v>TK</v>
          </cell>
          <cell r="D3926" t="str">
            <v>05690</v>
          </cell>
          <cell r="E3926" t="str">
            <v>Kantor Cabang Unaaha</v>
          </cell>
          <cell r="F3926">
            <v>946400</v>
          </cell>
          <cell r="G3926">
            <v>0</v>
          </cell>
          <cell r="H3926">
            <v>0</v>
          </cell>
          <cell r="I3926">
            <v>75000</v>
          </cell>
          <cell r="J3926">
            <v>0</v>
          </cell>
          <cell r="K3926">
            <v>0</v>
          </cell>
          <cell r="L3926">
            <v>1296800</v>
          </cell>
        </row>
        <row r="3927">
          <cell r="A3927" t="str">
            <v>P52441</v>
          </cell>
          <cell r="B3927" t="str">
            <v>SLAMET PURWOSUBIJANTO</v>
          </cell>
          <cell r="C3927" t="str">
            <v>TK</v>
          </cell>
          <cell r="D3927" t="str">
            <v>06010</v>
          </cell>
          <cell r="E3927" t="str">
            <v>Kantor Cabang Ungaran</v>
          </cell>
          <cell r="F3927">
            <v>2072000</v>
          </cell>
          <cell r="G3927">
            <v>0</v>
          </cell>
          <cell r="H3927">
            <v>0</v>
          </cell>
          <cell r="I3927">
            <v>75000</v>
          </cell>
          <cell r="J3927">
            <v>0</v>
          </cell>
          <cell r="K3927">
            <v>330000</v>
          </cell>
          <cell r="L3927">
            <v>1964000</v>
          </cell>
        </row>
        <row r="3928">
          <cell r="A3928" t="str">
            <v>P53241</v>
          </cell>
          <cell r="B3928" t="str">
            <v>SOEPARMAN</v>
          </cell>
          <cell r="C3928" t="str">
            <v>K2</v>
          </cell>
          <cell r="D3928" t="str">
            <v>06010</v>
          </cell>
          <cell r="E3928" t="str">
            <v>Kantor Cabang Ungaran</v>
          </cell>
          <cell r="F3928">
            <v>2288000</v>
          </cell>
          <cell r="G3928">
            <v>228800</v>
          </cell>
          <cell r="H3928">
            <v>228800</v>
          </cell>
          <cell r="I3928">
            <v>300000</v>
          </cell>
          <cell r="J3928">
            <v>1500000</v>
          </cell>
          <cell r="K3928">
            <v>0</v>
          </cell>
          <cell r="L3928">
            <v>3068000</v>
          </cell>
        </row>
        <row r="3929">
          <cell r="A3929" t="str">
            <v>P62768</v>
          </cell>
          <cell r="B3929" t="str">
            <v>YULIANTO</v>
          </cell>
          <cell r="C3929" t="str">
            <v>K2</v>
          </cell>
          <cell r="D3929" t="str">
            <v>06010</v>
          </cell>
          <cell r="E3929" t="str">
            <v>Kantor Cabang Ungaran</v>
          </cell>
          <cell r="F3929">
            <v>2006000</v>
          </cell>
          <cell r="G3929">
            <v>200600</v>
          </cell>
          <cell r="H3929">
            <v>200600</v>
          </cell>
          <cell r="I3929">
            <v>300000</v>
          </cell>
          <cell r="J3929">
            <v>0</v>
          </cell>
          <cell r="K3929">
            <v>0</v>
          </cell>
          <cell r="L3929">
            <v>1902000</v>
          </cell>
        </row>
        <row r="3930">
          <cell r="A3930" t="str">
            <v>P70375</v>
          </cell>
          <cell r="B3930" t="str">
            <v>MUH. ZAENURI</v>
          </cell>
          <cell r="C3930" t="str">
            <v>K2</v>
          </cell>
          <cell r="D3930" t="str">
            <v>06010</v>
          </cell>
          <cell r="E3930" t="str">
            <v>Kantor Cabang Ungaran</v>
          </cell>
          <cell r="F3930">
            <v>1648000</v>
          </cell>
          <cell r="G3930">
            <v>164800</v>
          </cell>
          <cell r="H3930">
            <v>164800</v>
          </cell>
          <cell r="I3930">
            <v>300000</v>
          </cell>
          <cell r="J3930">
            <v>0</v>
          </cell>
          <cell r="K3930">
            <v>0</v>
          </cell>
          <cell r="L3930">
            <v>1716000</v>
          </cell>
        </row>
        <row r="3931">
          <cell r="A3931" t="str">
            <v>P77286</v>
          </cell>
          <cell r="B3931" t="str">
            <v>KARYONO, SE</v>
          </cell>
          <cell r="C3931" t="str">
            <v>K1</v>
          </cell>
          <cell r="D3931" t="str">
            <v>06010</v>
          </cell>
          <cell r="E3931" t="str">
            <v>Kantor Cabang Ungaran</v>
          </cell>
          <cell r="F3931">
            <v>1930000</v>
          </cell>
          <cell r="G3931">
            <v>193000</v>
          </cell>
          <cell r="H3931">
            <v>96500</v>
          </cell>
          <cell r="I3931">
            <v>225000</v>
          </cell>
          <cell r="J3931">
            <v>0</v>
          </cell>
          <cell r="K3931">
            <v>825000</v>
          </cell>
          <cell r="L3931">
            <v>2098000</v>
          </cell>
        </row>
        <row r="3932">
          <cell r="A3932" t="str">
            <v>P79630</v>
          </cell>
          <cell r="B3932" t="str">
            <v>TUTI WAHYUNI</v>
          </cell>
          <cell r="C3932" t="str">
            <v>TK</v>
          </cell>
          <cell r="D3932" t="str">
            <v>06010</v>
          </cell>
          <cell r="E3932" t="str">
            <v>Kantor Cabang Ungaran</v>
          </cell>
          <cell r="F3932">
            <v>1686000</v>
          </cell>
          <cell r="G3932">
            <v>0</v>
          </cell>
          <cell r="H3932">
            <v>0</v>
          </cell>
          <cell r="I3932">
            <v>75000</v>
          </cell>
          <cell r="J3932">
            <v>0</v>
          </cell>
          <cell r="K3932">
            <v>605000</v>
          </cell>
          <cell r="L3932">
            <v>1964000</v>
          </cell>
        </row>
        <row r="3933">
          <cell r="A3933" t="str">
            <v>P79661</v>
          </cell>
          <cell r="B3933" t="str">
            <v>SUPRIYANA, SE</v>
          </cell>
          <cell r="C3933" t="str">
            <v>K2</v>
          </cell>
          <cell r="D3933" t="str">
            <v>06010</v>
          </cell>
          <cell r="E3933" t="str">
            <v>Kantor Cabang Ungaran</v>
          </cell>
          <cell r="F3933">
            <v>1686000</v>
          </cell>
          <cell r="G3933">
            <v>168600</v>
          </cell>
          <cell r="H3933">
            <v>168600</v>
          </cell>
          <cell r="I3933">
            <v>300000</v>
          </cell>
          <cell r="J3933">
            <v>0</v>
          </cell>
          <cell r="K3933">
            <v>825000</v>
          </cell>
          <cell r="L3933">
            <v>2051000</v>
          </cell>
        </row>
        <row r="3934">
          <cell r="A3934" t="str">
            <v>P79665</v>
          </cell>
          <cell r="B3934" t="str">
            <v>MOH. CHOIRUS SHOLEH, SE. MM.</v>
          </cell>
          <cell r="C3934" t="str">
            <v>K2</v>
          </cell>
          <cell r="D3934" t="str">
            <v>06010</v>
          </cell>
          <cell r="E3934" t="str">
            <v>Kantor Cabang Ungaran</v>
          </cell>
          <cell r="F3934">
            <v>1861000</v>
          </cell>
          <cell r="G3934">
            <v>186100</v>
          </cell>
          <cell r="H3934">
            <v>186100</v>
          </cell>
          <cell r="I3934">
            <v>300000</v>
          </cell>
          <cell r="J3934">
            <v>1500000</v>
          </cell>
          <cell r="K3934">
            <v>0</v>
          </cell>
          <cell r="L3934">
            <v>2950000</v>
          </cell>
        </row>
        <row r="3935">
          <cell r="A3935" t="str">
            <v>P79719</v>
          </cell>
          <cell r="B3935" t="str">
            <v>TH SEPTIANI INDYASTUTI</v>
          </cell>
          <cell r="C3935" t="str">
            <v>K2</v>
          </cell>
          <cell r="D3935" t="str">
            <v>06010</v>
          </cell>
          <cell r="E3935" t="str">
            <v>Kantor Cabang Ungaran</v>
          </cell>
          <cell r="F3935">
            <v>1577000</v>
          </cell>
          <cell r="G3935">
            <v>157700</v>
          </cell>
          <cell r="H3935">
            <v>157700</v>
          </cell>
          <cell r="I3935">
            <v>300000</v>
          </cell>
          <cell r="J3935">
            <v>0</v>
          </cell>
          <cell r="K3935">
            <v>297000</v>
          </cell>
          <cell r="L3935">
            <v>1986000</v>
          </cell>
        </row>
        <row r="3936">
          <cell r="A3936" t="str">
            <v>P78864</v>
          </cell>
          <cell r="B3936" t="str">
            <v>BERNADUS JEMALU</v>
          </cell>
          <cell r="C3936" t="str">
            <v>K2</v>
          </cell>
          <cell r="D3936" t="str">
            <v>12320</v>
          </cell>
          <cell r="E3936" t="str">
            <v>Kantor Cabang Utan Rhee</v>
          </cell>
          <cell r="F3936">
            <v>1436000</v>
          </cell>
          <cell r="G3936">
            <v>143600</v>
          </cell>
          <cell r="H3936">
            <v>143600</v>
          </cell>
          <cell r="I3936">
            <v>300000</v>
          </cell>
          <cell r="J3936">
            <v>0</v>
          </cell>
          <cell r="K3936">
            <v>297000</v>
          </cell>
          <cell r="L3936">
            <v>1777000</v>
          </cell>
        </row>
        <row r="3937">
          <cell r="A3937" t="str">
            <v>P79293</v>
          </cell>
          <cell r="B3937" t="str">
            <v>TRI PUJIONO, S.E.</v>
          </cell>
          <cell r="C3937" t="str">
            <v>K2</v>
          </cell>
          <cell r="D3937" t="str">
            <v>12320</v>
          </cell>
          <cell r="E3937" t="str">
            <v>Kantor Cabang Utan Rhee</v>
          </cell>
          <cell r="F3937">
            <v>1865000</v>
          </cell>
          <cell r="G3937">
            <v>186500</v>
          </cell>
          <cell r="H3937">
            <v>186500</v>
          </cell>
          <cell r="I3937">
            <v>300000</v>
          </cell>
          <cell r="J3937">
            <v>1500000</v>
          </cell>
          <cell r="K3937">
            <v>0</v>
          </cell>
          <cell r="L3937">
            <v>3050000</v>
          </cell>
        </row>
        <row r="3938">
          <cell r="A3938" t="str">
            <v>P81993</v>
          </cell>
          <cell r="B3938" t="str">
            <v>HASNAWATI</v>
          </cell>
          <cell r="C3938" t="str">
            <v>TK</v>
          </cell>
          <cell r="D3938" t="str">
            <v>12320</v>
          </cell>
          <cell r="E3938" t="str">
            <v>Kantor Cabang Utan Rhee</v>
          </cell>
          <cell r="F3938">
            <v>1204000</v>
          </cell>
          <cell r="G3938">
            <v>0</v>
          </cell>
          <cell r="H3938">
            <v>0</v>
          </cell>
          <cell r="I3938">
            <v>75000</v>
          </cell>
          <cell r="J3938">
            <v>0</v>
          </cell>
          <cell r="K3938">
            <v>0</v>
          </cell>
          <cell r="L3938">
            <v>1852000</v>
          </cell>
        </row>
        <row r="3939">
          <cell r="A3939" t="str">
            <v>P82123</v>
          </cell>
          <cell r="B3939" t="str">
            <v>TAUFIKURRAHMAN</v>
          </cell>
          <cell r="C3939" t="str">
            <v>K0</v>
          </cell>
          <cell r="D3939" t="str">
            <v>12320</v>
          </cell>
          <cell r="E3939" t="str">
            <v>Kantor Cabang Utan Rhee</v>
          </cell>
          <cell r="F3939">
            <v>1166000</v>
          </cell>
          <cell r="G3939">
            <v>116600</v>
          </cell>
          <cell r="H3939">
            <v>0</v>
          </cell>
          <cell r="I3939">
            <v>150000</v>
          </cell>
          <cell r="J3939">
            <v>0</v>
          </cell>
          <cell r="K3939">
            <v>825000</v>
          </cell>
          <cell r="L3939">
            <v>1785000</v>
          </cell>
        </row>
        <row r="3940">
          <cell r="A3940" t="str">
            <v>P83938</v>
          </cell>
          <cell r="B3940" t="str">
            <v>I KOMANG AGUS WIRAWAN;S.E</v>
          </cell>
          <cell r="C3940" t="str">
            <v>TK</v>
          </cell>
          <cell r="D3940" t="str">
            <v>12320</v>
          </cell>
          <cell r="E3940" t="str">
            <v>Kantor Cabang Utan Rhee</v>
          </cell>
          <cell r="F3940">
            <v>946400</v>
          </cell>
          <cell r="G3940">
            <v>0</v>
          </cell>
          <cell r="H3940">
            <v>0</v>
          </cell>
          <cell r="I3940">
            <v>75000</v>
          </cell>
          <cell r="J3940">
            <v>0</v>
          </cell>
          <cell r="K3940">
            <v>0</v>
          </cell>
          <cell r="L3940">
            <v>1334400</v>
          </cell>
        </row>
        <row r="3941">
          <cell r="A3941" t="str">
            <v>P80109</v>
          </cell>
          <cell r="B3941" t="str">
            <v>FIRMANSYAH</v>
          </cell>
          <cell r="C3941" t="str">
            <v>TK</v>
          </cell>
          <cell r="D3941" t="str">
            <v>05990</v>
          </cell>
          <cell r="E3941" t="str">
            <v>Kantor Cabang Veteran</v>
          </cell>
          <cell r="F3941">
            <v>1744000</v>
          </cell>
          <cell r="G3941">
            <v>0</v>
          </cell>
          <cell r="H3941">
            <v>0</v>
          </cell>
          <cell r="I3941">
            <v>75000</v>
          </cell>
          <cell r="J3941">
            <v>1500000</v>
          </cell>
          <cell r="K3941">
            <v>0</v>
          </cell>
          <cell r="L3941">
            <v>3225000</v>
          </cell>
        </row>
        <row r="3942">
          <cell r="A3942" t="str">
            <v>P80950</v>
          </cell>
          <cell r="B3942" t="str">
            <v>ENDRO PRASTOWO M.K., SE</v>
          </cell>
          <cell r="C3942" t="str">
            <v>K2</v>
          </cell>
          <cell r="D3942" t="str">
            <v>05990</v>
          </cell>
          <cell r="E3942" t="str">
            <v>Kantor Cabang Veteran</v>
          </cell>
          <cell r="F3942">
            <v>1738000</v>
          </cell>
          <cell r="G3942">
            <v>173800</v>
          </cell>
          <cell r="H3942">
            <v>173800</v>
          </cell>
          <cell r="I3942">
            <v>300000</v>
          </cell>
          <cell r="J3942">
            <v>900000</v>
          </cell>
          <cell r="K3942">
            <v>0</v>
          </cell>
          <cell r="L3942">
            <v>3168000</v>
          </cell>
        </row>
        <row r="3943">
          <cell r="A3943" t="str">
            <v>P81549</v>
          </cell>
          <cell r="B3943" t="str">
            <v>HENDRIETTE</v>
          </cell>
          <cell r="C3943" t="str">
            <v>TK</v>
          </cell>
          <cell r="D3943" t="str">
            <v>05990</v>
          </cell>
          <cell r="E3943" t="str">
            <v>Kantor Cabang Veteran</v>
          </cell>
          <cell r="F3943">
            <v>1207000</v>
          </cell>
          <cell r="G3943">
            <v>0</v>
          </cell>
          <cell r="H3943">
            <v>0</v>
          </cell>
          <cell r="I3943">
            <v>75000</v>
          </cell>
          <cell r="J3943">
            <v>0</v>
          </cell>
          <cell r="K3943">
            <v>325600</v>
          </cell>
          <cell r="L3943">
            <v>1888000</v>
          </cell>
        </row>
        <row r="3944">
          <cell r="A3944" t="str">
            <v>P82404</v>
          </cell>
          <cell r="B3944" t="str">
            <v>DEDDY DHARMAWAN, SE</v>
          </cell>
          <cell r="C3944" t="str">
            <v>TK</v>
          </cell>
          <cell r="D3944" t="str">
            <v>05990</v>
          </cell>
          <cell r="E3944" t="str">
            <v>Kantor Cabang Veteran</v>
          </cell>
          <cell r="F3944">
            <v>1204000</v>
          </cell>
          <cell r="G3944">
            <v>0</v>
          </cell>
          <cell r="H3944">
            <v>0</v>
          </cell>
          <cell r="I3944">
            <v>75000</v>
          </cell>
          <cell r="J3944">
            <v>0</v>
          </cell>
          <cell r="K3944">
            <v>825000</v>
          </cell>
          <cell r="L3944">
            <v>2035000</v>
          </cell>
        </row>
        <row r="3945">
          <cell r="A3945" t="str">
            <v>P82409</v>
          </cell>
          <cell r="B3945" t="str">
            <v>GEDE DONI MAHARDIKA</v>
          </cell>
          <cell r="C3945" t="str">
            <v>TK</v>
          </cell>
          <cell r="D3945" t="str">
            <v>05990</v>
          </cell>
          <cell r="E3945" t="str">
            <v>Kantor Cabang Veteran</v>
          </cell>
          <cell r="F3945">
            <v>1204000</v>
          </cell>
          <cell r="G3945">
            <v>0</v>
          </cell>
          <cell r="H3945">
            <v>0</v>
          </cell>
          <cell r="I3945">
            <v>75000</v>
          </cell>
          <cell r="J3945">
            <v>0</v>
          </cell>
          <cell r="K3945">
            <v>825000</v>
          </cell>
          <cell r="L3945">
            <v>1959000</v>
          </cell>
        </row>
        <row r="3946">
          <cell r="A3946" t="str">
            <v>P76556</v>
          </cell>
          <cell r="B3946" t="str">
            <v>NONONG MASHANAFI, S.E</v>
          </cell>
          <cell r="C3946" t="str">
            <v>K2</v>
          </cell>
          <cell r="D3946" t="str">
            <v>15480</v>
          </cell>
          <cell r="E3946" t="str">
            <v>Kantor Cabang Waena</v>
          </cell>
          <cell r="F3946">
            <v>1744000</v>
          </cell>
          <cell r="G3946">
            <v>174400</v>
          </cell>
          <cell r="H3946">
            <v>174400</v>
          </cell>
          <cell r="I3946">
            <v>300000</v>
          </cell>
          <cell r="J3946">
            <v>1500000</v>
          </cell>
          <cell r="K3946">
            <v>0</v>
          </cell>
          <cell r="L3946">
            <v>3650000</v>
          </cell>
        </row>
        <row r="3947">
          <cell r="A3947" t="str">
            <v>P81932</v>
          </cell>
          <cell r="B3947" t="str">
            <v>PIEPING CHRISNO HARIMURTI, SE.</v>
          </cell>
          <cell r="C3947" t="str">
            <v>K1</v>
          </cell>
          <cell r="D3947" t="str">
            <v>15480</v>
          </cell>
          <cell r="E3947" t="str">
            <v>Kantor Cabang Waena</v>
          </cell>
          <cell r="F3947">
            <v>1425000</v>
          </cell>
          <cell r="G3947">
            <v>142500</v>
          </cell>
          <cell r="H3947">
            <v>71250</v>
          </cell>
          <cell r="I3947">
            <v>225000</v>
          </cell>
          <cell r="J3947">
            <v>0</v>
          </cell>
          <cell r="K3947">
            <v>825000</v>
          </cell>
          <cell r="L3947">
            <v>2377000</v>
          </cell>
        </row>
        <row r="3948">
          <cell r="A3948" t="str">
            <v>P82608</v>
          </cell>
          <cell r="B3948" t="str">
            <v>MAYA C NINGSIH,SE</v>
          </cell>
          <cell r="C3948" t="str">
            <v>TK</v>
          </cell>
          <cell r="D3948" t="str">
            <v>15480</v>
          </cell>
          <cell r="E3948" t="str">
            <v>Kantor Cabang Waena</v>
          </cell>
          <cell r="F3948">
            <v>1052000</v>
          </cell>
          <cell r="G3948">
            <v>0</v>
          </cell>
          <cell r="H3948">
            <v>0</v>
          </cell>
          <cell r="I3948">
            <v>75000</v>
          </cell>
          <cell r="J3948">
            <v>0</v>
          </cell>
          <cell r="K3948">
            <v>407000</v>
          </cell>
          <cell r="L3948">
            <v>2136000</v>
          </cell>
        </row>
        <row r="3949">
          <cell r="A3949" t="str">
            <v>P82915</v>
          </cell>
          <cell r="B3949" t="str">
            <v>I GDE NOVAYANA SUKRISNAJAYA</v>
          </cell>
          <cell r="C3949" t="str">
            <v>TK</v>
          </cell>
          <cell r="D3949" t="str">
            <v>15480</v>
          </cell>
          <cell r="E3949" t="str">
            <v>Kantor Cabang Waena</v>
          </cell>
          <cell r="F3949">
            <v>1145000</v>
          </cell>
          <cell r="G3949">
            <v>0</v>
          </cell>
          <cell r="H3949">
            <v>0</v>
          </cell>
          <cell r="I3949">
            <v>75000</v>
          </cell>
          <cell r="J3949">
            <v>0</v>
          </cell>
          <cell r="K3949">
            <v>211640</v>
          </cell>
          <cell r="L3949">
            <v>2217000</v>
          </cell>
        </row>
        <row r="3950">
          <cell r="A3950" t="str">
            <v>P80297</v>
          </cell>
          <cell r="B3950" t="str">
            <v>JUNAIDI, S.E.</v>
          </cell>
          <cell r="C3950" t="str">
            <v>K2</v>
          </cell>
          <cell r="D3950" t="str">
            <v>12580</v>
          </cell>
          <cell r="E3950" t="str">
            <v>Kantor Cabang Waikabubak</v>
          </cell>
          <cell r="F3950">
            <v>1990000</v>
          </cell>
          <cell r="G3950">
            <v>199000</v>
          </cell>
          <cell r="H3950">
            <v>199000</v>
          </cell>
          <cell r="I3950">
            <v>300000</v>
          </cell>
          <cell r="J3950">
            <v>1500000</v>
          </cell>
          <cell r="K3950">
            <v>0</v>
          </cell>
          <cell r="L3950">
            <v>3354000</v>
          </cell>
        </row>
        <row r="3951">
          <cell r="A3951" t="str">
            <v>P80824</v>
          </cell>
          <cell r="B3951" t="str">
            <v>HENDRIK DOMINGGUS KOREH</v>
          </cell>
          <cell r="C3951" t="str">
            <v>K2</v>
          </cell>
          <cell r="D3951" t="str">
            <v>12580</v>
          </cell>
          <cell r="E3951" t="str">
            <v>Kantor Cabang Waikabubak</v>
          </cell>
          <cell r="F3951">
            <v>1425000</v>
          </cell>
          <cell r="G3951">
            <v>142500</v>
          </cell>
          <cell r="H3951">
            <v>142500</v>
          </cell>
          <cell r="I3951">
            <v>300000</v>
          </cell>
          <cell r="J3951">
            <v>0</v>
          </cell>
          <cell r="K3951">
            <v>495000</v>
          </cell>
          <cell r="L3951">
            <v>2003000</v>
          </cell>
        </row>
        <row r="3952">
          <cell r="A3952" t="str">
            <v>P82144</v>
          </cell>
          <cell r="B3952" t="str">
            <v>ENOS PADA DENGO</v>
          </cell>
          <cell r="C3952" t="str">
            <v>K1</v>
          </cell>
          <cell r="D3952" t="str">
            <v>12580</v>
          </cell>
          <cell r="E3952" t="str">
            <v>Kantor Cabang Waikabubak</v>
          </cell>
          <cell r="F3952">
            <v>1166000</v>
          </cell>
          <cell r="G3952">
            <v>116600</v>
          </cell>
          <cell r="H3952">
            <v>58300</v>
          </cell>
          <cell r="I3952">
            <v>225000</v>
          </cell>
          <cell r="J3952">
            <v>0</v>
          </cell>
          <cell r="K3952">
            <v>825000</v>
          </cell>
          <cell r="L3952">
            <v>1800000</v>
          </cell>
        </row>
        <row r="3953">
          <cell r="A3953" t="str">
            <v>P79265</v>
          </cell>
          <cell r="B3953" t="str">
            <v>EFRAIM LOBO</v>
          </cell>
          <cell r="C3953" t="str">
            <v>K2</v>
          </cell>
          <cell r="D3953" t="str">
            <v>12570</v>
          </cell>
          <cell r="E3953" t="str">
            <v>Kantor Cabang Waingapu</v>
          </cell>
          <cell r="F3953">
            <v>1744000</v>
          </cell>
          <cell r="G3953">
            <v>174400</v>
          </cell>
          <cell r="H3953">
            <v>174400</v>
          </cell>
          <cell r="I3953">
            <v>300000</v>
          </cell>
          <cell r="J3953">
            <v>1500000</v>
          </cell>
          <cell r="K3953">
            <v>0</v>
          </cell>
          <cell r="L3953">
            <v>3484000</v>
          </cell>
        </row>
        <row r="3954">
          <cell r="A3954" t="str">
            <v>P80804</v>
          </cell>
          <cell r="B3954" t="str">
            <v>IMAN SENTOSA CORE</v>
          </cell>
          <cell r="C3954" t="str">
            <v>K2</v>
          </cell>
          <cell r="D3954" t="str">
            <v>12570</v>
          </cell>
          <cell r="E3954" t="str">
            <v>Kantor Cabang Waingapu</v>
          </cell>
          <cell r="F3954">
            <v>1425000</v>
          </cell>
          <cell r="G3954">
            <v>142500</v>
          </cell>
          <cell r="H3954">
            <v>142500</v>
          </cell>
          <cell r="I3954">
            <v>300000</v>
          </cell>
          <cell r="J3954">
            <v>0</v>
          </cell>
          <cell r="K3954">
            <v>495000</v>
          </cell>
          <cell r="L3954">
            <v>2101000</v>
          </cell>
        </row>
        <row r="3955">
          <cell r="A3955" t="str">
            <v>P80826</v>
          </cell>
          <cell r="B3955" t="str">
            <v>OSIAS FANGGIDAE</v>
          </cell>
          <cell r="C3955" t="str">
            <v>K2</v>
          </cell>
          <cell r="D3955" t="str">
            <v>12570</v>
          </cell>
          <cell r="E3955" t="str">
            <v>Kantor Cabang Waingapu</v>
          </cell>
          <cell r="F3955">
            <v>1425000</v>
          </cell>
          <cell r="G3955">
            <v>142500</v>
          </cell>
          <cell r="H3955">
            <v>142500</v>
          </cell>
          <cell r="I3955">
            <v>300000</v>
          </cell>
          <cell r="J3955">
            <v>0</v>
          </cell>
          <cell r="K3955">
            <v>825000</v>
          </cell>
          <cell r="L3955">
            <v>2101000</v>
          </cell>
        </row>
        <row r="3956">
          <cell r="A3956" t="str">
            <v>P81927</v>
          </cell>
          <cell r="B3956" t="str">
            <v>JOHANIS KIKHAU</v>
          </cell>
          <cell r="C3956" t="str">
            <v>K2</v>
          </cell>
          <cell r="D3956" t="str">
            <v>12570</v>
          </cell>
          <cell r="E3956" t="str">
            <v>Kantor Cabang Waingapu</v>
          </cell>
          <cell r="F3956">
            <v>1207000</v>
          </cell>
          <cell r="G3956">
            <v>120700</v>
          </cell>
          <cell r="H3956">
            <v>120700</v>
          </cell>
          <cell r="I3956">
            <v>300000</v>
          </cell>
          <cell r="J3956">
            <v>0</v>
          </cell>
          <cell r="K3956">
            <v>319000</v>
          </cell>
          <cell r="L3956">
            <v>1888000</v>
          </cell>
        </row>
        <row r="3957">
          <cell r="A3957" t="str">
            <v>P81978</v>
          </cell>
          <cell r="B3957" t="str">
            <v>BERNABAS MENGNGI, S.E.</v>
          </cell>
          <cell r="C3957" t="str">
            <v>TK</v>
          </cell>
          <cell r="D3957" t="str">
            <v>12570</v>
          </cell>
          <cell r="E3957" t="str">
            <v>Kantor Cabang Waingapu</v>
          </cell>
          <cell r="F3957">
            <v>1520000</v>
          </cell>
          <cell r="G3957">
            <v>0</v>
          </cell>
          <cell r="H3957">
            <v>0</v>
          </cell>
          <cell r="I3957">
            <v>75000</v>
          </cell>
          <cell r="J3957">
            <v>0</v>
          </cell>
          <cell r="K3957">
            <v>825000</v>
          </cell>
          <cell r="L3957">
            <v>2243000</v>
          </cell>
        </row>
        <row r="3958">
          <cell r="A3958" t="str">
            <v>P81997</v>
          </cell>
          <cell r="B3958" t="str">
            <v>SEPTY DELFIA GALE RIWU</v>
          </cell>
          <cell r="C3958" t="str">
            <v>TK</v>
          </cell>
          <cell r="D3958" t="str">
            <v>12570</v>
          </cell>
          <cell r="E3958" t="str">
            <v>Kantor Cabang Waingapu</v>
          </cell>
          <cell r="F3958">
            <v>1204000</v>
          </cell>
          <cell r="G3958">
            <v>0</v>
          </cell>
          <cell r="H3958">
            <v>0</v>
          </cell>
          <cell r="I3958">
            <v>75000</v>
          </cell>
          <cell r="J3958">
            <v>0</v>
          </cell>
          <cell r="K3958">
            <v>330000</v>
          </cell>
          <cell r="L3958">
            <v>1959000</v>
          </cell>
        </row>
        <row r="3959">
          <cell r="A3959" t="str">
            <v>P58831</v>
          </cell>
          <cell r="B3959" t="str">
            <v>JUNUS SOL UF</v>
          </cell>
          <cell r="C3959" t="str">
            <v>D2</v>
          </cell>
          <cell r="D3959" t="str">
            <v>12680</v>
          </cell>
          <cell r="E3959" t="str">
            <v>Kantor Cabang Waitabula</v>
          </cell>
          <cell r="F3959">
            <v>1872000</v>
          </cell>
          <cell r="G3959">
            <v>0</v>
          </cell>
          <cell r="H3959">
            <v>187200</v>
          </cell>
          <cell r="I3959">
            <v>225000</v>
          </cell>
          <cell r="J3959">
            <v>0</v>
          </cell>
          <cell r="K3959">
            <v>0</v>
          </cell>
          <cell r="L3959">
            <v>1885000</v>
          </cell>
        </row>
        <row r="3960">
          <cell r="A3960" t="str">
            <v>P76601</v>
          </cell>
          <cell r="B3960" t="str">
            <v>YUSUF SULAIMAN</v>
          </cell>
          <cell r="C3960" t="str">
            <v>K2</v>
          </cell>
          <cell r="D3960" t="str">
            <v>12680</v>
          </cell>
          <cell r="E3960" t="str">
            <v>Kantor Cabang Waitabula</v>
          </cell>
          <cell r="F3960">
            <v>1806000</v>
          </cell>
          <cell r="G3960">
            <v>180600</v>
          </cell>
          <cell r="H3960">
            <v>180600</v>
          </cell>
          <cell r="I3960">
            <v>300000</v>
          </cell>
          <cell r="J3960">
            <v>0</v>
          </cell>
          <cell r="K3960">
            <v>825000</v>
          </cell>
          <cell r="L3960">
            <v>2243000</v>
          </cell>
        </row>
        <row r="3961">
          <cell r="A3961" t="str">
            <v>P77976</v>
          </cell>
          <cell r="B3961" t="str">
            <v>PETRUS DJINGI</v>
          </cell>
          <cell r="C3961" t="str">
            <v>K2</v>
          </cell>
          <cell r="D3961" t="str">
            <v>12680</v>
          </cell>
          <cell r="E3961" t="str">
            <v>Kantor Cabang Waitabula</v>
          </cell>
          <cell r="F3961">
            <v>1529000</v>
          </cell>
          <cell r="G3961">
            <v>152900</v>
          </cell>
          <cell r="H3961">
            <v>152900</v>
          </cell>
          <cell r="I3961">
            <v>300000</v>
          </cell>
          <cell r="J3961">
            <v>0</v>
          </cell>
          <cell r="K3961">
            <v>825000</v>
          </cell>
          <cell r="L3961">
            <v>2030000</v>
          </cell>
        </row>
        <row r="3962">
          <cell r="A3962" t="str">
            <v>P79249</v>
          </cell>
          <cell r="B3962" t="str">
            <v>I WAYAN PUTU SUARSANA, S.E.</v>
          </cell>
          <cell r="C3962" t="str">
            <v>K2</v>
          </cell>
          <cell r="D3962" t="str">
            <v>12680</v>
          </cell>
          <cell r="E3962" t="str">
            <v>Kantor Cabang Waitabula</v>
          </cell>
          <cell r="F3962">
            <v>1744000</v>
          </cell>
          <cell r="G3962">
            <v>174400</v>
          </cell>
          <cell r="H3962">
            <v>174400</v>
          </cell>
          <cell r="I3962">
            <v>300000</v>
          </cell>
          <cell r="J3962">
            <v>1500000</v>
          </cell>
          <cell r="K3962">
            <v>0</v>
          </cell>
          <cell r="L3962">
            <v>3225000</v>
          </cell>
        </row>
        <row r="3963">
          <cell r="A3963" t="str">
            <v>P81246</v>
          </cell>
          <cell r="B3963" t="str">
            <v>KRISTIAN DAVID RIHI</v>
          </cell>
          <cell r="C3963" t="str">
            <v>K2</v>
          </cell>
          <cell r="D3963" t="str">
            <v>12680</v>
          </cell>
          <cell r="E3963" t="str">
            <v>Kantor Cabang Waitabula</v>
          </cell>
          <cell r="F3963">
            <v>1425000</v>
          </cell>
          <cell r="G3963">
            <v>142500</v>
          </cell>
          <cell r="H3963">
            <v>142500</v>
          </cell>
          <cell r="I3963">
            <v>300000</v>
          </cell>
          <cell r="J3963">
            <v>0</v>
          </cell>
          <cell r="K3963">
            <v>407000</v>
          </cell>
          <cell r="L3963">
            <v>2101000</v>
          </cell>
        </row>
        <row r="3964">
          <cell r="A3964" t="str">
            <v>P81925</v>
          </cell>
          <cell r="B3964" t="str">
            <v>LITI AMAH</v>
          </cell>
          <cell r="C3964" t="str">
            <v>K2</v>
          </cell>
          <cell r="D3964" t="str">
            <v>12680</v>
          </cell>
          <cell r="E3964" t="str">
            <v>Kantor Cabang Waitabula</v>
          </cell>
          <cell r="F3964">
            <v>1207000</v>
          </cell>
          <cell r="G3964">
            <v>120700</v>
          </cell>
          <cell r="H3964">
            <v>120700</v>
          </cell>
          <cell r="I3964">
            <v>300000</v>
          </cell>
          <cell r="J3964">
            <v>0</v>
          </cell>
          <cell r="K3964">
            <v>297000</v>
          </cell>
          <cell r="L3964">
            <v>1888000</v>
          </cell>
        </row>
        <row r="3965">
          <cell r="A3965" t="str">
            <v>P69009</v>
          </cell>
          <cell r="B3965" t="str">
            <v>BARTHOLOMEUS BERE</v>
          </cell>
          <cell r="C3965" t="str">
            <v>K0</v>
          </cell>
          <cell r="D3965" t="str">
            <v>12670</v>
          </cell>
          <cell r="E3965" t="str">
            <v>Kantor Cabang Waiwerang</v>
          </cell>
          <cell r="F3965">
            <v>1751000</v>
          </cell>
          <cell r="G3965">
            <v>175100</v>
          </cell>
          <cell r="H3965">
            <v>0</v>
          </cell>
          <cell r="I3965">
            <v>150000</v>
          </cell>
          <cell r="J3965">
            <v>0</v>
          </cell>
          <cell r="K3965">
            <v>0</v>
          </cell>
          <cell r="L3965">
            <v>1824000</v>
          </cell>
        </row>
        <row r="3966">
          <cell r="A3966" t="str">
            <v>P80471</v>
          </cell>
          <cell r="B3966" t="str">
            <v>ERYANUS M.R. MANU, S.Sos.</v>
          </cell>
          <cell r="C3966" t="str">
            <v>K2</v>
          </cell>
          <cell r="D3966" t="str">
            <v>12670</v>
          </cell>
          <cell r="E3966" t="str">
            <v>Kantor Cabang Waiwerang</v>
          </cell>
          <cell r="F3966">
            <v>1861000</v>
          </cell>
          <cell r="G3966">
            <v>186100</v>
          </cell>
          <cell r="H3966">
            <v>186100</v>
          </cell>
          <cell r="I3966">
            <v>300000</v>
          </cell>
          <cell r="J3966">
            <v>0</v>
          </cell>
          <cell r="K3966">
            <v>0</v>
          </cell>
          <cell r="L3966">
            <v>3225000</v>
          </cell>
        </row>
        <row r="3967">
          <cell r="A3967" t="str">
            <v>P69014</v>
          </cell>
          <cell r="B3967" t="str">
            <v>JOLLY PESAK</v>
          </cell>
          <cell r="C3967" t="str">
            <v>D1</v>
          </cell>
          <cell r="D3967" t="str">
            <v>15420</v>
          </cell>
          <cell r="E3967" t="str">
            <v>Kantor Cabang Wanea</v>
          </cell>
          <cell r="F3967">
            <v>1869000</v>
          </cell>
          <cell r="G3967">
            <v>0</v>
          </cell>
          <cell r="H3967">
            <v>93450</v>
          </cell>
          <cell r="I3967">
            <v>150000</v>
          </cell>
          <cell r="J3967">
            <v>0</v>
          </cell>
          <cell r="K3967">
            <v>825000</v>
          </cell>
          <cell r="L3967">
            <v>2364000</v>
          </cell>
        </row>
        <row r="3968">
          <cell r="A3968" t="str">
            <v>P76609</v>
          </cell>
          <cell r="B3968" t="str">
            <v>BETSY DIKA SIGARLAKI</v>
          </cell>
          <cell r="C3968" t="str">
            <v>K2</v>
          </cell>
          <cell r="D3968" t="str">
            <v>15420</v>
          </cell>
          <cell r="E3968" t="str">
            <v>Kantor Cabang Wanea</v>
          </cell>
          <cell r="F3968">
            <v>1806000</v>
          </cell>
          <cell r="G3968">
            <v>180600</v>
          </cell>
          <cell r="H3968">
            <v>180600</v>
          </cell>
          <cell r="I3968">
            <v>300000</v>
          </cell>
          <cell r="J3968">
            <v>0</v>
          </cell>
          <cell r="K3968">
            <v>532400</v>
          </cell>
          <cell r="L3968">
            <v>2364000</v>
          </cell>
        </row>
        <row r="3969">
          <cell r="A3969" t="str">
            <v>P79199</v>
          </cell>
          <cell r="B3969" t="str">
            <v>DEWANTO GANTIAJI KARMA, SH</v>
          </cell>
          <cell r="C3969" t="str">
            <v>K2</v>
          </cell>
          <cell r="D3969" t="str">
            <v>15420</v>
          </cell>
          <cell r="E3969" t="str">
            <v>Kantor Cabang Wanea</v>
          </cell>
          <cell r="F3969">
            <v>1744000</v>
          </cell>
          <cell r="G3969">
            <v>174400</v>
          </cell>
          <cell r="H3969">
            <v>174400</v>
          </cell>
          <cell r="I3969">
            <v>300000</v>
          </cell>
          <cell r="J3969">
            <v>0</v>
          </cell>
          <cell r="K3969">
            <v>825000</v>
          </cell>
          <cell r="L3969">
            <v>2260000</v>
          </cell>
        </row>
        <row r="3970">
          <cell r="A3970" t="str">
            <v>P79922</v>
          </cell>
          <cell r="B3970" t="str">
            <v>WURI HANDOYO,SE</v>
          </cell>
          <cell r="C3970" t="str">
            <v>K2</v>
          </cell>
          <cell r="D3970" t="str">
            <v>15420</v>
          </cell>
          <cell r="E3970" t="str">
            <v>Kantor Cabang Wanea</v>
          </cell>
          <cell r="F3970">
            <v>1802000</v>
          </cell>
          <cell r="G3970">
            <v>180200</v>
          </cell>
          <cell r="H3970">
            <v>180200</v>
          </cell>
          <cell r="I3970">
            <v>300000</v>
          </cell>
          <cell r="J3970">
            <v>1500000</v>
          </cell>
          <cell r="K3970">
            <v>0</v>
          </cell>
          <cell r="L3970">
            <v>3536000</v>
          </cell>
        </row>
        <row r="3971">
          <cell r="A3971" t="str">
            <v>P81585</v>
          </cell>
          <cell r="B3971" t="str">
            <v>NIXON TATIPANG, SE</v>
          </cell>
          <cell r="C3971" t="str">
            <v>TK</v>
          </cell>
          <cell r="D3971" t="str">
            <v>15420</v>
          </cell>
          <cell r="E3971" t="str">
            <v>Kantor Cabang Wanea</v>
          </cell>
          <cell r="F3971">
            <v>1168000</v>
          </cell>
          <cell r="G3971">
            <v>0</v>
          </cell>
          <cell r="H3971">
            <v>0</v>
          </cell>
          <cell r="I3971">
            <v>75000</v>
          </cell>
          <cell r="J3971">
            <v>0</v>
          </cell>
          <cell r="K3971">
            <v>330000</v>
          </cell>
          <cell r="L3971">
            <v>1831000</v>
          </cell>
        </row>
        <row r="3972">
          <cell r="A3972" t="str">
            <v>P54339</v>
          </cell>
          <cell r="B3972" t="str">
            <v>AMSORI</v>
          </cell>
          <cell r="C3972" t="str">
            <v>K1</v>
          </cell>
          <cell r="D3972" t="str">
            <v>03780</v>
          </cell>
          <cell r="E3972" t="str">
            <v>Kantor Cabang Warung Jambu</v>
          </cell>
          <cell r="F3972">
            <v>2288000</v>
          </cell>
          <cell r="G3972">
            <v>228800</v>
          </cell>
          <cell r="H3972">
            <v>114400</v>
          </cell>
          <cell r="I3972">
            <v>225000</v>
          </cell>
          <cell r="J3972">
            <v>1500000</v>
          </cell>
          <cell r="K3972">
            <v>0</v>
          </cell>
          <cell r="L3972">
            <v>3168000</v>
          </cell>
        </row>
        <row r="3973">
          <cell r="A3973" t="str">
            <v>P79325</v>
          </cell>
          <cell r="B3973" t="str">
            <v>AGNES ARNELAWATI, SE, MM.</v>
          </cell>
          <cell r="C3973" t="str">
            <v>K2</v>
          </cell>
          <cell r="D3973" t="str">
            <v>03780</v>
          </cell>
          <cell r="E3973" t="str">
            <v>Kantor Cabang Warung Jambu</v>
          </cell>
          <cell r="F3973">
            <v>1927000</v>
          </cell>
          <cell r="G3973">
            <v>192700</v>
          </cell>
          <cell r="H3973">
            <v>192700</v>
          </cell>
          <cell r="I3973">
            <v>300000</v>
          </cell>
          <cell r="J3973">
            <v>1600000</v>
          </cell>
          <cell r="K3973">
            <v>0</v>
          </cell>
          <cell r="L3973">
            <v>3828000</v>
          </cell>
        </row>
        <row r="3974">
          <cell r="A3974" t="str">
            <v>P80126</v>
          </cell>
          <cell r="B3974" t="str">
            <v>KUWAT PARWOTO,SE</v>
          </cell>
          <cell r="C3974" t="str">
            <v>TK</v>
          </cell>
          <cell r="D3974" t="str">
            <v>03780</v>
          </cell>
          <cell r="E3974" t="str">
            <v>Kantor Cabang Warung Jambu</v>
          </cell>
          <cell r="F3974">
            <v>1744000</v>
          </cell>
          <cell r="G3974">
            <v>0</v>
          </cell>
          <cell r="H3974">
            <v>0</v>
          </cell>
          <cell r="I3974">
            <v>75000</v>
          </cell>
          <cell r="J3974">
            <v>0</v>
          </cell>
          <cell r="K3974">
            <v>825000</v>
          </cell>
          <cell r="L3974">
            <v>2295000</v>
          </cell>
        </row>
        <row r="3975">
          <cell r="A3975" t="str">
            <v>P81349</v>
          </cell>
          <cell r="B3975" t="str">
            <v>LAELY NUGRAENI</v>
          </cell>
          <cell r="C3975" t="str">
            <v>K1</v>
          </cell>
          <cell r="D3975" t="str">
            <v>03780</v>
          </cell>
          <cell r="E3975" t="str">
            <v>Kantor Cabang Warung Jambu</v>
          </cell>
          <cell r="F3975">
            <v>1333000</v>
          </cell>
          <cell r="G3975">
            <v>133300</v>
          </cell>
          <cell r="H3975">
            <v>66650</v>
          </cell>
          <cell r="I3975">
            <v>225000</v>
          </cell>
          <cell r="J3975">
            <v>0</v>
          </cell>
          <cell r="K3975">
            <v>825000</v>
          </cell>
          <cell r="L3975">
            <v>2077000</v>
          </cell>
        </row>
        <row r="3976">
          <cell r="A3976" t="str">
            <v>P82748</v>
          </cell>
          <cell r="B3976" t="str">
            <v>MARLIANA DAMAYANTI, SE.</v>
          </cell>
          <cell r="C3976" t="str">
            <v>TK</v>
          </cell>
          <cell r="D3976" t="str">
            <v>03780</v>
          </cell>
          <cell r="E3976" t="str">
            <v>Kantor Cabang Warung Jambu</v>
          </cell>
          <cell r="F3976">
            <v>1052000</v>
          </cell>
          <cell r="G3976">
            <v>105200</v>
          </cell>
          <cell r="H3976">
            <v>0</v>
          </cell>
          <cell r="I3976">
            <v>150000</v>
          </cell>
          <cell r="J3976">
            <v>0</v>
          </cell>
          <cell r="K3976">
            <v>495000</v>
          </cell>
          <cell r="L3976">
            <v>1932000</v>
          </cell>
        </row>
        <row r="3977">
          <cell r="A3977" t="str">
            <v>P82761</v>
          </cell>
          <cell r="B3977" t="str">
            <v>LENNY SUCIATTI MOCHAMAD ANWAR</v>
          </cell>
          <cell r="C3977" t="str">
            <v>K2</v>
          </cell>
          <cell r="D3977" t="str">
            <v>03780</v>
          </cell>
          <cell r="E3977" t="str">
            <v>Kantor Cabang Warung Jambu</v>
          </cell>
          <cell r="F3977">
            <v>1052000</v>
          </cell>
          <cell r="G3977">
            <v>105200</v>
          </cell>
          <cell r="H3977">
            <v>105200</v>
          </cell>
          <cell r="I3977">
            <v>300000</v>
          </cell>
          <cell r="J3977">
            <v>0</v>
          </cell>
          <cell r="K3977">
            <v>352000</v>
          </cell>
          <cell r="L3977">
            <v>1932000</v>
          </cell>
        </row>
        <row r="3978">
          <cell r="A3978" t="str">
            <v>P82826</v>
          </cell>
          <cell r="B3978" t="str">
            <v>HERNANTO HADI NUGROHO, S.PSI.</v>
          </cell>
          <cell r="C3978" t="str">
            <v>K0</v>
          </cell>
          <cell r="D3978" t="str">
            <v>03780</v>
          </cell>
          <cell r="E3978" t="str">
            <v>Kantor Cabang Warung Jambu</v>
          </cell>
          <cell r="F3978">
            <v>1052000</v>
          </cell>
          <cell r="G3978">
            <v>105200</v>
          </cell>
          <cell r="H3978">
            <v>52600</v>
          </cell>
          <cell r="I3978">
            <v>225000</v>
          </cell>
          <cell r="J3978">
            <v>0</v>
          </cell>
          <cell r="K3978">
            <v>825000</v>
          </cell>
          <cell r="L3978">
            <v>1932000</v>
          </cell>
        </row>
        <row r="3979">
          <cell r="A3979" t="str">
            <v>P83160</v>
          </cell>
          <cell r="B3979" t="str">
            <v>AIRLANGGA RAMADHAN</v>
          </cell>
          <cell r="C3979" t="str">
            <v>TK</v>
          </cell>
          <cell r="D3979" t="str">
            <v>03780</v>
          </cell>
          <cell r="E3979" t="str">
            <v>Kantor Cabang Warung Jambu</v>
          </cell>
          <cell r="F3979">
            <v>1145000</v>
          </cell>
          <cell r="G3979">
            <v>0</v>
          </cell>
          <cell r="H3979">
            <v>0</v>
          </cell>
          <cell r="I3979">
            <v>75000</v>
          </cell>
          <cell r="J3979">
            <v>0</v>
          </cell>
          <cell r="K3979">
            <v>495000</v>
          </cell>
          <cell r="L3979">
            <v>1746000</v>
          </cell>
        </row>
        <row r="3980">
          <cell r="A3980" t="str">
            <v>P83347</v>
          </cell>
          <cell r="B3980" t="str">
            <v>CHRISTIAN HL GAOL,S.E</v>
          </cell>
          <cell r="C3980" t="str">
            <v>TK</v>
          </cell>
          <cell r="D3980" t="str">
            <v>03780</v>
          </cell>
          <cell r="E3980" t="str">
            <v>Kantor Cabang Warung Jambu</v>
          </cell>
          <cell r="F3980">
            <v>946400</v>
          </cell>
          <cell r="G3980">
            <v>0</v>
          </cell>
          <cell r="H3980">
            <v>0</v>
          </cell>
          <cell r="I3980">
            <v>75000</v>
          </cell>
          <cell r="J3980">
            <v>0</v>
          </cell>
          <cell r="K3980">
            <v>585000</v>
          </cell>
          <cell r="L3980">
            <v>1447200</v>
          </cell>
        </row>
        <row r="3981">
          <cell r="A3981" t="str">
            <v>P76582</v>
          </cell>
          <cell r="B3981" t="str">
            <v>SYABAR</v>
          </cell>
          <cell r="C3981" t="str">
            <v>K2</v>
          </cell>
          <cell r="D3981" t="str">
            <v>05080</v>
          </cell>
          <cell r="E3981" t="str">
            <v>Kantor Cabang Watampone</v>
          </cell>
          <cell r="F3981">
            <v>1806000</v>
          </cell>
          <cell r="G3981">
            <v>180600</v>
          </cell>
          <cell r="H3981">
            <v>180600</v>
          </cell>
          <cell r="I3981">
            <v>300000</v>
          </cell>
          <cell r="J3981">
            <v>0</v>
          </cell>
          <cell r="K3981">
            <v>825000</v>
          </cell>
          <cell r="L3981">
            <v>2063000</v>
          </cell>
        </row>
        <row r="3982">
          <cell r="A3982" t="str">
            <v>P79172</v>
          </cell>
          <cell r="B3982" t="str">
            <v>Hj. MULIATI,SE</v>
          </cell>
          <cell r="C3982" t="str">
            <v>TK</v>
          </cell>
          <cell r="D3982" t="str">
            <v>05080</v>
          </cell>
          <cell r="E3982" t="str">
            <v>Kantor Cabang Watampone</v>
          </cell>
          <cell r="F3982">
            <v>1744000</v>
          </cell>
          <cell r="G3982">
            <v>0</v>
          </cell>
          <cell r="H3982">
            <v>0</v>
          </cell>
          <cell r="I3982">
            <v>75000</v>
          </cell>
          <cell r="J3982">
            <v>1500000</v>
          </cell>
          <cell r="K3982">
            <v>0</v>
          </cell>
          <cell r="L3982">
            <v>3000000</v>
          </cell>
        </row>
        <row r="3983">
          <cell r="A3983" t="str">
            <v>P79603</v>
          </cell>
          <cell r="B3983" t="str">
            <v>MUHAMMAD ARIF YUSUF, SE.</v>
          </cell>
          <cell r="C3983" t="str">
            <v>K2</v>
          </cell>
          <cell r="D3983" t="str">
            <v>05080</v>
          </cell>
          <cell r="E3983" t="str">
            <v>Kantor Cabang Watampone</v>
          </cell>
          <cell r="F3983">
            <v>2128000</v>
          </cell>
          <cell r="G3983">
            <v>212800</v>
          </cell>
          <cell r="H3983">
            <v>212800</v>
          </cell>
          <cell r="I3983">
            <v>300000</v>
          </cell>
          <cell r="J3983">
            <v>2100000</v>
          </cell>
          <cell r="K3983">
            <v>0</v>
          </cell>
          <cell r="L3983">
            <v>4140000</v>
          </cell>
        </row>
        <row r="3984">
          <cell r="A3984" t="str">
            <v>P81575</v>
          </cell>
          <cell r="B3984" t="str">
            <v>ABD. HAMID</v>
          </cell>
          <cell r="C3984" t="str">
            <v>K2</v>
          </cell>
          <cell r="D3984" t="str">
            <v>05080</v>
          </cell>
          <cell r="E3984" t="str">
            <v>Kantor Cabang Watampone</v>
          </cell>
          <cell r="F3984">
            <v>1168000</v>
          </cell>
          <cell r="G3984">
            <v>116800</v>
          </cell>
          <cell r="H3984">
            <v>116800</v>
          </cell>
          <cell r="I3984">
            <v>300000</v>
          </cell>
          <cell r="J3984">
            <v>0</v>
          </cell>
          <cell r="K3984">
            <v>374000</v>
          </cell>
          <cell r="L3984">
            <v>1760000</v>
          </cell>
        </row>
        <row r="3985">
          <cell r="A3985" t="str">
            <v>P82382</v>
          </cell>
          <cell r="B3985" t="str">
            <v>MIKE SUPARMAN GITO</v>
          </cell>
          <cell r="C3985" t="str">
            <v>TK</v>
          </cell>
          <cell r="D3985" t="str">
            <v>05080</v>
          </cell>
          <cell r="E3985" t="str">
            <v>Kantor Cabang Watampone</v>
          </cell>
          <cell r="F3985">
            <v>1204000</v>
          </cell>
          <cell r="G3985">
            <v>0</v>
          </cell>
          <cell r="H3985">
            <v>0</v>
          </cell>
          <cell r="I3985">
            <v>75000</v>
          </cell>
          <cell r="J3985">
            <v>0</v>
          </cell>
          <cell r="K3985">
            <v>559680</v>
          </cell>
          <cell r="L3985">
            <v>1898000</v>
          </cell>
        </row>
        <row r="3986">
          <cell r="A3986" t="str">
            <v>P82394</v>
          </cell>
          <cell r="B3986" t="str">
            <v>WAHYUDI</v>
          </cell>
          <cell r="C3986" t="str">
            <v>TK</v>
          </cell>
          <cell r="D3986" t="str">
            <v>05080</v>
          </cell>
          <cell r="E3986" t="str">
            <v>Kantor Cabang Watampone</v>
          </cell>
          <cell r="F3986">
            <v>1204000</v>
          </cell>
          <cell r="G3986">
            <v>0</v>
          </cell>
          <cell r="H3986">
            <v>0</v>
          </cell>
          <cell r="I3986">
            <v>75000</v>
          </cell>
          <cell r="J3986">
            <v>0</v>
          </cell>
          <cell r="K3986">
            <v>825000</v>
          </cell>
          <cell r="L3986">
            <v>1898000</v>
          </cell>
        </row>
        <row r="3987">
          <cell r="A3987" t="str">
            <v>P82710</v>
          </cell>
          <cell r="B3987" t="str">
            <v>ADI</v>
          </cell>
          <cell r="C3987" t="str">
            <v>TK</v>
          </cell>
          <cell r="D3987" t="str">
            <v>05080</v>
          </cell>
          <cell r="E3987" t="str">
            <v>Kantor Cabang Watampone</v>
          </cell>
          <cell r="F3987">
            <v>1052000</v>
          </cell>
          <cell r="G3987">
            <v>0</v>
          </cell>
          <cell r="H3987">
            <v>0</v>
          </cell>
          <cell r="I3987">
            <v>75000</v>
          </cell>
          <cell r="J3987">
            <v>0</v>
          </cell>
          <cell r="K3987">
            <v>759000</v>
          </cell>
          <cell r="L3987">
            <v>1829000</v>
          </cell>
        </row>
        <row r="3988">
          <cell r="A3988" t="str">
            <v>P82715</v>
          </cell>
          <cell r="B3988" t="str">
            <v>TAMSIR</v>
          </cell>
          <cell r="C3988" t="str">
            <v>K0</v>
          </cell>
          <cell r="D3988" t="str">
            <v>05080</v>
          </cell>
          <cell r="E3988" t="str">
            <v>Kantor Cabang Watampone</v>
          </cell>
          <cell r="F3988">
            <v>1052000</v>
          </cell>
          <cell r="G3988">
            <v>105200</v>
          </cell>
          <cell r="H3988">
            <v>0</v>
          </cell>
          <cell r="I3988">
            <v>150000</v>
          </cell>
          <cell r="J3988">
            <v>0</v>
          </cell>
          <cell r="K3988">
            <v>759000</v>
          </cell>
          <cell r="L3988">
            <v>1829000</v>
          </cell>
        </row>
        <row r="3989">
          <cell r="A3989" t="str">
            <v>P83139</v>
          </cell>
          <cell r="B3989" t="str">
            <v>ANDI SATRIA</v>
          </cell>
          <cell r="C3989" t="str">
            <v>TK</v>
          </cell>
          <cell r="D3989" t="str">
            <v>05080</v>
          </cell>
          <cell r="E3989" t="str">
            <v>Kantor Cabang Watampone</v>
          </cell>
          <cell r="F3989">
            <v>1145000</v>
          </cell>
          <cell r="G3989">
            <v>0</v>
          </cell>
          <cell r="H3989">
            <v>0</v>
          </cell>
          <cell r="I3989">
            <v>75000</v>
          </cell>
          <cell r="J3989">
            <v>0</v>
          </cell>
          <cell r="K3989">
            <v>0</v>
          </cell>
          <cell r="L3989">
            <v>1655000</v>
          </cell>
        </row>
        <row r="3990">
          <cell r="A3990" t="str">
            <v>P83152</v>
          </cell>
          <cell r="B3990" t="str">
            <v>RAHMATILLAH RAHIM</v>
          </cell>
          <cell r="C3990" t="str">
            <v>TK</v>
          </cell>
          <cell r="D3990" t="str">
            <v>05080</v>
          </cell>
          <cell r="E3990" t="str">
            <v>Kantor Cabang Watampone</v>
          </cell>
          <cell r="F3990">
            <v>1145000</v>
          </cell>
          <cell r="G3990">
            <v>0</v>
          </cell>
          <cell r="H3990">
            <v>0</v>
          </cell>
          <cell r="I3990">
            <v>75000</v>
          </cell>
          <cell r="J3990">
            <v>0</v>
          </cell>
          <cell r="K3990">
            <v>550000</v>
          </cell>
          <cell r="L3990">
            <v>1655000</v>
          </cell>
        </row>
        <row r="3991">
          <cell r="A3991" t="str">
            <v>P83433</v>
          </cell>
          <cell r="B3991" t="str">
            <v>ISMA FEBRINA,S.E</v>
          </cell>
          <cell r="C3991" t="str">
            <v>TK</v>
          </cell>
          <cell r="D3991" t="str">
            <v>05080</v>
          </cell>
          <cell r="E3991" t="str">
            <v>Kantor Cabang Watampone</v>
          </cell>
          <cell r="F3991">
            <v>946400</v>
          </cell>
          <cell r="G3991">
            <v>0</v>
          </cell>
          <cell r="H3991">
            <v>0</v>
          </cell>
          <cell r="I3991">
            <v>75000</v>
          </cell>
          <cell r="J3991">
            <v>0</v>
          </cell>
          <cell r="K3991">
            <v>209440</v>
          </cell>
          <cell r="L3991">
            <v>1372000</v>
          </cell>
        </row>
        <row r="3992">
          <cell r="A3992" t="str">
            <v>P71282</v>
          </cell>
          <cell r="B3992" t="str">
            <v>ABD. SAMAD</v>
          </cell>
          <cell r="C3992" t="str">
            <v>K1</v>
          </cell>
          <cell r="D3992" t="str">
            <v>05280</v>
          </cell>
          <cell r="E3992" t="str">
            <v>Kantor Cabang Watansopeng</v>
          </cell>
          <cell r="F3992">
            <v>1692000</v>
          </cell>
          <cell r="G3992">
            <v>169200</v>
          </cell>
          <cell r="H3992">
            <v>84600</v>
          </cell>
          <cell r="I3992">
            <v>225000</v>
          </cell>
          <cell r="J3992">
            <v>0</v>
          </cell>
          <cell r="K3992">
            <v>352000</v>
          </cell>
          <cell r="L3992">
            <v>2035000</v>
          </cell>
        </row>
        <row r="3993">
          <cell r="A3993" t="str">
            <v>P79173</v>
          </cell>
          <cell r="B3993" t="str">
            <v>HARNIKA</v>
          </cell>
          <cell r="C3993" t="str">
            <v>K1</v>
          </cell>
          <cell r="D3993" t="str">
            <v>05280</v>
          </cell>
          <cell r="E3993" t="str">
            <v>Kantor Cabang Watansopeng</v>
          </cell>
          <cell r="F3993">
            <v>1744000</v>
          </cell>
          <cell r="G3993">
            <v>174400</v>
          </cell>
          <cell r="H3993">
            <v>87200</v>
          </cell>
          <cell r="I3993">
            <v>225000</v>
          </cell>
          <cell r="J3993">
            <v>0</v>
          </cell>
          <cell r="K3993">
            <v>825000</v>
          </cell>
          <cell r="L3993">
            <v>2173000</v>
          </cell>
        </row>
        <row r="3994">
          <cell r="A3994" t="str">
            <v>P79998</v>
          </cell>
          <cell r="B3994" t="str">
            <v>JOJOK DWI TJAHJONO, SE.</v>
          </cell>
          <cell r="C3994" t="str">
            <v>K1</v>
          </cell>
          <cell r="D3994" t="str">
            <v>05280</v>
          </cell>
          <cell r="E3994" t="str">
            <v>Kantor Cabang Watansopeng</v>
          </cell>
          <cell r="F3994">
            <v>1861000</v>
          </cell>
          <cell r="G3994">
            <v>186100</v>
          </cell>
          <cell r="H3994">
            <v>93050</v>
          </cell>
          <cell r="I3994">
            <v>225000</v>
          </cell>
          <cell r="J3994">
            <v>1500000</v>
          </cell>
          <cell r="K3994">
            <v>0</v>
          </cell>
          <cell r="L3994">
            <v>3625000</v>
          </cell>
        </row>
        <row r="3995">
          <cell r="A3995" t="str">
            <v>P80691</v>
          </cell>
          <cell r="B3995" t="str">
            <v>FAJAR, SE</v>
          </cell>
          <cell r="C3995" t="str">
            <v>K2</v>
          </cell>
          <cell r="D3995" t="str">
            <v>05280</v>
          </cell>
          <cell r="E3995" t="str">
            <v>Kantor Cabang Watansopeng</v>
          </cell>
          <cell r="F3995">
            <v>1333000</v>
          </cell>
          <cell r="G3995">
            <v>133300</v>
          </cell>
          <cell r="H3995">
            <v>133300</v>
          </cell>
          <cell r="I3995">
            <v>300000</v>
          </cell>
          <cell r="J3995">
            <v>0</v>
          </cell>
          <cell r="K3995">
            <v>583000</v>
          </cell>
          <cell r="L3995">
            <v>1967000</v>
          </cell>
        </row>
        <row r="3996">
          <cell r="A3996" t="str">
            <v>P82183</v>
          </cell>
          <cell r="B3996" t="str">
            <v>JOKO PURWANTO</v>
          </cell>
          <cell r="C3996" t="str">
            <v>K2</v>
          </cell>
          <cell r="D3996" t="str">
            <v>05280</v>
          </cell>
          <cell r="E3996" t="str">
            <v>Kantor Cabang Watansopeng</v>
          </cell>
          <cell r="F3996">
            <v>1126000</v>
          </cell>
          <cell r="G3996">
            <v>112600</v>
          </cell>
          <cell r="H3996">
            <v>112600</v>
          </cell>
          <cell r="I3996">
            <v>300000</v>
          </cell>
          <cell r="J3996">
            <v>0</v>
          </cell>
          <cell r="K3996">
            <v>435600</v>
          </cell>
          <cell r="L3996">
            <v>1595000</v>
          </cell>
        </row>
        <row r="3997">
          <cell r="A3997" t="str">
            <v>P82191</v>
          </cell>
          <cell r="B3997" t="str">
            <v>RACHMAT RACHMAN</v>
          </cell>
          <cell r="C3997" t="str">
            <v>K2</v>
          </cell>
          <cell r="D3997" t="str">
            <v>05280</v>
          </cell>
          <cell r="E3997" t="str">
            <v>Kantor Cabang Watansopeng</v>
          </cell>
          <cell r="F3997">
            <v>1126000</v>
          </cell>
          <cell r="G3997">
            <v>112600</v>
          </cell>
          <cell r="H3997">
            <v>112600</v>
          </cell>
          <cell r="I3997">
            <v>300000</v>
          </cell>
          <cell r="J3997">
            <v>0</v>
          </cell>
          <cell r="K3997">
            <v>495000</v>
          </cell>
          <cell r="L3997">
            <v>1595000</v>
          </cell>
        </row>
        <row r="3998">
          <cell r="A3998" t="str">
            <v>P82368</v>
          </cell>
          <cell r="B3998" t="str">
            <v>ALIMUL ARDHI</v>
          </cell>
          <cell r="C3998" t="str">
            <v>TK</v>
          </cell>
          <cell r="D3998" t="str">
            <v>05280</v>
          </cell>
          <cell r="E3998" t="str">
            <v>Kantor Cabang Watansopeng</v>
          </cell>
          <cell r="F3998">
            <v>1204000</v>
          </cell>
          <cell r="G3998">
            <v>0</v>
          </cell>
          <cell r="H3998">
            <v>0</v>
          </cell>
          <cell r="I3998">
            <v>75000</v>
          </cell>
          <cell r="J3998">
            <v>0</v>
          </cell>
          <cell r="K3998">
            <v>825000</v>
          </cell>
          <cell r="L3998">
            <v>1822000</v>
          </cell>
        </row>
        <row r="3999">
          <cell r="A3999" t="str">
            <v>P82395</v>
          </cell>
          <cell r="B3999" t="str">
            <v>YUSRAN</v>
          </cell>
          <cell r="C3999" t="str">
            <v>K0</v>
          </cell>
          <cell r="D3999" t="str">
            <v>05280</v>
          </cell>
          <cell r="E3999" t="str">
            <v>Kantor Cabang Watansopeng</v>
          </cell>
          <cell r="F3999">
            <v>1204000</v>
          </cell>
          <cell r="G3999">
            <v>120400</v>
          </cell>
          <cell r="H3999">
            <v>0</v>
          </cell>
          <cell r="I3999">
            <v>150000</v>
          </cell>
          <cell r="J3999">
            <v>0</v>
          </cell>
          <cell r="K3999">
            <v>825000</v>
          </cell>
          <cell r="L3999">
            <v>1822000</v>
          </cell>
        </row>
        <row r="4000">
          <cell r="A4000" t="str">
            <v>P82896</v>
          </cell>
          <cell r="B4000" t="str">
            <v>BASO SUTRISNO</v>
          </cell>
          <cell r="C4000" t="str">
            <v>TK</v>
          </cell>
          <cell r="D4000" t="str">
            <v>05280</v>
          </cell>
          <cell r="E4000" t="str">
            <v>Kantor Cabang Watansopeng</v>
          </cell>
          <cell r="F4000">
            <v>1164000</v>
          </cell>
          <cell r="G4000">
            <v>0</v>
          </cell>
          <cell r="H4000">
            <v>0</v>
          </cell>
          <cell r="I4000">
            <v>75000</v>
          </cell>
          <cell r="J4000">
            <v>0</v>
          </cell>
          <cell r="K4000">
            <v>825000</v>
          </cell>
          <cell r="L4000">
            <v>1655000</v>
          </cell>
        </row>
        <row r="4001">
          <cell r="A4001" t="str">
            <v>P83465</v>
          </cell>
          <cell r="B4001" t="str">
            <v>FATMAWATY,S.S</v>
          </cell>
          <cell r="C4001" t="str">
            <v>TK</v>
          </cell>
          <cell r="D4001" t="str">
            <v>05280</v>
          </cell>
          <cell r="E4001" t="str">
            <v>Kantor Cabang Watansopeng</v>
          </cell>
          <cell r="F4001">
            <v>946400</v>
          </cell>
          <cell r="G4001">
            <v>0</v>
          </cell>
          <cell r="H4001">
            <v>0</v>
          </cell>
          <cell r="I4001">
            <v>75000</v>
          </cell>
          <cell r="J4001">
            <v>0</v>
          </cell>
          <cell r="K4001">
            <v>0</v>
          </cell>
          <cell r="L4001">
            <v>1715000</v>
          </cell>
        </row>
        <row r="4002">
          <cell r="A4002" t="str">
            <v>P83480</v>
          </cell>
          <cell r="B4002" t="str">
            <v>SRI NANI ROSIDAWATI,S.E</v>
          </cell>
          <cell r="C4002" t="str">
            <v>TK</v>
          </cell>
          <cell r="D4002" t="str">
            <v>05280</v>
          </cell>
          <cell r="E4002" t="str">
            <v>Kantor Cabang Watansopeng</v>
          </cell>
          <cell r="F4002">
            <v>946400</v>
          </cell>
          <cell r="G4002">
            <v>0</v>
          </cell>
          <cell r="H4002">
            <v>0</v>
          </cell>
          <cell r="I4002">
            <v>75000</v>
          </cell>
          <cell r="J4002">
            <v>0</v>
          </cell>
          <cell r="K4002">
            <v>0</v>
          </cell>
          <cell r="L4002">
            <v>1372000</v>
          </cell>
        </row>
        <row r="4003">
          <cell r="A4003" t="str">
            <v>P53881</v>
          </cell>
          <cell r="B4003" t="str">
            <v>SUPRAPTONO</v>
          </cell>
          <cell r="C4003" t="str">
            <v>K1</v>
          </cell>
          <cell r="D4003" t="str">
            <v>06140</v>
          </cell>
          <cell r="E4003" t="str">
            <v>Kantor Cabang Weleri</v>
          </cell>
          <cell r="F4003">
            <v>2368000</v>
          </cell>
          <cell r="G4003">
            <v>236800</v>
          </cell>
          <cell r="H4003">
            <v>118400</v>
          </cell>
          <cell r="I4003">
            <v>225000</v>
          </cell>
          <cell r="J4003">
            <v>1500000</v>
          </cell>
          <cell r="K4003">
            <v>0</v>
          </cell>
          <cell r="L4003">
            <v>3068000</v>
          </cell>
        </row>
        <row r="4004">
          <cell r="A4004" t="str">
            <v>P66114</v>
          </cell>
          <cell r="B4004" t="str">
            <v>BUDI SETYONO</v>
          </cell>
          <cell r="C4004" t="str">
            <v>K1</v>
          </cell>
          <cell r="D4004" t="str">
            <v>06140</v>
          </cell>
          <cell r="E4004" t="str">
            <v>Kantor Cabang Weleri</v>
          </cell>
          <cell r="F4004">
            <v>1748000</v>
          </cell>
          <cell r="G4004">
            <v>174800</v>
          </cell>
          <cell r="H4004">
            <v>87400</v>
          </cell>
          <cell r="I4004">
            <v>225000</v>
          </cell>
          <cell r="J4004">
            <v>0</v>
          </cell>
          <cell r="K4004">
            <v>330000</v>
          </cell>
          <cell r="L4004">
            <v>1986000</v>
          </cell>
        </row>
        <row r="4005">
          <cell r="A4005" t="str">
            <v>P78580</v>
          </cell>
          <cell r="B4005" t="str">
            <v>ACHMAD ILHAMSJAH</v>
          </cell>
          <cell r="C4005" t="str">
            <v>K0</v>
          </cell>
          <cell r="D4005" t="str">
            <v>06140</v>
          </cell>
          <cell r="E4005" t="str">
            <v>Kantor Cabang Weleri</v>
          </cell>
          <cell r="F4005">
            <v>1994000</v>
          </cell>
          <cell r="G4005">
            <v>199400</v>
          </cell>
          <cell r="H4005">
            <v>0</v>
          </cell>
          <cell r="I4005">
            <v>150000</v>
          </cell>
          <cell r="J4005">
            <v>1500000</v>
          </cell>
          <cell r="K4005">
            <v>0</v>
          </cell>
          <cell r="L4005">
            <v>3068000</v>
          </cell>
        </row>
        <row r="4006">
          <cell r="A4006" t="str">
            <v>P79134</v>
          </cell>
          <cell r="B4006" t="str">
            <v>MUNAWAR</v>
          </cell>
          <cell r="C4006" t="str">
            <v>K2</v>
          </cell>
          <cell r="D4006" t="str">
            <v>06140</v>
          </cell>
          <cell r="E4006" t="str">
            <v>Kantor Cabang Weleri</v>
          </cell>
          <cell r="F4006">
            <v>1689000</v>
          </cell>
          <cell r="G4006">
            <v>168900</v>
          </cell>
          <cell r="H4006">
            <v>168900</v>
          </cell>
          <cell r="I4006">
            <v>300000</v>
          </cell>
          <cell r="J4006">
            <v>0</v>
          </cell>
          <cell r="K4006">
            <v>495000</v>
          </cell>
          <cell r="L4006">
            <v>1986000</v>
          </cell>
        </row>
        <row r="4007">
          <cell r="A4007" t="str">
            <v>P79676</v>
          </cell>
          <cell r="B4007" t="str">
            <v>JONI AGUNG INDRIYANTO</v>
          </cell>
          <cell r="C4007" t="str">
            <v>K0</v>
          </cell>
          <cell r="D4007" t="str">
            <v>06140</v>
          </cell>
          <cell r="E4007" t="str">
            <v>Kantor Cabang Weleri</v>
          </cell>
          <cell r="F4007">
            <v>1806000</v>
          </cell>
          <cell r="G4007">
            <v>180600</v>
          </cell>
          <cell r="H4007">
            <v>0</v>
          </cell>
          <cell r="I4007">
            <v>150000</v>
          </cell>
          <cell r="J4007">
            <v>0</v>
          </cell>
          <cell r="K4007">
            <v>825000</v>
          </cell>
          <cell r="L4007">
            <v>2950000</v>
          </cell>
        </row>
        <row r="4008">
          <cell r="A4008" t="str">
            <v>P80709</v>
          </cell>
          <cell r="B4008" t="str">
            <v>ZAENAL ABIDIN</v>
          </cell>
          <cell r="C4008" t="str">
            <v>K2</v>
          </cell>
          <cell r="D4008" t="str">
            <v>06140</v>
          </cell>
          <cell r="E4008" t="str">
            <v>Kantor Cabang Weleri</v>
          </cell>
          <cell r="F4008">
            <v>1333000</v>
          </cell>
          <cell r="G4008">
            <v>133300</v>
          </cell>
          <cell r="H4008">
            <v>133300</v>
          </cell>
          <cell r="I4008">
            <v>300000</v>
          </cell>
          <cell r="J4008">
            <v>0</v>
          </cell>
          <cell r="K4008">
            <v>297000</v>
          </cell>
          <cell r="L4008">
            <v>1778000</v>
          </cell>
        </row>
        <row r="4009">
          <cell r="A4009" t="str">
            <v>P71720</v>
          </cell>
          <cell r="B4009" t="str">
            <v>MOSLEH</v>
          </cell>
          <cell r="C4009" t="str">
            <v>K0</v>
          </cell>
          <cell r="D4009" t="str">
            <v>12390</v>
          </cell>
          <cell r="E4009" t="str">
            <v>Kantor Cabang Wera</v>
          </cell>
          <cell r="F4009">
            <v>1583000</v>
          </cell>
          <cell r="G4009">
            <v>158300</v>
          </cell>
          <cell r="H4009">
            <v>0</v>
          </cell>
          <cell r="I4009">
            <v>150000</v>
          </cell>
          <cell r="J4009">
            <v>0</v>
          </cell>
          <cell r="K4009">
            <v>319000</v>
          </cell>
          <cell r="L4009">
            <v>1841000</v>
          </cell>
        </row>
        <row r="4010">
          <cell r="A4010" t="str">
            <v>P76740</v>
          </cell>
          <cell r="B4010" t="str">
            <v>R. MOH. HIDAYAT</v>
          </cell>
          <cell r="C4010" t="str">
            <v>K2</v>
          </cell>
          <cell r="D4010" t="str">
            <v>12390</v>
          </cell>
          <cell r="E4010" t="str">
            <v>Kantor Cabang Wera</v>
          </cell>
          <cell r="F4010">
            <v>1635000</v>
          </cell>
          <cell r="G4010">
            <v>163500</v>
          </cell>
          <cell r="H4010">
            <v>163500</v>
          </cell>
          <cell r="I4010">
            <v>300000</v>
          </cell>
          <cell r="J4010">
            <v>0</v>
          </cell>
          <cell r="K4010">
            <v>605000</v>
          </cell>
          <cell r="L4010">
            <v>1987000</v>
          </cell>
        </row>
        <row r="4011">
          <cell r="A4011" t="str">
            <v>P79262</v>
          </cell>
          <cell r="B4011" t="str">
            <v>HINDRAYANTO, S.E.</v>
          </cell>
          <cell r="C4011" t="str">
            <v>K2</v>
          </cell>
          <cell r="D4011" t="str">
            <v>12390</v>
          </cell>
          <cell r="E4011" t="str">
            <v>Kantor Cabang Wera</v>
          </cell>
          <cell r="F4011">
            <v>1744000</v>
          </cell>
          <cell r="G4011">
            <v>174400</v>
          </cell>
          <cell r="H4011">
            <v>174400</v>
          </cell>
          <cell r="I4011">
            <v>300000</v>
          </cell>
          <cell r="J4011">
            <v>1500000</v>
          </cell>
          <cell r="K4011">
            <v>0</v>
          </cell>
          <cell r="L4011">
            <v>3172000</v>
          </cell>
        </row>
        <row r="4012">
          <cell r="A4012" t="str">
            <v>P82141</v>
          </cell>
          <cell r="B4012" t="str">
            <v>SUBHAN</v>
          </cell>
          <cell r="C4012" t="str">
            <v>K2</v>
          </cell>
          <cell r="D4012" t="str">
            <v>12390</v>
          </cell>
          <cell r="E4012" t="str">
            <v>Kantor Cabang Wera</v>
          </cell>
          <cell r="F4012">
            <v>1129000</v>
          </cell>
          <cell r="G4012">
            <v>112900</v>
          </cell>
          <cell r="H4012">
            <v>112900</v>
          </cell>
          <cell r="I4012">
            <v>300000</v>
          </cell>
          <cell r="J4012">
            <v>0</v>
          </cell>
          <cell r="K4012">
            <v>319000</v>
          </cell>
          <cell r="L4012">
            <v>1648000</v>
          </cell>
        </row>
        <row r="4013">
          <cell r="A4013" t="str">
            <v>P83946</v>
          </cell>
          <cell r="B4013" t="str">
            <v>I KOMANG SUMADIASA;A.MD</v>
          </cell>
          <cell r="C4013" t="str">
            <v>TK</v>
          </cell>
          <cell r="D4013" t="str">
            <v>12390</v>
          </cell>
          <cell r="E4013" t="str">
            <v>Kantor Cabang Wera</v>
          </cell>
          <cell r="F4013">
            <v>946400</v>
          </cell>
          <cell r="G4013">
            <v>0</v>
          </cell>
          <cell r="H4013">
            <v>0</v>
          </cell>
          <cell r="I4013">
            <v>75000</v>
          </cell>
          <cell r="J4013">
            <v>0</v>
          </cell>
          <cell r="K4013">
            <v>0</v>
          </cell>
          <cell r="L4013">
            <v>1334400</v>
          </cell>
        </row>
        <row r="4014">
          <cell r="A4014" t="str">
            <v>P63294</v>
          </cell>
          <cell r="B4014" t="str">
            <v>RUBEN BEN TANONE</v>
          </cell>
          <cell r="C4014" t="str">
            <v>K2</v>
          </cell>
          <cell r="D4014" t="str">
            <v>12650</v>
          </cell>
          <cell r="E4014" t="str">
            <v>Kantor Cabang Wolowona</v>
          </cell>
          <cell r="F4014">
            <v>2211000</v>
          </cell>
          <cell r="G4014">
            <v>221100</v>
          </cell>
          <cell r="H4014">
            <v>221100</v>
          </cell>
          <cell r="I4014">
            <v>300000</v>
          </cell>
          <cell r="J4014">
            <v>1500000</v>
          </cell>
          <cell r="K4014">
            <v>0</v>
          </cell>
          <cell r="L4014">
            <v>3354000</v>
          </cell>
        </row>
        <row r="4015">
          <cell r="A4015" t="str">
            <v>P63295</v>
          </cell>
          <cell r="B4015" t="str">
            <v>HAMON HERMAN</v>
          </cell>
          <cell r="C4015" t="str">
            <v>K2</v>
          </cell>
          <cell r="D4015" t="str">
            <v>12650</v>
          </cell>
          <cell r="E4015" t="str">
            <v>Kantor Cabang Wolowona</v>
          </cell>
          <cell r="F4015">
            <v>2072000</v>
          </cell>
          <cell r="G4015">
            <v>207200</v>
          </cell>
          <cell r="H4015">
            <v>207200</v>
          </cell>
          <cell r="I4015">
            <v>300000</v>
          </cell>
          <cell r="J4015">
            <v>0</v>
          </cell>
          <cell r="K4015">
            <v>605000</v>
          </cell>
          <cell r="L4015">
            <v>2243000</v>
          </cell>
        </row>
        <row r="4016">
          <cell r="A4016" t="str">
            <v>P76691</v>
          </cell>
          <cell r="B4016" t="str">
            <v>DORIS AUDRY RETHA</v>
          </cell>
          <cell r="C4016" t="str">
            <v>K1</v>
          </cell>
          <cell r="D4016" t="str">
            <v>12650</v>
          </cell>
          <cell r="E4016" t="str">
            <v>Kantor Cabang Wolowona</v>
          </cell>
          <cell r="F4016">
            <v>1806000</v>
          </cell>
          <cell r="G4016">
            <v>180600</v>
          </cell>
          <cell r="H4016">
            <v>90300</v>
          </cell>
          <cell r="I4016">
            <v>225000</v>
          </cell>
          <cell r="J4016">
            <v>0</v>
          </cell>
          <cell r="K4016">
            <v>605000</v>
          </cell>
          <cell r="L4016">
            <v>2329000</v>
          </cell>
        </row>
        <row r="4017">
          <cell r="A4017" t="str">
            <v>P81916</v>
          </cell>
          <cell r="B4017" t="str">
            <v>YEREMIAS DEE</v>
          </cell>
          <cell r="C4017" t="str">
            <v>K2</v>
          </cell>
          <cell r="D4017" t="str">
            <v>12650</v>
          </cell>
          <cell r="E4017" t="str">
            <v>Kantor Cabang Wolowona</v>
          </cell>
          <cell r="F4017">
            <v>1207000</v>
          </cell>
          <cell r="G4017">
            <v>120700</v>
          </cell>
          <cell r="H4017">
            <v>120700</v>
          </cell>
          <cell r="I4017">
            <v>300000</v>
          </cell>
          <cell r="J4017">
            <v>0</v>
          </cell>
          <cell r="K4017">
            <v>319000</v>
          </cell>
          <cell r="L4017">
            <v>1800000</v>
          </cell>
        </row>
        <row r="4018">
          <cell r="A4018" t="str">
            <v>P81917</v>
          </cell>
          <cell r="B4018" t="str">
            <v>SOLEMAN MAUTI</v>
          </cell>
          <cell r="C4018" t="str">
            <v>K2</v>
          </cell>
          <cell r="D4018" t="str">
            <v>12650</v>
          </cell>
          <cell r="E4018" t="str">
            <v>Kantor Cabang Wolowona</v>
          </cell>
          <cell r="F4018">
            <v>1207000</v>
          </cell>
          <cell r="G4018">
            <v>120700</v>
          </cell>
          <cell r="H4018">
            <v>120700</v>
          </cell>
          <cell r="I4018">
            <v>300000</v>
          </cell>
          <cell r="J4018">
            <v>0</v>
          </cell>
          <cell r="K4018">
            <v>319000</v>
          </cell>
          <cell r="L4018">
            <v>1800000</v>
          </cell>
        </row>
        <row r="4019">
          <cell r="A4019" t="str">
            <v>P83915</v>
          </cell>
          <cell r="B4019" t="str">
            <v>EUNIKE LUDJI,S.P</v>
          </cell>
          <cell r="C4019" t="str">
            <v>TK</v>
          </cell>
          <cell r="D4019" t="str">
            <v>12650</v>
          </cell>
          <cell r="E4019" t="str">
            <v>Kantor Cabang Wolowona</v>
          </cell>
          <cell r="F4019">
            <v>946400</v>
          </cell>
          <cell r="G4019">
            <v>0</v>
          </cell>
          <cell r="H4019">
            <v>0</v>
          </cell>
          <cell r="I4019">
            <v>75000</v>
          </cell>
          <cell r="J4019">
            <v>0</v>
          </cell>
          <cell r="K4019">
            <v>330000</v>
          </cell>
          <cell r="L4019">
            <v>1762000</v>
          </cell>
        </row>
        <row r="4020">
          <cell r="A4020" t="str">
            <v>P55134</v>
          </cell>
          <cell r="B4020" t="str">
            <v>BERNABAS BONGGA</v>
          </cell>
          <cell r="C4020" t="str">
            <v>K0</v>
          </cell>
          <cell r="D4020" t="str">
            <v>05380</v>
          </cell>
          <cell r="E4020" t="str">
            <v>Kantor Cabang Wonomulyo</v>
          </cell>
          <cell r="F4020">
            <v>1876000</v>
          </cell>
          <cell r="G4020">
            <v>187600</v>
          </cell>
          <cell r="H4020">
            <v>0</v>
          </cell>
          <cell r="I4020">
            <v>150000</v>
          </cell>
          <cell r="J4020">
            <v>0</v>
          </cell>
          <cell r="K4020">
            <v>319000</v>
          </cell>
          <cell r="L4020">
            <v>2117000</v>
          </cell>
        </row>
        <row r="4021">
          <cell r="A4021" t="str">
            <v>P79421</v>
          </cell>
          <cell r="B4021" t="str">
            <v>RAHMAT HIDAYAT</v>
          </cell>
          <cell r="C4021" t="str">
            <v>K1</v>
          </cell>
          <cell r="D4021" t="str">
            <v>05380</v>
          </cell>
          <cell r="E4021" t="str">
            <v>Kantor Cabang Wonomulyo</v>
          </cell>
          <cell r="F4021">
            <v>1866000</v>
          </cell>
          <cell r="G4021">
            <v>186600</v>
          </cell>
          <cell r="H4021">
            <v>93300</v>
          </cell>
          <cell r="I4021">
            <v>225000</v>
          </cell>
          <cell r="J4021">
            <v>1500000</v>
          </cell>
          <cell r="K4021">
            <v>0</v>
          </cell>
          <cell r="L4021">
            <v>3380000</v>
          </cell>
        </row>
        <row r="4022">
          <cell r="A4022" t="str">
            <v>P80450</v>
          </cell>
          <cell r="B4022" t="str">
            <v>ABD. WARIS, S.SOS.</v>
          </cell>
          <cell r="C4022" t="str">
            <v>K2</v>
          </cell>
          <cell r="D4022" t="str">
            <v>05380</v>
          </cell>
          <cell r="E4022" t="str">
            <v>Kantor Cabang Wonomulyo</v>
          </cell>
          <cell r="F4022">
            <v>1799000</v>
          </cell>
          <cell r="G4022">
            <v>179900</v>
          </cell>
          <cell r="H4022">
            <v>179900</v>
          </cell>
          <cell r="I4022">
            <v>300000</v>
          </cell>
          <cell r="J4022">
            <v>0</v>
          </cell>
          <cell r="K4022">
            <v>583000</v>
          </cell>
          <cell r="L4022">
            <v>2514000</v>
          </cell>
        </row>
        <row r="4023">
          <cell r="A4023" t="str">
            <v>P80679</v>
          </cell>
          <cell r="B4023" t="str">
            <v>DAUD</v>
          </cell>
          <cell r="C4023" t="str">
            <v>K2</v>
          </cell>
          <cell r="D4023" t="str">
            <v>05380</v>
          </cell>
          <cell r="E4023" t="str">
            <v>Kantor Cabang Wonomulyo</v>
          </cell>
          <cell r="F4023">
            <v>1425000</v>
          </cell>
          <cell r="G4023">
            <v>142500</v>
          </cell>
          <cell r="H4023">
            <v>142500</v>
          </cell>
          <cell r="I4023">
            <v>300000</v>
          </cell>
          <cell r="J4023">
            <v>0</v>
          </cell>
          <cell r="K4023">
            <v>495000</v>
          </cell>
          <cell r="L4023">
            <v>2117000</v>
          </cell>
        </row>
        <row r="4024">
          <cell r="A4024" t="str">
            <v>P81521</v>
          </cell>
          <cell r="B4024" t="str">
            <v>MUHAMMAD AMIR</v>
          </cell>
          <cell r="C4024" t="str">
            <v>K2</v>
          </cell>
          <cell r="D4024" t="str">
            <v>05380</v>
          </cell>
          <cell r="E4024" t="str">
            <v>Kantor Cabang Wonomulyo</v>
          </cell>
          <cell r="F4024">
            <v>1168000</v>
          </cell>
          <cell r="G4024">
            <v>116800</v>
          </cell>
          <cell r="H4024">
            <v>116800</v>
          </cell>
          <cell r="I4024">
            <v>300000</v>
          </cell>
          <cell r="J4024">
            <v>0</v>
          </cell>
          <cell r="K4024">
            <v>0</v>
          </cell>
          <cell r="L4024">
            <v>1662000</v>
          </cell>
        </row>
        <row r="4025">
          <cell r="A4025" t="str">
            <v>P82375</v>
          </cell>
          <cell r="B4025" t="str">
            <v>HANDRI</v>
          </cell>
          <cell r="C4025" t="str">
            <v>K0</v>
          </cell>
          <cell r="D4025" t="str">
            <v>05380</v>
          </cell>
          <cell r="E4025" t="str">
            <v>Kantor Cabang Wonomulyo</v>
          </cell>
          <cell r="F4025">
            <v>1244000</v>
          </cell>
          <cell r="G4025">
            <v>124400</v>
          </cell>
          <cell r="H4025">
            <v>0</v>
          </cell>
          <cell r="I4025">
            <v>150000</v>
          </cell>
          <cell r="J4025">
            <v>0</v>
          </cell>
          <cell r="K4025">
            <v>330000</v>
          </cell>
          <cell r="L4025">
            <v>2045000</v>
          </cell>
        </row>
        <row r="4026">
          <cell r="A4026" t="str">
            <v>P83451</v>
          </cell>
          <cell r="B4026" t="str">
            <v>MU'AMAR IQBAL,S.E</v>
          </cell>
          <cell r="C4026" t="str">
            <v>TK</v>
          </cell>
          <cell r="D4026" t="str">
            <v>05380</v>
          </cell>
          <cell r="E4026" t="str">
            <v>Kantor Cabang Wonomulyo</v>
          </cell>
          <cell r="F4026">
            <v>946400</v>
          </cell>
          <cell r="G4026">
            <v>0</v>
          </cell>
          <cell r="H4026">
            <v>0</v>
          </cell>
          <cell r="I4026">
            <v>75000</v>
          </cell>
          <cell r="J4026">
            <v>0</v>
          </cell>
          <cell r="K4026">
            <v>0</v>
          </cell>
          <cell r="L4026">
            <v>1485600</v>
          </cell>
        </row>
        <row r="4027">
          <cell r="A4027" t="str">
            <v>P80332</v>
          </cell>
          <cell r="B4027" t="str">
            <v>JAROT WIJAYANTO</v>
          </cell>
          <cell r="C4027" t="str">
            <v>K1</v>
          </cell>
          <cell r="D4027" t="str">
            <v>05750</v>
          </cell>
          <cell r="E4027" t="str">
            <v>Kantor Cabang Wua-wua</v>
          </cell>
          <cell r="F4027">
            <v>1686000</v>
          </cell>
          <cell r="G4027">
            <v>168600</v>
          </cell>
          <cell r="H4027">
            <v>84300</v>
          </cell>
          <cell r="I4027">
            <v>225000</v>
          </cell>
          <cell r="J4027">
            <v>1500000</v>
          </cell>
          <cell r="K4027">
            <v>0</v>
          </cell>
          <cell r="L4027">
            <v>3042000</v>
          </cell>
        </row>
        <row r="4028">
          <cell r="A4028" t="str">
            <v>P81494</v>
          </cell>
          <cell r="B4028" t="str">
            <v>MUHAMMAD ARPAH</v>
          </cell>
          <cell r="C4028" t="str">
            <v>K1</v>
          </cell>
          <cell r="D4028" t="str">
            <v>05750</v>
          </cell>
          <cell r="E4028" t="str">
            <v>Kantor Cabang Wua-wua</v>
          </cell>
          <cell r="F4028">
            <v>1168000</v>
          </cell>
          <cell r="G4028">
            <v>116800</v>
          </cell>
          <cell r="H4028">
            <v>58400</v>
          </cell>
          <cell r="I4028">
            <v>225000</v>
          </cell>
          <cell r="J4028">
            <v>0</v>
          </cell>
          <cell r="K4028">
            <v>0</v>
          </cell>
          <cell r="L4028">
            <v>1521000</v>
          </cell>
        </row>
        <row r="4029">
          <cell r="A4029" t="str">
            <v>P81943</v>
          </cell>
          <cell r="B4029" t="str">
            <v>MUSTAMIN TAKWIN, SE</v>
          </cell>
          <cell r="C4029" t="str">
            <v>K2</v>
          </cell>
          <cell r="D4029" t="str">
            <v>05750</v>
          </cell>
          <cell r="E4029" t="str">
            <v>Kantor Cabang Wua-wua</v>
          </cell>
          <cell r="F4029">
            <v>1425000</v>
          </cell>
          <cell r="G4029">
            <v>142500</v>
          </cell>
          <cell r="H4029">
            <v>142500</v>
          </cell>
          <cell r="I4029">
            <v>300000</v>
          </cell>
          <cell r="J4029">
            <v>0</v>
          </cell>
          <cell r="K4029">
            <v>583000</v>
          </cell>
          <cell r="L4029">
            <v>1987000</v>
          </cell>
        </row>
        <row r="4030">
          <cell r="A4030" t="str">
            <v>P81945</v>
          </cell>
          <cell r="B4030" t="str">
            <v>ACHMAS INDRASAFRI SYAMAN, SE.</v>
          </cell>
          <cell r="C4030" t="str">
            <v>K1</v>
          </cell>
          <cell r="D4030" t="str">
            <v>05750</v>
          </cell>
          <cell r="E4030" t="str">
            <v>Kantor Cabang Wua-wua</v>
          </cell>
          <cell r="F4030">
            <v>1425000</v>
          </cell>
          <cell r="G4030">
            <v>142500</v>
          </cell>
          <cell r="H4030">
            <v>71250</v>
          </cell>
          <cell r="I4030">
            <v>225000</v>
          </cell>
          <cell r="J4030">
            <v>0</v>
          </cell>
          <cell r="K4030">
            <v>825000</v>
          </cell>
          <cell r="L4030">
            <v>1987000</v>
          </cell>
        </row>
        <row r="4031">
          <cell r="A4031" t="str">
            <v>P83443</v>
          </cell>
          <cell r="B4031" t="str">
            <v>EKA CAHYADI,S.E</v>
          </cell>
          <cell r="C4031" t="str">
            <v>TK</v>
          </cell>
          <cell r="D4031" t="str">
            <v>05750</v>
          </cell>
          <cell r="E4031" t="str">
            <v>Kantor Cabang Wua-wua</v>
          </cell>
          <cell r="F4031">
            <v>946400</v>
          </cell>
          <cell r="G4031">
            <v>0</v>
          </cell>
          <cell r="H4031">
            <v>0</v>
          </cell>
          <cell r="I4031">
            <v>75000</v>
          </cell>
          <cell r="J4031">
            <v>0</v>
          </cell>
          <cell r="K4031">
            <v>225720</v>
          </cell>
          <cell r="L4031">
            <v>1668000</v>
          </cell>
        </row>
        <row r="4032">
          <cell r="A4032" t="str">
            <v>P83454</v>
          </cell>
          <cell r="B4032" t="str">
            <v>MUHAMMAD YASIR WAHAB,S.E</v>
          </cell>
          <cell r="C4032" t="str">
            <v>TK</v>
          </cell>
          <cell r="D4032" t="str">
            <v>05750</v>
          </cell>
          <cell r="E4032" t="str">
            <v>Kantor Cabang Wua-wua</v>
          </cell>
          <cell r="F4032">
            <v>946400</v>
          </cell>
          <cell r="G4032">
            <v>0</v>
          </cell>
          <cell r="H4032">
            <v>0</v>
          </cell>
          <cell r="I4032">
            <v>75000</v>
          </cell>
          <cell r="J4032">
            <v>0</v>
          </cell>
          <cell r="K4032">
            <v>0</v>
          </cell>
          <cell r="L4032">
            <v>1334400</v>
          </cell>
        </row>
        <row r="4033">
          <cell r="A4033" t="str">
            <v>P83482</v>
          </cell>
          <cell r="B4033" t="str">
            <v>ARDIANSYAH,S.P</v>
          </cell>
          <cell r="C4033" t="str">
            <v>TK</v>
          </cell>
          <cell r="D4033" t="str">
            <v>05750</v>
          </cell>
          <cell r="E4033" t="str">
            <v>Kantor Cabang Wua-wua</v>
          </cell>
          <cell r="F4033">
            <v>946400</v>
          </cell>
          <cell r="G4033">
            <v>0</v>
          </cell>
          <cell r="H4033">
            <v>0</v>
          </cell>
          <cell r="I4033">
            <v>75000</v>
          </cell>
          <cell r="J4033">
            <v>0</v>
          </cell>
          <cell r="K4033">
            <v>0</v>
          </cell>
          <cell r="L4033">
            <v>1334400</v>
          </cell>
        </row>
        <row r="4034">
          <cell r="A4034" t="str">
            <v>P80065</v>
          </cell>
          <cell r="B4034" t="str">
            <v>MAS'ADAH</v>
          </cell>
          <cell r="C4034" t="str">
            <v>TK</v>
          </cell>
          <cell r="D4034" t="str">
            <v>13S03</v>
          </cell>
          <cell r="E4034" t="str">
            <v>Kantor CPS A. Yani</v>
          </cell>
          <cell r="F4034">
            <v>1744000</v>
          </cell>
          <cell r="G4034">
            <v>0</v>
          </cell>
          <cell r="H4034">
            <v>0</v>
          </cell>
          <cell r="I4034">
            <v>75000</v>
          </cell>
          <cell r="J4034">
            <v>0</v>
          </cell>
          <cell r="K4034">
            <v>407000</v>
          </cell>
          <cell r="L4034">
            <v>2173000</v>
          </cell>
        </row>
        <row r="4035">
          <cell r="A4035" t="str">
            <v>P80114</v>
          </cell>
          <cell r="B4035" t="str">
            <v>HARSONO</v>
          </cell>
          <cell r="C4035" t="str">
            <v>K2</v>
          </cell>
          <cell r="D4035" t="str">
            <v>13S03</v>
          </cell>
          <cell r="E4035" t="str">
            <v>Kantor CPS A. Yani</v>
          </cell>
          <cell r="F4035">
            <v>1802000</v>
          </cell>
          <cell r="G4035">
            <v>180200</v>
          </cell>
          <cell r="H4035">
            <v>180200</v>
          </cell>
          <cell r="I4035">
            <v>300000</v>
          </cell>
          <cell r="J4035">
            <v>1500000</v>
          </cell>
          <cell r="K4035">
            <v>0</v>
          </cell>
          <cell r="L4035">
            <v>3125000</v>
          </cell>
        </row>
        <row r="4036">
          <cell r="A4036" t="str">
            <v>P81897</v>
          </cell>
          <cell r="B4036" t="str">
            <v>SALADIN</v>
          </cell>
          <cell r="C4036" t="str">
            <v>K2</v>
          </cell>
          <cell r="D4036" t="str">
            <v>13S03</v>
          </cell>
          <cell r="E4036" t="str">
            <v>Kantor CPS A. Yani</v>
          </cell>
          <cell r="F4036">
            <v>1168000</v>
          </cell>
          <cell r="G4036">
            <v>116800</v>
          </cell>
          <cell r="H4036">
            <v>116800</v>
          </cell>
          <cell r="I4036">
            <v>300000</v>
          </cell>
          <cell r="J4036">
            <v>0</v>
          </cell>
          <cell r="K4036">
            <v>297000</v>
          </cell>
          <cell r="L4036">
            <v>1760000</v>
          </cell>
        </row>
        <row r="4037">
          <cell r="A4037" t="str">
            <v>P81970</v>
          </cell>
          <cell r="B4037" t="str">
            <v>M.SYATIBI, SE</v>
          </cell>
          <cell r="C4037" t="str">
            <v>K0</v>
          </cell>
          <cell r="D4037" t="str">
            <v>13S03</v>
          </cell>
          <cell r="E4037" t="str">
            <v>Kantor CPS A. Yani</v>
          </cell>
          <cell r="F4037">
            <v>1520000</v>
          </cell>
          <cell r="G4037">
            <v>152000</v>
          </cell>
          <cell r="H4037">
            <v>0</v>
          </cell>
          <cell r="I4037">
            <v>150000</v>
          </cell>
          <cell r="J4037">
            <v>0</v>
          </cell>
          <cell r="K4037">
            <v>825000</v>
          </cell>
          <cell r="L4037">
            <v>2173000</v>
          </cell>
        </row>
        <row r="4038">
          <cell r="A4038" t="str">
            <v>P78817</v>
          </cell>
          <cell r="B4038" t="str">
            <v>ISMAIL</v>
          </cell>
          <cell r="C4038" t="str">
            <v>K2</v>
          </cell>
          <cell r="D4038" t="str">
            <v>01S14</v>
          </cell>
          <cell r="E4038" t="str">
            <v>Kantor CPS Alaman Bolak</v>
          </cell>
          <cell r="F4038">
            <v>1436000</v>
          </cell>
          <cell r="G4038">
            <v>143600</v>
          </cell>
          <cell r="H4038">
            <v>143600</v>
          </cell>
          <cell r="I4038">
            <v>300000</v>
          </cell>
          <cell r="J4038">
            <v>0</v>
          </cell>
          <cell r="K4038">
            <v>297000</v>
          </cell>
          <cell r="L4038">
            <v>2065000</v>
          </cell>
        </row>
        <row r="4039">
          <cell r="A4039" t="str">
            <v>P78821</v>
          </cell>
          <cell r="B4039" t="str">
            <v>ABDULLAH AHMAD</v>
          </cell>
          <cell r="C4039" t="str">
            <v>K1</v>
          </cell>
          <cell r="D4039" t="str">
            <v>01S14</v>
          </cell>
          <cell r="E4039" t="str">
            <v>Kantor CPS Alaman Bolak</v>
          </cell>
          <cell r="F4039">
            <v>1436000</v>
          </cell>
          <cell r="G4039">
            <v>143600</v>
          </cell>
          <cell r="H4039">
            <v>71800</v>
          </cell>
          <cell r="I4039">
            <v>225000</v>
          </cell>
          <cell r="J4039">
            <v>0</v>
          </cell>
          <cell r="K4039">
            <v>0</v>
          </cell>
          <cell r="L4039">
            <v>2065000</v>
          </cell>
        </row>
        <row r="4040">
          <cell r="A4040" t="str">
            <v>P79061</v>
          </cell>
          <cell r="B4040" t="str">
            <v>WARNO</v>
          </cell>
          <cell r="C4040" t="str">
            <v>K2</v>
          </cell>
          <cell r="D4040" t="str">
            <v>01S13</v>
          </cell>
          <cell r="E4040" t="str">
            <v>Kantor CPS Alaman Bolak</v>
          </cell>
          <cell r="F4040">
            <v>1744000</v>
          </cell>
          <cell r="G4040">
            <v>174400</v>
          </cell>
          <cell r="H4040">
            <v>174400</v>
          </cell>
          <cell r="I4040">
            <v>300000</v>
          </cell>
          <cell r="J4040">
            <v>0</v>
          </cell>
          <cell r="K4040">
            <v>0</v>
          </cell>
          <cell r="L4040">
            <v>3225000</v>
          </cell>
        </row>
        <row r="4041">
          <cell r="A4041" t="str">
            <v>P80564</v>
          </cell>
          <cell r="B4041" t="str">
            <v>ERNA NASUTION</v>
          </cell>
          <cell r="C4041" t="str">
            <v>TK</v>
          </cell>
          <cell r="D4041" t="str">
            <v>01S13</v>
          </cell>
          <cell r="E4041" t="str">
            <v>Kantor CPS Alaman Bolak</v>
          </cell>
          <cell r="F4041">
            <v>1425000</v>
          </cell>
          <cell r="G4041">
            <v>0</v>
          </cell>
          <cell r="H4041">
            <v>0</v>
          </cell>
          <cell r="I4041">
            <v>75000</v>
          </cell>
          <cell r="J4041">
            <v>0</v>
          </cell>
          <cell r="K4041">
            <v>407000</v>
          </cell>
          <cell r="L4041">
            <v>2101000</v>
          </cell>
        </row>
        <row r="4042">
          <cell r="A4042" t="str">
            <v>P80862</v>
          </cell>
          <cell r="B4042" t="str">
            <v>HERIYANTO, S.E.</v>
          </cell>
          <cell r="C4042" t="str">
            <v>K2</v>
          </cell>
          <cell r="D4042" t="str">
            <v>01S14</v>
          </cell>
          <cell r="E4042" t="str">
            <v>Kantor CPS Alaman Bolak</v>
          </cell>
          <cell r="F4042">
            <v>1738000</v>
          </cell>
          <cell r="G4042">
            <v>173800</v>
          </cell>
          <cell r="H4042">
            <v>173800</v>
          </cell>
          <cell r="I4042">
            <v>300000</v>
          </cell>
          <cell r="J4042">
            <v>1500000</v>
          </cell>
          <cell r="K4042">
            <v>0</v>
          </cell>
          <cell r="L4042">
            <v>3575000</v>
          </cell>
        </row>
        <row r="4043">
          <cell r="A4043" t="str">
            <v>P80878</v>
          </cell>
          <cell r="B4043" t="str">
            <v>ABDUL ARIFFADILLAH,SE</v>
          </cell>
          <cell r="C4043" t="str">
            <v>K1</v>
          </cell>
          <cell r="D4043" t="str">
            <v>01S14</v>
          </cell>
          <cell r="E4043" t="str">
            <v>Kantor CPS Alaman Bolak</v>
          </cell>
          <cell r="F4043">
            <v>1523000</v>
          </cell>
          <cell r="G4043">
            <v>152300</v>
          </cell>
          <cell r="H4043">
            <v>76150</v>
          </cell>
          <cell r="I4043">
            <v>225000</v>
          </cell>
          <cell r="J4043">
            <v>0</v>
          </cell>
          <cell r="K4043">
            <v>825000</v>
          </cell>
          <cell r="L4043">
            <v>2407000</v>
          </cell>
        </row>
        <row r="4044">
          <cell r="A4044" t="str">
            <v>P81272</v>
          </cell>
          <cell r="B4044" t="str">
            <v>A.GAMAL</v>
          </cell>
          <cell r="C4044" t="str">
            <v>K2</v>
          </cell>
          <cell r="D4044" t="str">
            <v>01S14</v>
          </cell>
          <cell r="E4044" t="str">
            <v>Kantor CPS Alaman Bolak</v>
          </cell>
          <cell r="F4044">
            <v>1246000</v>
          </cell>
          <cell r="G4044">
            <v>124600</v>
          </cell>
          <cell r="H4044">
            <v>124600</v>
          </cell>
          <cell r="I4044">
            <v>300000</v>
          </cell>
          <cell r="J4044">
            <v>0</v>
          </cell>
          <cell r="K4044">
            <v>297000</v>
          </cell>
          <cell r="L4044">
            <v>2065000</v>
          </cell>
        </row>
        <row r="4045">
          <cell r="A4045" t="str">
            <v>P83536</v>
          </cell>
          <cell r="B4045" t="str">
            <v>AGUNG WICAKSONO,A.MD</v>
          </cell>
          <cell r="C4045" t="str">
            <v>TK</v>
          </cell>
          <cell r="D4045" t="str">
            <v>01S13</v>
          </cell>
          <cell r="E4045" t="str">
            <v>Kantor CPS Alaman Bolak</v>
          </cell>
          <cell r="F4045">
            <v>946400</v>
          </cell>
          <cell r="G4045">
            <v>0</v>
          </cell>
          <cell r="H4045">
            <v>0</v>
          </cell>
          <cell r="I4045">
            <v>75000</v>
          </cell>
          <cell r="J4045">
            <v>0</v>
          </cell>
          <cell r="K4045">
            <v>0</v>
          </cell>
          <cell r="L4045">
            <v>1409600</v>
          </cell>
        </row>
        <row r="4046">
          <cell r="A4046" t="str">
            <v>P79039</v>
          </cell>
          <cell r="B4046" t="str">
            <v>HANURA</v>
          </cell>
          <cell r="C4046" t="str">
            <v>K0</v>
          </cell>
          <cell r="D4046" t="str">
            <v>01S01</v>
          </cell>
          <cell r="E4046" t="str">
            <v>Kantor CPS Banda Aceh</v>
          </cell>
          <cell r="F4046">
            <v>1744000</v>
          </cell>
          <cell r="G4046">
            <v>174400</v>
          </cell>
          <cell r="H4046">
            <v>0</v>
          </cell>
          <cell r="I4046">
            <v>150000</v>
          </cell>
          <cell r="J4046">
            <v>0</v>
          </cell>
          <cell r="K4046">
            <v>825000</v>
          </cell>
          <cell r="L4046">
            <v>2486000</v>
          </cell>
        </row>
        <row r="4047">
          <cell r="A4047" t="str">
            <v>P79119</v>
          </cell>
          <cell r="B4047" t="str">
            <v>KAMISAH</v>
          </cell>
          <cell r="C4047" t="str">
            <v>TK</v>
          </cell>
          <cell r="D4047" t="str">
            <v>01S01</v>
          </cell>
          <cell r="E4047" t="str">
            <v>Kantor CPS Banda Aceh</v>
          </cell>
          <cell r="F4047">
            <v>1865000</v>
          </cell>
          <cell r="G4047">
            <v>0</v>
          </cell>
          <cell r="H4047">
            <v>0</v>
          </cell>
          <cell r="I4047">
            <v>75000</v>
          </cell>
          <cell r="J4047">
            <v>0</v>
          </cell>
          <cell r="K4047">
            <v>825000</v>
          </cell>
          <cell r="L4047">
            <v>2564000</v>
          </cell>
        </row>
        <row r="4048">
          <cell r="A4048" t="str">
            <v>P80432</v>
          </cell>
          <cell r="B4048" t="str">
            <v>ERLIZA, N. SE</v>
          </cell>
          <cell r="C4048" t="str">
            <v>J2</v>
          </cell>
          <cell r="D4048" t="str">
            <v>01S01</v>
          </cell>
          <cell r="E4048" t="str">
            <v>Kantor CPS Banda Aceh</v>
          </cell>
          <cell r="F4048">
            <v>1686000</v>
          </cell>
          <cell r="G4048">
            <v>0</v>
          </cell>
          <cell r="H4048">
            <v>168600</v>
          </cell>
          <cell r="I4048">
            <v>225000</v>
          </cell>
          <cell r="J4048">
            <v>0</v>
          </cell>
          <cell r="K4048">
            <v>825000</v>
          </cell>
          <cell r="L4048">
            <v>2364000</v>
          </cell>
        </row>
        <row r="4049">
          <cell r="A4049" t="str">
            <v>P80874</v>
          </cell>
          <cell r="B4049" t="str">
            <v>TARMIZI,SE</v>
          </cell>
          <cell r="C4049" t="str">
            <v>K0</v>
          </cell>
          <cell r="D4049" t="str">
            <v>01S01</v>
          </cell>
          <cell r="E4049" t="str">
            <v>Kantor CPS Banda Aceh</v>
          </cell>
          <cell r="F4049">
            <v>1523000</v>
          </cell>
          <cell r="G4049">
            <v>152300</v>
          </cell>
          <cell r="H4049">
            <v>0</v>
          </cell>
          <cell r="I4049">
            <v>150000</v>
          </cell>
          <cell r="J4049">
            <v>0</v>
          </cell>
          <cell r="K4049">
            <v>825000</v>
          </cell>
          <cell r="L4049">
            <v>2407000</v>
          </cell>
        </row>
        <row r="4050">
          <cell r="A4050" t="str">
            <v>P80895</v>
          </cell>
          <cell r="B4050" t="str">
            <v>JUFRIADI</v>
          </cell>
          <cell r="C4050" t="str">
            <v>TK</v>
          </cell>
          <cell r="D4050" t="str">
            <v>01S01</v>
          </cell>
          <cell r="E4050" t="str">
            <v>Kantor CPS Banda Aceh</v>
          </cell>
          <cell r="F4050">
            <v>1425000</v>
          </cell>
          <cell r="G4050">
            <v>0</v>
          </cell>
          <cell r="H4050">
            <v>0</v>
          </cell>
          <cell r="I4050">
            <v>75000</v>
          </cell>
          <cell r="J4050">
            <v>0</v>
          </cell>
          <cell r="K4050">
            <v>825000</v>
          </cell>
          <cell r="L4050">
            <v>2329000</v>
          </cell>
        </row>
        <row r="4051">
          <cell r="A4051" t="str">
            <v>P81265</v>
          </cell>
          <cell r="B4051" t="str">
            <v>MUHAMMAD AMIN</v>
          </cell>
          <cell r="C4051" t="str">
            <v>K1</v>
          </cell>
          <cell r="D4051" t="str">
            <v>01S01</v>
          </cell>
          <cell r="E4051" t="str">
            <v>Kantor CPS Banda Aceh</v>
          </cell>
          <cell r="F4051">
            <v>1246000</v>
          </cell>
          <cell r="G4051">
            <v>124600</v>
          </cell>
          <cell r="H4051">
            <v>62300</v>
          </cell>
          <cell r="I4051">
            <v>225000</v>
          </cell>
          <cell r="J4051">
            <v>0</v>
          </cell>
          <cell r="K4051">
            <v>330000</v>
          </cell>
          <cell r="L4051">
            <v>2065000</v>
          </cell>
        </row>
        <row r="4052">
          <cell r="A4052" t="str">
            <v>P82342</v>
          </cell>
          <cell r="B4052" t="str">
            <v>HILARYO JULANSA</v>
          </cell>
          <cell r="C4052" t="str">
            <v>TK</v>
          </cell>
          <cell r="D4052" t="str">
            <v>01S01</v>
          </cell>
          <cell r="E4052" t="str">
            <v>Kantor CPS Banda Aceh</v>
          </cell>
          <cell r="F4052">
            <v>1244000</v>
          </cell>
          <cell r="G4052">
            <v>0</v>
          </cell>
          <cell r="H4052">
            <v>0</v>
          </cell>
          <cell r="I4052">
            <v>75000</v>
          </cell>
          <cell r="J4052">
            <v>0</v>
          </cell>
          <cell r="K4052">
            <v>583000</v>
          </cell>
          <cell r="L4052">
            <v>2140000</v>
          </cell>
        </row>
        <row r="4053">
          <cell r="A4053" t="str">
            <v>P82869</v>
          </cell>
          <cell r="B4053" t="str">
            <v>ANDRIANSYAH</v>
          </cell>
          <cell r="C4053" t="str">
            <v>TK</v>
          </cell>
          <cell r="D4053" t="str">
            <v>01S01</v>
          </cell>
          <cell r="E4053" t="str">
            <v>Kantor CPS Banda Aceh</v>
          </cell>
          <cell r="F4053">
            <v>1145000</v>
          </cell>
          <cell r="G4053">
            <v>0</v>
          </cell>
          <cell r="H4053">
            <v>0</v>
          </cell>
          <cell r="I4053">
            <v>75000</v>
          </cell>
          <cell r="J4053">
            <v>0</v>
          </cell>
          <cell r="K4053">
            <v>495000</v>
          </cell>
          <cell r="L4053">
            <v>2171000</v>
          </cell>
        </row>
        <row r="4054">
          <cell r="A4054" t="str">
            <v>P82879</v>
          </cell>
          <cell r="B4054" t="str">
            <v>ECO IRWANSYAH</v>
          </cell>
          <cell r="C4054" t="str">
            <v>TK</v>
          </cell>
          <cell r="D4054" t="str">
            <v>01S01</v>
          </cell>
          <cell r="E4054" t="str">
            <v>Kantor CPS Banda Aceh</v>
          </cell>
          <cell r="F4054">
            <v>1145000</v>
          </cell>
          <cell r="G4054">
            <v>0</v>
          </cell>
          <cell r="H4054">
            <v>0</v>
          </cell>
          <cell r="I4054">
            <v>75000</v>
          </cell>
          <cell r="J4054">
            <v>0</v>
          </cell>
          <cell r="K4054">
            <v>495000</v>
          </cell>
          <cell r="L4054">
            <v>2171000</v>
          </cell>
        </row>
        <row r="4055">
          <cell r="A4055" t="str">
            <v>P83532</v>
          </cell>
          <cell r="B4055" t="str">
            <v>MUHAMMAD ANWAR LUBIS,S.E</v>
          </cell>
          <cell r="C4055" t="str">
            <v>TK</v>
          </cell>
          <cell r="D4055" t="str">
            <v>01S01</v>
          </cell>
          <cell r="E4055" t="str">
            <v>Kantor CPS Banda Aceh</v>
          </cell>
          <cell r="F4055">
            <v>946400</v>
          </cell>
          <cell r="G4055">
            <v>0</v>
          </cell>
          <cell r="H4055">
            <v>0</v>
          </cell>
          <cell r="I4055">
            <v>75000</v>
          </cell>
          <cell r="J4055">
            <v>0</v>
          </cell>
          <cell r="K4055">
            <v>0</v>
          </cell>
          <cell r="L4055">
            <v>1560800</v>
          </cell>
        </row>
        <row r="4056">
          <cell r="A4056" t="str">
            <v>P58825</v>
          </cell>
          <cell r="B4056" t="str">
            <v>HASBI</v>
          </cell>
          <cell r="C4056" t="str">
            <v>TK</v>
          </cell>
          <cell r="D4056" t="str">
            <v>01S12</v>
          </cell>
          <cell r="E4056" t="str">
            <v>Kantor CPS Bireuen</v>
          </cell>
          <cell r="F4056">
            <v>1872000</v>
          </cell>
          <cell r="G4056">
            <v>0</v>
          </cell>
          <cell r="H4056">
            <v>0</v>
          </cell>
          <cell r="I4056">
            <v>75000</v>
          </cell>
          <cell r="J4056">
            <v>0</v>
          </cell>
          <cell r="K4056">
            <v>0</v>
          </cell>
          <cell r="L4056">
            <v>2289000</v>
          </cell>
        </row>
        <row r="4057">
          <cell r="A4057" t="str">
            <v>P80378</v>
          </cell>
          <cell r="B4057" t="str">
            <v>FERRY HARIAWAN, SE</v>
          </cell>
          <cell r="C4057" t="str">
            <v>K2</v>
          </cell>
          <cell r="D4057" t="str">
            <v>01S12</v>
          </cell>
          <cell r="E4057" t="str">
            <v>Kantor CPS Bireuen</v>
          </cell>
          <cell r="F4057">
            <v>1686000</v>
          </cell>
          <cell r="G4057">
            <v>168600</v>
          </cell>
          <cell r="H4057">
            <v>168600</v>
          </cell>
          <cell r="I4057">
            <v>300000</v>
          </cell>
          <cell r="J4057">
            <v>1500000</v>
          </cell>
          <cell r="K4057">
            <v>0</v>
          </cell>
          <cell r="L4057">
            <v>3718000</v>
          </cell>
        </row>
        <row r="4058">
          <cell r="A4058" t="str">
            <v>P80891</v>
          </cell>
          <cell r="B4058" t="str">
            <v>RIZWAN</v>
          </cell>
          <cell r="C4058" t="str">
            <v>TK</v>
          </cell>
          <cell r="D4058" t="str">
            <v>01S12</v>
          </cell>
          <cell r="E4058" t="str">
            <v>Kantor CPS Bireuen</v>
          </cell>
          <cell r="F4058">
            <v>1425000</v>
          </cell>
          <cell r="G4058">
            <v>0</v>
          </cell>
          <cell r="H4058">
            <v>0</v>
          </cell>
          <cell r="I4058">
            <v>75000</v>
          </cell>
          <cell r="J4058">
            <v>0</v>
          </cell>
          <cell r="K4058">
            <v>583000</v>
          </cell>
          <cell r="L4058">
            <v>2215000</v>
          </cell>
        </row>
        <row r="4059">
          <cell r="A4059" t="str">
            <v>P46690</v>
          </cell>
          <cell r="B4059" t="str">
            <v>MUHAMMAD YATIM</v>
          </cell>
          <cell r="C4059" t="str">
            <v>K0</v>
          </cell>
          <cell r="D4059" t="str">
            <v>01S09</v>
          </cell>
          <cell r="E4059" t="str">
            <v>Kantor CPS Blangpidie</v>
          </cell>
          <cell r="F4059">
            <v>2080000</v>
          </cell>
          <cell r="G4059">
            <v>208000</v>
          </cell>
          <cell r="H4059">
            <v>0</v>
          </cell>
          <cell r="I4059">
            <v>150000</v>
          </cell>
          <cell r="J4059">
            <v>0</v>
          </cell>
          <cell r="K4059">
            <v>0</v>
          </cell>
          <cell r="L4059">
            <v>3575000</v>
          </cell>
        </row>
        <row r="4060">
          <cell r="A4060" t="str">
            <v>P80897</v>
          </cell>
          <cell r="B4060" t="str">
            <v>MUSTAFA KAMAL, SE</v>
          </cell>
          <cell r="C4060" t="str">
            <v>K2</v>
          </cell>
          <cell r="D4060" t="str">
            <v>01S09</v>
          </cell>
          <cell r="E4060" t="str">
            <v>Kantor CPS Blangpidie</v>
          </cell>
          <cell r="F4060">
            <v>1425000</v>
          </cell>
          <cell r="G4060">
            <v>142500</v>
          </cell>
          <cell r="H4060">
            <v>142500</v>
          </cell>
          <cell r="I4060">
            <v>300000</v>
          </cell>
          <cell r="J4060">
            <v>0</v>
          </cell>
          <cell r="K4060">
            <v>825000</v>
          </cell>
          <cell r="L4060">
            <v>2215000</v>
          </cell>
        </row>
        <row r="4061">
          <cell r="A4061" t="str">
            <v>P83509</v>
          </cell>
          <cell r="B4061" t="str">
            <v>ANDY YUDHA PUTRA,S.S</v>
          </cell>
          <cell r="C4061" t="str">
            <v>TK</v>
          </cell>
          <cell r="D4061" t="str">
            <v>01S09</v>
          </cell>
          <cell r="E4061" t="str">
            <v>Kantor CPS Blangpidie</v>
          </cell>
          <cell r="F4061">
            <v>946400</v>
          </cell>
          <cell r="G4061">
            <v>0</v>
          </cell>
          <cell r="H4061">
            <v>0</v>
          </cell>
          <cell r="I4061">
            <v>75000</v>
          </cell>
          <cell r="J4061">
            <v>0</v>
          </cell>
          <cell r="K4061">
            <v>0</v>
          </cell>
          <cell r="L4061">
            <v>1560800</v>
          </cell>
        </row>
        <row r="4062">
          <cell r="A4062" t="str">
            <v>P79385</v>
          </cell>
          <cell r="B4062" t="str">
            <v>MURNIATI, S.E.</v>
          </cell>
          <cell r="C4062" t="str">
            <v>K2</v>
          </cell>
          <cell r="D4062" t="str">
            <v>03S08</v>
          </cell>
          <cell r="E4062" t="str">
            <v>Kantor CPS Bogor Baru</v>
          </cell>
          <cell r="F4062">
            <v>1865000</v>
          </cell>
          <cell r="G4062">
            <v>186500</v>
          </cell>
          <cell r="H4062">
            <v>186500</v>
          </cell>
          <cell r="I4062">
            <v>300000</v>
          </cell>
          <cell r="J4062">
            <v>1500000</v>
          </cell>
          <cell r="K4062">
            <v>0</v>
          </cell>
          <cell r="L4062">
            <v>3300000</v>
          </cell>
        </row>
        <row r="4063">
          <cell r="A4063" t="str">
            <v>P79410</v>
          </cell>
          <cell r="B4063" t="str">
            <v>MOCH.SYARIF HIDAYATTULLOH, SE.</v>
          </cell>
          <cell r="C4063" t="str">
            <v>K2</v>
          </cell>
          <cell r="D4063" t="str">
            <v>03S06</v>
          </cell>
          <cell r="E4063" t="str">
            <v>Kantor CPS Bogor Baru</v>
          </cell>
          <cell r="F4063">
            <v>1865000</v>
          </cell>
          <cell r="G4063">
            <v>186500</v>
          </cell>
          <cell r="H4063">
            <v>186500</v>
          </cell>
          <cell r="I4063">
            <v>300000</v>
          </cell>
          <cell r="J4063">
            <v>1500000</v>
          </cell>
          <cell r="K4063">
            <v>0</v>
          </cell>
          <cell r="L4063">
            <v>3300000</v>
          </cell>
        </row>
        <row r="4064">
          <cell r="A4064" t="str">
            <v>P79493</v>
          </cell>
          <cell r="B4064" t="str">
            <v>SULISTARI</v>
          </cell>
          <cell r="C4064" t="str">
            <v>K0</v>
          </cell>
          <cell r="D4064" t="str">
            <v>03S06</v>
          </cell>
          <cell r="E4064" t="str">
            <v>Kantor CPS Bogor Baru</v>
          </cell>
          <cell r="F4064">
            <v>1686000</v>
          </cell>
          <cell r="G4064">
            <v>168600</v>
          </cell>
          <cell r="H4064">
            <v>0</v>
          </cell>
          <cell r="I4064">
            <v>150000</v>
          </cell>
          <cell r="J4064">
            <v>0</v>
          </cell>
          <cell r="K4064">
            <v>825000</v>
          </cell>
          <cell r="L4064">
            <v>2295000</v>
          </cell>
        </row>
        <row r="4065">
          <cell r="A4065" t="str">
            <v>P79746</v>
          </cell>
          <cell r="B4065" t="str">
            <v>HARI NURYANI</v>
          </cell>
          <cell r="C4065" t="str">
            <v>K2</v>
          </cell>
          <cell r="D4065" t="str">
            <v>03S07</v>
          </cell>
          <cell r="E4065" t="str">
            <v>Kantor CPS Bogor Baru</v>
          </cell>
          <cell r="F4065">
            <v>1632000</v>
          </cell>
          <cell r="G4065">
            <v>163200</v>
          </cell>
          <cell r="H4065">
            <v>163200</v>
          </cell>
          <cell r="I4065">
            <v>300000</v>
          </cell>
          <cell r="J4065">
            <v>0</v>
          </cell>
          <cell r="K4065">
            <v>0</v>
          </cell>
          <cell r="L4065">
            <v>2407000</v>
          </cell>
        </row>
        <row r="4066">
          <cell r="A4066" t="str">
            <v>P80949</v>
          </cell>
          <cell r="B4066" t="str">
            <v>LENNY RAHMI SATRI, SE</v>
          </cell>
          <cell r="C4066" t="str">
            <v>K2</v>
          </cell>
          <cell r="D4066" t="str">
            <v>03S07</v>
          </cell>
          <cell r="E4066" t="str">
            <v>Kantor CPS Bogor Baru</v>
          </cell>
          <cell r="F4066">
            <v>1738000</v>
          </cell>
          <cell r="G4066">
            <v>173800</v>
          </cell>
          <cell r="H4066">
            <v>173800</v>
          </cell>
          <cell r="I4066">
            <v>300000</v>
          </cell>
          <cell r="J4066">
            <v>0</v>
          </cell>
          <cell r="K4066">
            <v>825000</v>
          </cell>
          <cell r="L4066">
            <v>2439000</v>
          </cell>
        </row>
        <row r="4067">
          <cell r="A4067" t="str">
            <v>P80976</v>
          </cell>
          <cell r="B4067" t="str">
            <v>SUDIRMAN,S.E.</v>
          </cell>
          <cell r="C4067" t="str">
            <v>K2</v>
          </cell>
          <cell r="D4067" t="str">
            <v>03S09</v>
          </cell>
          <cell r="E4067" t="str">
            <v>Kantor CPS Bogor Baru</v>
          </cell>
          <cell r="F4067">
            <v>1738000</v>
          </cell>
          <cell r="G4067">
            <v>173800</v>
          </cell>
          <cell r="H4067">
            <v>173800</v>
          </cell>
          <cell r="I4067">
            <v>300000</v>
          </cell>
          <cell r="J4067">
            <v>0</v>
          </cell>
          <cell r="K4067">
            <v>825000</v>
          </cell>
          <cell r="L4067">
            <v>0</v>
          </cell>
        </row>
        <row r="4068">
          <cell r="A4068" t="str">
            <v>P82548</v>
          </cell>
          <cell r="B4068" t="str">
            <v>ARDIANINGTYAS, S.E.</v>
          </cell>
          <cell r="C4068" t="str">
            <v>K1</v>
          </cell>
          <cell r="D4068" t="str">
            <v>03S06</v>
          </cell>
          <cell r="E4068" t="str">
            <v>Kantor CPS Bogor Baru</v>
          </cell>
          <cell r="F4068">
            <v>1374000</v>
          </cell>
          <cell r="G4068">
            <v>137400</v>
          </cell>
          <cell r="H4068">
            <v>68700</v>
          </cell>
          <cell r="I4068">
            <v>225000</v>
          </cell>
          <cell r="J4068">
            <v>0</v>
          </cell>
          <cell r="K4068">
            <v>825000</v>
          </cell>
          <cell r="L4068">
            <v>2222000</v>
          </cell>
        </row>
        <row r="4069">
          <cell r="A4069" t="str">
            <v>P82991</v>
          </cell>
          <cell r="B4069" t="str">
            <v>AULIA NURHASANAH</v>
          </cell>
          <cell r="C4069" t="str">
            <v>TK</v>
          </cell>
          <cell r="D4069" t="str">
            <v>03S06</v>
          </cell>
          <cell r="E4069" t="str">
            <v>Kantor CPS Bogor Baru</v>
          </cell>
          <cell r="F4069">
            <v>1145000</v>
          </cell>
          <cell r="G4069">
            <v>0</v>
          </cell>
          <cell r="H4069">
            <v>0</v>
          </cell>
          <cell r="I4069">
            <v>75000</v>
          </cell>
          <cell r="J4069">
            <v>0</v>
          </cell>
          <cell r="K4069">
            <v>407000</v>
          </cell>
          <cell r="L4069">
            <v>2004000</v>
          </cell>
        </row>
        <row r="4070">
          <cell r="A4070" t="str">
            <v>P83011</v>
          </cell>
          <cell r="B4070" t="str">
            <v>DENI SEPTIAWAN</v>
          </cell>
          <cell r="C4070" t="str">
            <v>TK</v>
          </cell>
          <cell r="D4070" t="str">
            <v>03S07</v>
          </cell>
          <cell r="E4070" t="str">
            <v>Kantor CPS Bogor Baru</v>
          </cell>
          <cell r="F4070">
            <v>1145000</v>
          </cell>
          <cell r="G4070">
            <v>0</v>
          </cell>
          <cell r="H4070">
            <v>0</v>
          </cell>
          <cell r="I4070">
            <v>75000</v>
          </cell>
          <cell r="J4070">
            <v>0</v>
          </cell>
          <cell r="K4070">
            <v>407000</v>
          </cell>
          <cell r="L4070">
            <v>2004000</v>
          </cell>
        </row>
        <row r="4071">
          <cell r="A4071" t="str">
            <v>P83021</v>
          </cell>
          <cell r="B4071" t="str">
            <v>SRI WAHYUNI</v>
          </cell>
          <cell r="C4071" t="str">
            <v>TK</v>
          </cell>
          <cell r="D4071" t="str">
            <v>03S08</v>
          </cell>
          <cell r="E4071" t="str">
            <v>Kantor CPS Bogor Baru</v>
          </cell>
          <cell r="F4071">
            <v>1145000</v>
          </cell>
          <cell r="G4071">
            <v>0</v>
          </cell>
          <cell r="H4071">
            <v>0</v>
          </cell>
          <cell r="I4071">
            <v>75000</v>
          </cell>
          <cell r="J4071">
            <v>0</v>
          </cell>
          <cell r="K4071">
            <v>407000</v>
          </cell>
          <cell r="L4071">
            <v>2004000</v>
          </cell>
        </row>
        <row r="4072">
          <cell r="A4072" t="str">
            <v>P83333</v>
          </cell>
          <cell r="B4072" t="str">
            <v>HENDI IRAWAN,S.E</v>
          </cell>
          <cell r="C4072" t="str">
            <v>TK</v>
          </cell>
          <cell r="D4072" t="str">
            <v>03S07</v>
          </cell>
          <cell r="E4072" t="str">
            <v>Kantor CPS Bogor Baru</v>
          </cell>
          <cell r="F4072">
            <v>946400</v>
          </cell>
          <cell r="G4072">
            <v>0</v>
          </cell>
          <cell r="H4072">
            <v>0</v>
          </cell>
          <cell r="I4072">
            <v>75000</v>
          </cell>
          <cell r="J4072">
            <v>0</v>
          </cell>
          <cell r="K4072">
            <v>0</v>
          </cell>
          <cell r="L4072">
            <v>1560800</v>
          </cell>
        </row>
        <row r="4073">
          <cell r="A4073" t="str">
            <v>P83351</v>
          </cell>
          <cell r="B4073" t="str">
            <v>MOHAMAD ANIS,S.E</v>
          </cell>
          <cell r="C4073" t="str">
            <v>TK</v>
          </cell>
          <cell r="D4073" t="str">
            <v>03S08</v>
          </cell>
          <cell r="E4073" t="str">
            <v>Kantor CPS Bogor Baru</v>
          </cell>
          <cell r="F4073">
            <v>946400</v>
          </cell>
          <cell r="G4073">
            <v>0</v>
          </cell>
          <cell r="H4073">
            <v>0</v>
          </cell>
          <cell r="I4073">
            <v>75000</v>
          </cell>
          <cell r="J4073">
            <v>0</v>
          </cell>
          <cell r="K4073">
            <v>0</v>
          </cell>
          <cell r="L4073">
            <v>1447200</v>
          </cell>
        </row>
        <row r="4074">
          <cell r="A4074" t="str">
            <v>P83356</v>
          </cell>
          <cell r="B4074" t="str">
            <v>JUNAEDI HADI ICHSAN,S.H</v>
          </cell>
          <cell r="C4074" t="str">
            <v>TK</v>
          </cell>
          <cell r="D4074" t="str">
            <v>03S08</v>
          </cell>
          <cell r="E4074" t="str">
            <v>Kantor CPS Bogor Baru</v>
          </cell>
          <cell r="F4074">
            <v>946400</v>
          </cell>
          <cell r="G4074">
            <v>0</v>
          </cell>
          <cell r="H4074">
            <v>0</v>
          </cell>
          <cell r="I4074">
            <v>75000</v>
          </cell>
          <cell r="J4074">
            <v>0</v>
          </cell>
          <cell r="K4074">
            <v>0</v>
          </cell>
          <cell r="L4074">
            <v>0</v>
          </cell>
        </row>
        <row r="4075">
          <cell r="A4075" t="str">
            <v>P83370</v>
          </cell>
          <cell r="B4075" t="str">
            <v>FIQIH HARYANTO,S.E</v>
          </cell>
          <cell r="C4075" t="str">
            <v>TK</v>
          </cell>
          <cell r="D4075" t="str">
            <v>03S06</v>
          </cell>
          <cell r="E4075" t="str">
            <v>Kantor CPS Bogor Baru</v>
          </cell>
          <cell r="F4075">
            <v>946400</v>
          </cell>
          <cell r="G4075">
            <v>0</v>
          </cell>
          <cell r="H4075">
            <v>0</v>
          </cell>
          <cell r="I4075">
            <v>75000</v>
          </cell>
          <cell r="J4075">
            <v>0</v>
          </cell>
          <cell r="K4075">
            <v>0</v>
          </cell>
          <cell r="L4075">
            <v>1447200</v>
          </cell>
        </row>
        <row r="4076">
          <cell r="A4076" t="str">
            <v>P46944</v>
          </cell>
          <cell r="B4076" t="str">
            <v>SUWARDI</v>
          </cell>
          <cell r="C4076" t="str">
            <v>K2</v>
          </cell>
          <cell r="D4076" t="str">
            <v>17050</v>
          </cell>
          <cell r="E4076" t="str">
            <v>Kantor CPS Botanical Junction</v>
          </cell>
          <cell r="F4076">
            <v>2288000</v>
          </cell>
          <cell r="G4076">
            <v>228800</v>
          </cell>
          <cell r="H4076">
            <v>228800</v>
          </cell>
          <cell r="I4076">
            <v>300000</v>
          </cell>
          <cell r="J4076">
            <v>1500000</v>
          </cell>
          <cell r="K4076">
            <v>0</v>
          </cell>
          <cell r="L4076">
            <v>3475000</v>
          </cell>
        </row>
        <row r="4077">
          <cell r="A4077" t="str">
            <v>P47508</v>
          </cell>
          <cell r="B4077" t="str">
            <v>ROSLI</v>
          </cell>
          <cell r="C4077" t="str">
            <v>K2</v>
          </cell>
          <cell r="D4077" t="str">
            <v>17120</v>
          </cell>
          <cell r="E4077" t="str">
            <v>Kantor CPS Botanical Junction</v>
          </cell>
          <cell r="F4077">
            <v>2153000</v>
          </cell>
          <cell r="G4077">
            <v>215300</v>
          </cell>
          <cell r="H4077">
            <v>215300</v>
          </cell>
          <cell r="I4077">
            <v>300000</v>
          </cell>
          <cell r="J4077">
            <v>0</v>
          </cell>
          <cell r="K4077">
            <v>0</v>
          </cell>
          <cell r="L4077">
            <v>2068000</v>
          </cell>
        </row>
        <row r="4078">
          <cell r="A4078" t="str">
            <v>P51311</v>
          </cell>
          <cell r="B4078" t="str">
            <v>SYAHRIZAL</v>
          </cell>
          <cell r="C4078" t="str">
            <v>K2</v>
          </cell>
          <cell r="D4078" t="str">
            <v>18040</v>
          </cell>
          <cell r="E4078" t="str">
            <v>Kantor CPS Botanical Junction</v>
          </cell>
          <cell r="F4078">
            <v>2284000</v>
          </cell>
          <cell r="G4078">
            <v>228400</v>
          </cell>
          <cell r="H4078">
            <v>228400</v>
          </cell>
          <cell r="I4078">
            <v>300000</v>
          </cell>
          <cell r="J4078">
            <v>2100000</v>
          </cell>
          <cell r="K4078">
            <v>0</v>
          </cell>
          <cell r="L4078">
            <v>4796000</v>
          </cell>
        </row>
        <row r="4079">
          <cell r="A4079" t="str">
            <v>P51312</v>
          </cell>
          <cell r="B4079" t="str">
            <v>V.DARWIN</v>
          </cell>
          <cell r="C4079" t="str">
            <v>K2</v>
          </cell>
          <cell r="D4079" t="str">
            <v>17010</v>
          </cell>
          <cell r="E4079" t="str">
            <v>Kantor CPS Botanical Junction</v>
          </cell>
          <cell r="F4079">
            <v>2211000</v>
          </cell>
          <cell r="G4079">
            <v>221100</v>
          </cell>
          <cell r="H4079">
            <v>221100</v>
          </cell>
          <cell r="I4079">
            <v>300000</v>
          </cell>
          <cell r="J4079">
            <v>1500000</v>
          </cell>
          <cell r="K4079">
            <v>0</v>
          </cell>
          <cell r="L4079">
            <v>3096000</v>
          </cell>
        </row>
        <row r="4080">
          <cell r="A4080" t="str">
            <v>P51319</v>
          </cell>
          <cell r="B4080" t="str">
            <v>HERLAN</v>
          </cell>
          <cell r="C4080" t="str">
            <v>K2</v>
          </cell>
          <cell r="D4080" t="str">
            <v>17100</v>
          </cell>
          <cell r="E4080" t="str">
            <v>Kantor CPS Botanical Junction</v>
          </cell>
          <cell r="F4080">
            <v>2364000</v>
          </cell>
          <cell r="G4080">
            <v>236400</v>
          </cell>
          <cell r="H4080">
            <v>236400</v>
          </cell>
          <cell r="I4080">
            <v>300000</v>
          </cell>
          <cell r="J4080">
            <v>1500000</v>
          </cell>
          <cell r="K4080">
            <v>0</v>
          </cell>
          <cell r="L4080">
            <v>3100000</v>
          </cell>
        </row>
        <row r="4081">
          <cell r="A4081" t="str">
            <v>P51322</v>
          </cell>
          <cell r="B4081" t="str">
            <v>MACHMUD, Drs</v>
          </cell>
          <cell r="C4081" t="str">
            <v>K0</v>
          </cell>
          <cell r="D4081" t="str">
            <v>17010</v>
          </cell>
          <cell r="E4081" t="str">
            <v>Kantor CPS Botanical Junction</v>
          </cell>
          <cell r="F4081">
            <v>2211000</v>
          </cell>
          <cell r="G4081">
            <v>221100</v>
          </cell>
          <cell r="H4081">
            <v>0</v>
          </cell>
          <cell r="I4081">
            <v>150000</v>
          </cell>
          <cell r="J4081">
            <v>0</v>
          </cell>
          <cell r="K4081">
            <v>575000</v>
          </cell>
          <cell r="L4081">
            <v>2800000</v>
          </cell>
        </row>
        <row r="4082">
          <cell r="A4082" t="str">
            <v>P52213</v>
          </cell>
          <cell r="B4082" t="str">
            <v>NENGAH SUJANA, S.E.</v>
          </cell>
          <cell r="C4082" t="str">
            <v>K2</v>
          </cell>
          <cell r="D4082" t="str">
            <v>17000</v>
          </cell>
          <cell r="E4082" t="str">
            <v>Kantor CPS Botanical Junction</v>
          </cell>
          <cell r="F4082">
            <v>2284000</v>
          </cell>
          <cell r="G4082">
            <v>228400</v>
          </cell>
          <cell r="H4082">
            <v>228400</v>
          </cell>
          <cell r="I4082">
            <v>300000</v>
          </cell>
          <cell r="J4082">
            <v>1500000</v>
          </cell>
          <cell r="K4082">
            <v>0</v>
          </cell>
          <cell r="L4082">
            <v>2829000</v>
          </cell>
        </row>
        <row r="4083">
          <cell r="A4083" t="str">
            <v>P52627</v>
          </cell>
          <cell r="B4083" t="str">
            <v>TUMIDJO</v>
          </cell>
          <cell r="C4083" t="str">
            <v>K1</v>
          </cell>
          <cell r="D4083" t="str">
            <v>17120</v>
          </cell>
          <cell r="E4083" t="str">
            <v>Kantor CPS Botanical Junction</v>
          </cell>
          <cell r="F4083">
            <v>2006000</v>
          </cell>
          <cell r="G4083">
            <v>200600</v>
          </cell>
          <cell r="H4083">
            <v>100300</v>
          </cell>
          <cell r="I4083">
            <v>225000</v>
          </cell>
          <cell r="J4083">
            <v>0</v>
          </cell>
          <cell r="K4083">
            <v>825000</v>
          </cell>
          <cell r="L4083">
            <v>2239000</v>
          </cell>
        </row>
        <row r="4084">
          <cell r="A4084" t="str">
            <v>P53158</v>
          </cell>
          <cell r="B4084" t="str">
            <v>ARIONO</v>
          </cell>
          <cell r="C4084" t="str">
            <v>K1</v>
          </cell>
          <cell r="D4084" t="str">
            <v>17080</v>
          </cell>
          <cell r="E4084" t="str">
            <v>Kantor CPS Botanical Junction</v>
          </cell>
          <cell r="F4084">
            <v>1765000</v>
          </cell>
          <cell r="G4084">
            <v>176500</v>
          </cell>
          <cell r="H4084">
            <v>88250</v>
          </cell>
          <cell r="I4084">
            <v>225000</v>
          </cell>
          <cell r="J4084">
            <v>0</v>
          </cell>
          <cell r="K4084">
            <v>0</v>
          </cell>
          <cell r="L4084">
            <v>2019000</v>
          </cell>
        </row>
        <row r="4085">
          <cell r="A4085" t="str">
            <v>P54106</v>
          </cell>
          <cell r="B4085" t="str">
            <v>SUWITNO</v>
          </cell>
          <cell r="C4085" t="str">
            <v>K1</v>
          </cell>
          <cell r="D4085" t="str">
            <v>17050</v>
          </cell>
          <cell r="E4085" t="str">
            <v>Kantor CPS Botanical Junction</v>
          </cell>
          <cell r="F4085">
            <v>1765000</v>
          </cell>
          <cell r="G4085">
            <v>176500</v>
          </cell>
          <cell r="H4085">
            <v>88250</v>
          </cell>
          <cell r="I4085">
            <v>225000</v>
          </cell>
          <cell r="J4085">
            <v>0</v>
          </cell>
          <cell r="K4085">
            <v>0</v>
          </cell>
          <cell r="L4085">
            <v>1928000</v>
          </cell>
        </row>
        <row r="4086">
          <cell r="A4086" t="str">
            <v>P54304</v>
          </cell>
          <cell r="B4086" t="str">
            <v>SUHARDJO, SE</v>
          </cell>
          <cell r="C4086" t="str">
            <v>K1</v>
          </cell>
          <cell r="D4086" t="str">
            <v>17000</v>
          </cell>
          <cell r="E4086" t="str">
            <v>Kantor CPS Botanical Junction</v>
          </cell>
          <cell r="F4086">
            <v>2288000</v>
          </cell>
          <cell r="G4086">
            <v>228800</v>
          </cell>
          <cell r="H4086">
            <v>114400</v>
          </cell>
          <cell r="I4086">
            <v>225000</v>
          </cell>
          <cell r="J4086">
            <v>900000</v>
          </cell>
          <cell r="K4086">
            <v>0</v>
          </cell>
          <cell r="L4086">
            <v>2714000</v>
          </cell>
        </row>
        <row r="4087">
          <cell r="A4087" t="str">
            <v>P54402</v>
          </cell>
          <cell r="B4087" t="str">
            <v>KHAIRUL SALEH HARAHAP, DRS., M.M.</v>
          </cell>
          <cell r="C4087" t="str">
            <v>K3</v>
          </cell>
          <cell r="D4087" t="str">
            <v>18000</v>
          </cell>
          <cell r="E4087" t="str">
            <v>Kantor CPS Botanical Junction</v>
          </cell>
          <cell r="F4087">
            <v>2442000</v>
          </cell>
          <cell r="G4087">
            <v>244200</v>
          </cell>
          <cell r="H4087">
            <v>366300</v>
          </cell>
          <cell r="I4087">
            <v>375000</v>
          </cell>
          <cell r="J4087">
            <v>2880000</v>
          </cell>
          <cell r="K4087">
            <v>0</v>
          </cell>
          <cell r="L4087">
            <v>5742000</v>
          </cell>
        </row>
        <row r="4088">
          <cell r="A4088" t="str">
            <v>P54417</v>
          </cell>
          <cell r="B4088" t="str">
            <v>TIMER SIMARMATA, DRS</v>
          </cell>
          <cell r="C4088" t="str">
            <v>K2</v>
          </cell>
          <cell r="D4088" t="str">
            <v>17001</v>
          </cell>
          <cell r="E4088" t="str">
            <v>Kantor CPS Botanical Junction</v>
          </cell>
          <cell r="F4088">
            <v>2359000</v>
          </cell>
          <cell r="G4088">
            <v>235900</v>
          </cell>
          <cell r="H4088">
            <v>235900</v>
          </cell>
          <cell r="I4088">
            <v>300000</v>
          </cell>
          <cell r="J4088">
            <v>2100000</v>
          </cell>
          <cell r="K4088">
            <v>0</v>
          </cell>
          <cell r="L4088">
            <v>4064000</v>
          </cell>
        </row>
        <row r="4089">
          <cell r="A4089" t="str">
            <v>P55220</v>
          </cell>
          <cell r="B4089" t="str">
            <v>MARIHOT SIDAURUK</v>
          </cell>
          <cell r="C4089" t="str">
            <v>K2</v>
          </cell>
          <cell r="D4089" t="str">
            <v>17130</v>
          </cell>
          <cell r="E4089" t="str">
            <v>Kantor CPS Botanical Junction</v>
          </cell>
          <cell r="F4089">
            <v>2144000</v>
          </cell>
          <cell r="G4089">
            <v>214400</v>
          </cell>
          <cell r="H4089">
            <v>214400</v>
          </cell>
          <cell r="I4089">
            <v>300000</v>
          </cell>
          <cell r="J4089">
            <v>0</v>
          </cell>
          <cell r="K4089">
            <v>0</v>
          </cell>
          <cell r="L4089">
            <v>2034000</v>
          </cell>
        </row>
        <row r="4090">
          <cell r="A4090" t="str">
            <v>P55230</v>
          </cell>
          <cell r="B4090" t="str">
            <v>DRS. LUDIN SIDABUTAR</v>
          </cell>
          <cell r="C4090" t="str">
            <v>K3</v>
          </cell>
          <cell r="D4090" t="str">
            <v>18000</v>
          </cell>
          <cell r="E4090" t="str">
            <v>Kantor CPS Botanical Junction</v>
          </cell>
          <cell r="F4090">
            <v>2442000</v>
          </cell>
          <cell r="G4090">
            <v>244200</v>
          </cell>
          <cell r="H4090">
            <v>366300</v>
          </cell>
          <cell r="I4090">
            <v>375000</v>
          </cell>
          <cell r="J4090">
            <v>2100000</v>
          </cell>
          <cell r="K4090">
            <v>0</v>
          </cell>
          <cell r="L4090">
            <v>4158000</v>
          </cell>
        </row>
        <row r="4091">
          <cell r="A4091" t="str">
            <v>P55325</v>
          </cell>
          <cell r="B4091" t="str">
            <v>SYAHBUDIN PANE,SH.</v>
          </cell>
          <cell r="C4091" t="str">
            <v>K3</v>
          </cell>
          <cell r="D4091" t="str">
            <v>18140</v>
          </cell>
          <cell r="E4091" t="str">
            <v>Kantor CPS Botanical Junction</v>
          </cell>
          <cell r="F4091">
            <v>2364000</v>
          </cell>
          <cell r="G4091">
            <v>236400</v>
          </cell>
          <cell r="H4091">
            <v>354600</v>
          </cell>
          <cell r="I4091">
            <v>375000</v>
          </cell>
          <cell r="J4091">
            <v>1600000</v>
          </cell>
          <cell r="K4091">
            <v>0</v>
          </cell>
          <cell r="L4091">
            <v>4031000</v>
          </cell>
        </row>
        <row r="4092">
          <cell r="A4092" t="str">
            <v>P55328</v>
          </cell>
          <cell r="B4092" t="str">
            <v>ASMURI</v>
          </cell>
          <cell r="C4092" t="str">
            <v>K3</v>
          </cell>
          <cell r="D4092" t="str">
            <v>18060</v>
          </cell>
          <cell r="E4092" t="str">
            <v>Kantor CPS Botanical Junction</v>
          </cell>
          <cell r="F4092">
            <v>1938000</v>
          </cell>
          <cell r="G4092">
            <v>193800</v>
          </cell>
          <cell r="H4092">
            <v>290700</v>
          </cell>
          <cell r="I4092">
            <v>375000</v>
          </cell>
          <cell r="J4092">
            <v>0</v>
          </cell>
          <cell r="K4092">
            <v>330000</v>
          </cell>
          <cell r="L4092">
            <v>2340000</v>
          </cell>
        </row>
        <row r="4093">
          <cell r="A4093" t="str">
            <v>P55329</v>
          </cell>
          <cell r="B4093" t="str">
            <v>PONIMAN</v>
          </cell>
          <cell r="C4093" t="str">
            <v>K1</v>
          </cell>
          <cell r="D4093" t="str">
            <v>17110</v>
          </cell>
          <cell r="E4093" t="str">
            <v>Kantor CPS Botanical Junction</v>
          </cell>
          <cell r="F4093">
            <v>1765000</v>
          </cell>
          <cell r="G4093">
            <v>176500</v>
          </cell>
          <cell r="H4093">
            <v>88250</v>
          </cell>
          <cell r="I4093">
            <v>225000</v>
          </cell>
          <cell r="J4093">
            <v>0</v>
          </cell>
          <cell r="K4093">
            <v>0</v>
          </cell>
          <cell r="L4093">
            <v>2019000</v>
          </cell>
        </row>
        <row r="4094">
          <cell r="A4094" t="str">
            <v>P58828</v>
          </cell>
          <cell r="B4094" t="str">
            <v>ABD.RASYID</v>
          </cell>
          <cell r="C4094" t="str">
            <v>K1</v>
          </cell>
          <cell r="D4094" t="str">
            <v>17010</v>
          </cell>
          <cell r="E4094" t="str">
            <v>Kantor CPS Botanical Junction</v>
          </cell>
          <cell r="F4094">
            <v>1648000</v>
          </cell>
          <cell r="G4094">
            <v>164800</v>
          </cell>
          <cell r="H4094">
            <v>0</v>
          </cell>
          <cell r="I4094">
            <v>150000</v>
          </cell>
          <cell r="J4094">
            <v>0</v>
          </cell>
          <cell r="K4094">
            <v>319000</v>
          </cell>
          <cell r="L4094">
            <v>1959000</v>
          </cell>
        </row>
        <row r="4095">
          <cell r="A4095" t="str">
            <v>P59458</v>
          </cell>
          <cell r="B4095" t="str">
            <v>HARMAINI</v>
          </cell>
          <cell r="C4095" t="str">
            <v>K2</v>
          </cell>
          <cell r="D4095" t="str">
            <v>18090</v>
          </cell>
          <cell r="E4095" t="str">
            <v>Kantor CPS Botanical Junction</v>
          </cell>
          <cell r="F4095">
            <v>1869000</v>
          </cell>
          <cell r="G4095">
            <v>186900</v>
          </cell>
          <cell r="H4095">
            <v>186900</v>
          </cell>
          <cell r="I4095">
            <v>300000</v>
          </cell>
          <cell r="J4095">
            <v>0</v>
          </cell>
          <cell r="K4095">
            <v>825000</v>
          </cell>
          <cell r="L4095">
            <v>2295000</v>
          </cell>
        </row>
        <row r="4096">
          <cell r="A4096" t="str">
            <v>P59483</v>
          </cell>
          <cell r="B4096" t="str">
            <v>RUJADI</v>
          </cell>
          <cell r="C4096" t="str">
            <v>K0</v>
          </cell>
          <cell r="D4096" t="str">
            <v>18160</v>
          </cell>
          <cell r="E4096" t="str">
            <v>Kantor CPS Botanical Junction</v>
          </cell>
          <cell r="F4096">
            <v>1930000</v>
          </cell>
          <cell r="G4096">
            <v>193000</v>
          </cell>
          <cell r="H4096">
            <v>0</v>
          </cell>
          <cell r="I4096">
            <v>150000</v>
          </cell>
          <cell r="J4096">
            <v>1500000</v>
          </cell>
          <cell r="K4096">
            <v>0</v>
          </cell>
          <cell r="L4096">
            <v>3475000</v>
          </cell>
        </row>
        <row r="4097">
          <cell r="A4097" t="str">
            <v>P59945</v>
          </cell>
          <cell r="B4097" t="str">
            <v>DR. VICTOR SIAHAAN, S.E.MM</v>
          </cell>
          <cell r="C4097" t="str">
            <v>K2</v>
          </cell>
          <cell r="D4097" t="str">
            <v>17000</v>
          </cell>
          <cell r="E4097" t="str">
            <v>Kantor CPS Botanical Junction</v>
          </cell>
          <cell r="F4097">
            <v>2605000</v>
          </cell>
          <cell r="G4097">
            <v>260500</v>
          </cell>
          <cell r="H4097">
            <v>260500</v>
          </cell>
          <cell r="I4097">
            <v>300000</v>
          </cell>
          <cell r="J4097">
            <v>4800000</v>
          </cell>
          <cell r="K4097">
            <v>0</v>
          </cell>
          <cell r="L4097">
            <v>5612000</v>
          </cell>
        </row>
        <row r="4098">
          <cell r="A4098" t="str">
            <v>P62921</v>
          </cell>
          <cell r="B4098" t="str">
            <v>RIYADI WALUYO, S.SOS</v>
          </cell>
          <cell r="C4098" t="str">
            <v>K2</v>
          </cell>
          <cell r="D4098" t="str">
            <v>17090</v>
          </cell>
          <cell r="E4098" t="str">
            <v>Kantor CPS Botanical Junction</v>
          </cell>
          <cell r="F4098">
            <v>1998000</v>
          </cell>
          <cell r="G4098">
            <v>199800</v>
          </cell>
          <cell r="H4098">
            <v>199800</v>
          </cell>
          <cell r="I4098">
            <v>300000</v>
          </cell>
          <cell r="J4098">
            <v>1500000</v>
          </cell>
          <cell r="K4098">
            <v>0</v>
          </cell>
          <cell r="L4098">
            <v>3224000</v>
          </cell>
        </row>
        <row r="4099">
          <cell r="A4099" t="str">
            <v>P63109</v>
          </cell>
          <cell r="B4099" t="str">
            <v>BEDU</v>
          </cell>
          <cell r="C4099" t="str">
            <v>K1</v>
          </cell>
          <cell r="D4099" t="str">
            <v>17110</v>
          </cell>
          <cell r="E4099" t="str">
            <v>Kantor CPS Botanical Junction</v>
          </cell>
          <cell r="F4099">
            <v>1869000</v>
          </cell>
          <cell r="G4099">
            <v>186900</v>
          </cell>
          <cell r="H4099">
            <v>0</v>
          </cell>
          <cell r="I4099">
            <v>150000</v>
          </cell>
          <cell r="J4099">
            <v>0</v>
          </cell>
          <cell r="K4099">
            <v>825000</v>
          </cell>
          <cell r="L4099">
            <v>2312000</v>
          </cell>
        </row>
        <row r="4100">
          <cell r="A4100" t="str">
            <v>P63541</v>
          </cell>
          <cell r="B4100" t="str">
            <v>DRS. KHAIRONI</v>
          </cell>
          <cell r="C4100" t="str">
            <v>K2</v>
          </cell>
          <cell r="D4100" t="str">
            <v>17150</v>
          </cell>
          <cell r="E4100" t="str">
            <v>Kantor CPS Botanical Junction</v>
          </cell>
          <cell r="F4100">
            <v>2206000</v>
          </cell>
          <cell r="G4100">
            <v>220600</v>
          </cell>
          <cell r="H4100">
            <v>220600</v>
          </cell>
          <cell r="I4100">
            <v>300000</v>
          </cell>
          <cell r="J4100">
            <v>1500000</v>
          </cell>
          <cell r="K4100">
            <v>0</v>
          </cell>
          <cell r="L4100">
            <v>3302000</v>
          </cell>
        </row>
        <row r="4101">
          <cell r="A4101" t="str">
            <v>P63545</v>
          </cell>
          <cell r="B4101" t="str">
            <v>ROPA'I</v>
          </cell>
          <cell r="C4101" t="str">
            <v>K1</v>
          </cell>
          <cell r="D4101" t="str">
            <v>17050</v>
          </cell>
          <cell r="E4101" t="str">
            <v>Kantor CPS Botanical Junction</v>
          </cell>
          <cell r="F4101">
            <v>1592000</v>
          </cell>
          <cell r="G4101">
            <v>159200</v>
          </cell>
          <cell r="H4101">
            <v>79600</v>
          </cell>
          <cell r="I4101">
            <v>225000</v>
          </cell>
          <cell r="J4101">
            <v>0</v>
          </cell>
          <cell r="K4101">
            <v>319000</v>
          </cell>
          <cell r="L4101">
            <v>2019000</v>
          </cell>
        </row>
        <row r="4102">
          <cell r="A4102" t="str">
            <v>P66128</v>
          </cell>
          <cell r="B4102" t="str">
            <v>MELYON</v>
          </cell>
          <cell r="C4102" t="str">
            <v>K2</v>
          </cell>
          <cell r="D4102" t="str">
            <v>18080</v>
          </cell>
          <cell r="E4102" t="str">
            <v>Kantor CPS Botanical Junction</v>
          </cell>
          <cell r="F4102">
            <v>1806000</v>
          </cell>
          <cell r="G4102">
            <v>180600</v>
          </cell>
          <cell r="H4102">
            <v>180600</v>
          </cell>
          <cell r="I4102">
            <v>300000</v>
          </cell>
          <cell r="J4102">
            <v>0</v>
          </cell>
          <cell r="K4102">
            <v>495000</v>
          </cell>
          <cell r="L4102">
            <v>2295000</v>
          </cell>
        </row>
        <row r="4103">
          <cell r="A4103" t="str">
            <v>P66282</v>
          </cell>
          <cell r="B4103" t="str">
            <v>HANAFI</v>
          </cell>
          <cell r="C4103" t="str">
            <v>K2</v>
          </cell>
          <cell r="D4103" t="str">
            <v>17180</v>
          </cell>
          <cell r="E4103" t="str">
            <v>Kantor CPS Botanical Junction</v>
          </cell>
          <cell r="F4103">
            <v>1748000</v>
          </cell>
          <cell r="G4103">
            <v>174800</v>
          </cell>
          <cell r="H4103">
            <v>174800</v>
          </cell>
          <cell r="I4103">
            <v>300000</v>
          </cell>
          <cell r="J4103">
            <v>0</v>
          </cell>
          <cell r="K4103">
            <v>330000</v>
          </cell>
          <cell r="L4103">
            <v>2054000</v>
          </cell>
        </row>
        <row r="4104">
          <cell r="A4104" t="str">
            <v>P69003</v>
          </cell>
          <cell r="B4104" t="str">
            <v>GIMAN</v>
          </cell>
          <cell r="C4104" t="str">
            <v>K3</v>
          </cell>
          <cell r="D4104" t="str">
            <v>18060</v>
          </cell>
          <cell r="E4104" t="str">
            <v>Kantor CPS Botanical Junction</v>
          </cell>
          <cell r="F4104">
            <v>1869000</v>
          </cell>
          <cell r="G4104">
            <v>186900</v>
          </cell>
          <cell r="H4104">
            <v>280350</v>
          </cell>
          <cell r="I4104">
            <v>375000</v>
          </cell>
          <cell r="J4104">
            <v>0</v>
          </cell>
          <cell r="K4104">
            <v>0</v>
          </cell>
          <cell r="L4104">
            <v>3025000</v>
          </cell>
        </row>
        <row r="4105">
          <cell r="A4105" t="str">
            <v>P76283</v>
          </cell>
          <cell r="B4105" t="str">
            <v>SUPARTO</v>
          </cell>
          <cell r="C4105" t="str">
            <v>K1</v>
          </cell>
          <cell r="D4105" t="str">
            <v>17040</v>
          </cell>
          <cell r="E4105" t="str">
            <v>Kantor CPS Botanical Junction</v>
          </cell>
          <cell r="F4105">
            <v>1638000</v>
          </cell>
          <cell r="G4105">
            <v>163800</v>
          </cell>
          <cell r="H4105">
            <v>81900</v>
          </cell>
          <cell r="I4105">
            <v>225000</v>
          </cell>
          <cell r="J4105">
            <v>0</v>
          </cell>
          <cell r="K4105">
            <v>0</v>
          </cell>
          <cell r="L4105">
            <v>1935000</v>
          </cell>
        </row>
        <row r="4106">
          <cell r="A4106" t="str">
            <v>P76285</v>
          </cell>
          <cell r="B4106" t="str">
            <v>TUPAN</v>
          </cell>
          <cell r="C4106" t="str">
            <v>K2</v>
          </cell>
          <cell r="D4106" t="str">
            <v>17150</v>
          </cell>
          <cell r="E4106" t="str">
            <v>Kantor CPS Botanical Junction</v>
          </cell>
          <cell r="F4106">
            <v>1748000</v>
          </cell>
          <cell r="G4106">
            <v>174800</v>
          </cell>
          <cell r="H4106">
            <v>174800</v>
          </cell>
          <cell r="I4106">
            <v>300000</v>
          </cell>
          <cell r="J4106">
            <v>0</v>
          </cell>
          <cell r="K4106">
            <v>825000</v>
          </cell>
          <cell r="L4106">
            <v>1970000</v>
          </cell>
        </row>
        <row r="4107">
          <cell r="A4107" t="str">
            <v>P77190</v>
          </cell>
          <cell r="B4107" t="str">
            <v>SARIJO,SE.</v>
          </cell>
          <cell r="C4107" t="str">
            <v>K2</v>
          </cell>
          <cell r="D4107" t="str">
            <v>17120</v>
          </cell>
          <cell r="E4107" t="str">
            <v>Kantor CPS Botanical Junction</v>
          </cell>
          <cell r="F4107">
            <v>1865000</v>
          </cell>
          <cell r="G4107">
            <v>186500</v>
          </cell>
          <cell r="H4107">
            <v>186500</v>
          </cell>
          <cell r="I4107">
            <v>300000</v>
          </cell>
          <cell r="J4107">
            <v>1500000</v>
          </cell>
          <cell r="K4107">
            <v>0</v>
          </cell>
          <cell r="L4107">
            <v>3475000</v>
          </cell>
        </row>
        <row r="4108">
          <cell r="A4108" t="str">
            <v>P77227</v>
          </cell>
          <cell r="B4108" t="str">
            <v>DWI JAYA  LUBARDIONO, SE</v>
          </cell>
          <cell r="C4108" t="str">
            <v>K2</v>
          </cell>
          <cell r="D4108" t="str">
            <v>18000</v>
          </cell>
          <cell r="E4108" t="str">
            <v>Kantor CPS Botanical Junction</v>
          </cell>
          <cell r="F4108">
            <v>1930000</v>
          </cell>
          <cell r="G4108">
            <v>193000</v>
          </cell>
          <cell r="H4108">
            <v>193000</v>
          </cell>
          <cell r="I4108">
            <v>300000</v>
          </cell>
          <cell r="J4108">
            <v>900000</v>
          </cell>
          <cell r="K4108">
            <v>0</v>
          </cell>
          <cell r="L4108">
            <v>2645000</v>
          </cell>
        </row>
        <row r="4109">
          <cell r="A4109" t="str">
            <v>P77260</v>
          </cell>
          <cell r="B4109" t="str">
            <v>JUNI WINARNI, SE</v>
          </cell>
          <cell r="C4109" t="str">
            <v>K2</v>
          </cell>
          <cell r="D4109" t="str">
            <v>17000</v>
          </cell>
          <cell r="E4109" t="str">
            <v>Kantor CPS Botanical Junction</v>
          </cell>
          <cell r="F4109">
            <v>1861000</v>
          </cell>
          <cell r="G4109">
            <v>186100</v>
          </cell>
          <cell r="H4109">
            <v>186100</v>
          </cell>
          <cell r="I4109">
            <v>300000</v>
          </cell>
          <cell r="J4109">
            <v>900000</v>
          </cell>
          <cell r="K4109">
            <v>0</v>
          </cell>
          <cell r="L4109">
            <v>2714000</v>
          </cell>
        </row>
        <row r="4110">
          <cell r="A4110" t="str">
            <v>P77323</v>
          </cell>
          <cell r="B4110" t="str">
            <v>MONDANG MARPAUNG, SH.</v>
          </cell>
          <cell r="C4110" t="str">
            <v>K2</v>
          </cell>
          <cell r="D4110" t="str">
            <v>17000</v>
          </cell>
          <cell r="E4110" t="str">
            <v>Kantor CPS Botanical Junction</v>
          </cell>
          <cell r="F4110">
            <v>1927000</v>
          </cell>
          <cell r="G4110">
            <v>192700</v>
          </cell>
          <cell r="H4110">
            <v>192700</v>
          </cell>
          <cell r="I4110">
            <v>300000</v>
          </cell>
          <cell r="J4110">
            <v>900000</v>
          </cell>
          <cell r="K4110">
            <v>0</v>
          </cell>
          <cell r="L4110">
            <v>2714000</v>
          </cell>
        </row>
        <row r="4111">
          <cell r="A4111" t="str">
            <v>P77354</v>
          </cell>
          <cell r="B4111" t="str">
            <v>ERI</v>
          </cell>
          <cell r="C4111" t="str">
            <v>K2</v>
          </cell>
          <cell r="D4111" t="str">
            <v>18060</v>
          </cell>
          <cell r="E4111" t="str">
            <v>Kantor CPS Botanical Junction</v>
          </cell>
          <cell r="F4111">
            <v>1930000</v>
          </cell>
          <cell r="G4111">
            <v>193000</v>
          </cell>
          <cell r="H4111">
            <v>193000</v>
          </cell>
          <cell r="I4111">
            <v>300000</v>
          </cell>
          <cell r="J4111">
            <v>1500000</v>
          </cell>
          <cell r="K4111">
            <v>0</v>
          </cell>
          <cell r="L4111">
            <v>3458000</v>
          </cell>
        </row>
        <row r="4112">
          <cell r="A4112" t="str">
            <v>P77359</v>
          </cell>
          <cell r="B4112" t="str">
            <v>MAIKHIARSYAH</v>
          </cell>
          <cell r="C4112" t="str">
            <v>K2</v>
          </cell>
          <cell r="D4112" t="str">
            <v>18000</v>
          </cell>
          <cell r="E4112" t="str">
            <v>Kantor CPS Botanical Junction</v>
          </cell>
          <cell r="F4112">
            <v>1869000</v>
          </cell>
          <cell r="G4112">
            <v>186900</v>
          </cell>
          <cell r="H4112">
            <v>186900</v>
          </cell>
          <cell r="I4112">
            <v>300000</v>
          </cell>
          <cell r="J4112">
            <v>0</v>
          </cell>
          <cell r="K4112">
            <v>803000</v>
          </cell>
          <cell r="L4112">
            <v>2178000</v>
          </cell>
        </row>
        <row r="4113">
          <cell r="A4113" t="str">
            <v>P77364</v>
          </cell>
          <cell r="B4113" t="str">
            <v>ALFIAN TONI</v>
          </cell>
          <cell r="C4113" t="str">
            <v>K2</v>
          </cell>
          <cell r="D4113" t="str">
            <v>17170</v>
          </cell>
          <cell r="E4113" t="str">
            <v>Kantor CPS Botanical Junction</v>
          </cell>
          <cell r="F4113">
            <v>1865000</v>
          </cell>
          <cell r="G4113">
            <v>186500</v>
          </cell>
          <cell r="H4113">
            <v>186500</v>
          </cell>
          <cell r="I4113">
            <v>300000</v>
          </cell>
          <cell r="J4113">
            <v>1500000</v>
          </cell>
          <cell r="K4113">
            <v>0</v>
          </cell>
          <cell r="L4113">
            <v>3484000</v>
          </cell>
        </row>
        <row r="4114">
          <cell r="A4114" t="str">
            <v>P77366</v>
          </cell>
          <cell r="B4114" t="str">
            <v>SYAHWALDI</v>
          </cell>
          <cell r="C4114" t="str">
            <v>K2</v>
          </cell>
          <cell r="D4114" t="str">
            <v>18090</v>
          </cell>
          <cell r="E4114" t="str">
            <v>Kantor CPS Botanical Junction</v>
          </cell>
          <cell r="F4114">
            <v>1930000</v>
          </cell>
          <cell r="G4114">
            <v>193000</v>
          </cell>
          <cell r="H4114">
            <v>193000</v>
          </cell>
          <cell r="I4114">
            <v>300000</v>
          </cell>
          <cell r="J4114">
            <v>1500000</v>
          </cell>
          <cell r="K4114">
            <v>0</v>
          </cell>
          <cell r="L4114">
            <v>3302000</v>
          </cell>
        </row>
        <row r="4115">
          <cell r="A4115" t="str">
            <v>P77374</v>
          </cell>
          <cell r="B4115" t="str">
            <v>SUKARLA,SH.</v>
          </cell>
          <cell r="C4115" t="str">
            <v>K0</v>
          </cell>
          <cell r="D4115" t="str">
            <v>17130</v>
          </cell>
          <cell r="E4115" t="str">
            <v>Kantor CPS Botanical Junction</v>
          </cell>
          <cell r="F4115">
            <v>1806000</v>
          </cell>
          <cell r="G4115">
            <v>180600</v>
          </cell>
          <cell r="H4115">
            <v>0</v>
          </cell>
          <cell r="I4115">
            <v>150000</v>
          </cell>
          <cell r="J4115">
            <v>0</v>
          </cell>
          <cell r="K4115">
            <v>825000</v>
          </cell>
          <cell r="L4115">
            <v>2121000</v>
          </cell>
        </row>
        <row r="4116">
          <cell r="A4116" t="str">
            <v>P77375</v>
          </cell>
          <cell r="B4116" t="str">
            <v>SYAIFUL</v>
          </cell>
          <cell r="C4116" t="str">
            <v>K2</v>
          </cell>
          <cell r="D4116" t="str">
            <v>18150</v>
          </cell>
          <cell r="E4116" t="str">
            <v>Kantor CPS Botanical Junction</v>
          </cell>
          <cell r="F4116">
            <v>1930000</v>
          </cell>
          <cell r="G4116">
            <v>193000</v>
          </cell>
          <cell r="H4116">
            <v>193000</v>
          </cell>
          <cell r="I4116">
            <v>300000</v>
          </cell>
          <cell r="J4116">
            <v>1500000</v>
          </cell>
          <cell r="K4116">
            <v>0</v>
          </cell>
          <cell r="L4116">
            <v>3614000</v>
          </cell>
        </row>
        <row r="4117">
          <cell r="A4117" t="str">
            <v>P77377</v>
          </cell>
          <cell r="B4117" t="str">
            <v>DEFRI ZAMZANI, S.E.</v>
          </cell>
          <cell r="C4117" t="str">
            <v>K2</v>
          </cell>
          <cell r="D4117" t="str">
            <v>18070</v>
          </cell>
          <cell r="E4117" t="str">
            <v>Kantor CPS Botanical Junction</v>
          </cell>
          <cell r="F4117">
            <v>1930000</v>
          </cell>
          <cell r="G4117">
            <v>193000</v>
          </cell>
          <cell r="H4117">
            <v>193000</v>
          </cell>
          <cell r="I4117">
            <v>300000</v>
          </cell>
          <cell r="J4117">
            <v>2100000</v>
          </cell>
          <cell r="K4117">
            <v>0</v>
          </cell>
          <cell r="L4117">
            <v>4796000</v>
          </cell>
        </row>
        <row r="4118">
          <cell r="A4118" t="str">
            <v>P77397</v>
          </cell>
          <cell r="B4118" t="str">
            <v>MARSHALL ARITONANG, SE</v>
          </cell>
          <cell r="C4118" t="str">
            <v>K2</v>
          </cell>
          <cell r="D4118" t="str">
            <v>17002</v>
          </cell>
          <cell r="E4118" t="str">
            <v>Kantor CPS Botanical Junction</v>
          </cell>
          <cell r="F4118">
            <v>1927000</v>
          </cell>
          <cell r="G4118">
            <v>192700</v>
          </cell>
          <cell r="H4118">
            <v>192700</v>
          </cell>
          <cell r="I4118">
            <v>300000</v>
          </cell>
          <cell r="J4118">
            <v>2100000</v>
          </cell>
          <cell r="K4118">
            <v>0</v>
          </cell>
          <cell r="L4118">
            <v>3843000</v>
          </cell>
        </row>
        <row r="4119">
          <cell r="A4119" t="str">
            <v>P77426</v>
          </cell>
          <cell r="B4119" t="str">
            <v>IRWAN, SE</v>
          </cell>
          <cell r="C4119" t="str">
            <v>K2</v>
          </cell>
          <cell r="D4119" t="str">
            <v>18080</v>
          </cell>
          <cell r="E4119" t="str">
            <v>Kantor CPS Botanical Junction</v>
          </cell>
          <cell r="F4119">
            <v>1930000</v>
          </cell>
          <cell r="G4119">
            <v>193000</v>
          </cell>
          <cell r="H4119">
            <v>193000</v>
          </cell>
          <cell r="I4119">
            <v>300000</v>
          </cell>
          <cell r="J4119">
            <v>1500000</v>
          </cell>
          <cell r="K4119">
            <v>0</v>
          </cell>
          <cell r="L4119">
            <v>3432000</v>
          </cell>
        </row>
        <row r="4120">
          <cell r="A4120" t="str">
            <v>P78717</v>
          </cell>
          <cell r="B4120" t="str">
            <v>ZAINAL ABIDIN</v>
          </cell>
          <cell r="C4120" t="str">
            <v>K3</v>
          </cell>
          <cell r="D4120" t="str">
            <v>17060</v>
          </cell>
          <cell r="E4120" t="str">
            <v>Kantor CPS Botanical Junction</v>
          </cell>
          <cell r="F4120">
            <v>1436000</v>
          </cell>
          <cell r="G4120">
            <v>143600</v>
          </cell>
          <cell r="H4120">
            <v>215400</v>
          </cell>
          <cell r="I4120">
            <v>375000</v>
          </cell>
          <cell r="J4120">
            <v>0</v>
          </cell>
          <cell r="K4120">
            <v>319000</v>
          </cell>
          <cell r="L4120">
            <v>2019000</v>
          </cell>
        </row>
        <row r="4121">
          <cell r="A4121" t="str">
            <v>P78719</v>
          </cell>
          <cell r="B4121" t="str">
            <v>WASMA</v>
          </cell>
          <cell r="C4121" t="str">
            <v>K1</v>
          </cell>
          <cell r="D4121" t="str">
            <v>17040</v>
          </cell>
          <cell r="E4121" t="str">
            <v>Kantor CPS Botanical Junction</v>
          </cell>
          <cell r="F4121">
            <v>1436000</v>
          </cell>
          <cell r="G4121">
            <v>143600</v>
          </cell>
          <cell r="H4121">
            <v>71800</v>
          </cell>
          <cell r="I4121">
            <v>225000</v>
          </cell>
          <cell r="J4121">
            <v>0</v>
          </cell>
          <cell r="K4121">
            <v>319000</v>
          </cell>
          <cell r="L4121">
            <v>1959000</v>
          </cell>
        </row>
        <row r="4122">
          <cell r="A4122" t="str">
            <v>P78721</v>
          </cell>
          <cell r="B4122" t="str">
            <v>ACHMAT FAHMI</v>
          </cell>
          <cell r="C4122" t="str">
            <v>K1</v>
          </cell>
          <cell r="D4122" t="str">
            <v>17130</v>
          </cell>
          <cell r="E4122" t="str">
            <v>Kantor CPS Botanical Junction</v>
          </cell>
          <cell r="F4122">
            <v>1436000</v>
          </cell>
          <cell r="G4122">
            <v>143600</v>
          </cell>
          <cell r="H4122">
            <v>71800</v>
          </cell>
          <cell r="I4122">
            <v>225000</v>
          </cell>
          <cell r="J4122">
            <v>0</v>
          </cell>
          <cell r="K4122">
            <v>0</v>
          </cell>
          <cell r="L4122">
            <v>1712000</v>
          </cell>
        </row>
        <row r="4123">
          <cell r="A4123" t="str">
            <v>P78724</v>
          </cell>
          <cell r="B4123" t="str">
            <v>SYAHRUDIN</v>
          </cell>
          <cell r="C4123" t="str">
            <v>K3</v>
          </cell>
          <cell r="D4123" t="str">
            <v>17060</v>
          </cell>
          <cell r="E4123" t="str">
            <v>Kantor CPS Botanical Junction</v>
          </cell>
          <cell r="F4123">
            <v>1436000</v>
          </cell>
          <cell r="G4123">
            <v>143600</v>
          </cell>
          <cell r="H4123">
            <v>215400</v>
          </cell>
          <cell r="I4123">
            <v>375000</v>
          </cell>
          <cell r="J4123">
            <v>0</v>
          </cell>
          <cell r="K4123">
            <v>297000</v>
          </cell>
          <cell r="L4123">
            <v>2019000</v>
          </cell>
        </row>
        <row r="4124">
          <cell r="A4124" t="str">
            <v>P78725</v>
          </cell>
          <cell r="B4124" t="str">
            <v>SYAMSUAR</v>
          </cell>
          <cell r="C4124" t="str">
            <v>K2</v>
          </cell>
          <cell r="D4124" t="str">
            <v>18050</v>
          </cell>
          <cell r="E4124" t="str">
            <v>Kantor CPS Botanical Junction</v>
          </cell>
          <cell r="F4124">
            <v>1477000</v>
          </cell>
          <cell r="G4124">
            <v>147700</v>
          </cell>
          <cell r="H4124">
            <v>147700</v>
          </cell>
          <cell r="I4124">
            <v>300000</v>
          </cell>
          <cell r="J4124">
            <v>0</v>
          </cell>
          <cell r="K4124">
            <v>352000</v>
          </cell>
          <cell r="L4124">
            <v>1998000</v>
          </cell>
        </row>
        <row r="4125">
          <cell r="A4125" t="str">
            <v>P78726</v>
          </cell>
          <cell r="B4125" t="str">
            <v>MUHAMAD KARIM</v>
          </cell>
          <cell r="C4125" t="str">
            <v>K2</v>
          </cell>
          <cell r="D4125" t="str">
            <v>17140</v>
          </cell>
          <cell r="E4125" t="str">
            <v>Kantor CPS Botanical Junction</v>
          </cell>
          <cell r="F4125">
            <v>1526000</v>
          </cell>
          <cell r="G4125">
            <v>152600</v>
          </cell>
          <cell r="H4125">
            <v>152600</v>
          </cell>
          <cell r="I4125">
            <v>300000</v>
          </cell>
          <cell r="J4125">
            <v>0</v>
          </cell>
          <cell r="K4125">
            <v>825000</v>
          </cell>
          <cell r="L4125">
            <v>1840000</v>
          </cell>
        </row>
        <row r="4126">
          <cell r="A4126" t="str">
            <v>P78727</v>
          </cell>
          <cell r="B4126" t="str">
            <v>NASIRWAN</v>
          </cell>
          <cell r="C4126" t="str">
            <v>K2</v>
          </cell>
          <cell r="D4126" t="str">
            <v>18040</v>
          </cell>
          <cell r="E4126" t="str">
            <v>Kantor CPS Botanical Junction</v>
          </cell>
          <cell r="F4126">
            <v>1477000</v>
          </cell>
          <cell r="G4126">
            <v>147700</v>
          </cell>
          <cell r="H4126">
            <v>147700</v>
          </cell>
          <cell r="I4126">
            <v>300000</v>
          </cell>
          <cell r="J4126">
            <v>0</v>
          </cell>
          <cell r="K4126">
            <v>825000</v>
          </cell>
          <cell r="L4126">
            <v>2187000</v>
          </cell>
        </row>
        <row r="4127">
          <cell r="A4127" t="str">
            <v>P78731</v>
          </cell>
          <cell r="B4127" t="str">
            <v>ISRO ISKANDARSYAH</v>
          </cell>
          <cell r="C4127" t="str">
            <v>K1</v>
          </cell>
          <cell r="D4127" t="str">
            <v>17050</v>
          </cell>
          <cell r="E4127" t="str">
            <v>Kantor CPS Botanical Junction</v>
          </cell>
          <cell r="F4127">
            <v>1387000</v>
          </cell>
          <cell r="G4127">
            <v>138700</v>
          </cell>
          <cell r="H4127">
            <v>69350</v>
          </cell>
          <cell r="I4127">
            <v>225000</v>
          </cell>
          <cell r="J4127">
            <v>0</v>
          </cell>
          <cell r="K4127">
            <v>0</v>
          </cell>
          <cell r="L4127">
            <v>1859000</v>
          </cell>
        </row>
        <row r="4128">
          <cell r="A4128" t="str">
            <v>P78733</v>
          </cell>
          <cell r="B4128" t="str">
            <v>BUDI SANTOSO</v>
          </cell>
          <cell r="C4128" t="str">
            <v>TK</v>
          </cell>
          <cell r="D4128" t="str">
            <v>17130</v>
          </cell>
          <cell r="E4128" t="str">
            <v>Kantor CPS Botanical Junction</v>
          </cell>
          <cell r="F4128">
            <v>1340000</v>
          </cell>
          <cell r="G4128">
            <v>0</v>
          </cell>
          <cell r="H4128">
            <v>0</v>
          </cell>
          <cell r="I4128">
            <v>75000</v>
          </cell>
          <cell r="J4128">
            <v>0</v>
          </cell>
          <cell r="K4128">
            <v>319000</v>
          </cell>
          <cell r="L4128">
            <v>1712000</v>
          </cell>
        </row>
        <row r="4129">
          <cell r="A4129" t="str">
            <v>P78734</v>
          </cell>
          <cell r="B4129" t="str">
            <v>RAFLES ARIF</v>
          </cell>
          <cell r="C4129" t="str">
            <v>K2</v>
          </cell>
          <cell r="D4129" t="str">
            <v>17240</v>
          </cell>
          <cell r="E4129" t="str">
            <v>Kantor CPS Botanical Junction</v>
          </cell>
          <cell r="F4129">
            <v>1387000</v>
          </cell>
          <cell r="G4129">
            <v>138700</v>
          </cell>
          <cell r="H4129">
            <v>138700</v>
          </cell>
          <cell r="I4129">
            <v>300000</v>
          </cell>
          <cell r="J4129">
            <v>0</v>
          </cell>
          <cell r="K4129">
            <v>297000</v>
          </cell>
          <cell r="L4129">
            <v>1868000</v>
          </cell>
        </row>
        <row r="4130">
          <cell r="A4130" t="str">
            <v>P78736</v>
          </cell>
          <cell r="B4130" t="str">
            <v>SAIDINA UMAR</v>
          </cell>
          <cell r="C4130" t="str">
            <v>K0</v>
          </cell>
          <cell r="D4130" t="str">
            <v>17070</v>
          </cell>
          <cell r="E4130" t="str">
            <v>Kantor CPS Botanical Junction</v>
          </cell>
          <cell r="F4130">
            <v>1387000</v>
          </cell>
          <cell r="G4130">
            <v>138700</v>
          </cell>
          <cell r="H4130">
            <v>0</v>
          </cell>
          <cell r="I4130">
            <v>150000</v>
          </cell>
          <cell r="J4130">
            <v>0</v>
          </cell>
          <cell r="K4130">
            <v>0</v>
          </cell>
          <cell r="L4130">
            <v>2111000</v>
          </cell>
        </row>
        <row r="4131">
          <cell r="A4131" t="str">
            <v>P78739</v>
          </cell>
          <cell r="B4131" t="str">
            <v>JONI AMRAN</v>
          </cell>
          <cell r="C4131" t="str">
            <v>K2</v>
          </cell>
          <cell r="D4131" t="str">
            <v>18150</v>
          </cell>
          <cell r="E4131" t="str">
            <v>Kantor CPS Botanical Junction</v>
          </cell>
          <cell r="F4131">
            <v>1526000</v>
          </cell>
          <cell r="G4131">
            <v>152600</v>
          </cell>
          <cell r="H4131">
            <v>152600</v>
          </cell>
          <cell r="I4131">
            <v>300000</v>
          </cell>
          <cell r="J4131">
            <v>0</v>
          </cell>
          <cell r="K4131">
            <v>715000</v>
          </cell>
          <cell r="L4131">
            <v>2263000</v>
          </cell>
        </row>
        <row r="4132">
          <cell r="A4132" t="str">
            <v>P78740</v>
          </cell>
          <cell r="B4132" t="str">
            <v>RUSTAM</v>
          </cell>
          <cell r="C4132" t="str">
            <v>K2</v>
          </cell>
          <cell r="D4132" t="str">
            <v>17080</v>
          </cell>
          <cell r="E4132" t="str">
            <v>Kantor CPS Botanical Junction</v>
          </cell>
          <cell r="F4132">
            <v>1340000</v>
          </cell>
          <cell r="G4132">
            <v>134000</v>
          </cell>
          <cell r="H4132">
            <v>134000</v>
          </cell>
          <cell r="I4132">
            <v>300000</v>
          </cell>
          <cell r="J4132">
            <v>0</v>
          </cell>
          <cell r="K4132">
            <v>0</v>
          </cell>
          <cell r="L4132">
            <v>1946000</v>
          </cell>
        </row>
        <row r="4133">
          <cell r="A4133" t="str">
            <v>P78741</v>
          </cell>
          <cell r="B4133" t="str">
            <v>HARMIN RIZAL</v>
          </cell>
          <cell r="C4133" t="str">
            <v>K2</v>
          </cell>
          <cell r="D4133" t="str">
            <v>17020</v>
          </cell>
          <cell r="E4133" t="str">
            <v>Kantor CPS Botanical Junction</v>
          </cell>
          <cell r="F4133">
            <v>1436000</v>
          </cell>
          <cell r="G4133">
            <v>143600</v>
          </cell>
          <cell r="H4133">
            <v>143600</v>
          </cell>
          <cell r="I4133">
            <v>300000</v>
          </cell>
          <cell r="J4133">
            <v>0</v>
          </cell>
          <cell r="K4133">
            <v>0</v>
          </cell>
          <cell r="L4133">
            <v>1868000</v>
          </cell>
        </row>
        <row r="4134">
          <cell r="A4134" t="str">
            <v>P78742</v>
          </cell>
          <cell r="B4134" t="str">
            <v>ALI ASMAN</v>
          </cell>
          <cell r="C4134" t="str">
            <v>K2</v>
          </cell>
          <cell r="D4134" t="str">
            <v>18140</v>
          </cell>
          <cell r="E4134" t="str">
            <v>Kantor CPS Botanical Junction</v>
          </cell>
          <cell r="F4134">
            <v>1526000</v>
          </cell>
          <cell r="G4134">
            <v>152600</v>
          </cell>
          <cell r="H4134">
            <v>152600</v>
          </cell>
          <cell r="I4134">
            <v>300000</v>
          </cell>
          <cell r="J4134">
            <v>0</v>
          </cell>
          <cell r="K4134">
            <v>825000</v>
          </cell>
          <cell r="L4134">
            <v>2263000</v>
          </cell>
        </row>
        <row r="4135">
          <cell r="A4135" t="str">
            <v>P78744</v>
          </cell>
          <cell r="B4135" t="str">
            <v>SAIDIN,SE</v>
          </cell>
          <cell r="C4135" t="str">
            <v>K2</v>
          </cell>
          <cell r="D4135" t="str">
            <v>17100</v>
          </cell>
          <cell r="E4135" t="str">
            <v>Kantor CPS Botanical Junction</v>
          </cell>
          <cell r="F4135">
            <v>1427000</v>
          </cell>
          <cell r="G4135">
            <v>142700</v>
          </cell>
          <cell r="H4135">
            <v>142700</v>
          </cell>
          <cell r="I4135">
            <v>300000</v>
          </cell>
          <cell r="J4135">
            <v>0</v>
          </cell>
          <cell r="K4135">
            <v>825000</v>
          </cell>
          <cell r="L4135">
            <v>1778000</v>
          </cell>
        </row>
        <row r="4136">
          <cell r="A4136" t="str">
            <v>P78793</v>
          </cell>
          <cell r="B4136" t="str">
            <v>ARPANDI</v>
          </cell>
          <cell r="C4136" t="str">
            <v>TK</v>
          </cell>
          <cell r="D4136" t="str">
            <v>17110</v>
          </cell>
          <cell r="E4136" t="str">
            <v>Kantor CPS Botanical Junction</v>
          </cell>
          <cell r="F4136">
            <v>1436000</v>
          </cell>
          <cell r="G4136">
            <v>0</v>
          </cell>
          <cell r="H4136">
            <v>0</v>
          </cell>
          <cell r="I4136">
            <v>75000</v>
          </cell>
          <cell r="J4136">
            <v>0</v>
          </cell>
          <cell r="K4136">
            <v>0</v>
          </cell>
          <cell r="L4136">
            <v>2019000</v>
          </cell>
        </row>
        <row r="4137">
          <cell r="A4137" t="str">
            <v>P78794</v>
          </cell>
          <cell r="B4137" t="str">
            <v>DJUNAIDI</v>
          </cell>
          <cell r="C4137" t="str">
            <v>K1</v>
          </cell>
          <cell r="D4137" t="str">
            <v>17080</v>
          </cell>
          <cell r="E4137" t="str">
            <v>Kantor CPS Botanical Junction</v>
          </cell>
          <cell r="F4137">
            <v>1526000</v>
          </cell>
          <cell r="G4137">
            <v>152600</v>
          </cell>
          <cell r="H4137">
            <v>76300</v>
          </cell>
          <cell r="I4137">
            <v>225000</v>
          </cell>
          <cell r="J4137">
            <v>0</v>
          </cell>
          <cell r="K4137">
            <v>825000</v>
          </cell>
          <cell r="L4137">
            <v>2263000</v>
          </cell>
        </row>
        <row r="4138">
          <cell r="A4138" t="str">
            <v>P78796</v>
          </cell>
          <cell r="B4138" t="str">
            <v>ZULKARNAINI</v>
          </cell>
          <cell r="C4138" t="str">
            <v>K2</v>
          </cell>
          <cell r="D4138" t="str">
            <v>17150</v>
          </cell>
          <cell r="E4138" t="str">
            <v>Kantor CPS Botanical Junction</v>
          </cell>
          <cell r="F4138">
            <v>1387000</v>
          </cell>
          <cell r="G4138">
            <v>138700</v>
          </cell>
          <cell r="H4138">
            <v>138700</v>
          </cell>
          <cell r="I4138">
            <v>300000</v>
          </cell>
          <cell r="J4138">
            <v>0</v>
          </cell>
          <cell r="K4138">
            <v>330000</v>
          </cell>
          <cell r="L4138">
            <v>1777000</v>
          </cell>
        </row>
        <row r="4139">
          <cell r="A4139" t="str">
            <v>P78799</v>
          </cell>
          <cell r="B4139" t="str">
            <v>SOHIMAN</v>
          </cell>
          <cell r="C4139" t="str">
            <v>K2</v>
          </cell>
          <cell r="D4139" t="str">
            <v>17120</v>
          </cell>
          <cell r="E4139" t="str">
            <v>Kantor CPS Botanical Junction</v>
          </cell>
          <cell r="F4139">
            <v>1529000</v>
          </cell>
          <cell r="G4139">
            <v>152900</v>
          </cell>
          <cell r="H4139">
            <v>152900</v>
          </cell>
          <cell r="I4139">
            <v>300000</v>
          </cell>
          <cell r="J4139">
            <v>0</v>
          </cell>
          <cell r="K4139">
            <v>825000</v>
          </cell>
          <cell r="L4139">
            <v>2093000</v>
          </cell>
        </row>
        <row r="4140">
          <cell r="A4140" t="str">
            <v>P78909</v>
          </cell>
          <cell r="B4140" t="str">
            <v>SISWURYANTO, SE</v>
          </cell>
          <cell r="C4140" t="str">
            <v>K2</v>
          </cell>
          <cell r="D4140" t="str">
            <v>17010</v>
          </cell>
          <cell r="E4140" t="str">
            <v>Kantor CPS Botanical Junction</v>
          </cell>
          <cell r="F4140">
            <v>1927000</v>
          </cell>
          <cell r="G4140">
            <v>192700</v>
          </cell>
          <cell r="H4140">
            <v>192700</v>
          </cell>
          <cell r="I4140">
            <v>300000</v>
          </cell>
          <cell r="J4140">
            <v>1500000</v>
          </cell>
          <cell r="K4140">
            <v>0</v>
          </cell>
          <cell r="L4140">
            <v>3567000</v>
          </cell>
        </row>
        <row r="4141">
          <cell r="A4141" t="str">
            <v>P79071</v>
          </cell>
          <cell r="B4141" t="str">
            <v>MASRIB</v>
          </cell>
          <cell r="C4141" t="str">
            <v>K2</v>
          </cell>
          <cell r="D4141" t="str">
            <v>17190</v>
          </cell>
          <cell r="E4141" t="str">
            <v>Kantor CPS Botanical Junction</v>
          </cell>
          <cell r="F4141">
            <v>1865000</v>
          </cell>
          <cell r="G4141">
            <v>186500</v>
          </cell>
          <cell r="H4141">
            <v>186500</v>
          </cell>
          <cell r="I4141">
            <v>300000</v>
          </cell>
          <cell r="J4141">
            <v>1500000</v>
          </cell>
          <cell r="K4141">
            <v>0</v>
          </cell>
          <cell r="L4141">
            <v>3350000</v>
          </cell>
        </row>
        <row r="4142">
          <cell r="A4142" t="str">
            <v>P79072</v>
          </cell>
          <cell r="B4142" t="str">
            <v>RAMLAN KHOLIL, SE</v>
          </cell>
          <cell r="C4142" t="str">
            <v>K2</v>
          </cell>
          <cell r="D4142" t="str">
            <v>17180</v>
          </cell>
          <cell r="E4142" t="str">
            <v>Kantor CPS Botanical Junction</v>
          </cell>
          <cell r="F4142">
            <v>1865000</v>
          </cell>
          <cell r="G4142">
            <v>186500</v>
          </cell>
          <cell r="H4142">
            <v>186500</v>
          </cell>
          <cell r="I4142">
            <v>300000</v>
          </cell>
          <cell r="J4142">
            <v>1500000</v>
          </cell>
          <cell r="K4142">
            <v>0</v>
          </cell>
          <cell r="L4142">
            <v>3172000</v>
          </cell>
        </row>
        <row r="4143">
          <cell r="A4143" t="str">
            <v>P79077</v>
          </cell>
          <cell r="B4143" t="str">
            <v>ERNI, SE</v>
          </cell>
          <cell r="C4143" t="str">
            <v>K0</v>
          </cell>
          <cell r="D4143" t="str">
            <v>18S01</v>
          </cell>
          <cell r="E4143" t="str">
            <v>Kantor CPS Botanical Junction</v>
          </cell>
          <cell r="F4143">
            <v>1744000</v>
          </cell>
          <cell r="G4143">
            <v>174400</v>
          </cell>
          <cell r="H4143">
            <v>0</v>
          </cell>
          <cell r="I4143">
            <v>150000</v>
          </cell>
          <cell r="J4143">
            <v>0</v>
          </cell>
          <cell r="K4143">
            <v>605000</v>
          </cell>
          <cell r="L4143">
            <v>2416000</v>
          </cell>
        </row>
        <row r="4144">
          <cell r="A4144" t="str">
            <v>P79079</v>
          </cell>
          <cell r="B4144" t="str">
            <v>NINA MALINI</v>
          </cell>
          <cell r="C4144" t="str">
            <v>K1</v>
          </cell>
          <cell r="D4144" t="str">
            <v>18070</v>
          </cell>
          <cell r="E4144" t="str">
            <v>Kantor CPS Botanical Junction</v>
          </cell>
          <cell r="F4144">
            <v>1744000</v>
          </cell>
          <cell r="G4144">
            <v>174400</v>
          </cell>
          <cell r="H4144">
            <v>87200</v>
          </cell>
          <cell r="I4144">
            <v>225000</v>
          </cell>
          <cell r="J4144">
            <v>0</v>
          </cell>
          <cell r="K4144">
            <v>825000</v>
          </cell>
          <cell r="L4144">
            <v>2416000</v>
          </cell>
        </row>
        <row r="4145">
          <cell r="A4145" t="str">
            <v>P79080</v>
          </cell>
          <cell r="B4145" t="str">
            <v>RITA HELMI, S.SOS,MM</v>
          </cell>
          <cell r="C4145" t="str">
            <v>TK</v>
          </cell>
          <cell r="D4145" t="str">
            <v>18000</v>
          </cell>
          <cell r="E4145" t="str">
            <v>Kantor CPS Botanical Junction</v>
          </cell>
          <cell r="F4145">
            <v>1744000</v>
          </cell>
          <cell r="G4145">
            <v>0</v>
          </cell>
          <cell r="H4145">
            <v>0</v>
          </cell>
          <cell r="I4145">
            <v>75000</v>
          </cell>
          <cell r="J4145">
            <v>1500000</v>
          </cell>
          <cell r="K4145">
            <v>0</v>
          </cell>
          <cell r="L4145">
            <v>3036000</v>
          </cell>
        </row>
        <row r="4146">
          <cell r="A4146" t="str">
            <v>P79082</v>
          </cell>
          <cell r="B4146" t="str">
            <v>WINDRA YESOVA, SE, S.SOS, MM</v>
          </cell>
          <cell r="C4146" t="str">
            <v>K0</v>
          </cell>
          <cell r="D4146" t="str">
            <v>18050</v>
          </cell>
          <cell r="E4146" t="str">
            <v>Kantor CPS Botanical Junction</v>
          </cell>
          <cell r="F4146">
            <v>1861000</v>
          </cell>
          <cell r="G4146">
            <v>186100</v>
          </cell>
          <cell r="H4146">
            <v>0</v>
          </cell>
          <cell r="I4146">
            <v>150000</v>
          </cell>
          <cell r="J4146">
            <v>1500000</v>
          </cell>
          <cell r="K4146">
            <v>0</v>
          </cell>
          <cell r="L4146">
            <v>3828000</v>
          </cell>
        </row>
        <row r="4147">
          <cell r="A4147" t="str">
            <v>P79085</v>
          </cell>
          <cell r="B4147" t="str">
            <v>EVALIZA</v>
          </cell>
          <cell r="C4147" t="str">
            <v>K2</v>
          </cell>
          <cell r="D4147" t="str">
            <v>17130</v>
          </cell>
          <cell r="E4147" t="str">
            <v>Kantor CPS Botanical Junction</v>
          </cell>
          <cell r="F4147">
            <v>1744000</v>
          </cell>
          <cell r="G4147">
            <v>174400</v>
          </cell>
          <cell r="H4147">
            <v>174400</v>
          </cell>
          <cell r="I4147">
            <v>300000</v>
          </cell>
          <cell r="J4147">
            <v>0</v>
          </cell>
          <cell r="K4147">
            <v>605000</v>
          </cell>
          <cell r="L4147">
            <v>2121000</v>
          </cell>
        </row>
        <row r="4148">
          <cell r="A4148" t="str">
            <v>P79088</v>
          </cell>
          <cell r="B4148" t="str">
            <v>NENI ERNAWILDA</v>
          </cell>
          <cell r="C4148" t="str">
            <v>TK</v>
          </cell>
          <cell r="D4148" t="str">
            <v>17180</v>
          </cell>
          <cell r="E4148" t="str">
            <v>Kantor CPS Botanical Junction</v>
          </cell>
          <cell r="F4148">
            <v>1686000</v>
          </cell>
          <cell r="G4148">
            <v>0</v>
          </cell>
          <cell r="H4148">
            <v>0</v>
          </cell>
          <cell r="I4148">
            <v>75000</v>
          </cell>
          <cell r="J4148">
            <v>0</v>
          </cell>
          <cell r="K4148">
            <v>825000</v>
          </cell>
          <cell r="L4148">
            <v>2121000</v>
          </cell>
        </row>
        <row r="4149">
          <cell r="A4149" t="str">
            <v>P79089</v>
          </cell>
          <cell r="B4149" t="str">
            <v>NENENG TUTI PURWANTI</v>
          </cell>
          <cell r="C4149" t="str">
            <v>K2</v>
          </cell>
          <cell r="D4149" t="str">
            <v>18010</v>
          </cell>
          <cell r="E4149" t="str">
            <v>Kantor CPS Botanical Junction</v>
          </cell>
          <cell r="F4149">
            <v>1744000</v>
          </cell>
          <cell r="G4149">
            <v>174400</v>
          </cell>
          <cell r="H4149">
            <v>174400</v>
          </cell>
          <cell r="I4149">
            <v>300000</v>
          </cell>
          <cell r="J4149">
            <v>0</v>
          </cell>
          <cell r="K4149">
            <v>715000</v>
          </cell>
          <cell r="L4149">
            <v>2416000</v>
          </cell>
        </row>
        <row r="4150">
          <cell r="A4150" t="str">
            <v>P79091</v>
          </cell>
          <cell r="B4150" t="str">
            <v>MUTHIA DHARMA</v>
          </cell>
          <cell r="C4150" t="str">
            <v>TK</v>
          </cell>
          <cell r="D4150" t="str">
            <v>18050</v>
          </cell>
          <cell r="E4150" t="str">
            <v>Kantor CPS Botanical Junction</v>
          </cell>
          <cell r="F4150">
            <v>1744000</v>
          </cell>
          <cell r="G4150">
            <v>0</v>
          </cell>
          <cell r="H4150">
            <v>0</v>
          </cell>
          <cell r="I4150">
            <v>75000</v>
          </cell>
          <cell r="J4150">
            <v>0</v>
          </cell>
          <cell r="K4150">
            <v>825000</v>
          </cell>
          <cell r="L4150">
            <v>2295000</v>
          </cell>
        </row>
        <row r="4151">
          <cell r="A4151" t="str">
            <v>P79093</v>
          </cell>
          <cell r="B4151" t="str">
            <v>SYAHRIATI</v>
          </cell>
          <cell r="C4151" t="str">
            <v>TK</v>
          </cell>
          <cell r="D4151" t="str">
            <v>18100</v>
          </cell>
          <cell r="E4151" t="str">
            <v>Kantor CPS Botanical Junction</v>
          </cell>
          <cell r="F4151">
            <v>1689000</v>
          </cell>
          <cell r="G4151">
            <v>0</v>
          </cell>
          <cell r="H4151">
            <v>0</v>
          </cell>
          <cell r="I4151">
            <v>75000</v>
          </cell>
          <cell r="J4151">
            <v>0</v>
          </cell>
          <cell r="K4151">
            <v>605000</v>
          </cell>
          <cell r="L4151">
            <v>2138000</v>
          </cell>
        </row>
        <row r="4152">
          <cell r="A4152" t="str">
            <v>P79096</v>
          </cell>
          <cell r="B4152" t="str">
            <v>NETTI YUSDA</v>
          </cell>
          <cell r="C4152" t="str">
            <v>K2</v>
          </cell>
          <cell r="D4152" t="str">
            <v>18100</v>
          </cell>
          <cell r="E4152" t="str">
            <v>Kantor CPS Botanical Junction</v>
          </cell>
          <cell r="F4152">
            <v>1865000</v>
          </cell>
          <cell r="G4152">
            <v>186500</v>
          </cell>
          <cell r="H4152">
            <v>186500</v>
          </cell>
          <cell r="I4152">
            <v>300000</v>
          </cell>
          <cell r="J4152">
            <v>1500000</v>
          </cell>
          <cell r="K4152">
            <v>0</v>
          </cell>
          <cell r="L4152">
            <v>3300000</v>
          </cell>
        </row>
        <row r="4153">
          <cell r="A4153" t="str">
            <v>P79097</v>
          </cell>
          <cell r="B4153" t="str">
            <v>JHONIVA YENDRI, SE</v>
          </cell>
          <cell r="C4153" t="str">
            <v>K2</v>
          </cell>
          <cell r="D4153" t="str">
            <v>17000</v>
          </cell>
          <cell r="E4153" t="str">
            <v>Kantor CPS Botanical Junction</v>
          </cell>
          <cell r="F4153">
            <v>1744000</v>
          </cell>
          <cell r="G4153">
            <v>174400</v>
          </cell>
          <cell r="H4153">
            <v>174400</v>
          </cell>
          <cell r="I4153">
            <v>300000</v>
          </cell>
          <cell r="J4153">
            <v>1500000</v>
          </cell>
          <cell r="K4153">
            <v>0</v>
          </cell>
          <cell r="L4153">
            <v>2967000</v>
          </cell>
        </row>
        <row r="4154">
          <cell r="A4154" t="str">
            <v>P79099</v>
          </cell>
          <cell r="B4154" t="str">
            <v>JUSLAINI YAKUB</v>
          </cell>
          <cell r="C4154" t="str">
            <v>TK</v>
          </cell>
          <cell r="D4154" t="str">
            <v>18110</v>
          </cell>
          <cell r="E4154" t="str">
            <v>Kantor CPS Botanical Junction</v>
          </cell>
          <cell r="F4154">
            <v>1744000</v>
          </cell>
          <cell r="G4154">
            <v>0</v>
          </cell>
          <cell r="H4154">
            <v>0</v>
          </cell>
          <cell r="I4154">
            <v>75000</v>
          </cell>
          <cell r="J4154">
            <v>0</v>
          </cell>
          <cell r="K4154">
            <v>825000</v>
          </cell>
          <cell r="L4154">
            <v>2295000</v>
          </cell>
        </row>
        <row r="4155">
          <cell r="A4155" t="str">
            <v>P79100</v>
          </cell>
          <cell r="B4155" t="str">
            <v>YANDRI, SE</v>
          </cell>
          <cell r="C4155" t="str">
            <v>K2</v>
          </cell>
          <cell r="D4155" t="str">
            <v>18000</v>
          </cell>
          <cell r="E4155" t="str">
            <v>Kantor CPS Botanical Junction</v>
          </cell>
          <cell r="F4155">
            <v>1744000</v>
          </cell>
          <cell r="G4155">
            <v>174400</v>
          </cell>
          <cell r="H4155">
            <v>174400</v>
          </cell>
          <cell r="I4155">
            <v>300000</v>
          </cell>
          <cell r="J4155">
            <v>1500000</v>
          </cell>
          <cell r="K4155">
            <v>0</v>
          </cell>
          <cell r="L4155">
            <v>3036000</v>
          </cell>
        </row>
        <row r="4156">
          <cell r="A4156" t="str">
            <v>P79101</v>
          </cell>
          <cell r="B4156" t="str">
            <v>NGADIMAN,SE</v>
          </cell>
          <cell r="C4156" t="str">
            <v>K2</v>
          </cell>
          <cell r="D4156" t="str">
            <v>17000</v>
          </cell>
          <cell r="E4156" t="str">
            <v>Kantor CPS Botanical Junction</v>
          </cell>
          <cell r="F4156">
            <v>1744000</v>
          </cell>
          <cell r="G4156">
            <v>174400</v>
          </cell>
          <cell r="H4156">
            <v>174400</v>
          </cell>
          <cell r="I4156">
            <v>300000</v>
          </cell>
          <cell r="J4156">
            <v>900000</v>
          </cell>
          <cell r="K4156">
            <v>0</v>
          </cell>
          <cell r="L4156">
            <v>2714000</v>
          </cell>
        </row>
        <row r="4157">
          <cell r="A4157" t="str">
            <v>P79106</v>
          </cell>
          <cell r="B4157" t="str">
            <v>ALDRINA</v>
          </cell>
          <cell r="C4157" t="str">
            <v>K2</v>
          </cell>
          <cell r="D4157" t="str">
            <v>18110</v>
          </cell>
          <cell r="E4157" t="str">
            <v>Kantor CPS Botanical Junction</v>
          </cell>
          <cell r="F4157">
            <v>1744000</v>
          </cell>
          <cell r="G4157">
            <v>174400</v>
          </cell>
          <cell r="H4157">
            <v>174400</v>
          </cell>
          <cell r="I4157">
            <v>300000</v>
          </cell>
          <cell r="J4157">
            <v>0</v>
          </cell>
          <cell r="K4157">
            <v>715000</v>
          </cell>
          <cell r="L4157">
            <v>2295000</v>
          </cell>
        </row>
        <row r="4158">
          <cell r="A4158" t="str">
            <v>P79113</v>
          </cell>
          <cell r="B4158" t="str">
            <v>AIDA ZELNI</v>
          </cell>
          <cell r="C4158" t="str">
            <v>K1</v>
          </cell>
          <cell r="D4158" t="str">
            <v>17030</v>
          </cell>
          <cell r="E4158" t="str">
            <v>Kantor CPS Botanical Junction</v>
          </cell>
          <cell r="F4158">
            <v>1865000</v>
          </cell>
          <cell r="G4158">
            <v>186500</v>
          </cell>
          <cell r="H4158">
            <v>93250</v>
          </cell>
          <cell r="I4158">
            <v>225000</v>
          </cell>
          <cell r="J4158">
            <v>1500000</v>
          </cell>
          <cell r="K4158">
            <v>0</v>
          </cell>
          <cell r="L4158">
            <v>3350000</v>
          </cell>
        </row>
        <row r="4159">
          <cell r="A4159" t="str">
            <v>P79116</v>
          </cell>
          <cell r="B4159" t="str">
            <v>SIPRIANA SAMOSIR</v>
          </cell>
          <cell r="C4159" t="str">
            <v>TK</v>
          </cell>
          <cell r="D4159" t="str">
            <v>17160</v>
          </cell>
          <cell r="E4159" t="str">
            <v>Kantor CPS Botanical Junction</v>
          </cell>
          <cell r="F4159">
            <v>1865000</v>
          </cell>
          <cell r="G4159">
            <v>0</v>
          </cell>
          <cell r="H4159">
            <v>0</v>
          </cell>
          <cell r="I4159">
            <v>75000</v>
          </cell>
          <cell r="J4159">
            <v>0</v>
          </cell>
          <cell r="K4159">
            <v>825000</v>
          </cell>
          <cell r="L4159">
            <v>2313000</v>
          </cell>
        </row>
        <row r="4160">
          <cell r="A4160" t="str">
            <v>P79117</v>
          </cell>
          <cell r="B4160" t="str">
            <v>YUSMARTINI</v>
          </cell>
          <cell r="C4160" t="str">
            <v>K1</v>
          </cell>
          <cell r="D4160" t="str">
            <v>17050</v>
          </cell>
          <cell r="E4160" t="str">
            <v>Kantor CPS Botanical Junction</v>
          </cell>
          <cell r="F4160">
            <v>1744000</v>
          </cell>
          <cell r="G4160">
            <v>174400</v>
          </cell>
          <cell r="H4160">
            <v>87200</v>
          </cell>
          <cell r="I4160">
            <v>225000</v>
          </cell>
          <cell r="J4160">
            <v>0</v>
          </cell>
          <cell r="K4160">
            <v>825000</v>
          </cell>
          <cell r="L4160">
            <v>2312000</v>
          </cell>
        </row>
        <row r="4161">
          <cell r="A4161" t="str">
            <v>P79121</v>
          </cell>
          <cell r="B4161" t="str">
            <v>AFRIZAL</v>
          </cell>
          <cell r="C4161" t="str">
            <v>K0</v>
          </cell>
          <cell r="D4161" t="str">
            <v>18030</v>
          </cell>
          <cell r="E4161" t="str">
            <v>Kantor CPS Botanical Junction</v>
          </cell>
          <cell r="F4161">
            <v>1632000</v>
          </cell>
          <cell r="G4161">
            <v>163200</v>
          </cell>
          <cell r="H4161">
            <v>0</v>
          </cell>
          <cell r="I4161">
            <v>150000</v>
          </cell>
          <cell r="J4161">
            <v>1500000</v>
          </cell>
          <cell r="K4161">
            <v>0</v>
          </cell>
          <cell r="L4161">
            <v>3336000</v>
          </cell>
        </row>
        <row r="4162">
          <cell r="A4162" t="str">
            <v>P79125</v>
          </cell>
          <cell r="B4162" t="str">
            <v>DESWIZAR ARIF</v>
          </cell>
          <cell r="C4162" t="str">
            <v>K1</v>
          </cell>
          <cell r="D4162" t="str">
            <v>18180</v>
          </cell>
          <cell r="E4162" t="str">
            <v>Kantor CPS Botanical Junction</v>
          </cell>
          <cell r="F4162">
            <v>1744000</v>
          </cell>
          <cell r="G4162">
            <v>174400</v>
          </cell>
          <cell r="H4162">
            <v>87200</v>
          </cell>
          <cell r="I4162">
            <v>225000</v>
          </cell>
          <cell r="J4162">
            <v>1500000</v>
          </cell>
          <cell r="K4162">
            <v>0</v>
          </cell>
          <cell r="L4162">
            <v>3475000</v>
          </cell>
        </row>
        <row r="4163">
          <cell r="A4163" t="str">
            <v>P79126</v>
          </cell>
          <cell r="B4163" t="str">
            <v>DANIEL AM.SITORUS,SE</v>
          </cell>
          <cell r="C4163" t="str">
            <v>K1</v>
          </cell>
          <cell r="D4163" t="str">
            <v>17210</v>
          </cell>
          <cell r="E4163" t="str">
            <v>Kantor CPS Botanical Junction</v>
          </cell>
          <cell r="F4163">
            <v>1744000</v>
          </cell>
          <cell r="G4163">
            <v>174400</v>
          </cell>
          <cell r="H4163">
            <v>87200</v>
          </cell>
          <cell r="I4163">
            <v>225000</v>
          </cell>
          <cell r="J4163">
            <v>1500000</v>
          </cell>
          <cell r="K4163">
            <v>0</v>
          </cell>
          <cell r="L4163">
            <v>3350000</v>
          </cell>
        </row>
        <row r="4164">
          <cell r="A4164" t="str">
            <v>P79127</v>
          </cell>
          <cell r="B4164" t="str">
            <v>ZULKARNAIN, SE</v>
          </cell>
          <cell r="C4164" t="str">
            <v>K1</v>
          </cell>
          <cell r="D4164" t="str">
            <v>17070</v>
          </cell>
          <cell r="E4164" t="str">
            <v>Kantor CPS Botanical Junction</v>
          </cell>
          <cell r="F4164">
            <v>1744000</v>
          </cell>
          <cell r="G4164">
            <v>174400</v>
          </cell>
          <cell r="H4164">
            <v>87200</v>
          </cell>
          <cell r="I4164">
            <v>225000</v>
          </cell>
          <cell r="J4164">
            <v>1500000</v>
          </cell>
          <cell r="K4164">
            <v>0</v>
          </cell>
          <cell r="L4164">
            <v>3475000</v>
          </cell>
        </row>
        <row r="4165">
          <cell r="A4165" t="str">
            <v>P79128</v>
          </cell>
          <cell r="B4165" t="str">
            <v>MUHAMAD SYABARUDDIN</v>
          </cell>
          <cell r="C4165" t="str">
            <v>K2</v>
          </cell>
          <cell r="D4165" t="str">
            <v>17090</v>
          </cell>
          <cell r="E4165" t="str">
            <v>Kantor CPS Botanical Junction</v>
          </cell>
          <cell r="F4165">
            <v>1744000</v>
          </cell>
          <cell r="G4165">
            <v>174400</v>
          </cell>
          <cell r="H4165">
            <v>174400</v>
          </cell>
          <cell r="I4165">
            <v>300000</v>
          </cell>
          <cell r="J4165">
            <v>0</v>
          </cell>
          <cell r="K4165">
            <v>825000</v>
          </cell>
          <cell r="L4165">
            <v>1964000</v>
          </cell>
        </row>
        <row r="4166">
          <cell r="A4166" t="str">
            <v>P79129</v>
          </cell>
          <cell r="B4166" t="str">
            <v>DENI FAHREZA, SE</v>
          </cell>
          <cell r="C4166" t="str">
            <v>K1</v>
          </cell>
          <cell r="D4166" t="str">
            <v>17010</v>
          </cell>
          <cell r="E4166" t="str">
            <v>Kantor CPS Botanical Junction</v>
          </cell>
          <cell r="F4166">
            <v>1686000</v>
          </cell>
          <cell r="G4166">
            <v>168600</v>
          </cell>
          <cell r="H4166">
            <v>84300</v>
          </cell>
          <cell r="I4166">
            <v>225000</v>
          </cell>
          <cell r="J4166">
            <v>0</v>
          </cell>
          <cell r="K4166">
            <v>825000</v>
          </cell>
          <cell r="L4166">
            <v>2243000</v>
          </cell>
        </row>
        <row r="4167">
          <cell r="A4167" t="str">
            <v>P79130</v>
          </cell>
          <cell r="B4167" t="str">
            <v>FIRMAN SAPUTRA, SE.,MM.</v>
          </cell>
          <cell r="C4167" t="str">
            <v>K1</v>
          </cell>
          <cell r="D4167" t="str">
            <v>17060</v>
          </cell>
          <cell r="E4167" t="str">
            <v>Kantor CPS Botanical Junction</v>
          </cell>
          <cell r="F4167">
            <v>1744000</v>
          </cell>
          <cell r="G4167">
            <v>174400</v>
          </cell>
          <cell r="H4167">
            <v>87200</v>
          </cell>
          <cell r="I4167">
            <v>225000</v>
          </cell>
          <cell r="J4167">
            <v>1500000</v>
          </cell>
          <cell r="K4167">
            <v>0</v>
          </cell>
          <cell r="L4167">
            <v>3770000</v>
          </cell>
        </row>
        <row r="4168">
          <cell r="A4168" t="str">
            <v>P79133</v>
          </cell>
          <cell r="B4168" t="str">
            <v>FIRDAUS ARDI, SH</v>
          </cell>
          <cell r="C4168" t="str">
            <v>K2</v>
          </cell>
          <cell r="D4168" t="str">
            <v>17230</v>
          </cell>
          <cell r="E4168" t="str">
            <v>Kantor CPS Botanical Junction</v>
          </cell>
          <cell r="F4168">
            <v>1744000</v>
          </cell>
          <cell r="G4168">
            <v>174400</v>
          </cell>
          <cell r="H4168">
            <v>174400</v>
          </cell>
          <cell r="I4168">
            <v>300000</v>
          </cell>
          <cell r="J4168">
            <v>0</v>
          </cell>
          <cell r="K4168">
            <v>825000</v>
          </cell>
          <cell r="L4168">
            <v>2129000</v>
          </cell>
        </row>
        <row r="4169">
          <cell r="A4169" t="str">
            <v>P79135</v>
          </cell>
          <cell r="B4169" t="str">
            <v>RODIAH</v>
          </cell>
          <cell r="C4169" t="str">
            <v>K2</v>
          </cell>
          <cell r="D4169" t="str">
            <v>17210</v>
          </cell>
          <cell r="E4169" t="str">
            <v>Kantor CPS Botanical Junction</v>
          </cell>
          <cell r="F4169">
            <v>1744000</v>
          </cell>
          <cell r="G4169">
            <v>174400</v>
          </cell>
          <cell r="H4169">
            <v>174400</v>
          </cell>
          <cell r="I4169">
            <v>300000</v>
          </cell>
          <cell r="J4169">
            <v>0</v>
          </cell>
          <cell r="K4169">
            <v>825000</v>
          </cell>
          <cell r="L4169">
            <v>2243000</v>
          </cell>
        </row>
        <row r="4170">
          <cell r="A4170" t="str">
            <v>P79138</v>
          </cell>
          <cell r="B4170" t="str">
            <v>FREDDY HASIHOLAN SIMANJUNTAK,SE</v>
          </cell>
          <cell r="C4170" t="str">
            <v>K0</v>
          </cell>
          <cell r="D4170" t="str">
            <v>18130</v>
          </cell>
          <cell r="E4170" t="str">
            <v>Kantor CPS Botanical Junction</v>
          </cell>
          <cell r="F4170">
            <v>1744000</v>
          </cell>
          <cell r="G4170">
            <v>174400</v>
          </cell>
          <cell r="H4170">
            <v>0</v>
          </cell>
          <cell r="I4170">
            <v>150000</v>
          </cell>
          <cell r="J4170">
            <v>0</v>
          </cell>
          <cell r="K4170">
            <v>825000</v>
          </cell>
          <cell r="L4170">
            <v>2416000</v>
          </cell>
        </row>
        <row r="4171">
          <cell r="A4171" t="str">
            <v>P79143</v>
          </cell>
          <cell r="B4171" t="str">
            <v>JANELI, SE</v>
          </cell>
          <cell r="C4171" t="str">
            <v>K2</v>
          </cell>
          <cell r="D4171" t="str">
            <v>17250</v>
          </cell>
          <cell r="E4171" t="str">
            <v>Kantor CPS Botanical Junction</v>
          </cell>
          <cell r="F4171">
            <v>1744000</v>
          </cell>
          <cell r="G4171">
            <v>174400</v>
          </cell>
          <cell r="H4171">
            <v>174400</v>
          </cell>
          <cell r="I4171">
            <v>300000</v>
          </cell>
          <cell r="J4171">
            <v>0</v>
          </cell>
          <cell r="K4171">
            <v>575000</v>
          </cell>
          <cell r="L4171">
            <v>1650000</v>
          </cell>
        </row>
        <row r="4172">
          <cell r="A4172" t="str">
            <v>P79274</v>
          </cell>
          <cell r="B4172" t="str">
            <v>SUCAHYA PRABAWA LAKSANA, SE.,M.M.</v>
          </cell>
          <cell r="C4172" t="str">
            <v>K2</v>
          </cell>
          <cell r="D4172" t="str">
            <v>17000</v>
          </cell>
          <cell r="E4172" t="str">
            <v>Kantor CPS Botanical Junction</v>
          </cell>
          <cell r="F4172">
            <v>1865000</v>
          </cell>
          <cell r="G4172">
            <v>186500</v>
          </cell>
          <cell r="H4172">
            <v>186500</v>
          </cell>
          <cell r="I4172">
            <v>300000</v>
          </cell>
          <cell r="J4172">
            <v>2100000</v>
          </cell>
          <cell r="K4172">
            <v>0</v>
          </cell>
          <cell r="L4172">
            <v>4064000</v>
          </cell>
        </row>
        <row r="4173">
          <cell r="A4173" t="str">
            <v>P79286</v>
          </cell>
          <cell r="B4173" t="str">
            <v>MAS'UD,SE</v>
          </cell>
          <cell r="C4173" t="str">
            <v>K1</v>
          </cell>
          <cell r="D4173" t="str">
            <v>17130</v>
          </cell>
          <cell r="E4173" t="str">
            <v>Kantor CPS Botanical Junction</v>
          </cell>
          <cell r="F4173">
            <v>1865000</v>
          </cell>
          <cell r="G4173">
            <v>186500</v>
          </cell>
          <cell r="H4173">
            <v>93250</v>
          </cell>
          <cell r="I4173">
            <v>225000</v>
          </cell>
          <cell r="J4173">
            <v>1500000</v>
          </cell>
          <cell r="K4173">
            <v>0</v>
          </cell>
          <cell r="L4173">
            <v>3172000</v>
          </cell>
        </row>
        <row r="4174">
          <cell r="A4174" t="str">
            <v>P79308</v>
          </cell>
          <cell r="B4174" t="str">
            <v>ENDRO WINARNO</v>
          </cell>
          <cell r="C4174" t="str">
            <v>K1</v>
          </cell>
          <cell r="D4174" t="str">
            <v>18050</v>
          </cell>
          <cell r="E4174" t="str">
            <v>Kantor CPS Botanical Junction</v>
          </cell>
          <cell r="F4174">
            <v>1806000</v>
          </cell>
          <cell r="G4174">
            <v>180600</v>
          </cell>
          <cell r="H4174">
            <v>90300</v>
          </cell>
          <cell r="I4174">
            <v>225000</v>
          </cell>
          <cell r="J4174">
            <v>0</v>
          </cell>
          <cell r="K4174">
            <v>825000</v>
          </cell>
          <cell r="L4174">
            <v>1999000</v>
          </cell>
        </row>
        <row r="4175">
          <cell r="A4175" t="str">
            <v>P79320</v>
          </cell>
          <cell r="B4175" t="str">
            <v>SUTRISNO, S.E.</v>
          </cell>
          <cell r="C4175" t="str">
            <v>TK</v>
          </cell>
          <cell r="D4175" t="str">
            <v>17010</v>
          </cell>
          <cell r="E4175" t="str">
            <v>Kantor CPS Botanical Junction</v>
          </cell>
          <cell r="F4175">
            <v>1806000</v>
          </cell>
          <cell r="G4175">
            <v>0</v>
          </cell>
          <cell r="H4175">
            <v>0</v>
          </cell>
          <cell r="I4175">
            <v>75000</v>
          </cell>
          <cell r="J4175">
            <v>0</v>
          </cell>
          <cell r="K4175">
            <v>605000</v>
          </cell>
          <cell r="L4175">
            <v>2051000</v>
          </cell>
        </row>
        <row r="4176">
          <cell r="A4176" t="str">
            <v>P79349</v>
          </cell>
          <cell r="B4176" t="str">
            <v>RONALDI</v>
          </cell>
          <cell r="C4176" t="str">
            <v>K1</v>
          </cell>
          <cell r="D4176" t="str">
            <v>18050</v>
          </cell>
          <cell r="E4176" t="str">
            <v>Kantor CPS Botanical Junction</v>
          </cell>
          <cell r="F4176">
            <v>1806000</v>
          </cell>
          <cell r="G4176">
            <v>180600</v>
          </cell>
          <cell r="H4176">
            <v>90300</v>
          </cell>
          <cell r="I4176">
            <v>225000</v>
          </cell>
          <cell r="J4176">
            <v>1500000</v>
          </cell>
          <cell r="K4176">
            <v>0</v>
          </cell>
          <cell r="L4176">
            <v>3168000</v>
          </cell>
        </row>
        <row r="4177">
          <cell r="A4177" t="str">
            <v>P79364</v>
          </cell>
          <cell r="B4177" t="str">
            <v>KUSDI</v>
          </cell>
          <cell r="C4177" t="str">
            <v>K2</v>
          </cell>
          <cell r="D4177" t="str">
            <v>17200</v>
          </cell>
          <cell r="E4177" t="str">
            <v>Kantor CPS Botanical Junction</v>
          </cell>
          <cell r="F4177">
            <v>1865000</v>
          </cell>
          <cell r="G4177">
            <v>186500</v>
          </cell>
          <cell r="H4177">
            <v>186500</v>
          </cell>
          <cell r="I4177">
            <v>300000</v>
          </cell>
          <cell r="J4177">
            <v>1500000</v>
          </cell>
          <cell r="K4177">
            <v>0</v>
          </cell>
          <cell r="L4177">
            <v>3175000</v>
          </cell>
        </row>
        <row r="4178">
          <cell r="A4178" t="str">
            <v>P79384</v>
          </cell>
          <cell r="B4178" t="str">
            <v>YUDI SADONO, S.E</v>
          </cell>
          <cell r="C4178" t="str">
            <v>K2</v>
          </cell>
          <cell r="D4178" t="str">
            <v>18000</v>
          </cell>
          <cell r="E4178" t="str">
            <v>Kantor CPS Botanical Junction</v>
          </cell>
          <cell r="F4178">
            <v>1865000</v>
          </cell>
          <cell r="G4178">
            <v>186500</v>
          </cell>
          <cell r="H4178">
            <v>186500</v>
          </cell>
          <cell r="I4178">
            <v>300000</v>
          </cell>
          <cell r="J4178">
            <v>2100000</v>
          </cell>
          <cell r="K4178">
            <v>0</v>
          </cell>
          <cell r="L4178">
            <v>4158000</v>
          </cell>
        </row>
        <row r="4179">
          <cell r="A4179" t="str">
            <v>P79474</v>
          </cell>
          <cell r="B4179" t="str">
            <v>IRMANSYAH DAHLIL</v>
          </cell>
          <cell r="C4179" t="str">
            <v>K2</v>
          </cell>
          <cell r="D4179" t="str">
            <v>18000</v>
          </cell>
          <cell r="E4179" t="str">
            <v>Kantor CPS Botanical Junction</v>
          </cell>
          <cell r="F4179">
            <v>1806000</v>
          </cell>
          <cell r="G4179">
            <v>180600</v>
          </cell>
          <cell r="H4179">
            <v>180600</v>
          </cell>
          <cell r="I4179">
            <v>300000</v>
          </cell>
          <cell r="J4179">
            <v>1500000</v>
          </cell>
          <cell r="K4179">
            <v>0</v>
          </cell>
          <cell r="L4179">
            <v>3036000</v>
          </cell>
        </row>
        <row r="4180">
          <cell r="A4180" t="str">
            <v>P79528</v>
          </cell>
          <cell r="B4180" t="str">
            <v>ISTYODI</v>
          </cell>
          <cell r="C4180" t="str">
            <v>K2</v>
          </cell>
          <cell r="D4180" t="str">
            <v>17020</v>
          </cell>
          <cell r="E4180" t="str">
            <v>Kantor CPS Botanical Junction</v>
          </cell>
          <cell r="F4180">
            <v>1865000</v>
          </cell>
          <cell r="G4180">
            <v>186500</v>
          </cell>
          <cell r="H4180">
            <v>186500</v>
          </cell>
          <cell r="I4180">
            <v>300000</v>
          </cell>
          <cell r="J4180">
            <v>1500000</v>
          </cell>
          <cell r="K4180">
            <v>0</v>
          </cell>
          <cell r="L4180">
            <v>3225000</v>
          </cell>
        </row>
        <row r="4181">
          <cell r="A4181" t="str">
            <v>P79628</v>
          </cell>
          <cell r="B4181" t="str">
            <v>INDRA KUSNADI PAUSE,SE</v>
          </cell>
          <cell r="C4181" t="str">
            <v>K2</v>
          </cell>
          <cell r="D4181" t="str">
            <v>17130</v>
          </cell>
          <cell r="E4181" t="str">
            <v>Kantor CPS Botanical Junction</v>
          </cell>
          <cell r="F4181">
            <v>1632000</v>
          </cell>
          <cell r="G4181">
            <v>163200</v>
          </cell>
          <cell r="H4181">
            <v>163200</v>
          </cell>
          <cell r="I4181">
            <v>300000</v>
          </cell>
          <cell r="J4181">
            <v>0</v>
          </cell>
          <cell r="K4181">
            <v>825000</v>
          </cell>
          <cell r="L4181">
            <v>2054000</v>
          </cell>
        </row>
        <row r="4182">
          <cell r="A4182" t="str">
            <v>P79632</v>
          </cell>
          <cell r="B4182" t="str">
            <v>AGUS PRASETYO,SE</v>
          </cell>
          <cell r="C4182" t="str">
            <v>K2</v>
          </cell>
          <cell r="D4182" t="str">
            <v>18030</v>
          </cell>
          <cell r="E4182" t="str">
            <v>Kantor CPS Botanical Junction</v>
          </cell>
          <cell r="F4182">
            <v>1577000</v>
          </cell>
          <cell r="G4182">
            <v>157700</v>
          </cell>
          <cell r="H4182">
            <v>157700</v>
          </cell>
          <cell r="I4182">
            <v>300000</v>
          </cell>
          <cell r="J4182">
            <v>0</v>
          </cell>
          <cell r="K4182">
            <v>495000</v>
          </cell>
          <cell r="L4182">
            <v>2037000</v>
          </cell>
        </row>
        <row r="4183">
          <cell r="A4183" t="str">
            <v>P79634</v>
          </cell>
          <cell r="B4183" t="str">
            <v>SLAMET YULIANTO</v>
          </cell>
          <cell r="C4183" t="str">
            <v>K2</v>
          </cell>
          <cell r="D4183" t="str">
            <v>18030</v>
          </cell>
          <cell r="E4183" t="str">
            <v>Kantor CPS Botanical Junction</v>
          </cell>
          <cell r="F4183">
            <v>1806000</v>
          </cell>
          <cell r="G4183">
            <v>180600</v>
          </cell>
          <cell r="H4183">
            <v>180600</v>
          </cell>
          <cell r="I4183">
            <v>300000</v>
          </cell>
          <cell r="J4183">
            <v>0</v>
          </cell>
          <cell r="K4183">
            <v>825000</v>
          </cell>
          <cell r="L4183">
            <v>2416000</v>
          </cell>
        </row>
        <row r="4184">
          <cell r="A4184" t="str">
            <v>P79656</v>
          </cell>
          <cell r="B4184" t="str">
            <v>RAHMAT HARJANTO, SE.AK.</v>
          </cell>
          <cell r="C4184" t="str">
            <v>K0</v>
          </cell>
          <cell r="D4184" t="str">
            <v>18000</v>
          </cell>
          <cell r="E4184" t="str">
            <v>Kantor CPS Botanical Junction</v>
          </cell>
          <cell r="F4184">
            <v>2128000</v>
          </cell>
          <cell r="G4184">
            <v>212800</v>
          </cell>
          <cell r="H4184">
            <v>0</v>
          </cell>
          <cell r="I4184">
            <v>150000</v>
          </cell>
          <cell r="J4184">
            <v>2100000</v>
          </cell>
          <cell r="K4184">
            <v>0</v>
          </cell>
          <cell r="L4184">
            <v>4158000</v>
          </cell>
        </row>
        <row r="4185">
          <cell r="A4185" t="str">
            <v>P79769</v>
          </cell>
          <cell r="B4185" t="str">
            <v>ARIEF WIBOWO</v>
          </cell>
          <cell r="C4185" t="str">
            <v>K2</v>
          </cell>
          <cell r="D4185" t="str">
            <v>17180</v>
          </cell>
          <cell r="E4185" t="str">
            <v>Kantor CPS Botanical Junction</v>
          </cell>
          <cell r="F4185">
            <v>1632000</v>
          </cell>
          <cell r="G4185">
            <v>163200</v>
          </cell>
          <cell r="H4185">
            <v>163200</v>
          </cell>
          <cell r="I4185">
            <v>300000</v>
          </cell>
          <cell r="J4185">
            <v>0</v>
          </cell>
          <cell r="K4185">
            <v>825000</v>
          </cell>
          <cell r="L4185">
            <v>2054000</v>
          </cell>
        </row>
        <row r="4186">
          <cell r="A4186" t="str">
            <v>P79770</v>
          </cell>
          <cell r="B4186" t="str">
            <v>ANDREAS WRATSONGKO</v>
          </cell>
          <cell r="C4186" t="str">
            <v>TK</v>
          </cell>
          <cell r="D4186" t="str">
            <v>17150</v>
          </cell>
          <cell r="E4186" t="str">
            <v>Kantor CPS Botanical Junction</v>
          </cell>
          <cell r="F4186">
            <v>1632000</v>
          </cell>
          <cell r="G4186">
            <v>0</v>
          </cell>
          <cell r="H4186">
            <v>0</v>
          </cell>
          <cell r="I4186">
            <v>75000</v>
          </cell>
          <cell r="J4186">
            <v>0</v>
          </cell>
          <cell r="K4186">
            <v>825000</v>
          </cell>
          <cell r="L4186">
            <v>2054000</v>
          </cell>
        </row>
        <row r="4187">
          <cell r="A4187" t="str">
            <v>P79779</v>
          </cell>
          <cell r="B4187" t="str">
            <v>BAMBANG SUMARSONO</v>
          </cell>
          <cell r="C4187" t="str">
            <v>K2</v>
          </cell>
          <cell r="D4187" t="str">
            <v>17050</v>
          </cell>
          <cell r="E4187" t="str">
            <v>Kantor CPS Botanical Junction</v>
          </cell>
          <cell r="F4187">
            <v>1577000</v>
          </cell>
          <cell r="G4187">
            <v>157700</v>
          </cell>
          <cell r="H4187">
            <v>157700</v>
          </cell>
          <cell r="I4187">
            <v>300000</v>
          </cell>
          <cell r="J4187">
            <v>0</v>
          </cell>
          <cell r="K4187">
            <v>825000</v>
          </cell>
          <cell r="L4187">
            <v>2239000</v>
          </cell>
        </row>
        <row r="4188">
          <cell r="A4188" t="str">
            <v>P79956</v>
          </cell>
          <cell r="B4188" t="str">
            <v>SUNARTI</v>
          </cell>
          <cell r="C4188" t="str">
            <v>K2</v>
          </cell>
          <cell r="D4188" t="str">
            <v>17140</v>
          </cell>
          <cell r="E4188" t="str">
            <v>Kantor CPS Botanical Junction</v>
          </cell>
          <cell r="F4188">
            <v>1744000</v>
          </cell>
          <cell r="G4188">
            <v>174400</v>
          </cell>
          <cell r="H4188">
            <v>174400</v>
          </cell>
          <cell r="I4188">
            <v>300000</v>
          </cell>
          <cell r="J4188">
            <v>0</v>
          </cell>
          <cell r="K4188">
            <v>825000</v>
          </cell>
          <cell r="L4188">
            <v>2051000</v>
          </cell>
        </row>
        <row r="4189">
          <cell r="A4189" t="str">
            <v>P79985</v>
          </cell>
          <cell r="B4189" t="str">
            <v>SRI WINARTI</v>
          </cell>
          <cell r="C4189" t="str">
            <v>TK</v>
          </cell>
          <cell r="D4189" t="str">
            <v>17140</v>
          </cell>
          <cell r="E4189" t="str">
            <v>Kantor CPS Botanical Junction</v>
          </cell>
          <cell r="F4189">
            <v>1744000</v>
          </cell>
          <cell r="G4189">
            <v>0</v>
          </cell>
          <cell r="H4189">
            <v>0</v>
          </cell>
          <cell r="I4189">
            <v>75000</v>
          </cell>
          <cell r="J4189">
            <v>1500000</v>
          </cell>
          <cell r="K4189">
            <v>0</v>
          </cell>
          <cell r="L4189">
            <v>3050000</v>
          </cell>
        </row>
        <row r="4190">
          <cell r="A4190" t="str">
            <v>P80010</v>
          </cell>
          <cell r="B4190" t="str">
            <v>ERI MARDIANTO, SE.</v>
          </cell>
          <cell r="C4190" t="str">
            <v>K2</v>
          </cell>
          <cell r="D4190" t="str">
            <v>17001</v>
          </cell>
          <cell r="E4190" t="str">
            <v>Kantor CPS Botanical Junction</v>
          </cell>
          <cell r="F4190">
            <v>1990000</v>
          </cell>
          <cell r="G4190">
            <v>199000</v>
          </cell>
          <cell r="H4190">
            <v>199000</v>
          </cell>
          <cell r="I4190">
            <v>300000</v>
          </cell>
          <cell r="J4190">
            <v>2100000</v>
          </cell>
          <cell r="K4190">
            <v>0</v>
          </cell>
          <cell r="L4190">
            <v>4189000</v>
          </cell>
        </row>
        <row r="4191">
          <cell r="A4191" t="str">
            <v>P80013</v>
          </cell>
          <cell r="B4191" t="str">
            <v>R. SWASONO A.WIDODO, SE</v>
          </cell>
          <cell r="C4191" t="str">
            <v>K1</v>
          </cell>
          <cell r="D4191" t="str">
            <v>18001</v>
          </cell>
          <cell r="E4191" t="str">
            <v>Kantor CPS Botanical Junction</v>
          </cell>
          <cell r="F4191">
            <v>2056000</v>
          </cell>
          <cell r="G4191">
            <v>205600</v>
          </cell>
          <cell r="H4191">
            <v>102800</v>
          </cell>
          <cell r="I4191">
            <v>225000</v>
          </cell>
          <cell r="J4191">
            <v>2700000</v>
          </cell>
          <cell r="K4191">
            <v>0</v>
          </cell>
          <cell r="L4191">
            <v>4935000</v>
          </cell>
        </row>
        <row r="4192">
          <cell r="A4192" t="str">
            <v>P80019</v>
          </cell>
          <cell r="B4192" t="str">
            <v>TUN IMANUDDIN, SE</v>
          </cell>
          <cell r="C4192" t="str">
            <v>K2</v>
          </cell>
          <cell r="D4192" t="str">
            <v>18030</v>
          </cell>
          <cell r="E4192" t="str">
            <v>Kantor CPS Botanical Junction</v>
          </cell>
          <cell r="F4192">
            <v>1990000</v>
          </cell>
          <cell r="G4192">
            <v>199000</v>
          </cell>
          <cell r="H4192">
            <v>199000</v>
          </cell>
          <cell r="I4192">
            <v>300000</v>
          </cell>
          <cell r="J4192">
            <v>1600000</v>
          </cell>
          <cell r="K4192">
            <v>0</v>
          </cell>
          <cell r="L4192">
            <v>4796000</v>
          </cell>
        </row>
        <row r="4193">
          <cell r="A4193" t="str">
            <v>P80064</v>
          </cell>
          <cell r="B4193" t="str">
            <v>I WAYAN SUKERATA, SE,AK.</v>
          </cell>
          <cell r="C4193" t="str">
            <v>K2</v>
          </cell>
          <cell r="D4193" t="str">
            <v>17000</v>
          </cell>
          <cell r="E4193" t="str">
            <v>Kantor CPS Botanical Junction</v>
          </cell>
          <cell r="F4193">
            <v>1802000</v>
          </cell>
          <cell r="G4193">
            <v>180200</v>
          </cell>
          <cell r="H4193">
            <v>180200</v>
          </cell>
          <cell r="I4193">
            <v>300000</v>
          </cell>
          <cell r="J4193">
            <v>1500000</v>
          </cell>
          <cell r="K4193">
            <v>0</v>
          </cell>
          <cell r="L4193">
            <v>2967000</v>
          </cell>
        </row>
        <row r="4194">
          <cell r="A4194" t="str">
            <v>P80077</v>
          </cell>
          <cell r="B4194" t="str">
            <v>ABDUL ROZAK,SE</v>
          </cell>
          <cell r="C4194" t="str">
            <v>K2</v>
          </cell>
          <cell r="D4194" t="str">
            <v>17160</v>
          </cell>
          <cell r="E4194" t="str">
            <v>Kantor CPS Botanical Junction</v>
          </cell>
          <cell r="F4194">
            <v>1802000</v>
          </cell>
          <cell r="G4194">
            <v>180200</v>
          </cell>
          <cell r="H4194">
            <v>180200</v>
          </cell>
          <cell r="I4194">
            <v>300000</v>
          </cell>
          <cell r="J4194">
            <v>900000</v>
          </cell>
          <cell r="K4194">
            <v>0</v>
          </cell>
          <cell r="L4194">
            <v>3075000</v>
          </cell>
        </row>
        <row r="4195">
          <cell r="A4195" t="str">
            <v>P80110</v>
          </cell>
          <cell r="B4195" t="str">
            <v>FLORENSIA DEBORA MANURUNG, SE</v>
          </cell>
          <cell r="C4195" t="str">
            <v>TK</v>
          </cell>
          <cell r="D4195" t="str">
            <v>17190</v>
          </cell>
          <cell r="E4195" t="str">
            <v>Kantor CPS Botanical Junction</v>
          </cell>
          <cell r="F4195">
            <v>1744000</v>
          </cell>
          <cell r="G4195">
            <v>0</v>
          </cell>
          <cell r="H4195">
            <v>0</v>
          </cell>
          <cell r="I4195">
            <v>75000</v>
          </cell>
          <cell r="J4195">
            <v>0</v>
          </cell>
          <cell r="K4195">
            <v>825000</v>
          </cell>
          <cell r="L4195">
            <v>2243000</v>
          </cell>
        </row>
        <row r="4196">
          <cell r="A4196" t="str">
            <v>P80213</v>
          </cell>
          <cell r="B4196" t="str">
            <v>RAHMAT AFFANDI, S.E., AKT.</v>
          </cell>
          <cell r="C4196" t="str">
            <v>K2</v>
          </cell>
          <cell r="D4196" t="str">
            <v>17000</v>
          </cell>
          <cell r="E4196" t="str">
            <v>Kantor CPS Botanical Junction</v>
          </cell>
          <cell r="F4196">
            <v>1861000</v>
          </cell>
          <cell r="G4196">
            <v>186100</v>
          </cell>
          <cell r="H4196">
            <v>186100</v>
          </cell>
          <cell r="I4196">
            <v>300000</v>
          </cell>
          <cell r="J4196">
            <v>900000</v>
          </cell>
          <cell r="K4196">
            <v>0</v>
          </cell>
          <cell r="L4196">
            <v>2714000</v>
          </cell>
        </row>
        <row r="4197">
          <cell r="A4197" t="str">
            <v>P80226</v>
          </cell>
          <cell r="B4197" t="str">
            <v>ERRINA STAR, SE</v>
          </cell>
          <cell r="C4197" t="str">
            <v>K1</v>
          </cell>
          <cell r="D4197" t="str">
            <v>18080</v>
          </cell>
          <cell r="E4197" t="str">
            <v>Kantor CPS Botanical Junction</v>
          </cell>
          <cell r="F4197">
            <v>1861000</v>
          </cell>
          <cell r="G4197">
            <v>186100</v>
          </cell>
          <cell r="H4197">
            <v>93050</v>
          </cell>
          <cell r="I4197">
            <v>225000</v>
          </cell>
          <cell r="J4197">
            <v>0</v>
          </cell>
          <cell r="K4197">
            <v>605000</v>
          </cell>
          <cell r="L4197">
            <v>2440000</v>
          </cell>
        </row>
        <row r="4198">
          <cell r="A4198" t="str">
            <v>P80247</v>
          </cell>
          <cell r="B4198" t="str">
            <v>BETA VEKTOR RISKI, SE</v>
          </cell>
          <cell r="C4198" t="str">
            <v>K1</v>
          </cell>
          <cell r="D4198" t="str">
            <v>17000</v>
          </cell>
          <cell r="E4198" t="str">
            <v>Kantor CPS Botanical Junction</v>
          </cell>
          <cell r="F4198">
            <v>1923000</v>
          </cell>
          <cell r="G4198">
            <v>192300</v>
          </cell>
          <cell r="H4198">
            <v>96150</v>
          </cell>
          <cell r="I4198">
            <v>225000</v>
          </cell>
          <cell r="J4198">
            <v>2100000</v>
          </cell>
          <cell r="K4198">
            <v>0</v>
          </cell>
          <cell r="L4198">
            <v>3875000</v>
          </cell>
        </row>
        <row r="4199">
          <cell r="A4199" t="str">
            <v>P80248</v>
          </cell>
          <cell r="B4199" t="str">
            <v>BENZANI, SE</v>
          </cell>
          <cell r="C4199" t="str">
            <v>K2</v>
          </cell>
          <cell r="D4199" t="str">
            <v>18001</v>
          </cell>
          <cell r="E4199" t="str">
            <v>Kantor CPS Botanical Junction</v>
          </cell>
          <cell r="F4199">
            <v>1923000</v>
          </cell>
          <cell r="G4199">
            <v>192300</v>
          </cell>
          <cell r="H4199">
            <v>192300</v>
          </cell>
          <cell r="I4199">
            <v>300000</v>
          </cell>
          <cell r="J4199">
            <v>2100000</v>
          </cell>
          <cell r="K4199">
            <v>0</v>
          </cell>
          <cell r="L4199">
            <v>4379000</v>
          </cell>
        </row>
        <row r="4200">
          <cell r="A4200" t="str">
            <v>P80317</v>
          </cell>
          <cell r="B4200" t="str">
            <v>ABDUL MALIK, SE</v>
          </cell>
          <cell r="C4200" t="str">
            <v>K2</v>
          </cell>
          <cell r="D4200" t="str">
            <v>18170</v>
          </cell>
          <cell r="E4200" t="str">
            <v>Kantor CPS Botanical Junction</v>
          </cell>
          <cell r="F4200">
            <v>1741000</v>
          </cell>
          <cell r="G4200">
            <v>174100</v>
          </cell>
          <cell r="H4200">
            <v>174100</v>
          </cell>
          <cell r="I4200">
            <v>300000</v>
          </cell>
          <cell r="J4200">
            <v>1500000</v>
          </cell>
          <cell r="K4200">
            <v>0</v>
          </cell>
          <cell r="L4200">
            <v>3175000</v>
          </cell>
        </row>
        <row r="4201">
          <cell r="A4201" t="str">
            <v>P80399</v>
          </cell>
          <cell r="B4201" t="str">
            <v>ARI AGUNG NUGRAHA</v>
          </cell>
          <cell r="C4201" t="str">
            <v>K2</v>
          </cell>
          <cell r="D4201" t="str">
            <v>17S01</v>
          </cell>
          <cell r="E4201" t="str">
            <v>Kantor CPS Botanical Junction</v>
          </cell>
          <cell r="F4201">
            <v>1686000</v>
          </cell>
          <cell r="G4201">
            <v>168600</v>
          </cell>
          <cell r="H4201">
            <v>168600</v>
          </cell>
          <cell r="I4201">
            <v>300000</v>
          </cell>
          <cell r="J4201">
            <v>1500000</v>
          </cell>
          <cell r="K4201">
            <v>0</v>
          </cell>
          <cell r="L4201">
            <v>2925000</v>
          </cell>
        </row>
        <row r="4202">
          <cell r="A4202" t="str">
            <v>P80406</v>
          </cell>
          <cell r="B4202" t="str">
            <v>GUNAWAN, SE</v>
          </cell>
          <cell r="C4202" t="str">
            <v>K1</v>
          </cell>
          <cell r="D4202" t="str">
            <v>17001</v>
          </cell>
          <cell r="E4202" t="str">
            <v>Kantor CPS Botanical Junction</v>
          </cell>
          <cell r="F4202">
            <v>1741000</v>
          </cell>
          <cell r="G4202">
            <v>174100</v>
          </cell>
          <cell r="H4202">
            <v>87050</v>
          </cell>
          <cell r="I4202">
            <v>225000</v>
          </cell>
          <cell r="J4202">
            <v>1500000</v>
          </cell>
          <cell r="K4202">
            <v>0</v>
          </cell>
          <cell r="L4202">
            <v>2967000</v>
          </cell>
        </row>
        <row r="4203">
          <cell r="A4203" t="str">
            <v>P80408</v>
          </cell>
          <cell r="B4203" t="str">
            <v>HIDAYAT, SE</v>
          </cell>
          <cell r="C4203" t="str">
            <v>K2</v>
          </cell>
          <cell r="D4203" t="str">
            <v>18S01</v>
          </cell>
          <cell r="E4203" t="str">
            <v>Kantor CPS Botanical Junction</v>
          </cell>
          <cell r="F4203">
            <v>1686000</v>
          </cell>
          <cell r="G4203">
            <v>168600</v>
          </cell>
          <cell r="H4203">
            <v>168600</v>
          </cell>
          <cell r="I4203">
            <v>300000</v>
          </cell>
          <cell r="J4203">
            <v>1500000</v>
          </cell>
          <cell r="K4203">
            <v>0</v>
          </cell>
          <cell r="L4203">
            <v>3475000</v>
          </cell>
        </row>
        <row r="4204">
          <cell r="A4204" t="str">
            <v>P80415</v>
          </cell>
          <cell r="B4204" t="str">
            <v>NUR ROCHMAN</v>
          </cell>
          <cell r="C4204" t="str">
            <v>K1</v>
          </cell>
          <cell r="D4204" t="str">
            <v>17000</v>
          </cell>
          <cell r="E4204" t="str">
            <v>Kantor CPS Botanical Junction</v>
          </cell>
          <cell r="F4204">
            <v>1686000</v>
          </cell>
          <cell r="G4204">
            <v>168600</v>
          </cell>
          <cell r="H4204">
            <v>84300</v>
          </cell>
          <cell r="I4204">
            <v>225000</v>
          </cell>
          <cell r="J4204">
            <v>1500000</v>
          </cell>
          <cell r="K4204">
            <v>0</v>
          </cell>
          <cell r="L4204">
            <v>2967000</v>
          </cell>
        </row>
        <row r="4205">
          <cell r="A4205" t="str">
            <v>P80434</v>
          </cell>
          <cell r="B4205" t="str">
            <v>KISWORO, S.E.</v>
          </cell>
          <cell r="C4205" t="str">
            <v>K2</v>
          </cell>
          <cell r="D4205" t="str">
            <v>18010</v>
          </cell>
          <cell r="E4205" t="str">
            <v>Kantor CPS Botanical Junction</v>
          </cell>
          <cell r="F4205">
            <v>1799000</v>
          </cell>
          <cell r="G4205">
            <v>179900</v>
          </cell>
          <cell r="H4205">
            <v>179900</v>
          </cell>
          <cell r="I4205">
            <v>300000</v>
          </cell>
          <cell r="J4205">
            <v>1500000</v>
          </cell>
          <cell r="K4205">
            <v>0</v>
          </cell>
          <cell r="L4205">
            <v>3614000</v>
          </cell>
        </row>
        <row r="4206">
          <cell r="A4206" t="str">
            <v>P80443</v>
          </cell>
          <cell r="B4206" t="str">
            <v>JANUARDI, SE</v>
          </cell>
          <cell r="C4206" t="str">
            <v>K2</v>
          </cell>
          <cell r="D4206" t="str">
            <v>18130</v>
          </cell>
          <cell r="E4206" t="str">
            <v>Kantor CPS Botanical Junction</v>
          </cell>
          <cell r="F4206">
            <v>1799000</v>
          </cell>
          <cell r="G4206">
            <v>179900</v>
          </cell>
          <cell r="H4206">
            <v>179900</v>
          </cell>
          <cell r="I4206">
            <v>300000</v>
          </cell>
          <cell r="J4206">
            <v>1500000</v>
          </cell>
          <cell r="K4206">
            <v>0</v>
          </cell>
          <cell r="L4206">
            <v>3614000</v>
          </cell>
        </row>
        <row r="4207">
          <cell r="A4207" t="str">
            <v>P80444</v>
          </cell>
          <cell r="B4207" t="str">
            <v>MASNEROL, SE</v>
          </cell>
          <cell r="C4207" t="str">
            <v>K2</v>
          </cell>
          <cell r="D4207" t="str">
            <v>17080</v>
          </cell>
          <cell r="E4207" t="str">
            <v>Kantor CPS Botanical Junction</v>
          </cell>
          <cell r="F4207">
            <v>1577000</v>
          </cell>
          <cell r="G4207">
            <v>157700</v>
          </cell>
          <cell r="H4207">
            <v>157700</v>
          </cell>
          <cell r="I4207">
            <v>300000</v>
          </cell>
          <cell r="J4207">
            <v>1500000</v>
          </cell>
          <cell r="K4207">
            <v>0</v>
          </cell>
          <cell r="L4207">
            <v>3325000</v>
          </cell>
        </row>
        <row r="4208">
          <cell r="A4208" t="str">
            <v>P80460</v>
          </cell>
          <cell r="B4208" t="str">
            <v>MERY ANDRIATI SURYA, SH, MM</v>
          </cell>
          <cell r="C4208" t="str">
            <v>K2</v>
          </cell>
          <cell r="D4208" t="str">
            <v>18000</v>
          </cell>
          <cell r="E4208" t="str">
            <v>Kantor CPS Botanical Junction</v>
          </cell>
          <cell r="F4208">
            <v>1799000</v>
          </cell>
          <cell r="G4208">
            <v>179900</v>
          </cell>
          <cell r="H4208">
            <v>179900</v>
          </cell>
          <cell r="I4208">
            <v>300000</v>
          </cell>
          <cell r="J4208">
            <v>1500000</v>
          </cell>
          <cell r="K4208">
            <v>0</v>
          </cell>
          <cell r="L4208">
            <v>3036000</v>
          </cell>
        </row>
        <row r="4209">
          <cell r="A4209" t="str">
            <v>P80595</v>
          </cell>
          <cell r="B4209" t="str">
            <v>MGS. NANGCIK</v>
          </cell>
          <cell r="C4209" t="str">
            <v>K2</v>
          </cell>
          <cell r="D4209" t="str">
            <v>17010</v>
          </cell>
          <cell r="E4209" t="str">
            <v>Kantor CPS Botanical Junction</v>
          </cell>
          <cell r="F4209">
            <v>1425000</v>
          </cell>
          <cell r="G4209">
            <v>142500</v>
          </cell>
          <cell r="H4209">
            <v>142500</v>
          </cell>
          <cell r="I4209">
            <v>300000</v>
          </cell>
          <cell r="J4209">
            <v>0</v>
          </cell>
          <cell r="K4209">
            <v>825000</v>
          </cell>
          <cell r="L4209">
            <v>2101000</v>
          </cell>
        </row>
        <row r="4210">
          <cell r="A4210" t="str">
            <v>P80596</v>
          </cell>
          <cell r="B4210" t="str">
            <v>SUHENDRI, SH</v>
          </cell>
          <cell r="C4210" t="str">
            <v>K2</v>
          </cell>
          <cell r="D4210" t="str">
            <v>17130</v>
          </cell>
          <cell r="E4210" t="str">
            <v>Kantor CPS Botanical Junction</v>
          </cell>
          <cell r="F4210">
            <v>1425000</v>
          </cell>
          <cell r="G4210">
            <v>142500</v>
          </cell>
          <cell r="H4210">
            <v>142500</v>
          </cell>
          <cell r="I4210">
            <v>300000</v>
          </cell>
          <cell r="J4210">
            <v>0</v>
          </cell>
          <cell r="K4210">
            <v>825000</v>
          </cell>
          <cell r="L4210">
            <v>1987000</v>
          </cell>
        </row>
        <row r="4211">
          <cell r="A4211" t="str">
            <v>P80597</v>
          </cell>
          <cell r="B4211" t="str">
            <v>NUR HALIM, S.MN</v>
          </cell>
          <cell r="C4211" t="str">
            <v>K2</v>
          </cell>
          <cell r="D4211" t="str">
            <v>18070</v>
          </cell>
          <cell r="E4211" t="str">
            <v>Kantor CPS Botanical Junction</v>
          </cell>
          <cell r="F4211">
            <v>1425000</v>
          </cell>
          <cell r="G4211">
            <v>142500</v>
          </cell>
          <cell r="H4211">
            <v>142500</v>
          </cell>
          <cell r="I4211">
            <v>300000</v>
          </cell>
          <cell r="J4211">
            <v>0</v>
          </cell>
          <cell r="K4211">
            <v>495000</v>
          </cell>
          <cell r="L4211">
            <v>2263000</v>
          </cell>
        </row>
        <row r="4212">
          <cell r="A4212" t="str">
            <v>P80598</v>
          </cell>
          <cell r="B4212" t="str">
            <v>SYAFRIANTO</v>
          </cell>
          <cell r="C4212" t="str">
            <v>K0</v>
          </cell>
          <cell r="D4212" t="str">
            <v>18160</v>
          </cell>
          <cell r="E4212" t="str">
            <v>Kantor CPS Botanical Junction</v>
          </cell>
          <cell r="F4212">
            <v>1425000</v>
          </cell>
          <cell r="G4212">
            <v>142500</v>
          </cell>
          <cell r="H4212">
            <v>0</v>
          </cell>
          <cell r="I4212">
            <v>150000</v>
          </cell>
          <cell r="J4212">
            <v>0</v>
          </cell>
          <cell r="K4212">
            <v>495000</v>
          </cell>
          <cell r="L4212">
            <v>2263000</v>
          </cell>
        </row>
        <row r="4213">
          <cell r="A4213" t="str">
            <v>P80600</v>
          </cell>
          <cell r="B4213" t="str">
            <v>ARYENI</v>
          </cell>
          <cell r="C4213" t="str">
            <v>K2</v>
          </cell>
          <cell r="D4213" t="str">
            <v>17180</v>
          </cell>
          <cell r="E4213" t="str">
            <v>Kantor CPS Botanical Junction</v>
          </cell>
          <cell r="F4213">
            <v>1425000</v>
          </cell>
          <cell r="G4213">
            <v>142500</v>
          </cell>
          <cell r="H4213">
            <v>142500</v>
          </cell>
          <cell r="I4213">
            <v>300000</v>
          </cell>
          <cell r="J4213">
            <v>0</v>
          </cell>
          <cell r="K4213">
            <v>825000</v>
          </cell>
          <cell r="L4213">
            <v>1987000</v>
          </cell>
        </row>
        <row r="4214">
          <cell r="A4214" t="str">
            <v>P80601</v>
          </cell>
          <cell r="B4214" t="str">
            <v>ZAINAL WESRI</v>
          </cell>
          <cell r="C4214" t="str">
            <v>K2</v>
          </cell>
          <cell r="D4214" t="str">
            <v>17220</v>
          </cell>
          <cell r="E4214" t="str">
            <v>Kantor CPS Botanical Junction</v>
          </cell>
          <cell r="F4214">
            <v>1425000</v>
          </cell>
          <cell r="G4214">
            <v>142500</v>
          </cell>
          <cell r="H4214">
            <v>142500</v>
          </cell>
          <cell r="I4214">
            <v>300000</v>
          </cell>
          <cell r="J4214">
            <v>0</v>
          </cell>
          <cell r="K4214">
            <v>825000</v>
          </cell>
          <cell r="L4214">
            <v>2101000</v>
          </cell>
        </row>
        <row r="4215">
          <cell r="A4215" t="str">
            <v>P80605</v>
          </cell>
          <cell r="B4215" t="str">
            <v>T. NUR ASIAH</v>
          </cell>
          <cell r="C4215" t="str">
            <v>K2</v>
          </cell>
          <cell r="D4215" t="str">
            <v>18090</v>
          </cell>
          <cell r="E4215" t="str">
            <v>Kantor CPS Botanical Junction</v>
          </cell>
          <cell r="F4215">
            <v>1333000</v>
          </cell>
          <cell r="G4215">
            <v>133300</v>
          </cell>
          <cell r="H4215">
            <v>133300</v>
          </cell>
          <cell r="I4215">
            <v>300000</v>
          </cell>
          <cell r="J4215">
            <v>0</v>
          </cell>
          <cell r="K4215">
            <v>605000</v>
          </cell>
          <cell r="L4215">
            <v>2077000</v>
          </cell>
        </row>
        <row r="4216">
          <cell r="A4216" t="str">
            <v>P80606</v>
          </cell>
          <cell r="B4216" t="str">
            <v>MARDIOS SENDRA</v>
          </cell>
          <cell r="C4216" t="str">
            <v>K2</v>
          </cell>
          <cell r="D4216" t="str">
            <v>18030</v>
          </cell>
          <cell r="E4216" t="str">
            <v>Kantor CPS Botanical Junction</v>
          </cell>
          <cell r="F4216">
            <v>1333000</v>
          </cell>
          <cell r="G4216">
            <v>133300</v>
          </cell>
          <cell r="H4216">
            <v>133300</v>
          </cell>
          <cell r="I4216">
            <v>300000</v>
          </cell>
          <cell r="J4216">
            <v>0</v>
          </cell>
          <cell r="K4216">
            <v>605000</v>
          </cell>
          <cell r="L4216">
            <v>2187000</v>
          </cell>
        </row>
        <row r="4217">
          <cell r="A4217" t="str">
            <v>P80607</v>
          </cell>
          <cell r="B4217" t="str">
            <v>ZAMZAMI</v>
          </cell>
          <cell r="C4217" t="str">
            <v>K2</v>
          </cell>
          <cell r="D4217" t="str">
            <v>18100</v>
          </cell>
          <cell r="E4217" t="str">
            <v>Kantor CPS Botanical Junction</v>
          </cell>
          <cell r="F4217">
            <v>1333000</v>
          </cell>
          <cell r="G4217">
            <v>133300</v>
          </cell>
          <cell r="H4217">
            <v>133300</v>
          </cell>
          <cell r="I4217">
            <v>300000</v>
          </cell>
          <cell r="J4217">
            <v>0</v>
          </cell>
          <cell r="K4217">
            <v>495000</v>
          </cell>
          <cell r="L4217">
            <v>2077000</v>
          </cell>
        </row>
        <row r="4218">
          <cell r="A4218" t="str">
            <v>P80725</v>
          </cell>
          <cell r="B4218" t="str">
            <v>SUGIYANTA, SE</v>
          </cell>
          <cell r="C4218" t="str">
            <v>K1</v>
          </cell>
          <cell r="D4218" t="str">
            <v>17140</v>
          </cell>
          <cell r="E4218" t="str">
            <v>Kantor CPS Botanical Junction</v>
          </cell>
          <cell r="F4218">
            <v>1244000</v>
          </cell>
          <cell r="G4218">
            <v>124400</v>
          </cell>
          <cell r="H4218">
            <v>62200</v>
          </cell>
          <cell r="I4218">
            <v>225000</v>
          </cell>
          <cell r="J4218">
            <v>0</v>
          </cell>
          <cell r="K4218">
            <v>825000</v>
          </cell>
          <cell r="L4218">
            <v>1857000</v>
          </cell>
        </row>
        <row r="4219">
          <cell r="A4219" t="str">
            <v>P80730</v>
          </cell>
          <cell r="B4219" t="str">
            <v>SUTRASNO</v>
          </cell>
          <cell r="C4219" t="str">
            <v>K2</v>
          </cell>
          <cell r="D4219" t="str">
            <v>17220</v>
          </cell>
          <cell r="E4219" t="str">
            <v>Kantor CPS Botanical Junction</v>
          </cell>
          <cell r="F4219">
            <v>1425000</v>
          </cell>
          <cell r="G4219">
            <v>142500</v>
          </cell>
          <cell r="H4219">
            <v>142500</v>
          </cell>
          <cell r="I4219">
            <v>300000</v>
          </cell>
          <cell r="J4219">
            <v>0</v>
          </cell>
          <cell r="K4219">
            <v>825000</v>
          </cell>
          <cell r="L4219">
            <v>2101000</v>
          </cell>
        </row>
        <row r="4220">
          <cell r="A4220" t="str">
            <v>P80869</v>
          </cell>
          <cell r="B4220" t="str">
            <v>FELIJSIA PESTAULI, S.E.</v>
          </cell>
          <cell r="C4220" t="str">
            <v>K0</v>
          </cell>
          <cell r="D4220" t="str">
            <v>18050</v>
          </cell>
          <cell r="E4220" t="str">
            <v>Kantor CPS Botanical Junction</v>
          </cell>
          <cell r="F4220">
            <v>1738000</v>
          </cell>
          <cell r="G4220">
            <v>173800</v>
          </cell>
          <cell r="H4220">
            <v>0</v>
          </cell>
          <cell r="I4220">
            <v>150000</v>
          </cell>
          <cell r="J4220">
            <v>0</v>
          </cell>
          <cell r="K4220">
            <v>825000</v>
          </cell>
          <cell r="L4220">
            <v>2347000</v>
          </cell>
        </row>
        <row r="4221">
          <cell r="A4221" t="str">
            <v>P80900</v>
          </cell>
          <cell r="B4221" t="str">
            <v>AVIYANTI YOZIOVA, SE.AK</v>
          </cell>
          <cell r="C4221" t="str">
            <v>TK</v>
          </cell>
          <cell r="D4221" t="str">
            <v>18000</v>
          </cell>
          <cell r="E4221" t="str">
            <v>Kantor CPS Botanical Junction</v>
          </cell>
          <cell r="F4221">
            <v>1738000</v>
          </cell>
          <cell r="G4221">
            <v>0</v>
          </cell>
          <cell r="H4221">
            <v>0</v>
          </cell>
          <cell r="I4221">
            <v>75000</v>
          </cell>
          <cell r="J4221">
            <v>1500000</v>
          </cell>
          <cell r="K4221">
            <v>0</v>
          </cell>
          <cell r="L4221">
            <v>3174000</v>
          </cell>
        </row>
        <row r="4222">
          <cell r="A4222" t="str">
            <v>P80901</v>
          </cell>
          <cell r="B4222" t="str">
            <v>LENNY FETRESIA SIREGAR, SE</v>
          </cell>
          <cell r="C4222" t="str">
            <v>K2</v>
          </cell>
          <cell r="D4222" t="str">
            <v>18080</v>
          </cell>
          <cell r="E4222" t="str">
            <v>Kantor CPS Botanical Junction</v>
          </cell>
          <cell r="F4222">
            <v>1738000</v>
          </cell>
          <cell r="G4222">
            <v>173800</v>
          </cell>
          <cell r="H4222">
            <v>173800</v>
          </cell>
          <cell r="I4222">
            <v>300000</v>
          </cell>
          <cell r="J4222">
            <v>0</v>
          </cell>
          <cell r="K4222">
            <v>605000</v>
          </cell>
          <cell r="L4222">
            <v>2440000</v>
          </cell>
        </row>
        <row r="4223">
          <cell r="A4223" t="str">
            <v>P80907</v>
          </cell>
          <cell r="B4223" t="str">
            <v>HENDRI, S.E.</v>
          </cell>
          <cell r="C4223" t="str">
            <v>K2</v>
          </cell>
          <cell r="D4223" t="str">
            <v>18000</v>
          </cell>
          <cell r="E4223" t="str">
            <v>Kantor CPS Botanical Junction</v>
          </cell>
          <cell r="F4223">
            <v>1738000</v>
          </cell>
          <cell r="G4223">
            <v>173800</v>
          </cell>
          <cell r="H4223">
            <v>173800</v>
          </cell>
          <cell r="I4223">
            <v>300000</v>
          </cell>
          <cell r="J4223">
            <v>1500000</v>
          </cell>
          <cell r="K4223">
            <v>0</v>
          </cell>
          <cell r="L4223">
            <v>3174000</v>
          </cell>
        </row>
        <row r="4224">
          <cell r="A4224" t="str">
            <v>P80911</v>
          </cell>
          <cell r="B4224" t="str">
            <v>AGUS SETIA BUDI, SE</v>
          </cell>
          <cell r="C4224" t="str">
            <v>K1</v>
          </cell>
          <cell r="D4224" t="str">
            <v>18110</v>
          </cell>
          <cell r="E4224" t="str">
            <v>Kantor CPS Botanical Junction</v>
          </cell>
          <cell r="F4224">
            <v>1738000</v>
          </cell>
          <cell r="G4224">
            <v>173800</v>
          </cell>
          <cell r="H4224">
            <v>86900</v>
          </cell>
          <cell r="I4224">
            <v>225000</v>
          </cell>
          <cell r="J4224">
            <v>1500000</v>
          </cell>
          <cell r="K4224">
            <v>0</v>
          </cell>
          <cell r="L4224">
            <v>3300000</v>
          </cell>
        </row>
        <row r="4225">
          <cell r="A4225" t="str">
            <v>P80912</v>
          </cell>
          <cell r="B4225" t="str">
            <v>JUFRIADI, SE</v>
          </cell>
          <cell r="C4225" t="str">
            <v>K1</v>
          </cell>
          <cell r="D4225" t="str">
            <v>17002</v>
          </cell>
          <cell r="E4225" t="str">
            <v>Kantor CPS Botanical Junction</v>
          </cell>
          <cell r="F4225">
            <v>1738000</v>
          </cell>
          <cell r="G4225">
            <v>173800</v>
          </cell>
          <cell r="H4225">
            <v>86900</v>
          </cell>
          <cell r="I4225">
            <v>225000</v>
          </cell>
          <cell r="J4225">
            <v>1500000</v>
          </cell>
          <cell r="K4225">
            <v>0</v>
          </cell>
          <cell r="L4225">
            <v>2806000</v>
          </cell>
        </row>
        <row r="4226">
          <cell r="A4226" t="str">
            <v>P80913</v>
          </cell>
          <cell r="B4226" t="str">
            <v>HENDRA MULYADI, SE</v>
          </cell>
          <cell r="C4226" t="str">
            <v>K2</v>
          </cell>
          <cell r="D4226" t="str">
            <v>18120</v>
          </cell>
          <cell r="E4226" t="str">
            <v>Kantor CPS Botanical Junction</v>
          </cell>
          <cell r="F4226">
            <v>1738000</v>
          </cell>
          <cell r="G4226">
            <v>173800</v>
          </cell>
          <cell r="H4226">
            <v>173800</v>
          </cell>
          <cell r="I4226">
            <v>300000</v>
          </cell>
          <cell r="J4226">
            <v>1500000</v>
          </cell>
          <cell r="K4226">
            <v>0</v>
          </cell>
          <cell r="L4226">
            <v>3025000</v>
          </cell>
        </row>
        <row r="4227">
          <cell r="A4227" t="str">
            <v>P80915</v>
          </cell>
          <cell r="B4227" t="str">
            <v>FIRDAUS, SE</v>
          </cell>
          <cell r="C4227" t="str">
            <v>K1</v>
          </cell>
          <cell r="D4227" t="str">
            <v>18070</v>
          </cell>
          <cell r="E4227" t="str">
            <v>Kantor CPS Botanical Junction</v>
          </cell>
          <cell r="F4227">
            <v>1738000</v>
          </cell>
          <cell r="G4227">
            <v>173800</v>
          </cell>
          <cell r="H4227">
            <v>86900</v>
          </cell>
          <cell r="I4227">
            <v>225000</v>
          </cell>
          <cell r="J4227">
            <v>0</v>
          </cell>
          <cell r="K4227">
            <v>825000</v>
          </cell>
          <cell r="L4227">
            <v>2569000</v>
          </cell>
        </row>
        <row r="4228">
          <cell r="A4228" t="str">
            <v>P80918</v>
          </cell>
          <cell r="B4228" t="str">
            <v>AKMAL, SE</v>
          </cell>
          <cell r="C4228" t="str">
            <v>K1</v>
          </cell>
          <cell r="D4228" t="str">
            <v>18050</v>
          </cell>
          <cell r="E4228" t="str">
            <v>Kantor CPS Botanical Junction</v>
          </cell>
          <cell r="F4228">
            <v>1738000</v>
          </cell>
          <cell r="G4228">
            <v>173800</v>
          </cell>
          <cell r="H4228">
            <v>86900</v>
          </cell>
          <cell r="I4228">
            <v>225000</v>
          </cell>
          <cell r="J4228">
            <v>0</v>
          </cell>
          <cell r="K4228">
            <v>825000</v>
          </cell>
          <cell r="L4228">
            <v>2440000</v>
          </cell>
        </row>
        <row r="4229">
          <cell r="A4229" t="str">
            <v>P80919</v>
          </cell>
          <cell r="B4229" t="str">
            <v>BUSRA ADRIANTO, SE</v>
          </cell>
          <cell r="C4229" t="str">
            <v>K2</v>
          </cell>
          <cell r="D4229" t="str">
            <v>17110</v>
          </cell>
          <cell r="E4229" t="str">
            <v>Kantor CPS Botanical Junction</v>
          </cell>
          <cell r="F4229">
            <v>1738000</v>
          </cell>
          <cell r="G4229">
            <v>173800</v>
          </cell>
          <cell r="H4229">
            <v>173800</v>
          </cell>
          <cell r="I4229">
            <v>300000</v>
          </cell>
          <cell r="J4229">
            <v>1500000</v>
          </cell>
          <cell r="K4229">
            <v>0</v>
          </cell>
          <cell r="L4229">
            <v>3325000</v>
          </cell>
        </row>
        <row r="4230">
          <cell r="A4230" t="str">
            <v>P80921</v>
          </cell>
          <cell r="B4230" t="str">
            <v>ISMED ISMAEL, SH</v>
          </cell>
          <cell r="C4230" t="str">
            <v>K1</v>
          </cell>
          <cell r="D4230" t="str">
            <v>17000</v>
          </cell>
          <cell r="E4230" t="str">
            <v>Kantor CPS Botanical Junction</v>
          </cell>
          <cell r="F4230">
            <v>1625000</v>
          </cell>
          <cell r="G4230">
            <v>162500</v>
          </cell>
          <cell r="H4230">
            <v>81250</v>
          </cell>
          <cell r="I4230">
            <v>225000</v>
          </cell>
          <cell r="J4230">
            <v>1500000</v>
          </cell>
          <cell r="K4230">
            <v>0</v>
          </cell>
          <cell r="L4230">
            <v>2967000</v>
          </cell>
        </row>
        <row r="4231">
          <cell r="A4231" t="str">
            <v>P80923</v>
          </cell>
          <cell r="B4231" t="str">
            <v>RITA YULIZA</v>
          </cell>
          <cell r="C4231" t="str">
            <v>K0</v>
          </cell>
          <cell r="D4231" t="str">
            <v>18040</v>
          </cell>
          <cell r="E4231" t="str">
            <v>Kantor CPS Botanical Junction</v>
          </cell>
          <cell r="F4231">
            <v>1523000</v>
          </cell>
          <cell r="G4231">
            <v>152300</v>
          </cell>
          <cell r="H4231">
            <v>0</v>
          </cell>
          <cell r="I4231">
            <v>150000</v>
          </cell>
          <cell r="J4231">
            <v>0</v>
          </cell>
          <cell r="K4231">
            <v>495000</v>
          </cell>
          <cell r="L4231">
            <v>2340000</v>
          </cell>
        </row>
        <row r="4232">
          <cell r="A4232" t="str">
            <v>P80930</v>
          </cell>
          <cell r="B4232" t="str">
            <v>SUHENDRI</v>
          </cell>
          <cell r="C4232" t="str">
            <v>K1</v>
          </cell>
          <cell r="D4232" t="str">
            <v>17180</v>
          </cell>
          <cell r="E4232" t="str">
            <v>Kantor CPS Botanical Junction</v>
          </cell>
          <cell r="F4232">
            <v>1523000</v>
          </cell>
          <cell r="G4232">
            <v>152300</v>
          </cell>
          <cell r="H4232">
            <v>76150</v>
          </cell>
          <cell r="I4232">
            <v>225000</v>
          </cell>
          <cell r="J4232">
            <v>0</v>
          </cell>
          <cell r="K4232">
            <v>825000</v>
          </cell>
          <cell r="L4232">
            <v>2054000</v>
          </cell>
        </row>
        <row r="4233">
          <cell r="A4233" t="str">
            <v>P80931</v>
          </cell>
          <cell r="B4233" t="str">
            <v>DONNI RINALDHI</v>
          </cell>
          <cell r="C4233" t="str">
            <v>K1</v>
          </cell>
          <cell r="D4233" t="str">
            <v>18080</v>
          </cell>
          <cell r="E4233" t="str">
            <v>Kantor CPS Botanical Junction</v>
          </cell>
          <cell r="F4233">
            <v>1523000</v>
          </cell>
          <cell r="G4233">
            <v>152300</v>
          </cell>
          <cell r="H4233">
            <v>76150</v>
          </cell>
          <cell r="I4233">
            <v>225000</v>
          </cell>
          <cell r="J4233">
            <v>0</v>
          </cell>
          <cell r="K4233">
            <v>825000</v>
          </cell>
          <cell r="L4233">
            <v>2222000</v>
          </cell>
        </row>
        <row r="4234">
          <cell r="A4234" t="str">
            <v>P80932</v>
          </cell>
          <cell r="B4234" t="str">
            <v>SATRIA EKA PUTRA,SE.</v>
          </cell>
          <cell r="C4234" t="str">
            <v>K0</v>
          </cell>
          <cell r="D4234" t="str">
            <v>18110</v>
          </cell>
          <cell r="E4234" t="str">
            <v>Kantor CPS Botanical Junction</v>
          </cell>
          <cell r="F4234">
            <v>1523000</v>
          </cell>
          <cell r="G4234">
            <v>152300</v>
          </cell>
          <cell r="H4234">
            <v>0</v>
          </cell>
          <cell r="I4234">
            <v>150000</v>
          </cell>
          <cell r="J4234">
            <v>0</v>
          </cell>
          <cell r="K4234">
            <v>583000</v>
          </cell>
          <cell r="L4234">
            <v>2222000</v>
          </cell>
        </row>
        <row r="4235">
          <cell r="A4235" t="str">
            <v>P80948</v>
          </cell>
          <cell r="B4235" t="str">
            <v>SANTI GUSTINA, SE</v>
          </cell>
          <cell r="C4235" t="str">
            <v>K2</v>
          </cell>
          <cell r="D4235" t="str">
            <v>17150</v>
          </cell>
          <cell r="E4235" t="str">
            <v>Kantor CPS Botanical Junction</v>
          </cell>
          <cell r="F4235">
            <v>1738000</v>
          </cell>
          <cell r="G4235">
            <v>173800</v>
          </cell>
          <cell r="H4235">
            <v>173800</v>
          </cell>
          <cell r="I4235">
            <v>300000</v>
          </cell>
          <cell r="J4235">
            <v>0</v>
          </cell>
          <cell r="K4235">
            <v>825000</v>
          </cell>
          <cell r="L4235">
            <v>2163000</v>
          </cell>
        </row>
        <row r="4236">
          <cell r="A4236" t="str">
            <v>P81049</v>
          </cell>
          <cell r="B4236" t="str">
            <v>YALESNADI MUGIARTO, SH</v>
          </cell>
          <cell r="C4236" t="str">
            <v>K2</v>
          </cell>
          <cell r="D4236" t="str">
            <v>17170</v>
          </cell>
          <cell r="E4236" t="str">
            <v>Kantor CPS Botanical Junction</v>
          </cell>
          <cell r="F4236">
            <v>1523000</v>
          </cell>
          <cell r="G4236">
            <v>152300</v>
          </cell>
          <cell r="H4236">
            <v>152300</v>
          </cell>
          <cell r="I4236">
            <v>300000</v>
          </cell>
          <cell r="J4236">
            <v>0</v>
          </cell>
          <cell r="K4236">
            <v>825000</v>
          </cell>
          <cell r="L4236">
            <v>2071000</v>
          </cell>
        </row>
        <row r="4237">
          <cell r="A4237" t="str">
            <v>P81062</v>
          </cell>
          <cell r="B4237" t="str">
            <v>MASNELLI, SE</v>
          </cell>
          <cell r="C4237" t="str">
            <v>TK</v>
          </cell>
          <cell r="D4237" t="str">
            <v>18030</v>
          </cell>
          <cell r="E4237" t="str">
            <v>Kantor CPS Botanical Junction</v>
          </cell>
          <cell r="F4237">
            <v>1523000</v>
          </cell>
          <cell r="G4237">
            <v>0</v>
          </cell>
          <cell r="H4237">
            <v>0</v>
          </cell>
          <cell r="I4237">
            <v>75000</v>
          </cell>
          <cell r="J4237">
            <v>0</v>
          </cell>
          <cell r="K4237">
            <v>715000</v>
          </cell>
          <cell r="L4237">
            <v>2340000</v>
          </cell>
        </row>
        <row r="4238">
          <cell r="A4238" t="str">
            <v>P81066</v>
          </cell>
          <cell r="B4238" t="str">
            <v>ROZIKIN, S.E.</v>
          </cell>
          <cell r="C4238" t="str">
            <v>K2</v>
          </cell>
          <cell r="D4238" t="str">
            <v>17210</v>
          </cell>
          <cell r="E4238" t="str">
            <v>Kantor CPS Botanical Junction</v>
          </cell>
          <cell r="F4238">
            <v>1523000</v>
          </cell>
          <cell r="G4238">
            <v>152300</v>
          </cell>
          <cell r="H4238">
            <v>152300</v>
          </cell>
          <cell r="I4238">
            <v>300000</v>
          </cell>
          <cell r="J4238">
            <v>0</v>
          </cell>
          <cell r="K4238">
            <v>0</v>
          </cell>
          <cell r="L4238">
            <v>2172000</v>
          </cell>
        </row>
        <row r="4239">
          <cell r="A4239" t="str">
            <v>P81071</v>
          </cell>
          <cell r="B4239" t="str">
            <v>HARIS MA'WA,S.Pd.,SE</v>
          </cell>
          <cell r="C4239" t="str">
            <v>K2</v>
          </cell>
          <cell r="D4239" t="str">
            <v>17160</v>
          </cell>
          <cell r="E4239" t="str">
            <v>Kantor CPS Botanical Junction</v>
          </cell>
          <cell r="F4239">
            <v>1523000</v>
          </cell>
          <cell r="G4239">
            <v>152300</v>
          </cell>
          <cell r="H4239">
            <v>152300</v>
          </cell>
          <cell r="I4239">
            <v>300000</v>
          </cell>
          <cell r="J4239">
            <v>0</v>
          </cell>
          <cell r="K4239">
            <v>825000</v>
          </cell>
          <cell r="L4239">
            <v>2172000</v>
          </cell>
        </row>
        <row r="4240">
          <cell r="A4240" t="str">
            <v>P81081</v>
          </cell>
          <cell r="B4240" t="str">
            <v>PANGIHUTAN SIRAIT, S.Sos</v>
          </cell>
          <cell r="C4240" t="str">
            <v>TK</v>
          </cell>
          <cell r="D4240" t="str">
            <v>17100</v>
          </cell>
          <cell r="E4240" t="str">
            <v>Kantor CPS Botanical Junction</v>
          </cell>
          <cell r="F4240">
            <v>1523000</v>
          </cell>
          <cell r="G4240">
            <v>0</v>
          </cell>
          <cell r="H4240">
            <v>0</v>
          </cell>
          <cell r="I4240">
            <v>75000</v>
          </cell>
          <cell r="J4240">
            <v>0</v>
          </cell>
          <cell r="K4240">
            <v>825000</v>
          </cell>
          <cell r="L4240">
            <v>2054000</v>
          </cell>
        </row>
        <row r="4241">
          <cell r="A4241" t="str">
            <v>P81082</v>
          </cell>
          <cell r="B4241" t="str">
            <v>ISMUHADI, SE</v>
          </cell>
          <cell r="C4241" t="str">
            <v>K2</v>
          </cell>
          <cell r="D4241" t="str">
            <v>17110</v>
          </cell>
          <cell r="E4241" t="str">
            <v>Kantor CPS Botanical Junction</v>
          </cell>
          <cell r="F4241">
            <v>1523000</v>
          </cell>
          <cell r="G4241">
            <v>152300</v>
          </cell>
          <cell r="H4241">
            <v>152300</v>
          </cell>
          <cell r="I4241">
            <v>300000</v>
          </cell>
          <cell r="J4241">
            <v>0</v>
          </cell>
          <cell r="K4241">
            <v>825000</v>
          </cell>
          <cell r="L4241">
            <v>2340000</v>
          </cell>
        </row>
        <row r="4242">
          <cell r="A4242" t="str">
            <v>P81088</v>
          </cell>
          <cell r="B4242" t="str">
            <v>MUHAMMAD SARDJITO, S.PD</v>
          </cell>
          <cell r="C4242" t="str">
            <v>TK</v>
          </cell>
          <cell r="D4242" t="str">
            <v>17120</v>
          </cell>
          <cell r="E4242" t="str">
            <v>Kantor CPS Botanical Junction</v>
          </cell>
          <cell r="F4242">
            <v>1523000</v>
          </cell>
          <cell r="G4242">
            <v>0</v>
          </cell>
          <cell r="H4242">
            <v>0</v>
          </cell>
          <cell r="I4242">
            <v>75000</v>
          </cell>
          <cell r="J4242">
            <v>0</v>
          </cell>
          <cell r="K4242">
            <v>825000</v>
          </cell>
          <cell r="L4242">
            <v>2340000</v>
          </cell>
        </row>
        <row r="4243">
          <cell r="A4243" t="str">
            <v>P81104</v>
          </cell>
          <cell r="B4243" t="str">
            <v>SUPRIYONO</v>
          </cell>
          <cell r="C4243" t="str">
            <v>K0</v>
          </cell>
          <cell r="D4243" t="str">
            <v>17060</v>
          </cell>
          <cell r="E4243" t="str">
            <v>Kantor CPS Botanical Junction</v>
          </cell>
          <cell r="F4243">
            <v>1523000</v>
          </cell>
          <cell r="G4243">
            <v>152300</v>
          </cell>
          <cell r="H4243">
            <v>0</v>
          </cell>
          <cell r="I4243">
            <v>150000</v>
          </cell>
          <cell r="J4243">
            <v>0</v>
          </cell>
          <cell r="K4243">
            <v>825000</v>
          </cell>
          <cell r="L4243">
            <v>2340000</v>
          </cell>
        </row>
        <row r="4244">
          <cell r="A4244" t="str">
            <v>P81109</v>
          </cell>
          <cell r="B4244" t="str">
            <v>MULYANTO,SE</v>
          </cell>
          <cell r="C4244" t="str">
            <v>K2</v>
          </cell>
          <cell r="D4244" t="str">
            <v>17050</v>
          </cell>
          <cell r="E4244" t="str">
            <v>Kantor CPS Botanical Junction</v>
          </cell>
          <cell r="F4244">
            <v>1523000</v>
          </cell>
          <cell r="G4244">
            <v>152300</v>
          </cell>
          <cell r="H4244">
            <v>152300</v>
          </cell>
          <cell r="I4244">
            <v>300000</v>
          </cell>
          <cell r="J4244">
            <v>0</v>
          </cell>
          <cell r="K4244">
            <v>825000</v>
          </cell>
          <cell r="L4244">
            <v>2340000</v>
          </cell>
        </row>
        <row r="4245">
          <cell r="A4245" t="str">
            <v>P81116</v>
          </cell>
          <cell r="B4245" t="str">
            <v>JOKO SURANTO, B. SC.</v>
          </cell>
          <cell r="C4245" t="str">
            <v>K2</v>
          </cell>
          <cell r="D4245" t="str">
            <v>17080</v>
          </cell>
          <cell r="E4245" t="str">
            <v>Kantor CPS Botanical Junction</v>
          </cell>
          <cell r="F4245">
            <v>1377000</v>
          </cell>
          <cell r="G4245">
            <v>137700</v>
          </cell>
          <cell r="H4245">
            <v>137700</v>
          </cell>
          <cell r="I4245">
            <v>300000</v>
          </cell>
          <cell r="J4245">
            <v>0</v>
          </cell>
          <cell r="K4245">
            <v>825000</v>
          </cell>
          <cell r="L4245">
            <v>1840000</v>
          </cell>
        </row>
        <row r="4246">
          <cell r="A4246" t="str">
            <v>P81135</v>
          </cell>
          <cell r="B4246" t="str">
            <v>MUHAMMAD ROSYID RIDHO,SE</v>
          </cell>
          <cell r="C4246" t="str">
            <v>K2</v>
          </cell>
          <cell r="D4246" t="str">
            <v>18130</v>
          </cell>
          <cell r="E4246" t="str">
            <v>Kantor CPS Botanical Junction</v>
          </cell>
          <cell r="F4246">
            <v>1425000</v>
          </cell>
          <cell r="G4246">
            <v>142500</v>
          </cell>
          <cell r="H4246">
            <v>142500</v>
          </cell>
          <cell r="I4246">
            <v>300000</v>
          </cell>
          <cell r="J4246">
            <v>0</v>
          </cell>
          <cell r="K4246">
            <v>605000</v>
          </cell>
          <cell r="L4246">
            <v>2263000</v>
          </cell>
        </row>
        <row r="4247">
          <cell r="A4247" t="str">
            <v>P81138</v>
          </cell>
          <cell r="B4247" t="str">
            <v>ARIS ZUNANDA</v>
          </cell>
          <cell r="C4247" t="str">
            <v>K2</v>
          </cell>
          <cell r="D4247" t="str">
            <v>17S01</v>
          </cell>
          <cell r="E4247" t="str">
            <v>Kantor CPS Botanical Junction</v>
          </cell>
          <cell r="F4247">
            <v>1333000</v>
          </cell>
          <cell r="G4247">
            <v>133300</v>
          </cell>
          <cell r="H4247">
            <v>133300</v>
          </cell>
          <cell r="I4247">
            <v>300000</v>
          </cell>
          <cell r="J4247">
            <v>0</v>
          </cell>
          <cell r="K4247">
            <v>825000</v>
          </cell>
          <cell r="L4247">
            <v>1920000</v>
          </cell>
        </row>
        <row r="4248">
          <cell r="A4248" t="str">
            <v>P81157</v>
          </cell>
          <cell r="B4248" t="str">
            <v>ADE IRMA SUSANTI, S.KOM</v>
          </cell>
          <cell r="C4248" t="str">
            <v>K2</v>
          </cell>
          <cell r="D4248" t="str">
            <v>18150</v>
          </cell>
          <cell r="E4248" t="str">
            <v>Kantor CPS Botanical Junction</v>
          </cell>
          <cell r="F4248">
            <v>1573000</v>
          </cell>
          <cell r="G4248">
            <v>157300</v>
          </cell>
          <cell r="H4248">
            <v>157300</v>
          </cell>
          <cell r="I4248">
            <v>300000</v>
          </cell>
          <cell r="J4248">
            <v>0</v>
          </cell>
          <cell r="K4248">
            <v>825000</v>
          </cell>
          <cell r="L4248">
            <v>2416000</v>
          </cell>
        </row>
        <row r="4249">
          <cell r="A4249" t="str">
            <v>P81230</v>
          </cell>
          <cell r="B4249" t="str">
            <v>MARCUS  JOHANNES, S.E.</v>
          </cell>
          <cell r="C4249" t="str">
            <v>TK</v>
          </cell>
          <cell r="D4249" t="str">
            <v>18001</v>
          </cell>
          <cell r="E4249" t="str">
            <v>Kantor CPS Botanical Junction</v>
          </cell>
          <cell r="F4249">
            <v>1625000</v>
          </cell>
          <cell r="G4249">
            <v>0</v>
          </cell>
          <cell r="H4249">
            <v>0</v>
          </cell>
          <cell r="I4249">
            <v>75000</v>
          </cell>
          <cell r="J4249">
            <v>1500000</v>
          </cell>
          <cell r="K4249">
            <v>0</v>
          </cell>
          <cell r="L4249">
            <v>3197000</v>
          </cell>
        </row>
        <row r="4250">
          <cell r="A4250" t="str">
            <v>P81285</v>
          </cell>
          <cell r="B4250" t="str">
            <v>JAFRUDDIN</v>
          </cell>
          <cell r="C4250" t="str">
            <v>K2</v>
          </cell>
          <cell r="D4250" t="str">
            <v>17140</v>
          </cell>
          <cell r="E4250" t="str">
            <v>Kantor CPS Botanical Junction</v>
          </cell>
          <cell r="F4250">
            <v>1129000</v>
          </cell>
          <cell r="G4250">
            <v>112900</v>
          </cell>
          <cell r="H4250">
            <v>112900</v>
          </cell>
          <cell r="I4250">
            <v>300000</v>
          </cell>
          <cell r="J4250">
            <v>0</v>
          </cell>
          <cell r="K4250">
            <v>0</v>
          </cell>
          <cell r="L4250">
            <v>1592000</v>
          </cell>
        </row>
        <row r="4251">
          <cell r="A4251" t="str">
            <v>P81286</v>
          </cell>
          <cell r="B4251" t="str">
            <v>GUSNIA WARMAN</v>
          </cell>
          <cell r="C4251" t="str">
            <v>K2</v>
          </cell>
          <cell r="D4251" t="str">
            <v>18110</v>
          </cell>
          <cell r="E4251" t="str">
            <v>Kantor CPS Botanical Junction</v>
          </cell>
          <cell r="F4251">
            <v>1168000</v>
          </cell>
          <cell r="G4251">
            <v>116800</v>
          </cell>
          <cell r="H4251">
            <v>116800</v>
          </cell>
          <cell r="I4251">
            <v>300000</v>
          </cell>
          <cell r="J4251">
            <v>0</v>
          </cell>
          <cell r="K4251">
            <v>0</v>
          </cell>
          <cell r="L4251">
            <v>1789000</v>
          </cell>
        </row>
        <row r="4252">
          <cell r="A4252" t="str">
            <v>P81287</v>
          </cell>
          <cell r="B4252" t="str">
            <v>SOFRIAL HIDAYAT</v>
          </cell>
          <cell r="C4252" t="str">
            <v>K1</v>
          </cell>
          <cell r="D4252" t="str">
            <v>17090</v>
          </cell>
          <cell r="E4252" t="str">
            <v>Kantor CPS Botanical Junction</v>
          </cell>
          <cell r="F4252">
            <v>1129000</v>
          </cell>
          <cell r="G4252">
            <v>112900</v>
          </cell>
          <cell r="H4252">
            <v>56450</v>
          </cell>
          <cell r="I4252">
            <v>225000</v>
          </cell>
          <cell r="J4252">
            <v>0</v>
          </cell>
          <cell r="K4252">
            <v>319000</v>
          </cell>
          <cell r="L4252">
            <v>1592000</v>
          </cell>
        </row>
        <row r="4253">
          <cell r="A4253" t="str">
            <v>P81288</v>
          </cell>
          <cell r="B4253" t="str">
            <v>EFIRSON</v>
          </cell>
          <cell r="C4253" t="str">
            <v>K0</v>
          </cell>
          <cell r="D4253" t="str">
            <v>18040</v>
          </cell>
          <cell r="E4253" t="str">
            <v>Kantor CPS Botanical Junction</v>
          </cell>
          <cell r="F4253">
            <v>1207000</v>
          </cell>
          <cell r="G4253">
            <v>120700</v>
          </cell>
          <cell r="H4253">
            <v>0</v>
          </cell>
          <cell r="I4253">
            <v>150000</v>
          </cell>
          <cell r="J4253">
            <v>0</v>
          </cell>
          <cell r="K4253">
            <v>374000</v>
          </cell>
          <cell r="L4253">
            <v>2034000</v>
          </cell>
        </row>
        <row r="4254">
          <cell r="A4254" t="str">
            <v>P81289</v>
          </cell>
          <cell r="B4254" t="str">
            <v>SUPRATMIANTO</v>
          </cell>
          <cell r="C4254" t="str">
            <v>K2</v>
          </cell>
          <cell r="D4254" t="str">
            <v>18080</v>
          </cell>
          <cell r="E4254" t="str">
            <v>Kantor CPS Botanical Junction</v>
          </cell>
          <cell r="F4254">
            <v>1207000</v>
          </cell>
          <cell r="G4254">
            <v>120700</v>
          </cell>
          <cell r="H4254">
            <v>120700</v>
          </cell>
          <cell r="I4254">
            <v>300000</v>
          </cell>
          <cell r="J4254">
            <v>0</v>
          </cell>
          <cell r="K4254">
            <v>495000</v>
          </cell>
          <cell r="L4254">
            <v>1859000</v>
          </cell>
        </row>
        <row r="4255">
          <cell r="A4255" t="str">
            <v>P81293</v>
          </cell>
          <cell r="B4255" t="str">
            <v>AGUSTINUS</v>
          </cell>
          <cell r="C4255" t="str">
            <v>K1</v>
          </cell>
          <cell r="D4255" t="str">
            <v>18050</v>
          </cell>
          <cell r="E4255" t="str">
            <v>Kantor CPS Botanical Junction</v>
          </cell>
          <cell r="F4255">
            <v>1207000</v>
          </cell>
          <cell r="G4255">
            <v>120700</v>
          </cell>
          <cell r="H4255">
            <v>60350</v>
          </cell>
          <cell r="I4255">
            <v>225000</v>
          </cell>
          <cell r="J4255">
            <v>0</v>
          </cell>
          <cell r="K4255">
            <v>605000</v>
          </cell>
          <cell r="L4255">
            <v>1859000</v>
          </cell>
        </row>
        <row r="4256">
          <cell r="A4256" t="str">
            <v>P81295</v>
          </cell>
          <cell r="B4256" t="str">
            <v>ENDANG SADEWI</v>
          </cell>
          <cell r="C4256" t="str">
            <v>K2</v>
          </cell>
          <cell r="D4256" t="str">
            <v>18130</v>
          </cell>
          <cell r="E4256" t="str">
            <v>Kantor CPS Botanical Junction</v>
          </cell>
          <cell r="F4256">
            <v>1207000</v>
          </cell>
          <cell r="G4256">
            <v>120700</v>
          </cell>
          <cell r="H4256">
            <v>120700</v>
          </cell>
          <cell r="I4256">
            <v>300000</v>
          </cell>
          <cell r="J4256">
            <v>0</v>
          </cell>
          <cell r="K4256">
            <v>297000</v>
          </cell>
          <cell r="L4256">
            <v>1946000</v>
          </cell>
        </row>
        <row r="4257">
          <cell r="A4257" t="str">
            <v>P81403</v>
          </cell>
          <cell r="B4257" t="str">
            <v>TONI WAHYUDI</v>
          </cell>
          <cell r="C4257" t="str">
            <v>K1</v>
          </cell>
          <cell r="D4257" t="str">
            <v>17100</v>
          </cell>
          <cell r="E4257" t="str">
            <v>Kantor CPS Botanical Junction</v>
          </cell>
          <cell r="F4257">
            <v>1166000</v>
          </cell>
          <cell r="G4257">
            <v>116600</v>
          </cell>
          <cell r="H4257">
            <v>58300</v>
          </cell>
          <cell r="I4257">
            <v>225000</v>
          </cell>
          <cell r="J4257">
            <v>0</v>
          </cell>
          <cell r="K4257">
            <v>0</v>
          </cell>
          <cell r="L4257">
            <v>1654000</v>
          </cell>
        </row>
        <row r="4258">
          <cell r="A4258" t="str">
            <v>P81468</v>
          </cell>
          <cell r="B4258" t="str">
            <v>YAYAN HIDAYAT</v>
          </cell>
          <cell r="C4258" t="str">
            <v>K2</v>
          </cell>
          <cell r="D4258" t="str">
            <v>17030</v>
          </cell>
          <cell r="E4258" t="str">
            <v>Kantor CPS Botanical Junction</v>
          </cell>
          <cell r="F4258">
            <v>1129000</v>
          </cell>
          <cell r="G4258">
            <v>112900</v>
          </cell>
          <cell r="H4258">
            <v>112900</v>
          </cell>
          <cell r="I4258">
            <v>300000</v>
          </cell>
          <cell r="J4258">
            <v>0</v>
          </cell>
          <cell r="K4258">
            <v>0</v>
          </cell>
          <cell r="L4258">
            <v>1817000</v>
          </cell>
        </row>
        <row r="4259">
          <cell r="A4259" t="str">
            <v>P81588</v>
          </cell>
          <cell r="B4259" t="str">
            <v>SIGIT PRASTYO,SE</v>
          </cell>
          <cell r="C4259" t="str">
            <v>K1</v>
          </cell>
          <cell r="D4259" t="str">
            <v>18080</v>
          </cell>
          <cell r="E4259" t="str">
            <v>Kantor CPS Botanical Junction</v>
          </cell>
          <cell r="F4259">
            <v>1333000</v>
          </cell>
          <cell r="G4259">
            <v>133300</v>
          </cell>
          <cell r="H4259">
            <v>66650</v>
          </cell>
          <cell r="I4259">
            <v>225000</v>
          </cell>
          <cell r="J4259">
            <v>0</v>
          </cell>
          <cell r="K4259">
            <v>495000</v>
          </cell>
          <cell r="L4259">
            <v>2077000</v>
          </cell>
        </row>
        <row r="4260">
          <cell r="A4260" t="str">
            <v>P81595</v>
          </cell>
          <cell r="B4260" t="str">
            <v>JONI HERMANTO</v>
          </cell>
          <cell r="C4260" t="str">
            <v>K2</v>
          </cell>
          <cell r="D4260" t="str">
            <v>18060</v>
          </cell>
          <cell r="E4260" t="str">
            <v>Kantor CPS Botanical Junction</v>
          </cell>
          <cell r="F4260">
            <v>1246000</v>
          </cell>
          <cell r="G4260">
            <v>124600</v>
          </cell>
          <cell r="H4260">
            <v>124600</v>
          </cell>
          <cell r="I4260">
            <v>300000</v>
          </cell>
          <cell r="J4260">
            <v>0</v>
          </cell>
          <cell r="K4260">
            <v>495000</v>
          </cell>
          <cell r="L4260">
            <v>2111000</v>
          </cell>
        </row>
        <row r="4261">
          <cell r="A4261" t="str">
            <v>P81643</v>
          </cell>
          <cell r="B4261" t="str">
            <v>OTTO INDRAWAN</v>
          </cell>
          <cell r="C4261" t="str">
            <v>K2</v>
          </cell>
          <cell r="D4261" t="str">
            <v>17230</v>
          </cell>
          <cell r="E4261" t="str">
            <v>Kantor CPS Botanical Junction</v>
          </cell>
          <cell r="F4261">
            <v>1246000</v>
          </cell>
          <cell r="G4261">
            <v>124600</v>
          </cell>
          <cell r="H4261">
            <v>124600</v>
          </cell>
          <cell r="I4261">
            <v>300000</v>
          </cell>
          <cell r="J4261">
            <v>0</v>
          </cell>
          <cell r="K4261">
            <v>407000</v>
          </cell>
          <cell r="L4261">
            <v>1959000</v>
          </cell>
        </row>
        <row r="4262">
          <cell r="A4262" t="str">
            <v>P82065</v>
          </cell>
          <cell r="B4262" t="str">
            <v>HERMAN</v>
          </cell>
          <cell r="C4262" t="str">
            <v>K2</v>
          </cell>
          <cell r="D4262" t="str">
            <v>17150</v>
          </cell>
          <cell r="E4262" t="str">
            <v>Kantor CPS Botanical Junction</v>
          </cell>
          <cell r="F4262">
            <v>1164000</v>
          </cell>
          <cell r="G4262">
            <v>116400</v>
          </cell>
          <cell r="H4262">
            <v>116400</v>
          </cell>
          <cell r="I4262">
            <v>300000</v>
          </cell>
          <cell r="J4262">
            <v>0</v>
          </cell>
          <cell r="K4262">
            <v>495000</v>
          </cell>
          <cell r="L4262">
            <v>1777000</v>
          </cell>
        </row>
        <row r="4263">
          <cell r="A4263" t="str">
            <v>P82066</v>
          </cell>
          <cell r="B4263" t="str">
            <v>YOSEP RIZAL</v>
          </cell>
          <cell r="C4263" t="str">
            <v>K2</v>
          </cell>
          <cell r="D4263" t="str">
            <v>17020</v>
          </cell>
          <cell r="E4263" t="str">
            <v>Kantor CPS Botanical Junction</v>
          </cell>
          <cell r="F4263">
            <v>1164000</v>
          </cell>
          <cell r="G4263">
            <v>116400</v>
          </cell>
          <cell r="H4263">
            <v>116400</v>
          </cell>
          <cell r="I4263">
            <v>300000</v>
          </cell>
          <cell r="J4263">
            <v>0</v>
          </cell>
          <cell r="K4263">
            <v>319000</v>
          </cell>
          <cell r="L4263">
            <v>1868000</v>
          </cell>
        </row>
        <row r="4264">
          <cell r="A4264" t="str">
            <v>P82067</v>
          </cell>
          <cell r="B4264" t="str">
            <v>SURYADI</v>
          </cell>
          <cell r="C4264" t="str">
            <v>K2</v>
          </cell>
          <cell r="D4264" t="str">
            <v>17030</v>
          </cell>
          <cell r="E4264" t="str">
            <v>Kantor CPS Botanical Junction</v>
          </cell>
          <cell r="F4264">
            <v>1164000</v>
          </cell>
          <cell r="G4264">
            <v>116400</v>
          </cell>
          <cell r="H4264">
            <v>116400</v>
          </cell>
          <cell r="I4264">
            <v>300000</v>
          </cell>
          <cell r="J4264">
            <v>0</v>
          </cell>
          <cell r="K4264">
            <v>0</v>
          </cell>
          <cell r="L4264">
            <v>1959000</v>
          </cell>
        </row>
        <row r="4265">
          <cell r="A4265" t="str">
            <v>P82068</v>
          </cell>
          <cell r="B4265" t="str">
            <v>MOLI NOVITA, S.AG.</v>
          </cell>
          <cell r="C4265" t="str">
            <v>K2</v>
          </cell>
          <cell r="D4265" t="str">
            <v>18110</v>
          </cell>
          <cell r="E4265" t="str">
            <v>Kantor CPS Botanical Junction</v>
          </cell>
          <cell r="F4265">
            <v>1204000</v>
          </cell>
          <cell r="G4265">
            <v>120400</v>
          </cell>
          <cell r="H4265">
            <v>120400</v>
          </cell>
          <cell r="I4265">
            <v>300000</v>
          </cell>
          <cell r="J4265">
            <v>0</v>
          </cell>
          <cell r="K4265">
            <v>605000</v>
          </cell>
          <cell r="L4265">
            <v>1928000</v>
          </cell>
        </row>
        <row r="4266">
          <cell r="A4266" t="str">
            <v>P82069</v>
          </cell>
          <cell r="B4266" t="str">
            <v>HENDRI</v>
          </cell>
          <cell r="C4266" t="str">
            <v>K1</v>
          </cell>
          <cell r="D4266" t="str">
            <v>17090</v>
          </cell>
          <cell r="E4266" t="str">
            <v>Kantor CPS Botanical Junction</v>
          </cell>
          <cell r="F4266">
            <v>1164000</v>
          </cell>
          <cell r="G4266">
            <v>116400</v>
          </cell>
          <cell r="H4266">
            <v>58200</v>
          </cell>
          <cell r="I4266">
            <v>225000</v>
          </cell>
          <cell r="J4266">
            <v>0</v>
          </cell>
          <cell r="K4266">
            <v>825000</v>
          </cell>
          <cell r="L4266">
            <v>1716000</v>
          </cell>
        </row>
        <row r="4267">
          <cell r="A4267" t="str">
            <v>P82070</v>
          </cell>
          <cell r="B4267" t="str">
            <v>MUHAMMAD NAZIM</v>
          </cell>
          <cell r="C4267" t="str">
            <v>K2</v>
          </cell>
          <cell r="D4267" t="str">
            <v>18110</v>
          </cell>
          <cell r="E4267" t="str">
            <v>Kantor CPS Botanical Junction</v>
          </cell>
          <cell r="F4267">
            <v>1204000</v>
          </cell>
          <cell r="G4267">
            <v>120400</v>
          </cell>
          <cell r="H4267">
            <v>120400</v>
          </cell>
          <cell r="I4267">
            <v>300000</v>
          </cell>
          <cell r="J4267">
            <v>0</v>
          </cell>
          <cell r="K4267">
            <v>495000</v>
          </cell>
          <cell r="L4267">
            <v>1928000</v>
          </cell>
        </row>
        <row r="4268">
          <cell r="A4268" t="str">
            <v>P82072</v>
          </cell>
          <cell r="B4268" t="str">
            <v>FIRNAYANTES,SE</v>
          </cell>
          <cell r="C4268" t="str">
            <v>K1</v>
          </cell>
          <cell r="D4268" t="str">
            <v>18140</v>
          </cell>
          <cell r="E4268" t="str">
            <v>Kantor CPS Botanical Junction</v>
          </cell>
          <cell r="F4268">
            <v>1166000</v>
          </cell>
          <cell r="G4268">
            <v>116600</v>
          </cell>
          <cell r="H4268">
            <v>58300</v>
          </cell>
          <cell r="I4268">
            <v>225000</v>
          </cell>
          <cell r="J4268">
            <v>0</v>
          </cell>
          <cell r="K4268">
            <v>352000</v>
          </cell>
          <cell r="L4268">
            <v>2034000</v>
          </cell>
        </row>
        <row r="4269">
          <cell r="A4269" t="str">
            <v>P82074</v>
          </cell>
          <cell r="B4269" t="str">
            <v>MUHAMMAD TARMIZI</v>
          </cell>
          <cell r="C4269" t="str">
            <v>K1</v>
          </cell>
          <cell r="D4269" t="str">
            <v>18170</v>
          </cell>
          <cell r="E4269" t="str">
            <v>Kantor CPS Botanical Junction</v>
          </cell>
          <cell r="F4269">
            <v>1166000</v>
          </cell>
          <cell r="G4269">
            <v>116600</v>
          </cell>
          <cell r="H4269">
            <v>58300</v>
          </cell>
          <cell r="I4269">
            <v>225000</v>
          </cell>
          <cell r="J4269">
            <v>0</v>
          </cell>
          <cell r="K4269">
            <v>495000</v>
          </cell>
          <cell r="L4269">
            <v>1859000</v>
          </cell>
        </row>
        <row r="4270">
          <cell r="A4270" t="str">
            <v>P82075</v>
          </cell>
          <cell r="B4270" t="str">
            <v>RENANG SUSIYANTO</v>
          </cell>
          <cell r="C4270" t="str">
            <v>K0</v>
          </cell>
          <cell r="D4270" t="str">
            <v>18010</v>
          </cell>
          <cell r="E4270" t="str">
            <v>Kantor CPS Botanical Junction</v>
          </cell>
          <cell r="F4270">
            <v>1204000</v>
          </cell>
          <cell r="G4270">
            <v>120400</v>
          </cell>
          <cell r="H4270">
            <v>0</v>
          </cell>
          <cell r="I4270">
            <v>150000</v>
          </cell>
          <cell r="J4270">
            <v>0</v>
          </cell>
          <cell r="K4270">
            <v>495000</v>
          </cell>
          <cell r="L4270">
            <v>2111000</v>
          </cell>
        </row>
        <row r="4271">
          <cell r="A4271" t="str">
            <v>P82077</v>
          </cell>
          <cell r="B4271" t="str">
            <v>DIDIK HERU PURNOMO</v>
          </cell>
          <cell r="C4271" t="str">
            <v>K2</v>
          </cell>
          <cell r="D4271" t="str">
            <v>18090</v>
          </cell>
          <cell r="E4271" t="str">
            <v>Kantor CPS Botanical Junction</v>
          </cell>
          <cell r="F4271">
            <v>1204000</v>
          </cell>
          <cell r="G4271">
            <v>120400</v>
          </cell>
          <cell r="H4271">
            <v>120400</v>
          </cell>
          <cell r="I4271">
            <v>300000</v>
          </cell>
          <cell r="J4271">
            <v>0</v>
          </cell>
          <cell r="K4271">
            <v>495000</v>
          </cell>
          <cell r="L4271">
            <v>2004000</v>
          </cell>
        </row>
        <row r="4272">
          <cell r="A4272" t="str">
            <v>P82079</v>
          </cell>
          <cell r="B4272" t="str">
            <v>TOTO WIDIYARSO,SE</v>
          </cell>
          <cell r="C4272" t="str">
            <v>K0</v>
          </cell>
          <cell r="D4272" t="str">
            <v>18110</v>
          </cell>
          <cell r="E4272" t="str">
            <v>Kantor CPS Botanical Junction</v>
          </cell>
          <cell r="F4272">
            <v>1204000</v>
          </cell>
          <cell r="G4272">
            <v>0</v>
          </cell>
          <cell r="H4272">
            <v>0</v>
          </cell>
          <cell r="I4272">
            <v>75000</v>
          </cell>
          <cell r="J4272">
            <v>0</v>
          </cell>
          <cell r="K4272">
            <v>0</v>
          </cell>
          <cell r="L4272">
            <v>1928000</v>
          </cell>
        </row>
        <row r="4273">
          <cell r="A4273" t="str">
            <v>P82082</v>
          </cell>
          <cell r="B4273" t="str">
            <v>SRI WIDODO</v>
          </cell>
          <cell r="C4273" t="str">
            <v>K1</v>
          </cell>
          <cell r="D4273" t="str">
            <v>18100</v>
          </cell>
          <cell r="E4273" t="str">
            <v>Kantor CPS Botanical Junction</v>
          </cell>
          <cell r="F4273">
            <v>1204000</v>
          </cell>
          <cell r="G4273">
            <v>120400</v>
          </cell>
          <cell r="H4273">
            <v>60200</v>
          </cell>
          <cell r="I4273">
            <v>225000</v>
          </cell>
          <cell r="J4273">
            <v>0</v>
          </cell>
          <cell r="K4273">
            <v>495000</v>
          </cell>
          <cell r="L4273">
            <v>2004000</v>
          </cell>
        </row>
        <row r="4274">
          <cell r="A4274" t="str">
            <v>P82085</v>
          </cell>
          <cell r="B4274" t="str">
            <v>MOCHAMMAD SAPTO PRIYO NUGROHO,S.KOM</v>
          </cell>
          <cell r="C4274" t="str">
            <v>K1</v>
          </cell>
          <cell r="D4274" t="str">
            <v>17000</v>
          </cell>
          <cell r="E4274" t="str">
            <v>Kantor CPS Botanical Junction</v>
          </cell>
          <cell r="F4274">
            <v>1164000</v>
          </cell>
          <cell r="G4274">
            <v>116400</v>
          </cell>
          <cell r="H4274">
            <v>58200</v>
          </cell>
          <cell r="I4274">
            <v>225000</v>
          </cell>
          <cell r="J4274">
            <v>0</v>
          </cell>
          <cell r="K4274">
            <v>830000</v>
          </cell>
          <cell r="L4274">
            <v>1845000</v>
          </cell>
        </row>
        <row r="4275">
          <cell r="A4275" t="str">
            <v>P82086</v>
          </cell>
          <cell r="B4275" t="str">
            <v>ISTIONO</v>
          </cell>
          <cell r="C4275" t="str">
            <v>K2</v>
          </cell>
          <cell r="D4275" t="str">
            <v>18110</v>
          </cell>
          <cell r="E4275" t="str">
            <v>Kantor CPS Botanical Junction</v>
          </cell>
          <cell r="F4275">
            <v>1164000</v>
          </cell>
          <cell r="G4275">
            <v>116400</v>
          </cell>
          <cell r="H4275">
            <v>116400</v>
          </cell>
          <cell r="I4275">
            <v>300000</v>
          </cell>
          <cell r="J4275">
            <v>0</v>
          </cell>
          <cell r="K4275">
            <v>495000</v>
          </cell>
          <cell r="L4275">
            <v>1746000</v>
          </cell>
        </row>
        <row r="4276">
          <cell r="A4276" t="str">
            <v>P82090</v>
          </cell>
          <cell r="B4276" t="str">
            <v>BUDIYONO</v>
          </cell>
          <cell r="C4276" t="str">
            <v>K2</v>
          </cell>
          <cell r="D4276" t="str">
            <v>17030</v>
          </cell>
          <cell r="E4276" t="str">
            <v>Kantor CPS Botanical Junction</v>
          </cell>
          <cell r="F4276">
            <v>1164000</v>
          </cell>
          <cell r="G4276">
            <v>116400</v>
          </cell>
          <cell r="H4276">
            <v>116400</v>
          </cell>
          <cell r="I4276">
            <v>300000</v>
          </cell>
          <cell r="J4276">
            <v>0</v>
          </cell>
          <cell r="K4276">
            <v>825000</v>
          </cell>
          <cell r="L4276">
            <v>1868000</v>
          </cell>
        </row>
        <row r="4277">
          <cell r="A4277" t="str">
            <v>P82091</v>
          </cell>
          <cell r="B4277" t="str">
            <v>ANDHI TRI WIBOWO</v>
          </cell>
          <cell r="C4277" t="str">
            <v>K0</v>
          </cell>
          <cell r="D4277" t="str">
            <v>18120</v>
          </cell>
          <cell r="E4277" t="str">
            <v>Kantor CPS Botanical Junction</v>
          </cell>
          <cell r="F4277">
            <v>1164000</v>
          </cell>
          <cell r="G4277">
            <v>116400</v>
          </cell>
          <cell r="H4277">
            <v>0</v>
          </cell>
          <cell r="I4277">
            <v>150000</v>
          </cell>
          <cell r="J4277">
            <v>0</v>
          </cell>
          <cell r="K4277">
            <v>495000</v>
          </cell>
          <cell r="L4277">
            <v>2004000</v>
          </cell>
        </row>
        <row r="4278">
          <cell r="A4278" t="str">
            <v>P82093</v>
          </cell>
          <cell r="B4278" t="str">
            <v>ADI SUSMIADI</v>
          </cell>
          <cell r="C4278" t="str">
            <v>K2</v>
          </cell>
          <cell r="D4278" t="str">
            <v>18080</v>
          </cell>
          <cell r="E4278" t="str">
            <v>Kantor CPS Botanical Junction</v>
          </cell>
          <cell r="F4278">
            <v>1164000</v>
          </cell>
          <cell r="G4278">
            <v>116400</v>
          </cell>
          <cell r="H4278">
            <v>116400</v>
          </cell>
          <cell r="I4278">
            <v>300000</v>
          </cell>
          <cell r="J4278">
            <v>0</v>
          </cell>
          <cell r="K4278">
            <v>605000</v>
          </cell>
          <cell r="L4278">
            <v>2004000</v>
          </cell>
        </row>
        <row r="4279">
          <cell r="A4279" t="str">
            <v>P82096</v>
          </cell>
          <cell r="B4279" t="str">
            <v>SUPRIYANTO</v>
          </cell>
          <cell r="C4279" t="str">
            <v>K2</v>
          </cell>
          <cell r="D4279" t="str">
            <v>17200</v>
          </cell>
          <cell r="E4279" t="str">
            <v>Kantor CPS Botanical Junction</v>
          </cell>
          <cell r="F4279">
            <v>1164000</v>
          </cell>
          <cell r="G4279">
            <v>116400</v>
          </cell>
          <cell r="H4279">
            <v>116400</v>
          </cell>
          <cell r="I4279">
            <v>300000</v>
          </cell>
          <cell r="J4279">
            <v>0</v>
          </cell>
          <cell r="K4279">
            <v>825000</v>
          </cell>
          <cell r="L4279">
            <v>1852000</v>
          </cell>
        </row>
        <row r="4280">
          <cell r="A4280" t="str">
            <v>P82097</v>
          </cell>
          <cell r="B4280" t="str">
            <v>WAHIDIN</v>
          </cell>
          <cell r="C4280" t="str">
            <v>TK</v>
          </cell>
          <cell r="D4280" t="str">
            <v>18180</v>
          </cell>
          <cell r="E4280" t="str">
            <v>Kantor CPS Botanical Junction</v>
          </cell>
          <cell r="F4280">
            <v>1164000</v>
          </cell>
          <cell r="G4280">
            <v>0</v>
          </cell>
          <cell r="H4280">
            <v>0</v>
          </cell>
          <cell r="I4280">
            <v>75000</v>
          </cell>
          <cell r="J4280">
            <v>0</v>
          </cell>
          <cell r="K4280">
            <v>407000</v>
          </cell>
          <cell r="L4280">
            <v>1837000</v>
          </cell>
        </row>
        <row r="4281">
          <cell r="A4281" t="str">
            <v>P82098</v>
          </cell>
          <cell r="B4281" t="str">
            <v>RAMADI TAUFIK KURNIAWAN</v>
          </cell>
          <cell r="C4281" t="str">
            <v>K2</v>
          </cell>
          <cell r="D4281" t="str">
            <v>18160</v>
          </cell>
          <cell r="E4281" t="str">
            <v>Kantor CPS Botanical Junction</v>
          </cell>
          <cell r="F4281">
            <v>1164000</v>
          </cell>
          <cell r="G4281">
            <v>116400</v>
          </cell>
          <cell r="H4281">
            <v>116400</v>
          </cell>
          <cell r="I4281">
            <v>300000</v>
          </cell>
          <cell r="J4281">
            <v>0</v>
          </cell>
          <cell r="K4281">
            <v>605000</v>
          </cell>
          <cell r="L4281">
            <v>2019000</v>
          </cell>
        </row>
        <row r="4282">
          <cell r="A4282" t="str">
            <v>P82099</v>
          </cell>
          <cell r="B4282" t="str">
            <v>SUWIRYO</v>
          </cell>
          <cell r="C4282" t="str">
            <v>K1</v>
          </cell>
          <cell r="D4282" t="str">
            <v>17090</v>
          </cell>
          <cell r="E4282" t="str">
            <v>Kantor CPS Botanical Junction</v>
          </cell>
          <cell r="F4282">
            <v>1164000</v>
          </cell>
          <cell r="G4282">
            <v>116400</v>
          </cell>
          <cell r="H4282">
            <v>58200</v>
          </cell>
          <cell r="I4282">
            <v>225000</v>
          </cell>
          <cell r="J4282">
            <v>0</v>
          </cell>
          <cell r="K4282">
            <v>825000</v>
          </cell>
          <cell r="L4282">
            <v>1792000</v>
          </cell>
        </row>
        <row r="4283">
          <cell r="A4283" t="str">
            <v>P82101</v>
          </cell>
          <cell r="B4283" t="str">
            <v>MAKSUM, SE</v>
          </cell>
          <cell r="C4283" t="str">
            <v>K1</v>
          </cell>
          <cell r="D4283" t="str">
            <v>18040</v>
          </cell>
          <cell r="E4283" t="str">
            <v>Kantor CPS Botanical Junction</v>
          </cell>
          <cell r="F4283">
            <v>1164000</v>
          </cell>
          <cell r="G4283">
            <v>116400</v>
          </cell>
          <cell r="H4283">
            <v>58200</v>
          </cell>
          <cell r="I4283">
            <v>225000</v>
          </cell>
          <cell r="J4283">
            <v>0</v>
          </cell>
          <cell r="K4283">
            <v>495000</v>
          </cell>
          <cell r="L4283">
            <v>2111000</v>
          </cell>
        </row>
        <row r="4284">
          <cell r="A4284" t="str">
            <v>P82102</v>
          </cell>
          <cell r="B4284" t="str">
            <v>KUMPUL WINARNO, SE</v>
          </cell>
          <cell r="C4284" t="str">
            <v>K2</v>
          </cell>
          <cell r="D4284" t="str">
            <v>17090</v>
          </cell>
          <cell r="E4284" t="str">
            <v>Kantor CPS Botanical Junction</v>
          </cell>
          <cell r="F4284">
            <v>1164000</v>
          </cell>
          <cell r="G4284">
            <v>116400</v>
          </cell>
          <cell r="H4284">
            <v>116400</v>
          </cell>
          <cell r="I4284">
            <v>300000</v>
          </cell>
          <cell r="J4284">
            <v>0</v>
          </cell>
          <cell r="K4284">
            <v>825000</v>
          </cell>
          <cell r="L4284">
            <v>1792000</v>
          </cell>
        </row>
        <row r="4285">
          <cell r="A4285" t="str">
            <v>P82103</v>
          </cell>
          <cell r="B4285" t="str">
            <v>MUHAMMAD TAOFIK</v>
          </cell>
          <cell r="C4285" t="str">
            <v>K1</v>
          </cell>
          <cell r="D4285" t="str">
            <v>18S01</v>
          </cell>
          <cell r="E4285" t="str">
            <v>Kantor CPS Botanical Junction</v>
          </cell>
          <cell r="F4285">
            <v>1164000</v>
          </cell>
          <cell r="G4285">
            <v>116400</v>
          </cell>
          <cell r="H4285">
            <v>116400</v>
          </cell>
          <cell r="I4285">
            <v>300000</v>
          </cell>
          <cell r="J4285">
            <v>0</v>
          </cell>
          <cell r="K4285">
            <v>495000</v>
          </cell>
          <cell r="L4285">
            <v>2111000</v>
          </cell>
        </row>
        <row r="4286">
          <cell r="A4286" t="str">
            <v>P82274</v>
          </cell>
          <cell r="B4286" t="str">
            <v>LOLLA YUSMAN, SE., Ak.</v>
          </cell>
          <cell r="C4286" t="str">
            <v>TK</v>
          </cell>
          <cell r="D4286" t="str">
            <v>17010</v>
          </cell>
          <cell r="E4286" t="str">
            <v>Kantor CPS Botanical Junction</v>
          </cell>
          <cell r="F4286">
            <v>1377000</v>
          </cell>
          <cell r="G4286">
            <v>0</v>
          </cell>
          <cell r="H4286">
            <v>0</v>
          </cell>
          <cell r="I4286">
            <v>75000</v>
          </cell>
          <cell r="J4286">
            <v>0</v>
          </cell>
          <cell r="K4286">
            <v>825000</v>
          </cell>
          <cell r="L4286">
            <v>2101000</v>
          </cell>
        </row>
        <row r="4287">
          <cell r="A4287" t="str">
            <v>P82278</v>
          </cell>
          <cell r="B4287" t="str">
            <v>ROHMADI RIDO, S.IP</v>
          </cell>
          <cell r="C4287" t="str">
            <v>TK</v>
          </cell>
          <cell r="D4287" t="str">
            <v>17210</v>
          </cell>
          <cell r="E4287" t="str">
            <v>Kantor CPS Botanical Junction</v>
          </cell>
          <cell r="F4287">
            <v>1377000</v>
          </cell>
          <cell r="G4287">
            <v>0</v>
          </cell>
          <cell r="H4287">
            <v>0</v>
          </cell>
          <cell r="I4287">
            <v>75000</v>
          </cell>
          <cell r="J4287">
            <v>0</v>
          </cell>
          <cell r="K4287">
            <v>407000</v>
          </cell>
          <cell r="L4287">
            <v>1725000</v>
          </cell>
        </row>
        <row r="4288">
          <cell r="A4288" t="str">
            <v>P82282</v>
          </cell>
          <cell r="B4288" t="str">
            <v>RIRI SYAFITRI ERSON, S.SOS.</v>
          </cell>
          <cell r="C4288" t="str">
            <v>TK</v>
          </cell>
          <cell r="D4288" t="str">
            <v>18050</v>
          </cell>
          <cell r="E4288" t="str">
            <v>Kantor CPS Botanical Junction</v>
          </cell>
          <cell r="F4288">
            <v>1377000</v>
          </cell>
          <cell r="G4288">
            <v>0</v>
          </cell>
          <cell r="H4288">
            <v>0</v>
          </cell>
          <cell r="I4288">
            <v>75000</v>
          </cell>
          <cell r="J4288">
            <v>0</v>
          </cell>
          <cell r="K4288">
            <v>825000</v>
          </cell>
          <cell r="L4288">
            <v>2149000</v>
          </cell>
        </row>
        <row r="4289">
          <cell r="A4289" t="str">
            <v>P82283</v>
          </cell>
          <cell r="B4289" t="str">
            <v>SILVIA PRIMADONA, A.MD.</v>
          </cell>
          <cell r="C4289" t="str">
            <v>K1</v>
          </cell>
          <cell r="D4289" t="str">
            <v>18140</v>
          </cell>
          <cell r="E4289" t="str">
            <v>Kantor CPS Botanical Junction</v>
          </cell>
          <cell r="F4289">
            <v>1377000</v>
          </cell>
          <cell r="G4289">
            <v>137700</v>
          </cell>
          <cell r="H4289">
            <v>68850</v>
          </cell>
          <cell r="I4289">
            <v>225000</v>
          </cell>
          <cell r="J4289">
            <v>0</v>
          </cell>
          <cell r="K4289">
            <v>495000</v>
          </cell>
          <cell r="L4289">
            <v>2263000</v>
          </cell>
        </row>
        <row r="4290">
          <cell r="A4290" t="str">
            <v>P82284</v>
          </cell>
          <cell r="B4290" t="str">
            <v>DHONI QADRI, A.MD.</v>
          </cell>
          <cell r="C4290" t="str">
            <v>K0</v>
          </cell>
          <cell r="D4290" t="str">
            <v>17210</v>
          </cell>
          <cell r="E4290" t="str">
            <v>Kantor CPS Botanical Junction</v>
          </cell>
          <cell r="F4290">
            <v>1377000</v>
          </cell>
          <cell r="G4290">
            <v>137700</v>
          </cell>
          <cell r="H4290">
            <v>0</v>
          </cell>
          <cell r="I4290">
            <v>150000</v>
          </cell>
          <cell r="J4290">
            <v>0</v>
          </cell>
          <cell r="K4290">
            <v>825000</v>
          </cell>
          <cell r="L4290">
            <v>2101000</v>
          </cell>
        </row>
        <row r="4291">
          <cell r="A4291" t="str">
            <v>P82285</v>
          </cell>
          <cell r="B4291" t="str">
            <v>MUHAMMAD ARIF DASRIL, SE</v>
          </cell>
          <cell r="C4291" t="str">
            <v>TK</v>
          </cell>
          <cell r="D4291" t="str">
            <v>18030</v>
          </cell>
          <cell r="E4291" t="str">
            <v>Kantor CPS Botanical Junction</v>
          </cell>
          <cell r="F4291">
            <v>1377000</v>
          </cell>
          <cell r="G4291">
            <v>0</v>
          </cell>
          <cell r="H4291">
            <v>0</v>
          </cell>
          <cell r="I4291">
            <v>75000</v>
          </cell>
          <cell r="J4291">
            <v>0</v>
          </cell>
          <cell r="K4291">
            <v>583000</v>
          </cell>
          <cell r="L4291">
            <v>2263000</v>
          </cell>
        </row>
        <row r="4292">
          <cell r="A4292" t="str">
            <v>P82286</v>
          </cell>
          <cell r="B4292" t="str">
            <v>DANIEL TAMARA, A.Md.</v>
          </cell>
          <cell r="C4292" t="str">
            <v>K1</v>
          </cell>
          <cell r="D4292" t="str">
            <v>17200</v>
          </cell>
          <cell r="E4292" t="str">
            <v>Kantor CPS Botanical Junction</v>
          </cell>
          <cell r="F4292">
            <v>1377000</v>
          </cell>
          <cell r="G4292">
            <v>137700</v>
          </cell>
          <cell r="H4292">
            <v>68850</v>
          </cell>
          <cell r="I4292">
            <v>225000</v>
          </cell>
          <cell r="J4292">
            <v>0</v>
          </cell>
          <cell r="K4292">
            <v>825000</v>
          </cell>
          <cell r="L4292">
            <v>1987000</v>
          </cell>
        </row>
        <row r="4293">
          <cell r="A4293" t="str">
            <v>P82287</v>
          </cell>
          <cell r="B4293" t="str">
            <v>DWIPHA SATYA PERKASA, A.MD.</v>
          </cell>
          <cell r="C4293" t="str">
            <v>TK</v>
          </cell>
          <cell r="D4293" t="str">
            <v>17160</v>
          </cell>
          <cell r="E4293" t="str">
            <v>Kantor CPS Botanical Junction</v>
          </cell>
          <cell r="F4293">
            <v>1377000</v>
          </cell>
          <cell r="G4293">
            <v>0</v>
          </cell>
          <cell r="H4293">
            <v>0</v>
          </cell>
          <cell r="I4293">
            <v>75000</v>
          </cell>
          <cell r="J4293">
            <v>0</v>
          </cell>
          <cell r="K4293">
            <v>825000</v>
          </cell>
          <cell r="L4293">
            <v>2101000</v>
          </cell>
        </row>
        <row r="4294">
          <cell r="A4294" t="str">
            <v>P82288</v>
          </cell>
          <cell r="B4294" t="str">
            <v>IRFAN EFFENDI, SE.</v>
          </cell>
          <cell r="C4294" t="str">
            <v>K0</v>
          </cell>
          <cell r="D4294" t="str">
            <v>17150</v>
          </cell>
          <cell r="E4294" t="str">
            <v>Kantor CPS Botanical Junction</v>
          </cell>
          <cell r="F4294">
            <v>1377000</v>
          </cell>
          <cell r="G4294">
            <v>137700</v>
          </cell>
          <cell r="H4294">
            <v>68850</v>
          </cell>
          <cell r="I4294">
            <v>225000</v>
          </cell>
          <cell r="J4294">
            <v>0</v>
          </cell>
          <cell r="K4294">
            <v>825000</v>
          </cell>
          <cell r="L4294">
            <v>1905000</v>
          </cell>
        </row>
        <row r="4295">
          <cell r="A4295" t="str">
            <v>P82290</v>
          </cell>
          <cell r="B4295" t="str">
            <v>TITO KASKOSA, S.KOM.</v>
          </cell>
          <cell r="C4295" t="str">
            <v>TK</v>
          </cell>
          <cell r="D4295" t="str">
            <v>17040</v>
          </cell>
          <cell r="E4295" t="str">
            <v>Kantor CPS Botanical Junction</v>
          </cell>
          <cell r="F4295">
            <v>1377000</v>
          </cell>
          <cell r="G4295">
            <v>0</v>
          </cell>
          <cell r="H4295">
            <v>0</v>
          </cell>
          <cell r="I4295">
            <v>75000</v>
          </cell>
          <cell r="J4295">
            <v>0</v>
          </cell>
          <cell r="K4295">
            <v>825000</v>
          </cell>
          <cell r="L4295">
            <v>2101000</v>
          </cell>
        </row>
        <row r="4296">
          <cell r="A4296" t="str">
            <v>P82291</v>
          </cell>
          <cell r="B4296" t="str">
            <v>FIRMANSYAH, SH.</v>
          </cell>
          <cell r="C4296" t="str">
            <v>K1</v>
          </cell>
          <cell r="D4296" t="str">
            <v>18040</v>
          </cell>
          <cell r="E4296" t="str">
            <v>Kantor CPS Botanical Junction</v>
          </cell>
          <cell r="F4296">
            <v>1377000</v>
          </cell>
          <cell r="G4296">
            <v>137700</v>
          </cell>
          <cell r="H4296">
            <v>68850</v>
          </cell>
          <cell r="I4296">
            <v>225000</v>
          </cell>
          <cell r="J4296">
            <v>0</v>
          </cell>
          <cell r="K4296">
            <v>605000</v>
          </cell>
          <cell r="L4296">
            <v>2263000</v>
          </cell>
        </row>
        <row r="4297">
          <cell r="A4297" t="str">
            <v>P82293</v>
          </cell>
          <cell r="B4297" t="str">
            <v>SYAID DEDY SYAHPUTRA, SE.</v>
          </cell>
          <cell r="C4297" t="str">
            <v>TK</v>
          </cell>
          <cell r="D4297" t="str">
            <v>18060</v>
          </cell>
          <cell r="E4297" t="str">
            <v>Kantor CPS Botanical Junction</v>
          </cell>
          <cell r="F4297">
            <v>1377000</v>
          </cell>
          <cell r="G4297">
            <v>0</v>
          </cell>
          <cell r="H4297">
            <v>0</v>
          </cell>
          <cell r="I4297">
            <v>75000</v>
          </cell>
          <cell r="J4297">
            <v>0</v>
          </cell>
          <cell r="K4297">
            <v>605000</v>
          </cell>
          <cell r="L4297">
            <v>2263000</v>
          </cell>
        </row>
        <row r="4298">
          <cell r="A4298" t="str">
            <v>P82294</v>
          </cell>
          <cell r="B4298" t="str">
            <v>DODDY KURNIAWAN EKA PUTRA, SE.</v>
          </cell>
          <cell r="C4298" t="str">
            <v>K1</v>
          </cell>
          <cell r="D4298" t="str">
            <v>17020</v>
          </cell>
          <cell r="E4298" t="str">
            <v>Kantor CPS Botanical Junction</v>
          </cell>
          <cell r="F4298">
            <v>1377000</v>
          </cell>
          <cell r="G4298">
            <v>137700</v>
          </cell>
          <cell r="H4298">
            <v>68850</v>
          </cell>
          <cell r="I4298">
            <v>225000</v>
          </cell>
          <cell r="J4298">
            <v>0</v>
          </cell>
          <cell r="K4298">
            <v>825000</v>
          </cell>
          <cell r="L4298">
            <v>2101000</v>
          </cell>
        </row>
        <row r="4299">
          <cell r="A4299" t="str">
            <v>P82295</v>
          </cell>
          <cell r="B4299" t="str">
            <v>EDI SUGARA, A.MD.</v>
          </cell>
          <cell r="C4299" t="str">
            <v>TK</v>
          </cell>
          <cell r="D4299" t="str">
            <v>18030</v>
          </cell>
          <cell r="E4299" t="str">
            <v>Kantor CPS Botanical Junction</v>
          </cell>
          <cell r="F4299">
            <v>1377000</v>
          </cell>
          <cell r="G4299">
            <v>0</v>
          </cell>
          <cell r="H4299">
            <v>0</v>
          </cell>
          <cell r="I4299">
            <v>75000</v>
          </cell>
          <cell r="J4299">
            <v>0</v>
          </cell>
          <cell r="K4299">
            <v>825000</v>
          </cell>
          <cell r="L4299">
            <v>2263000</v>
          </cell>
        </row>
        <row r="4300">
          <cell r="A4300" t="str">
            <v>P82296</v>
          </cell>
          <cell r="B4300" t="str">
            <v>MUHAMMAD YUSUF Y. BADAR, S.H.</v>
          </cell>
          <cell r="C4300" t="str">
            <v>K0</v>
          </cell>
          <cell r="D4300" t="str">
            <v>17140</v>
          </cell>
          <cell r="E4300" t="str">
            <v>Kantor CPS Botanical Junction</v>
          </cell>
          <cell r="F4300">
            <v>1377000</v>
          </cell>
          <cell r="G4300">
            <v>137700</v>
          </cell>
          <cell r="H4300">
            <v>0</v>
          </cell>
          <cell r="I4300">
            <v>150000</v>
          </cell>
          <cell r="J4300">
            <v>0</v>
          </cell>
          <cell r="K4300">
            <v>825000</v>
          </cell>
          <cell r="L4300">
            <v>1840000</v>
          </cell>
        </row>
        <row r="4301">
          <cell r="A4301" t="str">
            <v>P82298</v>
          </cell>
          <cell r="B4301" t="str">
            <v>WENDY SAPUTRA, SE.</v>
          </cell>
          <cell r="C4301" t="str">
            <v>K1</v>
          </cell>
          <cell r="D4301" t="str">
            <v>18070</v>
          </cell>
          <cell r="E4301" t="str">
            <v>Kantor CPS Botanical Junction</v>
          </cell>
          <cell r="F4301">
            <v>1377000</v>
          </cell>
          <cell r="G4301">
            <v>137700</v>
          </cell>
          <cell r="H4301">
            <v>68850</v>
          </cell>
          <cell r="I4301">
            <v>225000</v>
          </cell>
          <cell r="J4301">
            <v>0</v>
          </cell>
          <cell r="K4301">
            <v>715000</v>
          </cell>
          <cell r="L4301">
            <v>2263000</v>
          </cell>
        </row>
        <row r="4302">
          <cell r="A4302" t="str">
            <v>P82299</v>
          </cell>
          <cell r="B4302" t="str">
            <v>BOBI APRISYAH, A.Md.</v>
          </cell>
          <cell r="C4302" t="str">
            <v>TK</v>
          </cell>
          <cell r="D4302" t="str">
            <v>17090</v>
          </cell>
          <cell r="E4302" t="str">
            <v>Kantor CPS Botanical Junction</v>
          </cell>
          <cell r="F4302">
            <v>1377000</v>
          </cell>
          <cell r="G4302">
            <v>0</v>
          </cell>
          <cell r="H4302">
            <v>0</v>
          </cell>
          <cell r="I4302">
            <v>75000</v>
          </cell>
          <cell r="J4302">
            <v>0</v>
          </cell>
          <cell r="K4302">
            <v>825000</v>
          </cell>
          <cell r="L4302">
            <v>1840000</v>
          </cell>
        </row>
        <row r="4303">
          <cell r="A4303" t="str">
            <v>P82301</v>
          </cell>
          <cell r="B4303" t="str">
            <v>DONI RUSFAN, S.IP</v>
          </cell>
          <cell r="C4303" t="str">
            <v>TK</v>
          </cell>
          <cell r="D4303" t="str">
            <v>18160</v>
          </cell>
          <cell r="E4303" t="str">
            <v>Kantor CPS Botanical Junction</v>
          </cell>
          <cell r="F4303">
            <v>1377000</v>
          </cell>
          <cell r="G4303">
            <v>0</v>
          </cell>
          <cell r="H4303">
            <v>0</v>
          </cell>
          <cell r="I4303">
            <v>75000</v>
          </cell>
          <cell r="J4303">
            <v>0</v>
          </cell>
          <cell r="K4303">
            <v>407000</v>
          </cell>
          <cell r="L4303">
            <v>2263000</v>
          </cell>
        </row>
        <row r="4304">
          <cell r="A4304" t="str">
            <v>P82304</v>
          </cell>
          <cell r="B4304" t="str">
            <v>HENDRA MAHYUDI, SE.</v>
          </cell>
          <cell r="C4304" t="str">
            <v>K1</v>
          </cell>
          <cell r="D4304" t="str">
            <v>18S01</v>
          </cell>
          <cell r="E4304" t="str">
            <v>Kantor CPS Botanical Junction</v>
          </cell>
          <cell r="F4304">
            <v>1377000</v>
          </cell>
          <cell r="G4304">
            <v>137700</v>
          </cell>
          <cell r="H4304">
            <v>68850</v>
          </cell>
          <cell r="I4304">
            <v>225000</v>
          </cell>
          <cell r="J4304">
            <v>0</v>
          </cell>
          <cell r="K4304">
            <v>605000</v>
          </cell>
          <cell r="L4304">
            <v>2263000</v>
          </cell>
        </row>
        <row r="4305">
          <cell r="A4305" t="str">
            <v>P82305</v>
          </cell>
          <cell r="B4305" t="str">
            <v>YUNESNERI, SE.</v>
          </cell>
          <cell r="C4305" t="str">
            <v>K1</v>
          </cell>
          <cell r="D4305" t="str">
            <v>18070</v>
          </cell>
          <cell r="E4305" t="str">
            <v>Kantor CPS Botanical Junction</v>
          </cell>
          <cell r="F4305">
            <v>1377000</v>
          </cell>
          <cell r="G4305">
            <v>137700</v>
          </cell>
          <cell r="H4305">
            <v>68850</v>
          </cell>
          <cell r="I4305">
            <v>225000</v>
          </cell>
          <cell r="J4305">
            <v>0</v>
          </cell>
          <cell r="K4305">
            <v>825000</v>
          </cell>
          <cell r="L4305">
            <v>2263000</v>
          </cell>
        </row>
        <row r="4306">
          <cell r="A4306" t="str">
            <v>P82308</v>
          </cell>
          <cell r="B4306" t="str">
            <v>MUHAMMAD FACHRUDDIN, S.KOM.</v>
          </cell>
          <cell r="C4306" t="str">
            <v>K0</v>
          </cell>
          <cell r="D4306" t="str">
            <v>18000</v>
          </cell>
          <cell r="E4306" t="str">
            <v>Kantor CPS Botanical Junction</v>
          </cell>
          <cell r="F4306">
            <v>1377000</v>
          </cell>
          <cell r="G4306">
            <v>137700</v>
          </cell>
          <cell r="H4306">
            <v>0</v>
          </cell>
          <cell r="I4306">
            <v>150000</v>
          </cell>
          <cell r="J4306">
            <v>0</v>
          </cell>
          <cell r="K4306">
            <v>803000</v>
          </cell>
          <cell r="L4306">
            <v>2033000</v>
          </cell>
        </row>
        <row r="4307">
          <cell r="A4307" t="str">
            <v>P82309</v>
          </cell>
          <cell r="B4307" t="str">
            <v>LYDHIA SARI,  A.MD.</v>
          </cell>
          <cell r="C4307" t="str">
            <v>TK</v>
          </cell>
          <cell r="D4307" t="str">
            <v>18080</v>
          </cell>
          <cell r="E4307" t="str">
            <v>Kantor CPS Botanical Junction</v>
          </cell>
          <cell r="F4307">
            <v>1377000</v>
          </cell>
          <cell r="G4307">
            <v>0</v>
          </cell>
          <cell r="H4307">
            <v>0</v>
          </cell>
          <cell r="I4307">
            <v>75000</v>
          </cell>
          <cell r="J4307">
            <v>0</v>
          </cell>
          <cell r="K4307">
            <v>495000</v>
          </cell>
          <cell r="L4307">
            <v>2149000</v>
          </cell>
        </row>
        <row r="4308">
          <cell r="A4308" t="str">
            <v>P82349</v>
          </cell>
          <cell r="B4308" t="str">
            <v>ADI ANGGARA</v>
          </cell>
          <cell r="C4308" t="str">
            <v>TK</v>
          </cell>
          <cell r="D4308" t="str">
            <v>18050</v>
          </cell>
          <cell r="E4308" t="str">
            <v>Kantor CPS Botanical Junction</v>
          </cell>
          <cell r="F4308">
            <v>1204000</v>
          </cell>
          <cell r="G4308">
            <v>0</v>
          </cell>
          <cell r="H4308">
            <v>0</v>
          </cell>
          <cell r="I4308">
            <v>75000</v>
          </cell>
          <cell r="J4308">
            <v>0</v>
          </cell>
          <cell r="K4308">
            <v>825000</v>
          </cell>
          <cell r="L4308">
            <v>2004000</v>
          </cell>
        </row>
        <row r="4309">
          <cell r="A4309" t="str">
            <v>P82350</v>
          </cell>
          <cell r="B4309" t="str">
            <v>AGUNG MAULANA, SE</v>
          </cell>
          <cell r="C4309" t="str">
            <v>TK</v>
          </cell>
          <cell r="D4309" t="str">
            <v>17200</v>
          </cell>
          <cell r="E4309" t="str">
            <v>Kantor CPS Botanical Junction</v>
          </cell>
          <cell r="F4309">
            <v>1204000</v>
          </cell>
          <cell r="G4309">
            <v>0</v>
          </cell>
          <cell r="H4309">
            <v>0</v>
          </cell>
          <cell r="I4309">
            <v>75000</v>
          </cell>
          <cell r="J4309">
            <v>0</v>
          </cell>
          <cell r="K4309">
            <v>825000</v>
          </cell>
          <cell r="L4309">
            <v>1852000</v>
          </cell>
        </row>
        <row r="4310">
          <cell r="A4310" t="str">
            <v>P82351</v>
          </cell>
          <cell r="B4310" t="str">
            <v>AKMALUDIN</v>
          </cell>
          <cell r="C4310" t="str">
            <v>TK</v>
          </cell>
          <cell r="D4310" t="str">
            <v>18130</v>
          </cell>
          <cell r="E4310" t="str">
            <v>Kantor CPS Botanical Junction</v>
          </cell>
          <cell r="F4310">
            <v>1204000</v>
          </cell>
          <cell r="G4310">
            <v>0</v>
          </cell>
          <cell r="H4310">
            <v>0</v>
          </cell>
          <cell r="I4310">
            <v>75000</v>
          </cell>
          <cell r="J4310">
            <v>0</v>
          </cell>
          <cell r="K4310">
            <v>715000</v>
          </cell>
          <cell r="L4310">
            <v>2019000</v>
          </cell>
        </row>
        <row r="4311">
          <cell r="A4311" t="str">
            <v>P82352</v>
          </cell>
          <cell r="B4311" t="str">
            <v>ARIEF KHUSHAIN POHAN</v>
          </cell>
          <cell r="C4311" t="str">
            <v>TK</v>
          </cell>
          <cell r="D4311" t="str">
            <v>18080</v>
          </cell>
          <cell r="E4311" t="str">
            <v>Kantor CPS Botanical Junction</v>
          </cell>
          <cell r="F4311">
            <v>1204000</v>
          </cell>
          <cell r="G4311">
            <v>0</v>
          </cell>
          <cell r="H4311">
            <v>0</v>
          </cell>
          <cell r="I4311">
            <v>75000</v>
          </cell>
          <cell r="J4311">
            <v>0</v>
          </cell>
          <cell r="K4311">
            <v>583000</v>
          </cell>
          <cell r="L4311">
            <v>2004000</v>
          </cell>
        </row>
        <row r="4312">
          <cell r="A4312" t="str">
            <v>P82356</v>
          </cell>
          <cell r="B4312" t="str">
            <v>FAHRUL ROZI</v>
          </cell>
          <cell r="C4312" t="str">
            <v>TK</v>
          </cell>
          <cell r="D4312" t="str">
            <v>17010</v>
          </cell>
          <cell r="E4312" t="str">
            <v>Kantor CPS Botanical Junction</v>
          </cell>
          <cell r="F4312">
            <v>1204000</v>
          </cell>
          <cell r="G4312">
            <v>0</v>
          </cell>
          <cell r="H4312">
            <v>0</v>
          </cell>
          <cell r="I4312">
            <v>75000</v>
          </cell>
          <cell r="J4312">
            <v>0</v>
          </cell>
          <cell r="K4312">
            <v>825000</v>
          </cell>
          <cell r="L4312">
            <v>1959000</v>
          </cell>
        </row>
        <row r="4313">
          <cell r="A4313" t="str">
            <v>P82357</v>
          </cell>
          <cell r="B4313" t="str">
            <v>FRANSKEL WAWAN ARDIANSYAH</v>
          </cell>
          <cell r="C4313" t="str">
            <v>TK</v>
          </cell>
          <cell r="D4313" t="str">
            <v>18130</v>
          </cell>
          <cell r="E4313" t="str">
            <v>Kantor CPS Botanical Junction</v>
          </cell>
          <cell r="F4313">
            <v>1204000</v>
          </cell>
          <cell r="G4313">
            <v>0</v>
          </cell>
          <cell r="H4313">
            <v>0</v>
          </cell>
          <cell r="I4313">
            <v>75000</v>
          </cell>
          <cell r="J4313">
            <v>0</v>
          </cell>
          <cell r="K4313">
            <v>495000</v>
          </cell>
          <cell r="L4313">
            <v>2111000</v>
          </cell>
        </row>
        <row r="4314">
          <cell r="A4314" t="str">
            <v>P82358</v>
          </cell>
          <cell r="B4314" t="str">
            <v>MUHAMMAD ABRAHAM</v>
          </cell>
          <cell r="C4314" t="str">
            <v>TK</v>
          </cell>
          <cell r="D4314" t="str">
            <v>17130</v>
          </cell>
          <cell r="E4314" t="str">
            <v>Kantor CPS Botanical Junction</v>
          </cell>
          <cell r="F4314">
            <v>1204000</v>
          </cell>
          <cell r="G4314">
            <v>0</v>
          </cell>
          <cell r="H4314">
            <v>0</v>
          </cell>
          <cell r="I4314">
            <v>75000</v>
          </cell>
          <cell r="J4314">
            <v>0</v>
          </cell>
          <cell r="K4314">
            <v>825000</v>
          </cell>
          <cell r="L4314">
            <v>1852000</v>
          </cell>
        </row>
        <row r="4315">
          <cell r="A4315" t="str">
            <v>P82360</v>
          </cell>
          <cell r="B4315" t="str">
            <v>NOFAL HADIRANI</v>
          </cell>
          <cell r="C4315" t="str">
            <v>TK</v>
          </cell>
          <cell r="D4315" t="str">
            <v>17150</v>
          </cell>
          <cell r="E4315" t="str">
            <v>Kantor CPS Botanical Junction</v>
          </cell>
          <cell r="F4315">
            <v>1204000</v>
          </cell>
          <cell r="G4315">
            <v>0</v>
          </cell>
          <cell r="H4315">
            <v>0</v>
          </cell>
          <cell r="I4315">
            <v>75000</v>
          </cell>
          <cell r="J4315">
            <v>0</v>
          </cell>
          <cell r="K4315">
            <v>495000</v>
          </cell>
          <cell r="L4315">
            <v>1777000</v>
          </cell>
        </row>
        <row r="4316">
          <cell r="A4316" t="str">
            <v>P82361</v>
          </cell>
          <cell r="B4316" t="str">
            <v>RIZA SYAPUTRA</v>
          </cell>
          <cell r="C4316" t="str">
            <v>TK</v>
          </cell>
          <cell r="D4316" t="str">
            <v>18140</v>
          </cell>
          <cell r="E4316" t="str">
            <v>Kantor CPS Botanical Junction</v>
          </cell>
          <cell r="F4316">
            <v>1204000</v>
          </cell>
          <cell r="G4316">
            <v>0</v>
          </cell>
          <cell r="H4316">
            <v>0</v>
          </cell>
          <cell r="I4316">
            <v>75000</v>
          </cell>
          <cell r="J4316">
            <v>0</v>
          </cell>
          <cell r="K4316">
            <v>495000</v>
          </cell>
          <cell r="L4316">
            <v>2111000</v>
          </cell>
        </row>
        <row r="4317">
          <cell r="A4317" t="str">
            <v>P82363</v>
          </cell>
          <cell r="B4317" t="str">
            <v>YUSDIYANTO FRENKI</v>
          </cell>
          <cell r="C4317" t="str">
            <v>TK</v>
          </cell>
          <cell r="D4317" t="str">
            <v>17210</v>
          </cell>
          <cell r="E4317" t="str">
            <v>Kantor CPS Botanical Junction</v>
          </cell>
          <cell r="F4317">
            <v>1204000</v>
          </cell>
          <cell r="G4317">
            <v>0</v>
          </cell>
          <cell r="H4317">
            <v>0</v>
          </cell>
          <cell r="I4317">
            <v>75000</v>
          </cell>
          <cell r="J4317">
            <v>0</v>
          </cell>
          <cell r="K4317">
            <v>0</v>
          </cell>
          <cell r="L4317">
            <v>1701000</v>
          </cell>
        </row>
        <row r="4318">
          <cell r="A4318" t="str">
            <v>P82364</v>
          </cell>
          <cell r="B4318" t="str">
            <v>AFROWIL</v>
          </cell>
          <cell r="C4318" t="str">
            <v>K1</v>
          </cell>
          <cell r="D4318" t="str">
            <v>17240</v>
          </cell>
          <cell r="E4318" t="str">
            <v>Kantor CPS Botanical Junction</v>
          </cell>
          <cell r="F4318">
            <v>1204000</v>
          </cell>
          <cell r="G4318">
            <v>120400</v>
          </cell>
          <cell r="H4318">
            <v>120400</v>
          </cell>
          <cell r="I4318">
            <v>300000</v>
          </cell>
          <cell r="J4318">
            <v>0</v>
          </cell>
          <cell r="K4318">
            <v>575000</v>
          </cell>
          <cell r="L4318">
            <v>2800000</v>
          </cell>
        </row>
        <row r="4319">
          <cell r="A4319" t="str">
            <v>P82596</v>
          </cell>
          <cell r="B4319" t="str">
            <v>MISNAWATI</v>
          </cell>
          <cell r="C4319" t="str">
            <v>K1</v>
          </cell>
          <cell r="D4319" t="str">
            <v>17050</v>
          </cell>
          <cell r="E4319" t="str">
            <v>Kantor CPS Botanical Junction</v>
          </cell>
          <cell r="F4319">
            <v>1052000</v>
          </cell>
          <cell r="G4319">
            <v>105200</v>
          </cell>
          <cell r="H4319">
            <v>52600</v>
          </cell>
          <cell r="I4319">
            <v>225000</v>
          </cell>
          <cell r="J4319">
            <v>0</v>
          </cell>
          <cell r="K4319">
            <v>407000</v>
          </cell>
          <cell r="L4319">
            <v>2034000</v>
          </cell>
        </row>
        <row r="4320">
          <cell r="A4320" t="str">
            <v>P82652</v>
          </cell>
          <cell r="B4320" t="str">
            <v>SUKARDI</v>
          </cell>
          <cell r="C4320" t="str">
            <v>K1</v>
          </cell>
          <cell r="D4320" t="str">
            <v>18140</v>
          </cell>
          <cell r="E4320" t="str">
            <v>Kantor CPS Botanical Junction</v>
          </cell>
          <cell r="F4320">
            <v>1052000</v>
          </cell>
          <cell r="G4320">
            <v>105200</v>
          </cell>
          <cell r="H4320">
            <v>52600</v>
          </cell>
          <cell r="I4320">
            <v>225000</v>
          </cell>
          <cell r="J4320">
            <v>0</v>
          </cell>
          <cell r="K4320">
            <v>825000</v>
          </cell>
          <cell r="L4320">
            <v>2034000</v>
          </cell>
        </row>
        <row r="4321">
          <cell r="A4321" t="str">
            <v>P82653</v>
          </cell>
          <cell r="B4321" t="str">
            <v>AGUS CAHYONO</v>
          </cell>
          <cell r="C4321" t="str">
            <v>K2</v>
          </cell>
          <cell r="D4321" t="str">
            <v>18140</v>
          </cell>
          <cell r="E4321" t="str">
            <v>Kantor CPS Botanical Junction</v>
          </cell>
          <cell r="F4321">
            <v>1052000</v>
          </cell>
          <cell r="G4321">
            <v>105200</v>
          </cell>
          <cell r="H4321">
            <v>105200</v>
          </cell>
          <cell r="I4321">
            <v>300000</v>
          </cell>
          <cell r="J4321">
            <v>0</v>
          </cell>
          <cell r="K4321">
            <v>495000</v>
          </cell>
          <cell r="L4321">
            <v>2034000</v>
          </cell>
        </row>
        <row r="4322">
          <cell r="A4322" t="str">
            <v>P82654</v>
          </cell>
          <cell r="B4322" t="str">
            <v>EDY SURYANTO</v>
          </cell>
          <cell r="C4322" t="str">
            <v>K2</v>
          </cell>
          <cell r="D4322" t="str">
            <v>18050</v>
          </cell>
          <cell r="E4322" t="str">
            <v>Kantor CPS Botanical Junction</v>
          </cell>
          <cell r="F4322">
            <v>1052000</v>
          </cell>
          <cell r="G4322">
            <v>105200</v>
          </cell>
          <cell r="H4322">
            <v>105200</v>
          </cell>
          <cell r="I4322">
            <v>300000</v>
          </cell>
          <cell r="J4322">
            <v>0</v>
          </cell>
          <cell r="K4322">
            <v>495000</v>
          </cell>
          <cell r="L4322">
            <v>1683000</v>
          </cell>
        </row>
        <row r="4323">
          <cell r="A4323" t="str">
            <v>P82659</v>
          </cell>
          <cell r="B4323" t="str">
            <v>EKO TRIWIYONO</v>
          </cell>
          <cell r="C4323" t="str">
            <v>K1</v>
          </cell>
          <cell r="D4323" t="str">
            <v>18070</v>
          </cell>
          <cell r="E4323" t="str">
            <v>Kantor CPS Botanical Junction</v>
          </cell>
          <cell r="F4323">
            <v>1052000</v>
          </cell>
          <cell r="G4323">
            <v>105200</v>
          </cell>
          <cell r="H4323">
            <v>52600</v>
          </cell>
          <cell r="I4323">
            <v>225000</v>
          </cell>
          <cell r="J4323">
            <v>0</v>
          </cell>
          <cell r="K4323">
            <v>495000</v>
          </cell>
          <cell r="L4323">
            <v>2034000</v>
          </cell>
        </row>
        <row r="4324">
          <cell r="A4324" t="str">
            <v>P82687</v>
          </cell>
          <cell r="B4324" t="str">
            <v>LAKSMI SUSANTI, A.MD</v>
          </cell>
          <cell r="C4324" t="str">
            <v>K0</v>
          </cell>
          <cell r="D4324" t="str">
            <v>18070</v>
          </cell>
          <cell r="E4324" t="str">
            <v>Kantor CPS Botanical Junction</v>
          </cell>
          <cell r="F4324">
            <v>1202000</v>
          </cell>
          <cell r="G4324">
            <v>120200</v>
          </cell>
          <cell r="H4324">
            <v>0</v>
          </cell>
          <cell r="I4324">
            <v>150000</v>
          </cell>
          <cell r="J4324">
            <v>0</v>
          </cell>
          <cell r="K4324">
            <v>825000</v>
          </cell>
          <cell r="L4324">
            <v>2187000</v>
          </cell>
        </row>
        <row r="4325">
          <cell r="A4325" t="str">
            <v>P82689</v>
          </cell>
          <cell r="B4325" t="str">
            <v>WIRDHA MARTHALENA, S.SI</v>
          </cell>
          <cell r="C4325" t="str">
            <v>K0</v>
          </cell>
          <cell r="D4325" t="str">
            <v>17020</v>
          </cell>
          <cell r="E4325" t="str">
            <v>Kantor CPS Botanical Junction</v>
          </cell>
          <cell r="F4325">
            <v>1052000</v>
          </cell>
          <cell r="G4325">
            <v>105200</v>
          </cell>
          <cell r="H4325">
            <v>105200</v>
          </cell>
          <cell r="I4325">
            <v>300000</v>
          </cell>
          <cell r="J4325">
            <v>0</v>
          </cell>
          <cell r="K4325">
            <v>825000</v>
          </cell>
          <cell r="L4325">
            <v>1888000</v>
          </cell>
        </row>
        <row r="4326">
          <cell r="A4326" t="str">
            <v>P82690</v>
          </cell>
          <cell r="B4326" t="str">
            <v>BABARA SUSYANTO, S.PDI</v>
          </cell>
          <cell r="C4326" t="str">
            <v>K2</v>
          </cell>
          <cell r="D4326" t="str">
            <v>17170</v>
          </cell>
          <cell r="E4326" t="str">
            <v>Kantor CPS Botanical Junction</v>
          </cell>
          <cell r="F4326">
            <v>1052000</v>
          </cell>
          <cell r="G4326">
            <v>105200</v>
          </cell>
          <cell r="H4326">
            <v>105200</v>
          </cell>
          <cell r="I4326">
            <v>300000</v>
          </cell>
          <cell r="J4326">
            <v>0</v>
          </cell>
          <cell r="K4326">
            <v>825000</v>
          </cell>
          <cell r="L4326">
            <v>1888000</v>
          </cell>
        </row>
        <row r="4327">
          <cell r="A4327" t="str">
            <v>P82692</v>
          </cell>
          <cell r="B4327" t="str">
            <v>RUDI SYAFUTRA, ST</v>
          </cell>
          <cell r="C4327" t="str">
            <v>K1</v>
          </cell>
          <cell r="D4327" t="str">
            <v>18130</v>
          </cell>
          <cell r="E4327" t="str">
            <v>Kantor CPS Botanical Junction</v>
          </cell>
          <cell r="F4327">
            <v>1052000</v>
          </cell>
          <cell r="G4327">
            <v>105200</v>
          </cell>
          <cell r="H4327">
            <v>52600</v>
          </cell>
          <cell r="I4327">
            <v>225000</v>
          </cell>
          <cell r="J4327">
            <v>0</v>
          </cell>
          <cell r="K4327">
            <v>825000</v>
          </cell>
          <cell r="L4327">
            <v>1946000</v>
          </cell>
        </row>
        <row r="4328">
          <cell r="A4328" t="str">
            <v>P82693</v>
          </cell>
          <cell r="B4328" t="str">
            <v>RUDI ISWANTO, SKOM</v>
          </cell>
          <cell r="C4328" t="str">
            <v>K1</v>
          </cell>
          <cell r="D4328" t="str">
            <v>18050</v>
          </cell>
          <cell r="E4328" t="str">
            <v>Kantor CPS Botanical Junction</v>
          </cell>
          <cell r="F4328">
            <v>1052000</v>
          </cell>
          <cell r="G4328">
            <v>105200</v>
          </cell>
          <cell r="H4328">
            <v>52600</v>
          </cell>
          <cell r="I4328">
            <v>225000</v>
          </cell>
          <cell r="J4328">
            <v>0</v>
          </cell>
          <cell r="K4328">
            <v>495000</v>
          </cell>
          <cell r="L4328">
            <v>1859000</v>
          </cell>
        </row>
        <row r="4329">
          <cell r="A4329" t="str">
            <v>P82694</v>
          </cell>
          <cell r="B4329" t="str">
            <v>M. SYUKRI, SE</v>
          </cell>
          <cell r="C4329" t="str">
            <v>K1</v>
          </cell>
          <cell r="D4329" t="str">
            <v>18070</v>
          </cell>
          <cell r="E4329" t="str">
            <v>Kantor CPS Botanical Junction</v>
          </cell>
          <cell r="F4329">
            <v>1052000</v>
          </cell>
          <cell r="G4329">
            <v>105200</v>
          </cell>
          <cell r="H4329">
            <v>52600</v>
          </cell>
          <cell r="I4329">
            <v>225000</v>
          </cell>
          <cell r="J4329">
            <v>0</v>
          </cell>
          <cell r="K4329">
            <v>550000</v>
          </cell>
          <cell r="L4329">
            <v>1946000</v>
          </cell>
        </row>
        <row r="4330">
          <cell r="A4330" t="str">
            <v>P82695</v>
          </cell>
          <cell r="B4330" t="str">
            <v>JUFRIZAL</v>
          </cell>
          <cell r="C4330" t="str">
            <v>K0</v>
          </cell>
          <cell r="D4330" t="str">
            <v>17050</v>
          </cell>
          <cell r="E4330" t="str">
            <v>Kantor CPS Botanical Junction</v>
          </cell>
          <cell r="F4330">
            <v>1052000</v>
          </cell>
          <cell r="G4330">
            <v>105200</v>
          </cell>
          <cell r="H4330">
            <v>52600</v>
          </cell>
          <cell r="I4330">
            <v>225000</v>
          </cell>
          <cell r="J4330">
            <v>0</v>
          </cell>
          <cell r="K4330">
            <v>825000</v>
          </cell>
          <cell r="L4330">
            <v>2034000</v>
          </cell>
        </row>
        <row r="4331">
          <cell r="A4331" t="str">
            <v>P82696</v>
          </cell>
          <cell r="B4331" t="str">
            <v>SETYONO</v>
          </cell>
          <cell r="C4331" t="str">
            <v>TK</v>
          </cell>
          <cell r="D4331" t="str">
            <v>18180</v>
          </cell>
          <cell r="E4331" t="str">
            <v>Kantor CPS Botanical Junction</v>
          </cell>
          <cell r="F4331">
            <v>1052000</v>
          </cell>
          <cell r="G4331">
            <v>0</v>
          </cell>
          <cell r="H4331">
            <v>0</v>
          </cell>
          <cell r="I4331">
            <v>75000</v>
          </cell>
          <cell r="J4331">
            <v>0</v>
          </cell>
          <cell r="K4331">
            <v>495000</v>
          </cell>
          <cell r="L4331">
            <v>1946000</v>
          </cell>
        </row>
        <row r="4332">
          <cell r="A4332" t="str">
            <v>P82697</v>
          </cell>
          <cell r="B4332" t="str">
            <v>SAHRIL RAKHMAN, A.MD</v>
          </cell>
          <cell r="C4332" t="str">
            <v>TK</v>
          </cell>
          <cell r="D4332" t="str">
            <v>18050</v>
          </cell>
          <cell r="E4332" t="str">
            <v>Kantor CPS Botanical Junction</v>
          </cell>
          <cell r="F4332">
            <v>1052000</v>
          </cell>
          <cell r="G4332">
            <v>0</v>
          </cell>
          <cell r="H4332">
            <v>0</v>
          </cell>
          <cell r="I4332">
            <v>75000</v>
          </cell>
          <cell r="J4332">
            <v>0</v>
          </cell>
          <cell r="K4332">
            <v>495000</v>
          </cell>
          <cell r="L4332">
            <v>1859000</v>
          </cell>
        </row>
        <row r="4333">
          <cell r="A4333" t="str">
            <v>P82698</v>
          </cell>
          <cell r="B4333" t="str">
            <v>BAYU PRAMAWITA, SE</v>
          </cell>
          <cell r="C4333" t="str">
            <v>K1</v>
          </cell>
          <cell r="D4333" t="str">
            <v>18160</v>
          </cell>
          <cell r="E4333" t="str">
            <v>Kantor CPS Botanical Junction</v>
          </cell>
          <cell r="F4333">
            <v>1052000</v>
          </cell>
          <cell r="G4333">
            <v>105200</v>
          </cell>
          <cell r="H4333">
            <v>52600</v>
          </cell>
          <cell r="I4333">
            <v>225000</v>
          </cell>
          <cell r="J4333">
            <v>0</v>
          </cell>
          <cell r="K4333">
            <v>407000</v>
          </cell>
          <cell r="L4333">
            <v>1946000</v>
          </cell>
        </row>
        <row r="4334">
          <cell r="A4334" t="str">
            <v>P82699</v>
          </cell>
          <cell r="B4334" t="str">
            <v>YULIATI</v>
          </cell>
          <cell r="C4334" t="str">
            <v>K2</v>
          </cell>
          <cell r="D4334" t="str">
            <v>17220</v>
          </cell>
          <cell r="E4334" t="str">
            <v>Kantor CPS Botanical Junction</v>
          </cell>
          <cell r="F4334">
            <v>1052000</v>
          </cell>
          <cell r="G4334">
            <v>105200</v>
          </cell>
          <cell r="H4334">
            <v>105200</v>
          </cell>
          <cell r="I4334">
            <v>300000</v>
          </cell>
          <cell r="J4334">
            <v>0</v>
          </cell>
          <cell r="K4334">
            <v>575000</v>
          </cell>
          <cell r="L4334">
            <v>2800000</v>
          </cell>
        </row>
        <row r="4335">
          <cell r="A4335" t="str">
            <v>P82700</v>
          </cell>
          <cell r="B4335" t="str">
            <v>HARRY HAMDANI</v>
          </cell>
          <cell r="C4335" t="str">
            <v>TK</v>
          </cell>
          <cell r="D4335" t="str">
            <v>18120</v>
          </cell>
          <cell r="E4335" t="str">
            <v>Kantor CPS Botanical Junction</v>
          </cell>
          <cell r="F4335">
            <v>1052000</v>
          </cell>
          <cell r="G4335">
            <v>0</v>
          </cell>
          <cell r="H4335">
            <v>0</v>
          </cell>
          <cell r="I4335">
            <v>75000</v>
          </cell>
          <cell r="J4335">
            <v>0</v>
          </cell>
          <cell r="K4335">
            <v>495000</v>
          </cell>
          <cell r="L4335">
            <v>1859000</v>
          </cell>
        </row>
        <row r="4336">
          <cell r="A4336" t="str">
            <v>P82701</v>
          </cell>
          <cell r="B4336" t="str">
            <v>MARHANIS, SKom</v>
          </cell>
          <cell r="C4336" t="str">
            <v>K0</v>
          </cell>
          <cell r="D4336" t="str">
            <v>17130</v>
          </cell>
          <cell r="E4336" t="str">
            <v>Kantor CPS Botanical Junction</v>
          </cell>
          <cell r="F4336">
            <v>1052000</v>
          </cell>
          <cell r="G4336">
            <v>105200</v>
          </cell>
          <cell r="H4336">
            <v>52600</v>
          </cell>
          <cell r="I4336">
            <v>225000</v>
          </cell>
          <cell r="J4336">
            <v>0</v>
          </cell>
          <cell r="K4336">
            <v>825000</v>
          </cell>
          <cell r="L4336">
            <v>1785000</v>
          </cell>
        </row>
        <row r="4337">
          <cell r="A4337" t="str">
            <v>P82702</v>
          </cell>
          <cell r="B4337" t="str">
            <v>ELVI ASTRIYENI, S.SI.</v>
          </cell>
          <cell r="C4337" t="str">
            <v>K1</v>
          </cell>
          <cell r="D4337" t="str">
            <v>18110</v>
          </cell>
          <cell r="E4337" t="str">
            <v>Kantor CPS Botanical Junction</v>
          </cell>
          <cell r="F4337">
            <v>1052000</v>
          </cell>
          <cell r="G4337">
            <v>105200</v>
          </cell>
          <cell r="H4337">
            <v>52600</v>
          </cell>
          <cell r="I4337">
            <v>225000</v>
          </cell>
          <cell r="J4337">
            <v>0</v>
          </cell>
          <cell r="K4337">
            <v>495000</v>
          </cell>
          <cell r="L4337">
            <v>1859000</v>
          </cell>
        </row>
        <row r="4338">
          <cell r="A4338" t="str">
            <v>P82703</v>
          </cell>
          <cell r="B4338" t="str">
            <v>NERINA YENTI, SE</v>
          </cell>
          <cell r="C4338" t="str">
            <v>TK</v>
          </cell>
          <cell r="D4338" t="str">
            <v>18S01</v>
          </cell>
          <cell r="E4338" t="str">
            <v>Kantor CPS Botanical Junction</v>
          </cell>
          <cell r="F4338">
            <v>1052000</v>
          </cell>
          <cell r="G4338">
            <v>0</v>
          </cell>
          <cell r="H4338">
            <v>0</v>
          </cell>
          <cell r="I4338">
            <v>75000</v>
          </cell>
          <cell r="J4338">
            <v>0</v>
          </cell>
          <cell r="K4338">
            <v>407000</v>
          </cell>
          <cell r="L4338">
            <v>1946000</v>
          </cell>
        </row>
        <row r="4339">
          <cell r="A4339" t="str">
            <v>P82823</v>
          </cell>
          <cell r="B4339" t="str">
            <v>ARYANTO SAPTO NUGROHO</v>
          </cell>
          <cell r="C4339" t="str">
            <v>TK</v>
          </cell>
          <cell r="D4339" t="str">
            <v>17090</v>
          </cell>
          <cell r="E4339" t="str">
            <v>Kantor CPS Botanical Junction</v>
          </cell>
          <cell r="F4339">
            <v>1052000</v>
          </cell>
          <cell r="G4339">
            <v>0</v>
          </cell>
          <cell r="H4339">
            <v>0</v>
          </cell>
          <cell r="I4339">
            <v>75000</v>
          </cell>
          <cell r="J4339">
            <v>0</v>
          </cell>
          <cell r="K4339">
            <v>825000</v>
          </cell>
          <cell r="L4339">
            <v>1727000</v>
          </cell>
        </row>
        <row r="4340">
          <cell r="A4340" t="str">
            <v>P82827</v>
          </cell>
          <cell r="B4340" t="str">
            <v>KURNIAWAN TRI WIBOWO, SP.</v>
          </cell>
          <cell r="C4340" t="str">
            <v>K0</v>
          </cell>
          <cell r="D4340" t="str">
            <v>18070</v>
          </cell>
          <cell r="E4340" t="str">
            <v>Kantor CPS Botanical Junction</v>
          </cell>
          <cell r="F4340">
            <v>1052000</v>
          </cell>
          <cell r="G4340">
            <v>105200</v>
          </cell>
          <cell r="H4340">
            <v>0</v>
          </cell>
          <cell r="I4340">
            <v>150000</v>
          </cell>
          <cell r="J4340">
            <v>0</v>
          </cell>
          <cell r="K4340">
            <v>0</v>
          </cell>
          <cell r="L4340">
            <v>1946000</v>
          </cell>
        </row>
        <row r="4341">
          <cell r="A4341" t="str">
            <v>P82829</v>
          </cell>
          <cell r="B4341" t="str">
            <v>ANTONIUS HENRIYANTO, SE.</v>
          </cell>
          <cell r="C4341" t="str">
            <v>TK</v>
          </cell>
          <cell r="D4341" t="str">
            <v>18150</v>
          </cell>
          <cell r="E4341" t="str">
            <v>Kantor CPS Botanical Junction</v>
          </cell>
          <cell r="F4341">
            <v>1164000</v>
          </cell>
          <cell r="G4341">
            <v>0</v>
          </cell>
          <cell r="H4341">
            <v>0</v>
          </cell>
          <cell r="I4341">
            <v>75000</v>
          </cell>
          <cell r="J4341">
            <v>0</v>
          </cell>
          <cell r="K4341">
            <v>0</v>
          </cell>
          <cell r="L4341">
            <v>2111000</v>
          </cell>
        </row>
        <row r="4342">
          <cell r="A4342" t="str">
            <v>P82830</v>
          </cell>
          <cell r="B4342" t="str">
            <v>HADI WIBOWO, SE.</v>
          </cell>
          <cell r="C4342" t="str">
            <v>K2</v>
          </cell>
          <cell r="D4342" t="str">
            <v>18040</v>
          </cell>
          <cell r="E4342" t="str">
            <v>Kantor CPS Botanical Junction</v>
          </cell>
          <cell r="F4342">
            <v>1052000</v>
          </cell>
          <cell r="G4342">
            <v>105200</v>
          </cell>
          <cell r="H4342">
            <v>105200</v>
          </cell>
          <cell r="I4342">
            <v>300000</v>
          </cell>
          <cell r="J4342">
            <v>0</v>
          </cell>
          <cell r="K4342">
            <v>550000</v>
          </cell>
          <cell r="L4342">
            <v>2034000</v>
          </cell>
        </row>
        <row r="4343">
          <cell r="A4343" t="str">
            <v>P82859</v>
          </cell>
          <cell r="B4343" t="str">
            <v>EMMANUEL AGUNG WICAKSANA</v>
          </cell>
          <cell r="C4343" t="str">
            <v>TK</v>
          </cell>
          <cell r="D4343" t="str">
            <v>18070</v>
          </cell>
          <cell r="E4343" t="str">
            <v>Kantor CPS Botanical Junction</v>
          </cell>
          <cell r="F4343">
            <v>1164000</v>
          </cell>
          <cell r="G4343">
            <v>0</v>
          </cell>
          <cell r="H4343">
            <v>0</v>
          </cell>
          <cell r="I4343">
            <v>75000</v>
          </cell>
          <cell r="J4343">
            <v>0</v>
          </cell>
          <cell r="K4343">
            <v>583000</v>
          </cell>
          <cell r="L4343">
            <v>2111000</v>
          </cell>
        </row>
        <row r="4344">
          <cell r="A4344" t="str">
            <v>P82860</v>
          </cell>
          <cell r="B4344" t="str">
            <v>WINI KARIMA FITRI YANTI</v>
          </cell>
          <cell r="C4344" t="str">
            <v>TK</v>
          </cell>
          <cell r="D4344" t="str">
            <v>17150</v>
          </cell>
          <cell r="E4344" t="str">
            <v>Kantor CPS Botanical Junction</v>
          </cell>
          <cell r="F4344">
            <v>1145000</v>
          </cell>
          <cell r="G4344">
            <v>0</v>
          </cell>
          <cell r="H4344">
            <v>0</v>
          </cell>
          <cell r="I4344">
            <v>75000</v>
          </cell>
          <cell r="J4344">
            <v>0</v>
          </cell>
          <cell r="K4344">
            <v>825000</v>
          </cell>
          <cell r="L4344">
            <v>1777000</v>
          </cell>
        </row>
        <row r="4345">
          <cell r="A4345" t="str">
            <v>P82864</v>
          </cell>
          <cell r="B4345" t="str">
            <v>GUSTINOF HASE PUTRA</v>
          </cell>
          <cell r="C4345" t="str">
            <v>TK</v>
          </cell>
          <cell r="D4345" t="str">
            <v>18110</v>
          </cell>
          <cell r="E4345" t="str">
            <v>Kantor CPS Botanical Junction</v>
          </cell>
          <cell r="F4345">
            <v>1164000</v>
          </cell>
          <cell r="G4345">
            <v>0</v>
          </cell>
          <cell r="H4345">
            <v>0</v>
          </cell>
          <cell r="I4345">
            <v>75000</v>
          </cell>
          <cell r="J4345">
            <v>0</v>
          </cell>
          <cell r="K4345">
            <v>825000</v>
          </cell>
          <cell r="L4345">
            <v>2004000</v>
          </cell>
        </row>
        <row r="4346">
          <cell r="A4346" t="str">
            <v>P82866</v>
          </cell>
          <cell r="B4346" t="str">
            <v>SARI PARAMITA</v>
          </cell>
          <cell r="C4346" t="str">
            <v>TK</v>
          </cell>
          <cell r="D4346" t="str">
            <v>17230</v>
          </cell>
          <cell r="E4346" t="str">
            <v>Kantor CPS Botanical Junction</v>
          </cell>
          <cell r="F4346">
            <v>1164000</v>
          </cell>
          <cell r="G4346">
            <v>0</v>
          </cell>
          <cell r="H4346">
            <v>0</v>
          </cell>
          <cell r="I4346">
            <v>75000</v>
          </cell>
          <cell r="J4346">
            <v>0</v>
          </cell>
          <cell r="K4346">
            <v>825000</v>
          </cell>
          <cell r="L4346">
            <v>1759000</v>
          </cell>
        </row>
        <row r="4347">
          <cell r="A4347" t="str">
            <v>P82871</v>
          </cell>
          <cell r="B4347" t="str">
            <v>FIRNA SETYANINGRUM</v>
          </cell>
          <cell r="C4347" t="str">
            <v>TK</v>
          </cell>
          <cell r="D4347" t="str">
            <v>18060</v>
          </cell>
          <cell r="E4347" t="str">
            <v>Kantor CPS Botanical Junction</v>
          </cell>
          <cell r="F4347">
            <v>1164000</v>
          </cell>
          <cell r="G4347">
            <v>0</v>
          </cell>
          <cell r="H4347">
            <v>0</v>
          </cell>
          <cell r="I4347">
            <v>75000</v>
          </cell>
          <cell r="J4347">
            <v>0</v>
          </cell>
          <cell r="K4347">
            <v>495000</v>
          </cell>
          <cell r="L4347">
            <v>2111000</v>
          </cell>
        </row>
        <row r="4348">
          <cell r="A4348" t="str">
            <v>P82872</v>
          </cell>
          <cell r="B4348" t="str">
            <v>HERIYADI</v>
          </cell>
          <cell r="C4348" t="str">
            <v>TK</v>
          </cell>
          <cell r="D4348" t="str">
            <v>17060</v>
          </cell>
          <cell r="E4348" t="str">
            <v>Kantor CPS Botanical Junction</v>
          </cell>
          <cell r="F4348">
            <v>1145000</v>
          </cell>
          <cell r="G4348">
            <v>0</v>
          </cell>
          <cell r="H4348">
            <v>0</v>
          </cell>
          <cell r="I4348">
            <v>75000</v>
          </cell>
          <cell r="J4348">
            <v>0</v>
          </cell>
          <cell r="K4348">
            <v>407000</v>
          </cell>
          <cell r="L4348">
            <v>2111000</v>
          </cell>
        </row>
        <row r="4349">
          <cell r="A4349" t="str">
            <v>P82874</v>
          </cell>
          <cell r="B4349" t="str">
            <v>RIKI ROLANDO</v>
          </cell>
          <cell r="C4349" t="str">
            <v>TK</v>
          </cell>
          <cell r="D4349" t="str">
            <v>18030</v>
          </cell>
          <cell r="E4349" t="str">
            <v>Kantor CPS Botanical Junction</v>
          </cell>
          <cell r="F4349">
            <v>1164000</v>
          </cell>
          <cell r="G4349">
            <v>0</v>
          </cell>
          <cell r="H4349">
            <v>0</v>
          </cell>
          <cell r="I4349">
            <v>75000</v>
          </cell>
          <cell r="J4349">
            <v>0</v>
          </cell>
          <cell r="K4349">
            <v>550000</v>
          </cell>
          <cell r="L4349">
            <v>2111000</v>
          </cell>
        </row>
        <row r="4350">
          <cell r="A4350" t="str">
            <v>P82875</v>
          </cell>
          <cell r="B4350" t="str">
            <v>TEDI SUTADI RAHMAD</v>
          </cell>
          <cell r="C4350" t="str">
            <v>TK</v>
          </cell>
          <cell r="D4350" t="str">
            <v>18110</v>
          </cell>
          <cell r="E4350" t="str">
            <v>Kantor CPS Botanical Junction</v>
          </cell>
          <cell r="F4350">
            <v>1164000</v>
          </cell>
          <cell r="G4350">
            <v>0</v>
          </cell>
          <cell r="H4350">
            <v>0</v>
          </cell>
          <cell r="I4350">
            <v>75000</v>
          </cell>
          <cell r="J4350">
            <v>0</v>
          </cell>
          <cell r="K4350">
            <v>495000</v>
          </cell>
          <cell r="L4350">
            <v>1928000</v>
          </cell>
        </row>
        <row r="4351">
          <cell r="A4351" t="str">
            <v>P83053</v>
          </cell>
          <cell r="B4351" t="str">
            <v>ASTRI RAHMAHDA SULAIMAN G</v>
          </cell>
          <cell r="C4351" t="str">
            <v>TK</v>
          </cell>
          <cell r="D4351" t="str">
            <v>18040</v>
          </cell>
          <cell r="E4351" t="str">
            <v>Kantor CPS Botanical Junction</v>
          </cell>
          <cell r="F4351">
            <v>1145000</v>
          </cell>
          <cell r="G4351">
            <v>0</v>
          </cell>
          <cell r="H4351">
            <v>0</v>
          </cell>
          <cell r="I4351">
            <v>75000</v>
          </cell>
          <cell r="J4351">
            <v>0</v>
          </cell>
          <cell r="K4351">
            <v>550000</v>
          </cell>
          <cell r="L4351">
            <v>2019000</v>
          </cell>
        </row>
        <row r="4352">
          <cell r="A4352" t="str">
            <v>P83056</v>
          </cell>
          <cell r="B4352" t="str">
            <v>CONDRO SINDORO</v>
          </cell>
          <cell r="C4352" t="str">
            <v>TK</v>
          </cell>
          <cell r="D4352" t="str">
            <v>17070</v>
          </cell>
          <cell r="E4352" t="str">
            <v>Kantor CPS Botanical Junction</v>
          </cell>
          <cell r="F4352">
            <v>1145000</v>
          </cell>
          <cell r="G4352">
            <v>0</v>
          </cell>
          <cell r="H4352">
            <v>0</v>
          </cell>
          <cell r="I4352">
            <v>75000</v>
          </cell>
          <cell r="J4352">
            <v>0</v>
          </cell>
          <cell r="K4352">
            <v>825000</v>
          </cell>
          <cell r="L4352">
            <v>1837000</v>
          </cell>
        </row>
        <row r="4353">
          <cell r="A4353" t="str">
            <v>P83060</v>
          </cell>
          <cell r="B4353" t="str">
            <v>ENI WULANDARI</v>
          </cell>
          <cell r="C4353" t="str">
            <v>TK</v>
          </cell>
          <cell r="D4353" t="str">
            <v>17210</v>
          </cell>
          <cell r="E4353" t="str">
            <v>Kantor CPS Botanical Junction</v>
          </cell>
          <cell r="F4353">
            <v>1145000</v>
          </cell>
          <cell r="G4353">
            <v>0</v>
          </cell>
          <cell r="H4353">
            <v>0</v>
          </cell>
          <cell r="I4353">
            <v>75000</v>
          </cell>
          <cell r="J4353">
            <v>0</v>
          </cell>
          <cell r="K4353">
            <v>407000</v>
          </cell>
          <cell r="L4353">
            <v>1701000</v>
          </cell>
        </row>
        <row r="4354">
          <cell r="A4354" t="str">
            <v>P83064</v>
          </cell>
          <cell r="B4354" t="str">
            <v>KUMBO WISENO</v>
          </cell>
          <cell r="C4354" t="str">
            <v>TK</v>
          </cell>
          <cell r="D4354" t="str">
            <v>18100</v>
          </cell>
          <cell r="E4354" t="str">
            <v>Kantor CPS Botanical Junction</v>
          </cell>
          <cell r="F4354">
            <v>1145000</v>
          </cell>
          <cell r="G4354">
            <v>0</v>
          </cell>
          <cell r="H4354">
            <v>0</v>
          </cell>
          <cell r="I4354">
            <v>75000</v>
          </cell>
          <cell r="J4354">
            <v>0</v>
          </cell>
          <cell r="K4354">
            <v>407000</v>
          </cell>
          <cell r="L4354">
            <v>1928000</v>
          </cell>
        </row>
        <row r="4355">
          <cell r="A4355" t="str">
            <v>P83067</v>
          </cell>
          <cell r="B4355" t="str">
            <v>MUH. IRFAN SETYADI</v>
          </cell>
          <cell r="C4355" t="str">
            <v>TK</v>
          </cell>
          <cell r="D4355" t="str">
            <v>17200</v>
          </cell>
          <cell r="E4355" t="str">
            <v>Kantor CPS Botanical Junction</v>
          </cell>
          <cell r="F4355">
            <v>1145000</v>
          </cell>
          <cell r="G4355">
            <v>0</v>
          </cell>
          <cell r="H4355">
            <v>0</v>
          </cell>
          <cell r="I4355">
            <v>75000</v>
          </cell>
          <cell r="J4355">
            <v>0</v>
          </cell>
          <cell r="K4355">
            <v>407000</v>
          </cell>
          <cell r="L4355">
            <v>1610000</v>
          </cell>
        </row>
        <row r="4356">
          <cell r="A4356" t="str">
            <v>P83076</v>
          </cell>
          <cell r="B4356" t="str">
            <v>REZA PRAYOGA</v>
          </cell>
          <cell r="C4356" t="str">
            <v>TK</v>
          </cell>
          <cell r="D4356" t="str">
            <v>18090</v>
          </cell>
          <cell r="E4356" t="str">
            <v>Kantor CPS Botanical Junction</v>
          </cell>
          <cell r="F4356">
            <v>1145000</v>
          </cell>
          <cell r="G4356">
            <v>0</v>
          </cell>
          <cell r="H4356">
            <v>0</v>
          </cell>
          <cell r="I4356">
            <v>75000</v>
          </cell>
          <cell r="J4356">
            <v>0</v>
          </cell>
          <cell r="K4356">
            <v>605000</v>
          </cell>
          <cell r="L4356">
            <v>1928000</v>
          </cell>
        </row>
        <row r="4357">
          <cell r="A4357" t="str">
            <v>P83077</v>
          </cell>
          <cell r="B4357" t="str">
            <v>RHEZA FAHMI DARMAWAN</v>
          </cell>
          <cell r="C4357" t="str">
            <v>TK</v>
          </cell>
          <cell r="D4357" t="str">
            <v>17100</v>
          </cell>
          <cell r="E4357" t="str">
            <v>Kantor CPS Botanical Junction</v>
          </cell>
          <cell r="F4357">
            <v>1145000</v>
          </cell>
          <cell r="G4357">
            <v>0</v>
          </cell>
          <cell r="H4357">
            <v>0</v>
          </cell>
          <cell r="I4357">
            <v>75000</v>
          </cell>
          <cell r="J4357">
            <v>0</v>
          </cell>
          <cell r="K4357">
            <v>407000</v>
          </cell>
          <cell r="L4357">
            <v>1564000</v>
          </cell>
        </row>
        <row r="4358">
          <cell r="A4358" t="str">
            <v>P83079</v>
          </cell>
          <cell r="B4358" t="str">
            <v>RIDHO FIRDAUS</v>
          </cell>
          <cell r="C4358" t="str">
            <v>TK</v>
          </cell>
          <cell r="D4358" t="str">
            <v>17120</v>
          </cell>
          <cell r="E4358" t="str">
            <v>Kantor CPS Botanical Junction</v>
          </cell>
          <cell r="F4358">
            <v>1145000</v>
          </cell>
          <cell r="G4358">
            <v>0</v>
          </cell>
          <cell r="H4358">
            <v>0</v>
          </cell>
          <cell r="I4358">
            <v>75000</v>
          </cell>
          <cell r="J4358">
            <v>0</v>
          </cell>
          <cell r="K4358">
            <v>407000</v>
          </cell>
          <cell r="L4358">
            <v>1837000</v>
          </cell>
        </row>
        <row r="4359">
          <cell r="A4359" t="str">
            <v>P83084</v>
          </cell>
          <cell r="B4359" t="str">
            <v>SITI ROCHIMAH</v>
          </cell>
          <cell r="C4359" t="str">
            <v>TK</v>
          </cell>
          <cell r="D4359" t="str">
            <v>17010</v>
          </cell>
          <cell r="E4359" t="str">
            <v>Kantor CPS Botanical Junction</v>
          </cell>
          <cell r="F4359">
            <v>1145000</v>
          </cell>
          <cell r="G4359">
            <v>0</v>
          </cell>
          <cell r="H4359">
            <v>0</v>
          </cell>
          <cell r="I4359">
            <v>75000</v>
          </cell>
          <cell r="J4359">
            <v>0</v>
          </cell>
          <cell r="K4359">
            <v>495000</v>
          </cell>
          <cell r="L4359">
            <v>1701000</v>
          </cell>
        </row>
        <row r="4360">
          <cell r="A4360" t="str">
            <v>P83085</v>
          </cell>
          <cell r="B4360" t="str">
            <v>TIARA ANDARINI</v>
          </cell>
          <cell r="C4360" t="str">
            <v>TK</v>
          </cell>
          <cell r="D4360" t="str">
            <v>18050</v>
          </cell>
          <cell r="E4360" t="str">
            <v>Kantor CPS Botanical Junction</v>
          </cell>
          <cell r="F4360">
            <v>1145000</v>
          </cell>
          <cell r="G4360">
            <v>0</v>
          </cell>
          <cell r="H4360">
            <v>0</v>
          </cell>
          <cell r="I4360">
            <v>75000</v>
          </cell>
          <cell r="J4360">
            <v>0</v>
          </cell>
          <cell r="K4360">
            <v>495000</v>
          </cell>
          <cell r="L4360">
            <v>1928000</v>
          </cell>
        </row>
        <row r="4361">
          <cell r="A4361" t="str">
            <v>P83086</v>
          </cell>
          <cell r="B4361" t="str">
            <v>TISAH NURAISAH</v>
          </cell>
          <cell r="C4361" t="str">
            <v>TK</v>
          </cell>
          <cell r="D4361" t="str">
            <v>17140</v>
          </cell>
          <cell r="E4361" t="str">
            <v>Kantor CPS Botanical Junction</v>
          </cell>
          <cell r="F4361">
            <v>1145000</v>
          </cell>
          <cell r="G4361">
            <v>0</v>
          </cell>
          <cell r="H4361">
            <v>0</v>
          </cell>
          <cell r="I4361">
            <v>75000</v>
          </cell>
          <cell r="J4361">
            <v>0</v>
          </cell>
          <cell r="K4361">
            <v>825000</v>
          </cell>
          <cell r="L4361">
            <v>1564000</v>
          </cell>
        </row>
        <row r="4362">
          <cell r="A4362" t="str">
            <v>P83089</v>
          </cell>
          <cell r="B4362" t="str">
            <v>ADI WIJAYA PUTRA</v>
          </cell>
          <cell r="C4362" t="str">
            <v>TK</v>
          </cell>
          <cell r="D4362" t="str">
            <v>17180</v>
          </cell>
          <cell r="E4362" t="str">
            <v>Kantor CPS Botanical Junction</v>
          </cell>
          <cell r="F4362">
            <v>1145000</v>
          </cell>
          <cell r="G4362">
            <v>0</v>
          </cell>
          <cell r="H4362">
            <v>0</v>
          </cell>
          <cell r="I4362">
            <v>75000</v>
          </cell>
          <cell r="J4362">
            <v>0</v>
          </cell>
          <cell r="K4362">
            <v>825000</v>
          </cell>
          <cell r="L4362">
            <v>1610000</v>
          </cell>
        </row>
        <row r="4363">
          <cell r="A4363" t="str">
            <v>P83091</v>
          </cell>
          <cell r="B4363" t="str">
            <v>AHSANDY INDRA FAKHRUDI</v>
          </cell>
          <cell r="C4363" t="str">
            <v>TK</v>
          </cell>
          <cell r="D4363" t="str">
            <v>18070</v>
          </cell>
          <cell r="E4363" t="str">
            <v>Kantor CPS Botanical Junction</v>
          </cell>
          <cell r="F4363">
            <v>1145000</v>
          </cell>
          <cell r="G4363">
            <v>0</v>
          </cell>
          <cell r="H4363">
            <v>0</v>
          </cell>
          <cell r="I4363">
            <v>75000</v>
          </cell>
          <cell r="J4363">
            <v>0</v>
          </cell>
          <cell r="K4363">
            <v>605000</v>
          </cell>
          <cell r="L4363">
            <v>2019000</v>
          </cell>
        </row>
        <row r="4364">
          <cell r="A4364" t="str">
            <v>P83093</v>
          </cell>
          <cell r="B4364" t="str">
            <v>ANUGRAH ADI NOVARIANTO</v>
          </cell>
          <cell r="C4364" t="str">
            <v>TK</v>
          </cell>
          <cell r="D4364" t="str">
            <v>18140</v>
          </cell>
          <cell r="E4364" t="str">
            <v>Kantor CPS Botanical Junction</v>
          </cell>
          <cell r="F4364">
            <v>1145000</v>
          </cell>
          <cell r="G4364">
            <v>0</v>
          </cell>
          <cell r="H4364">
            <v>0</v>
          </cell>
          <cell r="I4364">
            <v>75000</v>
          </cell>
          <cell r="J4364">
            <v>0</v>
          </cell>
          <cell r="K4364">
            <v>825000</v>
          </cell>
          <cell r="L4364">
            <v>2019000</v>
          </cell>
        </row>
        <row r="4365">
          <cell r="A4365" t="str">
            <v>P83095</v>
          </cell>
          <cell r="B4365" t="str">
            <v>ARISTYO KRISHARTANTO</v>
          </cell>
          <cell r="C4365" t="str">
            <v>TK</v>
          </cell>
          <cell r="D4365" t="str">
            <v>17160</v>
          </cell>
          <cell r="E4365" t="str">
            <v>Kantor CPS Botanical Junction</v>
          </cell>
          <cell r="F4365">
            <v>1145000</v>
          </cell>
          <cell r="G4365">
            <v>0</v>
          </cell>
          <cell r="H4365">
            <v>0</v>
          </cell>
          <cell r="I4365">
            <v>75000</v>
          </cell>
          <cell r="J4365">
            <v>0</v>
          </cell>
          <cell r="K4365">
            <v>407000</v>
          </cell>
          <cell r="L4365">
            <v>1701000</v>
          </cell>
        </row>
        <row r="4366">
          <cell r="A4366" t="str">
            <v>P83097</v>
          </cell>
          <cell r="B4366" t="str">
            <v>DANU PURWITO</v>
          </cell>
          <cell r="C4366" t="str">
            <v>TK</v>
          </cell>
          <cell r="D4366" t="str">
            <v>17220</v>
          </cell>
          <cell r="E4366" t="str">
            <v>Kantor CPS Botanical Junction</v>
          </cell>
          <cell r="F4366">
            <v>1145000</v>
          </cell>
          <cell r="G4366">
            <v>0</v>
          </cell>
          <cell r="H4366">
            <v>0</v>
          </cell>
          <cell r="I4366">
            <v>75000</v>
          </cell>
          <cell r="J4366">
            <v>0</v>
          </cell>
          <cell r="K4366">
            <v>407000</v>
          </cell>
          <cell r="L4366">
            <v>1701000</v>
          </cell>
        </row>
        <row r="4367">
          <cell r="A4367" t="str">
            <v>P83100</v>
          </cell>
          <cell r="B4367" t="str">
            <v>FAISAL AZIZ</v>
          </cell>
          <cell r="C4367" t="str">
            <v>TK</v>
          </cell>
          <cell r="D4367" t="str">
            <v>18150</v>
          </cell>
          <cell r="E4367" t="str">
            <v>Kantor CPS Botanical Junction</v>
          </cell>
          <cell r="F4367">
            <v>1145000</v>
          </cell>
          <cell r="G4367">
            <v>0</v>
          </cell>
          <cell r="H4367">
            <v>0</v>
          </cell>
          <cell r="I4367">
            <v>75000</v>
          </cell>
          <cell r="J4367">
            <v>0</v>
          </cell>
          <cell r="K4367">
            <v>495000</v>
          </cell>
          <cell r="L4367">
            <v>2019000</v>
          </cell>
        </row>
        <row r="4368">
          <cell r="A4368" t="str">
            <v>P83104</v>
          </cell>
          <cell r="B4368" t="str">
            <v>I GUSTI PUTU SUSILA</v>
          </cell>
          <cell r="C4368" t="str">
            <v>TK</v>
          </cell>
          <cell r="D4368" t="str">
            <v>17090</v>
          </cell>
          <cell r="E4368" t="str">
            <v>Kantor CPS Botanical Junction</v>
          </cell>
          <cell r="F4368">
            <v>1145000</v>
          </cell>
          <cell r="G4368">
            <v>0</v>
          </cell>
          <cell r="H4368">
            <v>0</v>
          </cell>
          <cell r="I4368">
            <v>75000</v>
          </cell>
          <cell r="J4368">
            <v>0</v>
          </cell>
          <cell r="K4368">
            <v>495000</v>
          </cell>
          <cell r="L4368">
            <v>1564000</v>
          </cell>
        </row>
        <row r="4369">
          <cell r="A4369" t="str">
            <v>P83106</v>
          </cell>
          <cell r="B4369" t="str">
            <v>I KOMANG AGUS PURWANTARA</v>
          </cell>
          <cell r="C4369" t="str">
            <v>TK</v>
          </cell>
          <cell r="D4369" t="str">
            <v>17110</v>
          </cell>
          <cell r="E4369" t="str">
            <v>Kantor CPS Botanical Junction</v>
          </cell>
          <cell r="F4369">
            <v>1145000</v>
          </cell>
          <cell r="G4369">
            <v>0</v>
          </cell>
          <cell r="H4369">
            <v>0</v>
          </cell>
          <cell r="I4369">
            <v>75000</v>
          </cell>
          <cell r="J4369">
            <v>0</v>
          </cell>
          <cell r="K4369">
            <v>407000</v>
          </cell>
          <cell r="L4369">
            <v>1837000</v>
          </cell>
        </row>
        <row r="4370">
          <cell r="A4370" t="str">
            <v>P83111</v>
          </cell>
          <cell r="B4370" t="str">
            <v>PRAYOGA PUTUT PAMUNGKAS PUTRA</v>
          </cell>
          <cell r="C4370" t="str">
            <v>TK</v>
          </cell>
          <cell r="D4370" t="str">
            <v>17210</v>
          </cell>
          <cell r="E4370" t="str">
            <v>Kantor CPS Botanical Junction</v>
          </cell>
          <cell r="F4370">
            <v>1145000</v>
          </cell>
          <cell r="G4370">
            <v>0</v>
          </cell>
          <cell r="H4370">
            <v>0</v>
          </cell>
          <cell r="I4370">
            <v>75000</v>
          </cell>
          <cell r="J4370">
            <v>0</v>
          </cell>
          <cell r="K4370">
            <v>0</v>
          </cell>
          <cell r="L4370">
            <v>1701000</v>
          </cell>
        </row>
        <row r="4371">
          <cell r="A4371" t="str">
            <v>P83112</v>
          </cell>
          <cell r="B4371" t="str">
            <v>WAHYU NURDI ANSA</v>
          </cell>
          <cell r="C4371" t="str">
            <v>TK</v>
          </cell>
          <cell r="D4371" t="str">
            <v>18010</v>
          </cell>
          <cell r="E4371" t="str">
            <v>Kantor CPS Botanical Junction</v>
          </cell>
          <cell r="F4371">
            <v>1145000</v>
          </cell>
          <cell r="G4371">
            <v>0</v>
          </cell>
          <cell r="H4371">
            <v>0</v>
          </cell>
          <cell r="I4371">
            <v>75000</v>
          </cell>
          <cell r="J4371">
            <v>0</v>
          </cell>
          <cell r="K4371">
            <v>495000</v>
          </cell>
          <cell r="L4371">
            <v>2019000</v>
          </cell>
        </row>
        <row r="4372">
          <cell r="A4372" t="str">
            <v>P83113</v>
          </cell>
          <cell r="B4372" t="str">
            <v>YUANIAR HARI PERMANA</v>
          </cell>
          <cell r="C4372" t="str">
            <v>TK</v>
          </cell>
          <cell r="D4372" t="str">
            <v>17190</v>
          </cell>
          <cell r="E4372" t="str">
            <v>Kantor CPS Botanical Junction</v>
          </cell>
          <cell r="F4372">
            <v>1145000</v>
          </cell>
          <cell r="G4372">
            <v>0</v>
          </cell>
          <cell r="H4372">
            <v>0</v>
          </cell>
          <cell r="I4372">
            <v>75000</v>
          </cell>
          <cell r="J4372">
            <v>0</v>
          </cell>
          <cell r="K4372">
            <v>825000</v>
          </cell>
          <cell r="L4372">
            <v>1701000</v>
          </cell>
        </row>
        <row r="4373">
          <cell r="A4373" t="str">
            <v>P83170</v>
          </cell>
          <cell r="B4373" t="str">
            <v>FRENKY PARNINGOTAN SIMANJUNTAK</v>
          </cell>
          <cell r="C4373" t="str">
            <v>TK</v>
          </cell>
          <cell r="D4373" t="str">
            <v>18020</v>
          </cell>
          <cell r="E4373" t="str">
            <v>Kantor CPS Botanical Junction</v>
          </cell>
          <cell r="F4373">
            <v>1145000</v>
          </cell>
          <cell r="G4373">
            <v>0</v>
          </cell>
          <cell r="H4373">
            <v>0</v>
          </cell>
          <cell r="I4373">
            <v>75000</v>
          </cell>
          <cell r="J4373">
            <v>0</v>
          </cell>
          <cell r="K4373">
            <v>407000</v>
          </cell>
          <cell r="L4373">
            <v>2019000</v>
          </cell>
        </row>
        <row r="4374">
          <cell r="A4374" t="str">
            <v>P83176</v>
          </cell>
          <cell r="B4374" t="str">
            <v>NADIA ELFIRA</v>
          </cell>
          <cell r="C4374" t="str">
            <v>TK</v>
          </cell>
          <cell r="D4374" t="str">
            <v>17020</v>
          </cell>
          <cell r="E4374" t="str">
            <v>Kantor CPS Botanical Junction</v>
          </cell>
          <cell r="F4374">
            <v>1145000</v>
          </cell>
          <cell r="G4374">
            <v>0</v>
          </cell>
          <cell r="H4374">
            <v>0</v>
          </cell>
          <cell r="I4374">
            <v>75000</v>
          </cell>
          <cell r="J4374">
            <v>0</v>
          </cell>
          <cell r="K4374">
            <v>825000</v>
          </cell>
          <cell r="L4374">
            <v>1701000</v>
          </cell>
        </row>
        <row r="4375">
          <cell r="A4375" t="str">
            <v>P83250</v>
          </cell>
          <cell r="B4375" t="str">
            <v>IDA BAGUS RAI B,A.MD</v>
          </cell>
          <cell r="C4375" t="str">
            <v>TK</v>
          </cell>
          <cell r="D4375" t="str">
            <v>17200</v>
          </cell>
          <cell r="E4375" t="str">
            <v>Kantor CPS Botanical Junction</v>
          </cell>
          <cell r="F4375">
            <v>946400</v>
          </cell>
          <cell r="G4375">
            <v>0</v>
          </cell>
          <cell r="H4375">
            <v>0</v>
          </cell>
          <cell r="I4375">
            <v>75000</v>
          </cell>
          <cell r="J4375">
            <v>0</v>
          </cell>
          <cell r="K4375">
            <v>825000</v>
          </cell>
          <cell r="L4375">
            <v>1334400</v>
          </cell>
        </row>
        <row r="4376">
          <cell r="A4376" t="str">
            <v>P83251</v>
          </cell>
          <cell r="B4376" t="str">
            <v>RIZKY PUTRA PERDANA,A.MD</v>
          </cell>
          <cell r="C4376" t="str">
            <v>TK</v>
          </cell>
          <cell r="D4376" t="str">
            <v>17140</v>
          </cell>
          <cell r="E4376" t="str">
            <v>Kantor CPS Botanical Junction</v>
          </cell>
          <cell r="F4376">
            <v>946400</v>
          </cell>
          <cell r="G4376">
            <v>0</v>
          </cell>
          <cell r="H4376">
            <v>0</v>
          </cell>
          <cell r="I4376">
            <v>75000</v>
          </cell>
          <cell r="J4376">
            <v>0</v>
          </cell>
          <cell r="K4376">
            <v>825000</v>
          </cell>
          <cell r="L4376">
            <v>1296800</v>
          </cell>
        </row>
        <row r="4377">
          <cell r="A4377" t="str">
            <v>P83252</v>
          </cell>
          <cell r="B4377" t="str">
            <v>DWITA SEPTIANI,A.MD</v>
          </cell>
          <cell r="C4377" t="str">
            <v>TK</v>
          </cell>
          <cell r="D4377" t="str">
            <v>17010</v>
          </cell>
          <cell r="E4377" t="str">
            <v>Kantor CPS Botanical Junction</v>
          </cell>
          <cell r="F4377">
            <v>946400</v>
          </cell>
          <cell r="G4377">
            <v>0</v>
          </cell>
          <cell r="H4377">
            <v>0</v>
          </cell>
          <cell r="I4377">
            <v>75000</v>
          </cell>
          <cell r="J4377">
            <v>0</v>
          </cell>
          <cell r="K4377">
            <v>0</v>
          </cell>
          <cell r="L4377">
            <v>1409600</v>
          </cell>
        </row>
        <row r="4378">
          <cell r="A4378" t="str">
            <v>P83253</v>
          </cell>
          <cell r="B4378" t="str">
            <v>AHMAD FIRMANSYAH,S.E</v>
          </cell>
          <cell r="C4378" t="str">
            <v>TK</v>
          </cell>
          <cell r="D4378" t="str">
            <v>17160</v>
          </cell>
          <cell r="E4378" t="str">
            <v>Kantor CPS Botanical Junction</v>
          </cell>
          <cell r="F4378">
            <v>946400</v>
          </cell>
          <cell r="G4378">
            <v>0</v>
          </cell>
          <cell r="H4378">
            <v>0</v>
          </cell>
          <cell r="I4378">
            <v>75000</v>
          </cell>
          <cell r="J4378">
            <v>0</v>
          </cell>
          <cell r="K4378">
            <v>0</v>
          </cell>
          <cell r="L4378">
            <v>1409600</v>
          </cell>
        </row>
        <row r="4379">
          <cell r="A4379" t="str">
            <v>P83254</v>
          </cell>
          <cell r="B4379" t="str">
            <v>ZULFADLI RAHIM,S.E</v>
          </cell>
          <cell r="C4379" t="str">
            <v>TK</v>
          </cell>
          <cell r="D4379" t="str">
            <v>17160</v>
          </cell>
          <cell r="E4379" t="str">
            <v>Kantor CPS Botanical Junction</v>
          </cell>
          <cell r="F4379">
            <v>946400</v>
          </cell>
          <cell r="G4379">
            <v>0</v>
          </cell>
          <cell r="H4379">
            <v>0</v>
          </cell>
          <cell r="I4379">
            <v>75000</v>
          </cell>
          <cell r="J4379">
            <v>0</v>
          </cell>
          <cell r="K4379">
            <v>0</v>
          </cell>
          <cell r="L4379">
            <v>1409600</v>
          </cell>
        </row>
        <row r="4380">
          <cell r="A4380" t="str">
            <v>P83255</v>
          </cell>
          <cell r="B4380" t="str">
            <v>YANUARDI WISNU SEJATI,S.PI</v>
          </cell>
          <cell r="C4380" t="str">
            <v>TK</v>
          </cell>
          <cell r="D4380" t="str">
            <v>17250</v>
          </cell>
          <cell r="E4380" t="str">
            <v>Kantor CPS Botanical Junction</v>
          </cell>
          <cell r="F4380">
            <v>946400</v>
          </cell>
          <cell r="G4380">
            <v>0</v>
          </cell>
          <cell r="H4380">
            <v>0</v>
          </cell>
          <cell r="I4380">
            <v>75000</v>
          </cell>
          <cell r="J4380">
            <v>0</v>
          </cell>
          <cell r="K4380">
            <v>0</v>
          </cell>
          <cell r="L4380">
            <v>1258400</v>
          </cell>
        </row>
        <row r="4381">
          <cell r="A4381" t="str">
            <v>P83256</v>
          </cell>
          <cell r="B4381" t="str">
            <v>SUGIWALAN,A.MD</v>
          </cell>
          <cell r="C4381" t="str">
            <v>TK</v>
          </cell>
          <cell r="D4381" t="str">
            <v>17210</v>
          </cell>
          <cell r="E4381" t="str">
            <v>Kantor CPS Botanical Junction</v>
          </cell>
          <cell r="F4381">
            <v>946400</v>
          </cell>
          <cell r="G4381">
            <v>0</v>
          </cell>
          <cell r="H4381">
            <v>0</v>
          </cell>
          <cell r="I4381">
            <v>75000</v>
          </cell>
          <cell r="J4381">
            <v>0</v>
          </cell>
          <cell r="K4381">
            <v>0</v>
          </cell>
          <cell r="L4381">
            <v>1409600</v>
          </cell>
        </row>
        <row r="4382">
          <cell r="A4382" t="str">
            <v>P83257</v>
          </cell>
          <cell r="B4382" t="str">
            <v>KEMAS MUHAMMAD YUNUS,S.PD</v>
          </cell>
          <cell r="C4382" t="str">
            <v>TK</v>
          </cell>
          <cell r="D4382" t="str">
            <v>17210</v>
          </cell>
          <cell r="E4382" t="str">
            <v>Kantor CPS Botanical Junction</v>
          </cell>
          <cell r="F4382">
            <v>946400</v>
          </cell>
          <cell r="G4382">
            <v>0</v>
          </cell>
          <cell r="H4382">
            <v>0</v>
          </cell>
          <cell r="I4382">
            <v>75000</v>
          </cell>
          <cell r="J4382">
            <v>0</v>
          </cell>
          <cell r="K4382">
            <v>0</v>
          </cell>
          <cell r="L4382">
            <v>1409600</v>
          </cell>
        </row>
        <row r="4383">
          <cell r="A4383" t="str">
            <v>P83258</v>
          </cell>
          <cell r="B4383" t="str">
            <v>FAJARWULAN SETIORINI,S.PI</v>
          </cell>
          <cell r="C4383" t="str">
            <v>TK</v>
          </cell>
          <cell r="D4383" t="str">
            <v>17100</v>
          </cell>
          <cell r="E4383" t="str">
            <v>Kantor CPS Botanical Junction</v>
          </cell>
          <cell r="F4383">
            <v>946400</v>
          </cell>
          <cell r="G4383">
            <v>0</v>
          </cell>
          <cell r="H4383">
            <v>0</v>
          </cell>
          <cell r="I4383">
            <v>75000</v>
          </cell>
          <cell r="J4383">
            <v>0</v>
          </cell>
          <cell r="K4383">
            <v>0</v>
          </cell>
          <cell r="L4383">
            <v>1296800</v>
          </cell>
        </row>
        <row r="4384">
          <cell r="A4384" t="str">
            <v>P83259</v>
          </cell>
          <cell r="B4384" t="str">
            <v>MARIA SUSILO PUTRI,S.PT</v>
          </cell>
          <cell r="C4384" t="str">
            <v>TK</v>
          </cell>
          <cell r="D4384" t="str">
            <v>17150</v>
          </cell>
          <cell r="E4384" t="str">
            <v>Kantor CPS Botanical Junction</v>
          </cell>
          <cell r="F4384">
            <v>946400</v>
          </cell>
          <cell r="G4384">
            <v>0</v>
          </cell>
          <cell r="H4384">
            <v>0</v>
          </cell>
          <cell r="I4384">
            <v>75000</v>
          </cell>
          <cell r="J4384">
            <v>0</v>
          </cell>
          <cell r="K4384">
            <v>825000</v>
          </cell>
          <cell r="L4384">
            <v>1334400</v>
          </cell>
        </row>
        <row r="4385">
          <cell r="A4385" t="str">
            <v>P83260</v>
          </cell>
          <cell r="B4385" t="str">
            <v>AGUS FAUZAN,A.MD</v>
          </cell>
          <cell r="C4385" t="str">
            <v>TK</v>
          </cell>
          <cell r="D4385" t="str">
            <v>17190</v>
          </cell>
          <cell r="E4385" t="str">
            <v>Kantor CPS Botanical Junction</v>
          </cell>
          <cell r="F4385">
            <v>946400</v>
          </cell>
          <cell r="G4385">
            <v>0</v>
          </cell>
          <cell r="H4385">
            <v>0</v>
          </cell>
          <cell r="I4385">
            <v>75000</v>
          </cell>
          <cell r="J4385">
            <v>0</v>
          </cell>
          <cell r="K4385">
            <v>0</v>
          </cell>
          <cell r="L4385">
            <v>1409600</v>
          </cell>
        </row>
        <row r="4386">
          <cell r="A4386" t="str">
            <v>P83261</v>
          </cell>
          <cell r="B4386" t="str">
            <v>RICHI SANJAYA,A.MD</v>
          </cell>
          <cell r="C4386" t="str">
            <v>TK</v>
          </cell>
          <cell r="D4386" t="str">
            <v>17170</v>
          </cell>
          <cell r="E4386" t="str">
            <v>Kantor CPS Botanical Junction</v>
          </cell>
          <cell r="F4386">
            <v>946400</v>
          </cell>
          <cell r="G4386">
            <v>0</v>
          </cell>
          <cell r="H4386">
            <v>0</v>
          </cell>
          <cell r="I4386">
            <v>75000</v>
          </cell>
          <cell r="J4386">
            <v>0</v>
          </cell>
          <cell r="K4386">
            <v>825000</v>
          </cell>
          <cell r="L4386">
            <v>1409600</v>
          </cell>
        </row>
        <row r="4387">
          <cell r="A4387" t="str">
            <v>P83262</v>
          </cell>
          <cell r="B4387" t="str">
            <v>AKBAR WIJAYA,S.H</v>
          </cell>
          <cell r="C4387" t="str">
            <v>TK</v>
          </cell>
          <cell r="D4387" t="str">
            <v>17020</v>
          </cell>
          <cell r="E4387" t="str">
            <v>Kantor CPS Botanical Junction</v>
          </cell>
          <cell r="F4387">
            <v>946400</v>
          </cell>
          <cell r="G4387">
            <v>0</v>
          </cell>
          <cell r="H4387">
            <v>0</v>
          </cell>
          <cell r="I4387">
            <v>75000</v>
          </cell>
          <cell r="J4387">
            <v>0</v>
          </cell>
          <cell r="K4387">
            <v>407000</v>
          </cell>
          <cell r="L4387">
            <v>1409600</v>
          </cell>
        </row>
        <row r="4388">
          <cell r="A4388" t="str">
            <v>P83263</v>
          </cell>
          <cell r="B4388" t="str">
            <v>HELMI FITRIAWAN,S.E</v>
          </cell>
          <cell r="C4388" t="str">
            <v>TK</v>
          </cell>
          <cell r="D4388" t="str">
            <v>17220</v>
          </cell>
          <cell r="E4388" t="str">
            <v>Kantor CPS Botanical Junction</v>
          </cell>
          <cell r="F4388">
            <v>946400</v>
          </cell>
          <cell r="G4388">
            <v>0</v>
          </cell>
          <cell r="H4388">
            <v>0</v>
          </cell>
          <cell r="I4388">
            <v>75000</v>
          </cell>
          <cell r="J4388">
            <v>0</v>
          </cell>
          <cell r="K4388">
            <v>407000</v>
          </cell>
          <cell r="L4388">
            <v>1409600</v>
          </cell>
        </row>
        <row r="4389">
          <cell r="A4389" t="str">
            <v>P83264</v>
          </cell>
          <cell r="B4389" t="str">
            <v>HARIS JOUHARI RITONGA,S.T</v>
          </cell>
          <cell r="C4389" t="str">
            <v>TK</v>
          </cell>
          <cell r="D4389" t="str">
            <v>17250</v>
          </cell>
          <cell r="E4389" t="str">
            <v>Kantor CPS Botanical Junction</v>
          </cell>
          <cell r="F4389">
            <v>946400</v>
          </cell>
          <cell r="G4389">
            <v>0</v>
          </cell>
          <cell r="H4389">
            <v>0</v>
          </cell>
          <cell r="I4389">
            <v>75000</v>
          </cell>
          <cell r="J4389">
            <v>0</v>
          </cell>
          <cell r="K4389">
            <v>0</v>
          </cell>
          <cell r="L4389">
            <v>1258400</v>
          </cell>
        </row>
        <row r="4390">
          <cell r="A4390" t="str">
            <v>P83265</v>
          </cell>
          <cell r="B4390" t="str">
            <v>RENDHI PRABOWO,S.H</v>
          </cell>
          <cell r="C4390" t="str">
            <v>TK</v>
          </cell>
          <cell r="D4390" t="str">
            <v>17030</v>
          </cell>
          <cell r="E4390" t="str">
            <v>Kantor CPS Botanical Junction</v>
          </cell>
          <cell r="F4390">
            <v>946400</v>
          </cell>
          <cell r="G4390">
            <v>0</v>
          </cell>
          <cell r="H4390">
            <v>0</v>
          </cell>
          <cell r="I4390">
            <v>75000</v>
          </cell>
          <cell r="J4390">
            <v>0</v>
          </cell>
          <cell r="K4390">
            <v>0</v>
          </cell>
          <cell r="L4390">
            <v>1409600</v>
          </cell>
        </row>
        <row r="4391">
          <cell r="A4391" t="str">
            <v>P83266</v>
          </cell>
          <cell r="B4391" t="str">
            <v>MADE ARIANA,A.MD</v>
          </cell>
          <cell r="C4391" t="str">
            <v>TK</v>
          </cell>
          <cell r="D4391" t="str">
            <v>17130</v>
          </cell>
          <cell r="E4391" t="str">
            <v>Kantor CPS Botanical Junction</v>
          </cell>
          <cell r="F4391">
            <v>946400</v>
          </cell>
          <cell r="G4391">
            <v>0</v>
          </cell>
          <cell r="H4391">
            <v>0</v>
          </cell>
          <cell r="I4391">
            <v>75000</v>
          </cell>
          <cell r="J4391">
            <v>0</v>
          </cell>
          <cell r="K4391">
            <v>330000</v>
          </cell>
          <cell r="L4391">
            <v>1334400</v>
          </cell>
        </row>
        <row r="4392">
          <cell r="A4392" t="str">
            <v>P83267</v>
          </cell>
          <cell r="B4392" t="str">
            <v>ASMANIATY,S.E</v>
          </cell>
          <cell r="C4392" t="str">
            <v>TK</v>
          </cell>
          <cell r="D4392" t="str">
            <v>17040</v>
          </cell>
          <cell r="E4392" t="str">
            <v>Kantor CPS Botanical Junction</v>
          </cell>
          <cell r="F4392">
            <v>946400</v>
          </cell>
          <cell r="G4392">
            <v>0</v>
          </cell>
          <cell r="H4392">
            <v>0</v>
          </cell>
          <cell r="I4392">
            <v>75000</v>
          </cell>
          <cell r="J4392">
            <v>0</v>
          </cell>
          <cell r="K4392">
            <v>0</v>
          </cell>
          <cell r="L4392">
            <v>1409600</v>
          </cell>
        </row>
        <row r="4393">
          <cell r="A4393" t="str">
            <v>P83268</v>
          </cell>
          <cell r="B4393" t="str">
            <v>NENI OKTAFIANA,S.KOM</v>
          </cell>
          <cell r="C4393" t="str">
            <v>TK</v>
          </cell>
          <cell r="D4393" t="str">
            <v>17010</v>
          </cell>
          <cell r="E4393" t="str">
            <v>Kantor CPS Botanical Junction</v>
          </cell>
          <cell r="F4393">
            <v>946400</v>
          </cell>
          <cell r="G4393">
            <v>0</v>
          </cell>
          <cell r="H4393">
            <v>0</v>
          </cell>
          <cell r="I4393">
            <v>75000</v>
          </cell>
          <cell r="J4393">
            <v>0</v>
          </cell>
          <cell r="K4393">
            <v>495000</v>
          </cell>
          <cell r="L4393">
            <v>1409600</v>
          </cell>
        </row>
        <row r="4394">
          <cell r="A4394" t="str">
            <v>P83269</v>
          </cell>
          <cell r="B4394" t="str">
            <v>DONA NADRATILOVA,S.P</v>
          </cell>
          <cell r="C4394" t="str">
            <v>TK</v>
          </cell>
          <cell r="D4394" t="str">
            <v>17S01</v>
          </cell>
          <cell r="E4394" t="str">
            <v>Kantor CPS Botanical Junction</v>
          </cell>
          <cell r="F4394">
            <v>946400</v>
          </cell>
          <cell r="G4394">
            <v>0</v>
          </cell>
          <cell r="H4394">
            <v>0</v>
          </cell>
          <cell r="I4394">
            <v>75000</v>
          </cell>
          <cell r="J4394">
            <v>0</v>
          </cell>
          <cell r="K4394">
            <v>407000</v>
          </cell>
          <cell r="L4394">
            <v>1334400</v>
          </cell>
        </row>
        <row r="4395">
          <cell r="A4395" t="str">
            <v>P83270</v>
          </cell>
          <cell r="B4395" t="str">
            <v>VERA DWIHANDAYANI,A.MD</v>
          </cell>
          <cell r="C4395" t="str">
            <v>TK</v>
          </cell>
          <cell r="D4395" t="str">
            <v>17050</v>
          </cell>
          <cell r="E4395" t="str">
            <v>Kantor CPS Botanical Junction</v>
          </cell>
          <cell r="F4395">
            <v>946400</v>
          </cell>
          <cell r="G4395">
            <v>0</v>
          </cell>
          <cell r="H4395">
            <v>0</v>
          </cell>
          <cell r="I4395">
            <v>75000</v>
          </cell>
          <cell r="J4395">
            <v>0</v>
          </cell>
          <cell r="K4395">
            <v>0</v>
          </cell>
          <cell r="L4395">
            <v>1523200</v>
          </cell>
        </row>
        <row r="4396">
          <cell r="A4396" t="str">
            <v>P83271</v>
          </cell>
          <cell r="B4396" t="str">
            <v>SUKMA INDARWATI,A.MD</v>
          </cell>
          <cell r="C4396" t="str">
            <v>TK</v>
          </cell>
          <cell r="D4396" t="str">
            <v>17130</v>
          </cell>
          <cell r="E4396" t="str">
            <v>Kantor CPS Botanical Junction</v>
          </cell>
          <cell r="F4396">
            <v>946400</v>
          </cell>
          <cell r="G4396">
            <v>0</v>
          </cell>
          <cell r="H4396">
            <v>0</v>
          </cell>
          <cell r="I4396">
            <v>75000</v>
          </cell>
          <cell r="J4396">
            <v>0</v>
          </cell>
          <cell r="K4396">
            <v>0</v>
          </cell>
          <cell r="L4396">
            <v>1334400</v>
          </cell>
        </row>
        <row r="4397">
          <cell r="A4397" t="str">
            <v>P83272</v>
          </cell>
          <cell r="B4397" t="str">
            <v>ROBY GOLAN,S.E</v>
          </cell>
          <cell r="C4397" t="str">
            <v>TK</v>
          </cell>
          <cell r="D4397" t="str">
            <v>17050</v>
          </cell>
          <cell r="E4397" t="str">
            <v>Kantor CPS Botanical Junction</v>
          </cell>
          <cell r="F4397">
            <v>946400</v>
          </cell>
          <cell r="G4397">
            <v>0</v>
          </cell>
          <cell r="H4397">
            <v>0</v>
          </cell>
          <cell r="I4397">
            <v>75000</v>
          </cell>
          <cell r="J4397">
            <v>0</v>
          </cell>
          <cell r="K4397">
            <v>0</v>
          </cell>
          <cell r="L4397">
            <v>1523200</v>
          </cell>
        </row>
        <row r="4398">
          <cell r="A4398" t="str">
            <v>P83273</v>
          </cell>
          <cell r="B4398" t="str">
            <v>ACHMAD JAYA FEBRIAN,S.H</v>
          </cell>
          <cell r="C4398" t="str">
            <v>TK</v>
          </cell>
          <cell r="D4398" t="str">
            <v>17080</v>
          </cell>
          <cell r="E4398" t="str">
            <v>Kantor CPS Botanical Junction</v>
          </cell>
          <cell r="F4398">
            <v>946400</v>
          </cell>
          <cell r="G4398">
            <v>0</v>
          </cell>
          <cell r="H4398">
            <v>0</v>
          </cell>
          <cell r="I4398">
            <v>75000</v>
          </cell>
          <cell r="J4398">
            <v>0</v>
          </cell>
          <cell r="K4398">
            <v>0</v>
          </cell>
          <cell r="L4398">
            <v>1523200</v>
          </cell>
        </row>
        <row r="4399">
          <cell r="A4399" t="str">
            <v>P83274</v>
          </cell>
          <cell r="B4399" t="str">
            <v>MUHAMMAD AMRIE,A.MD</v>
          </cell>
          <cell r="C4399" t="str">
            <v>TK</v>
          </cell>
          <cell r="D4399" t="str">
            <v>17080</v>
          </cell>
          <cell r="E4399" t="str">
            <v>Kantor CPS Botanical Junction</v>
          </cell>
          <cell r="F4399">
            <v>946400</v>
          </cell>
          <cell r="G4399">
            <v>0</v>
          </cell>
          <cell r="H4399">
            <v>0</v>
          </cell>
          <cell r="I4399">
            <v>75000</v>
          </cell>
          <cell r="J4399">
            <v>0</v>
          </cell>
          <cell r="K4399">
            <v>0</v>
          </cell>
          <cell r="L4399">
            <v>1523200</v>
          </cell>
        </row>
        <row r="4400">
          <cell r="A4400" t="str">
            <v>P83275</v>
          </cell>
          <cell r="B4400" t="str">
            <v>AHMAD SUMARTA JAYA,S.S</v>
          </cell>
          <cell r="C4400" t="str">
            <v>TK</v>
          </cell>
          <cell r="D4400" t="str">
            <v>17070</v>
          </cell>
          <cell r="E4400" t="str">
            <v>Kantor CPS Botanical Junction</v>
          </cell>
          <cell r="F4400">
            <v>946400</v>
          </cell>
          <cell r="G4400">
            <v>0</v>
          </cell>
          <cell r="H4400">
            <v>0</v>
          </cell>
          <cell r="I4400">
            <v>75000</v>
          </cell>
          <cell r="J4400">
            <v>0</v>
          </cell>
          <cell r="K4400">
            <v>825000</v>
          </cell>
          <cell r="L4400">
            <v>1523200</v>
          </cell>
        </row>
        <row r="4401">
          <cell r="A4401" t="str">
            <v>P83276</v>
          </cell>
          <cell r="B4401" t="str">
            <v>RITA OCTORA DEWA,A.MD</v>
          </cell>
          <cell r="C4401" t="str">
            <v>TK</v>
          </cell>
          <cell r="D4401" t="str">
            <v>17070</v>
          </cell>
          <cell r="E4401" t="str">
            <v>Kantor CPS Botanical Junction</v>
          </cell>
          <cell r="F4401">
            <v>946400</v>
          </cell>
          <cell r="G4401">
            <v>0</v>
          </cell>
          <cell r="H4401">
            <v>0</v>
          </cell>
          <cell r="I4401">
            <v>75000</v>
          </cell>
          <cell r="J4401">
            <v>0</v>
          </cell>
          <cell r="K4401">
            <v>407000</v>
          </cell>
          <cell r="L4401">
            <v>1523200</v>
          </cell>
        </row>
        <row r="4402">
          <cell r="A4402" t="str">
            <v>P83277</v>
          </cell>
          <cell r="B4402" t="str">
            <v>I KETUT SUMERTA,S.TP</v>
          </cell>
          <cell r="C4402" t="str">
            <v>TK</v>
          </cell>
          <cell r="D4402" t="str">
            <v>17140</v>
          </cell>
          <cell r="E4402" t="str">
            <v>Kantor CPS Botanical Junction</v>
          </cell>
          <cell r="F4402">
            <v>946400</v>
          </cell>
          <cell r="G4402">
            <v>0</v>
          </cell>
          <cell r="H4402">
            <v>0</v>
          </cell>
          <cell r="I4402">
            <v>75000</v>
          </cell>
          <cell r="J4402">
            <v>0</v>
          </cell>
          <cell r="K4402">
            <v>825000</v>
          </cell>
          <cell r="L4402">
            <v>1296800</v>
          </cell>
        </row>
        <row r="4403">
          <cell r="A4403" t="str">
            <v>P83278</v>
          </cell>
          <cell r="B4403" t="str">
            <v>TOMI DIAN UTAMA,S.T</v>
          </cell>
          <cell r="C4403" t="str">
            <v>TK</v>
          </cell>
          <cell r="D4403" t="str">
            <v>17110</v>
          </cell>
          <cell r="E4403" t="str">
            <v>Kantor CPS Botanical Junction</v>
          </cell>
          <cell r="F4403">
            <v>946400</v>
          </cell>
          <cell r="G4403">
            <v>0</v>
          </cell>
          <cell r="H4403">
            <v>0</v>
          </cell>
          <cell r="I4403">
            <v>75000</v>
          </cell>
          <cell r="J4403">
            <v>0</v>
          </cell>
          <cell r="K4403">
            <v>0</v>
          </cell>
          <cell r="L4403">
            <v>1523200</v>
          </cell>
        </row>
        <row r="4404">
          <cell r="A4404" t="str">
            <v>P83279</v>
          </cell>
          <cell r="B4404" t="str">
            <v>HENDRIYANTO,S.KOM</v>
          </cell>
          <cell r="C4404" t="str">
            <v>TK</v>
          </cell>
          <cell r="D4404" t="str">
            <v>17150</v>
          </cell>
          <cell r="E4404" t="str">
            <v>Kantor CPS Botanical Junction</v>
          </cell>
          <cell r="F4404">
            <v>946400</v>
          </cell>
          <cell r="G4404">
            <v>0</v>
          </cell>
          <cell r="H4404">
            <v>0</v>
          </cell>
          <cell r="I4404">
            <v>75000</v>
          </cell>
          <cell r="J4404">
            <v>0</v>
          </cell>
          <cell r="K4404">
            <v>825000</v>
          </cell>
          <cell r="L4404">
            <v>1334400</v>
          </cell>
        </row>
        <row r="4405">
          <cell r="A4405" t="str">
            <v>P83280</v>
          </cell>
          <cell r="B4405" t="str">
            <v>EKO PRASETYO,S.E</v>
          </cell>
          <cell r="C4405" t="str">
            <v>TK</v>
          </cell>
          <cell r="D4405" t="str">
            <v>17060</v>
          </cell>
          <cell r="E4405" t="str">
            <v>Kantor CPS Botanical Junction</v>
          </cell>
          <cell r="F4405">
            <v>946400</v>
          </cell>
          <cell r="G4405">
            <v>0</v>
          </cell>
          <cell r="H4405">
            <v>0</v>
          </cell>
          <cell r="I4405">
            <v>75000</v>
          </cell>
          <cell r="J4405">
            <v>0</v>
          </cell>
          <cell r="K4405">
            <v>0</v>
          </cell>
          <cell r="L4405">
            <v>1523200</v>
          </cell>
        </row>
        <row r="4406">
          <cell r="A4406" t="str">
            <v>P83281</v>
          </cell>
          <cell r="B4406" t="str">
            <v>HERRY ANDI MULIANA,S.T</v>
          </cell>
          <cell r="C4406" t="str">
            <v>TK</v>
          </cell>
          <cell r="D4406" t="str">
            <v>17090</v>
          </cell>
          <cell r="E4406" t="str">
            <v>Kantor CPS Botanical Junction</v>
          </cell>
          <cell r="F4406">
            <v>946400</v>
          </cell>
          <cell r="G4406">
            <v>0</v>
          </cell>
          <cell r="H4406">
            <v>0</v>
          </cell>
          <cell r="I4406">
            <v>75000</v>
          </cell>
          <cell r="J4406">
            <v>0</v>
          </cell>
          <cell r="K4406">
            <v>0</v>
          </cell>
          <cell r="L4406">
            <v>1296800</v>
          </cell>
        </row>
        <row r="4407">
          <cell r="A4407" t="str">
            <v>P83282</v>
          </cell>
          <cell r="B4407" t="str">
            <v>MUHAMMAD APLIDI M,S.T</v>
          </cell>
          <cell r="C4407" t="str">
            <v>TK</v>
          </cell>
          <cell r="D4407" t="str">
            <v>17090</v>
          </cell>
          <cell r="E4407" t="str">
            <v>Kantor CPS Botanical Junction</v>
          </cell>
          <cell r="F4407">
            <v>946400</v>
          </cell>
          <cell r="G4407">
            <v>0</v>
          </cell>
          <cell r="H4407">
            <v>0</v>
          </cell>
          <cell r="I4407">
            <v>75000</v>
          </cell>
          <cell r="J4407">
            <v>0</v>
          </cell>
          <cell r="K4407">
            <v>825000</v>
          </cell>
          <cell r="L4407">
            <v>1296800</v>
          </cell>
        </row>
        <row r="4408">
          <cell r="A4408" t="str">
            <v>P83283</v>
          </cell>
          <cell r="B4408" t="str">
            <v>AHMAD JUNAIDI,A.MD</v>
          </cell>
          <cell r="C4408" t="str">
            <v>TK</v>
          </cell>
          <cell r="D4408" t="str">
            <v>17190</v>
          </cell>
          <cell r="E4408" t="str">
            <v>Kantor CPS Botanical Junction</v>
          </cell>
          <cell r="F4408">
            <v>946400</v>
          </cell>
          <cell r="G4408">
            <v>0</v>
          </cell>
          <cell r="H4408">
            <v>0</v>
          </cell>
          <cell r="I4408">
            <v>75000</v>
          </cell>
          <cell r="J4408">
            <v>0</v>
          </cell>
          <cell r="K4408">
            <v>0</v>
          </cell>
          <cell r="L4408">
            <v>1409600</v>
          </cell>
        </row>
        <row r="4409">
          <cell r="A4409" t="str">
            <v>P83284</v>
          </cell>
          <cell r="B4409" t="str">
            <v>FERRY MAULANA,S.P</v>
          </cell>
          <cell r="C4409" t="str">
            <v>TK</v>
          </cell>
          <cell r="D4409" t="str">
            <v>17010</v>
          </cell>
          <cell r="E4409" t="str">
            <v>Kantor CPS Botanical Junction</v>
          </cell>
          <cell r="F4409">
            <v>946400</v>
          </cell>
          <cell r="G4409">
            <v>0</v>
          </cell>
          <cell r="H4409">
            <v>0</v>
          </cell>
          <cell r="I4409">
            <v>75000</v>
          </cell>
          <cell r="J4409">
            <v>0</v>
          </cell>
          <cell r="K4409">
            <v>0</v>
          </cell>
          <cell r="L4409">
            <v>1409600</v>
          </cell>
        </row>
        <row r="4410">
          <cell r="A4410" t="str">
            <v>P83285</v>
          </cell>
          <cell r="B4410" t="str">
            <v>EDWIN FITRA,A.MD</v>
          </cell>
          <cell r="C4410" t="str">
            <v>TK</v>
          </cell>
          <cell r="D4410" t="str">
            <v>17S01</v>
          </cell>
          <cell r="E4410" t="str">
            <v>Kantor CPS Botanical Junction</v>
          </cell>
          <cell r="F4410">
            <v>946400</v>
          </cell>
          <cell r="G4410">
            <v>0</v>
          </cell>
          <cell r="H4410">
            <v>0</v>
          </cell>
          <cell r="I4410">
            <v>75000</v>
          </cell>
          <cell r="J4410">
            <v>0</v>
          </cell>
          <cell r="K4410">
            <v>825000</v>
          </cell>
          <cell r="L4410">
            <v>1334400</v>
          </cell>
        </row>
        <row r="4411">
          <cell r="A4411" t="str">
            <v>P83286</v>
          </cell>
          <cell r="B4411" t="str">
            <v>MEILISA NURHAYATI,A.MD</v>
          </cell>
          <cell r="C4411" t="str">
            <v>TK</v>
          </cell>
          <cell r="D4411" t="str">
            <v>17140</v>
          </cell>
          <cell r="E4411" t="str">
            <v>Kantor CPS Botanical Junction</v>
          </cell>
          <cell r="F4411">
            <v>946400</v>
          </cell>
          <cell r="G4411">
            <v>0</v>
          </cell>
          <cell r="H4411">
            <v>0</v>
          </cell>
          <cell r="I4411">
            <v>75000</v>
          </cell>
          <cell r="J4411">
            <v>0</v>
          </cell>
          <cell r="K4411">
            <v>407000</v>
          </cell>
          <cell r="L4411">
            <v>1296800</v>
          </cell>
        </row>
        <row r="4412">
          <cell r="A4412" t="str">
            <v>P83287</v>
          </cell>
          <cell r="B4412" t="str">
            <v>EMLI RAHMAT,S.E</v>
          </cell>
          <cell r="C4412" t="str">
            <v>TK</v>
          </cell>
          <cell r="D4412" t="str">
            <v>17110</v>
          </cell>
          <cell r="E4412" t="str">
            <v>Kantor CPS Botanical Junction</v>
          </cell>
          <cell r="F4412">
            <v>946400</v>
          </cell>
          <cell r="G4412">
            <v>0</v>
          </cell>
          <cell r="H4412">
            <v>0</v>
          </cell>
          <cell r="I4412">
            <v>75000</v>
          </cell>
          <cell r="J4412">
            <v>0</v>
          </cell>
          <cell r="K4412">
            <v>0</v>
          </cell>
          <cell r="L4412">
            <v>1523200</v>
          </cell>
        </row>
        <row r="4413">
          <cell r="A4413" t="str">
            <v>P83288</v>
          </cell>
          <cell r="B4413" t="str">
            <v>NEDIYANSAH,S.E</v>
          </cell>
          <cell r="C4413" t="str">
            <v>TK</v>
          </cell>
          <cell r="D4413" t="str">
            <v>17150</v>
          </cell>
          <cell r="E4413" t="str">
            <v>Kantor CPS Botanical Junction</v>
          </cell>
          <cell r="F4413">
            <v>946400</v>
          </cell>
          <cell r="G4413">
            <v>0</v>
          </cell>
          <cell r="H4413">
            <v>0</v>
          </cell>
          <cell r="I4413">
            <v>75000</v>
          </cell>
          <cell r="J4413">
            <v>0</v>
          </cell>
          <cell r="K4413">
            <v>0</v>
          </cell>
          <cell r="L4413">
            <v>1334400</v>
          </cell>
        </row>
        <row r="4414">
          <cell r="A4414" t="str">
            <v>P83289</v>
          </cell>
          <cell r="B4414" t="str">
            <v>MEILIA SARI,S.E</v>
          </cell>
          <cell r="C4414" t="str">
            <v>TK</v>
          </cell>
          <cell r="D4414" t="str">
            <v>17150</v>
          </cell>
          <cell r="E4414" t="str">
            <v>Kantor CPS Botanical Junction</v>
          </cell>
          <cell r="F4414">
            <v>946400</v>
          </cell>
          <cell r="G4414">
            <v>0</v>
          </cell>
          <cell r="H4414">
            <v>0</v>
          </cell>
          <cell r="I4414">
            <v>75000</v>
          </cell>
          <cell r="J4414">
            <v>0</v>
          </cell>
          <cell r="K4414">
            <v>0</v>
          </cell>
          <cell r="L4414">
            <v>1334400</v>
          </cell>
        </row>
        <row r="4415">
          <cell r="A4415" t="str">
            <v>P83290</v>
          </cell>
          <cell r="B4415" t="str">
            <v>DENY ZULYANSAH,S.S</v>
          </cell>
          <cell r="C4415" t="str">
            <v>TK</v>
          </cell>
          <cell r="D4415" t="str">
            <v>17150</v>
          </cell>
          <cell r="E4415" t="str">
            <v>Kantor CPS Botanical Junction</v>
          </cell>
          <cell r="F4415">
            <v>946400</v>
          </cell>
          <cell r="G4415">
            <v>0</v>
          </cell>
          <cell r="H4415">
            <v>0</v>
          </cell>
          <cell r="I4415">
            <v>75000</v>
          </cell>
          <cell r="J4415">
            <v>0</v>
          </cell>
          <cell r="K4415">
            <v>0</v>
          </cell>
          <cell r="L4415">
            <v>1334400</v>
          </cell>
        </row>
        <row r="4416">
          <cell r="A4416" t="str">
            <v>P83291</v>
          </cell>
          <cell r="B4416" t="str">
            <v>MUHAMMAD HUSNI,S.KOM</v>
          </cell>
          <cell r="C4416" t="str">
            <v>TK</v>
          </cell>
          <cell r="D4416" t="str">
            <v>17150</v>
          </cell>
          <cell r="E4416" t="str">
            <v>Kantor CPS Botanical Junction</v>
          </cell>
          <cell r="F4416">
            <v>946400</v>
          </cell>
          <cell r="G4416">
            <v>0</v>
          </cell>
          <cell r="H4416">
            <v>0</v>
          </cell>
          <cell r="I4416">
            <v>75000</v>
          </cell>
          <cell r="J4416">
            <v>0</v>
          </cell>
          <cell r="K4416">
            <v>0</v>
          </cell>
          <cell r="L4416">
            <v>1334400</v>
          </cell>
        </row>
        <row r="4417">
          <cell r="A4417" t="str">
            <v>P83292</v>
          </cell>
          <cell r="B4417" t="str">
            <v>RM FARHAN,S.T</v>
          </cell>
          <cell r="C4417" t="str">
            <v>TK</v>
          </cell>
          <cell r="D4417" t="str">
            <v>17120</v>
          </cell>
          <cell r="E4417" t="str">
            <v>Kantor CPS Botanical Junction</v>
          </cell>
          <cell r="F4417">
            <v>946400</v>
          </cell>
          <cell r="G4417">
            <v>0</v>
          </cell>
          <cell r="H4417">
            <v>0</v>
          </cell>
          <cell r="I4417">
            <v>75000</v>
          </cell>
          <cell r="J4417">
            <v>0</v>
          </cell>
          <cell r="K4417">
            <v>0</v>
          </cell>
          <cell r="L4417">
            <v>1523200</v>
          </cell>
        </row>
        <row r="4418">
          <cell r="A4418" t="str">
            <v>P83293</v>
          </cell>
          <cell r="B4418" t="str">
            <v>M ZUCHRI ARFANDI,S.E</v>
          </cell>
          <cell r="C4418" t="str">
            <v>TK</v>
          </cell>
          <cell r="D4418" t="str">
            <v>17010</v>
          </cell>
          <cell r="E4418" t="str">
            <v>Kantor CPS Botanical Junction</v>
          </cell>
          <cell r="F4418">
            <v>946400</v>
          </cell>
          <cell r="G4418">
            <v>0</v>
          </cell>
          <cell r="H4418">
            <v>0</v>
          </cell>
          <cell r="I4418">
            <v>75000</v>
          </cell>
          <cell r="J4418">
            <v>0</v>
          </cell>
          <cell r="K4418">
            <v>495000</v>
          </cell>
          <cell r="L4418">
            <v>1409600</v>
          </cell>
        </row>
        <row r="4419">
          <cell r="A4419" t="str">
            <v>P83294</v>
          </cell>
          <cell r="B4419" t="str">
            <v>TAHMIL MUBARIK,S.T</v>
          </cell>
          <cell r="C4419" t="str">
            <v>TK</v>
          </cell>
          <cell r="D4419" t="str">
            <v>17200</v>
          </cell>
          <cell r="E4419" t="str">
            <v>Kantor CPS Botanical Junction</v>
          </cell>
          <cell r="F4419">
            <v>946400</v>
          </cell>
          <cell r="G4419">
            <v>0</v>
          </cell>
          <cell r="H4419">
            <v>0</v>
          </cell>
          <cell r="I4419">
            <v>75000</v>
          </cell>
          <cell r="J4419">
            <v>0</v>
          </cell>
          <cell r="K4419">
            <v>0</v>
          </cell>
          <cell r="L4419">
            <v>1334400</v>
          </cell>
        </row>
        <row r="4420">
          <cell r="A4420" t="str">
            <v>P83295</v>
          </cell>
          <cell r="B4420" t="str">
            <v>RUBI SALAM,S.PT</v>
          </cell>
          <cell r="C4420" t="str">
            <v>TK</v>
          </cell>
          <cell r="D4420" t="str">
            <v>17090</v>
          </cell>
          <cell r="E4420" t="str">
            <v>Kantor CPS Botanical Junction</v>
          </cell>
          <cell r="F4420">
            <v>946400</v>
          </cell>
          <cell r="G4420">
            <v>0</v>
          </cell>
          <cell r="H4420">
            <v>0</v>
          </cell>
          <cell r="I4420">
            <v>75000</v>
          </cell>
          <cell r="J4420">
            <v>0</v>
          </cell>
          <cell r="K4420">
            <v>825000</v>
          </cell>
          <cell r="L4420">
            <v>1296800</v>
          </cell>
        </row>
        <row r="4421">
          <cell r="A4421" t="str">
            <v>P83296</v>
          </cell>
          <cell r="B4421" t="str">
            <v>REKY FERDAUS,S.E</v>
          </cell>
          <cell r="C4421" t="str">
            <v>TK</v>
          </cell>
          <cell r="D4421" t="str">
            <v>17200</v>
          </cell>
          <cell r="E4421" t="str">
            <v>Kantor CPS Botanical Junction</v>
          </cell>
          <cell r="F4421">
            <v>946400</v>
          </cell>
          <cell r="G4421">
            <v>0</v>
          </cell>
          <cell r="H4421">
            <v>0</v>
          </cell>
          <cell r="I4421">
            <v>75000</v>
          </cell>
          <cell r="J4421">
            <v>0</v>
          </cell>
          <cell r="K4421">
            <v>0</v>
          </cell>
          <cell r="L4421">
            <v>1334400</v>
          </cell>
        </row>
        <row r="4422">
          <cell r="A4422" t="str">
            <v>P83297</v>
          </cell>
          <cell r="B4422" t="str">
            <v>USMAN SARWANI,S.E</v>
          </cell>
          <cell r="C4422" t="str">
            <v>TK</v>
          </cell>
          <cell r="D4422" t="str">
            <v>17180</v>
          </cell>
          <cell r="E4422" t="str">
            <v>Kantor CPS Botanical Junction</v>
          </cell>
          <cell r="F4422">
            <v>946400</v>
          </cell>
          <cell r="G4422">
            <v>0</v>
          </cell>
          <cell r="H4422">
            <v>0</v>
          </cell>
          <cell r="I4422">
            <v>75000</v>
          </cell>
          <cell r="J4422">
            <v>0</v>
          </cell>
          <cell r="K4422">
            <v>0</v>
          </cell>
          <cell r="L4422">
            <v>1334400</v>
          </cell>
        </row>
        <row r="4423">
          <cell r="A4423" t="str">
            <v>P83298</v>
          </cell>
          <cell r="B4423" t="str">
            <v>RISKI PRAMATA FAHDIAN,S.T</v>
          </cell>
          <cell r="C4423" t="str">
            <v>TK</v>
          </cell>
          <cell r="D4423" t="str">
            <v>17180</v>
          </cell>
          <cell r="E4423" t="str">
            <v>Kantor CPS Botanical Junction</v>
          </cell>
          <cell r="F4423">
            <v>946400</v>
          </cell>
          <cell r="G4423">
            <v>0</v>
          </cell>
          <cell r="H4423">
            <v>0</v>
          </cell>
          <cell r="I4423">
            <v>75000</v>
          </cell>
          <cell r="J4423">
            <v>0</v>
          </cell>
          <cell r="K4423">
            <v>0</v>
          </cell>
          <cell r="L4423">
            <v>1334400</v>
          </cell>
        </row>
        <row r="4424">
          <cell r="A4424" t="str">
            <v>P83299</v>
          </cell>
          <cell r="B4424" t="str">
            <v>FERDI OKTARIAN,S.E</v>
          </cell>
          <cell r="C4424" t="str">
            <v>TK</v>
          </cell>
          <cell r="D4424" t="str">
            <v>17130</v>
          </cell>
          <cell r="E4424" t="str">
            <v>Kantor CPS Botanical Junction</v>
          </cell>
          <cell r="F4424">
            <v>946400</v>
          </cell>
          <cell r="G4424">
            <v>0</v>
          </cell>
          <cell r="H4424">
            <v>0</v>
          </cell>
          <cell r="I4424">
            <v>75000</v>
          </cell>
          <cell r="J4424">
            <v>0</v>
          </cell>
          <cell r="K4424">
            <v>0</v>
          </cell>
          <cell r="L4424">
            <v>1334400</v>
          </cell>
        </row>
        <row r="4425">
          <cell r="A4425" t="str">
            <v>P83300</v>
          </cell>
          <cell r="B4425" t="str">
            <v>JOKO NK NUGROHO,S.T</v>
          </cell>
          <cell r="C4425" t="str">
            <v>TK</v>
          </cell>
          <cell r="D4425" t="str">
            <v>17120</v>
          </cell>
          <cell r="E4425" t="str">
            <v>Kantor CPS Botanical Junction</v>
          </cell>
          <cell r="F4425">
            <v>946400</v>
          </cell>
          <cell r="G4425">
            <v>0</v>
          </cell>
          <cell r="H4425">
            <v>0</v>
          </cell>
          <cell r="I4425">
            <v>75000</v>
          </cell>
          <cell r="J4425">
            <v>0</v>
          </cell>
          <cell r="K4425">
            <v>0</v>
          </cell>
          <cell r="L4425">
            <v>1523200</v>
          </cell>
        </row>
        <row r="4426">
          <cell r="A4426" t="str">
            <v>P83301</v>
          </cell>
          <cell r="B4426" t="str">
            <v>RADEN AHMAD SYUKRI,S.KOM</v>
          </cell>
          <cell r="C4426" t="str">
            <v>TK</v>
          </cell>
          <cell r="D4426" t="str">
            <v>17040</v>
          </cell>
          <cell r="E4426" t="str">
            <v>Kantor CPS Botanical Junction</v>
          </cell>
          <cell r="F4426">
            <v>946400</v>
          </cell>
          <cell r="G4426">
            <v>0</v>
          </cell>
          <cell r="H4426">
            <v>0</v>
          </cell>
          <cell r="I4426">
            <v>75000</v>
          </cell>
          <cell r="J4426">
            <v>0</v>
          </cell>
          <cell r="K4426">
            <v>825000</v>
          </cell>
          <cell r="L4426">
            <v>1409600</v>
          </cell>
        </row>
        <row r="4427">
          <cell r="A4427" t="str">
            <v>P83302</v>
          </cell>
          <cell r="B4427" t="str">
            <v>RISKI NUR EDY PRAYITNO,S.KOM</v>
          </cell>
          <cell r="C4427" t="str">
            <v>TK</v>
          </cell>
          <cell r="D4427" t="str">
            <v>17130</v>
          </cell>
          <cell r="E4427" t="str">
            <v>Kantor CPS Botanical Junction</v>
          </cell>
          <cell r="F4427">
            <v>946400</v>
          </cell>
          <cell r="G4427">
            <v>0</v>
          </cell>
          <cell r="H4427">
            <v>0</v>
          </cell>
          <cell r="I4427">
            <v>75000</v>
          </cell>
          <cell r="J4427">
            <v>0</v>
          </cell>
          <cell r="K4427">
            <v>0</v>
          </cell>
          <cell r="L4427">
            <v>1334400</v>
          </cell>
        </row>
        <row r="4428">
          <cell r="A4428" t="str">
            <v>P83606</v>
          </cell>
          <cell r="B4428" t="str">
            <v>SYAFITHRA CHARLI, SE</v>
          </cell>
          <cell r="C4428" t="str">
            <v>TK</v>
          </cell>
          <cell r="D4428" t="str">
            <v>18030</v>
          </cell>
          <cell r="E4428" t="str">
            <v>Kantor CPS Botanical Junction</v>
          </cell>
          <cell r="F4428">
            <v>946400</v>
          </cell>
          <cell r="G4428">
            <v>0</v>
          </cell>
          <cell r="H4428">
            <v>0</v>
          </cell>
          <cell r="I4428">
            <v>75000</v>
          </cell>
          <cell r="J4428">
            <v>0</v>
          </cell>
          <cell r="K4428">
            <v>0</v>
          </cell>
          <cell r="L4428">
            <v>1523200</v>
          </cell>
        </row>
        <row r="4429">
          <cell r="A4429" t="str">
            <v>P83607</v>
          </cell>
          <cell r="B4429" t="str">
            <v>ANDRI MELSA, A.MD</v>
          </cell>
          <cell r="C4429" t="str">
            <v>TK</v>
          </cell>
          <cell r="D4429" t="str">
            <v>18100</v>
          </cell>
          <cell r="E4429" t="str">
            <v>Kantor CPS Botanical Junction</v>
          </cell>
          <cell r="F4429">
            <v>946400</v>
          </cell>
          <cell r="G4429">
            <v>0</v>
          </cell>
          <cell r="H4429">
            <v>0</v>
          </cell>
          <cell r="I4429">
            <v>75000</v>
          </cell>
          <cell r="J4429">
            <v>0</v>
          </cell>
          <cell r="K4429">
            <v>0</v>
          </cell>
          <cell r="L4429">
            <v>1447200</v>
          </cell>
        </row>
        <row r="4430">
          <cell r="A4430" t="str">
            <v>P83608</v>
          </cell>
          <cell r="B4430" t="str">
            <v>MUTHIA LEGINA, SE</v>
          </cell>
          <cell r="C4430" t="str">
            <v>TK</v>
          </cell>
          <cell r="D4430" t="str">
            <v>18110</v>
          </cell>
          <cell r="E4430" t="str">
            <v>Kantor CPS Botanical Junction</v>
          </cell>
          <cell r="F4430">
            <v>946400</v>
          </cell>
          <cell r="G4430">
            <v>0</v>
          </cell>
          <cell r="H4430">
            <v>0</v>
          </cell>
          <cell r="I4430">
            <v>75000</v>
          </cell>
          <cell r="J4430">
            <v>0</v>
          </cell>
          <cell r="K4430">
            <v>407000</v>
          </cell>
          <cell r="L4430">
            <v>1447200</v>
          </cell>
        </row>
        <row r="4431">
          <cell r="A4431" t="str">
            <v>P83609</v>
          </cell>
          <cell r="B4431" t="str">
            <v>MERY, SH</v>
          </cell>
          <cell r="C4431" t="str">
            <v>TK</v>
          </cell>
          <cell r="D4431" t="str">
            <v>18030</v>
          </cell>
          <cell r="E4431" t="str">
            <v>Kantor CPS Botanical Junction</v>
          </cell>
          <cell r="F4431">
            <v>946400</v>
          </cell>
          <cell r="G4431">
            <v>0</v>
          </cell>
          <cell r="H4431">
            <v>0</v>
          </cell>
          <cell r="I4431">
            <v>75000</v>
          </cell>
          <cell r="J4431">
            <v>0</v>
          </cell>
          <cell r="K4431">
            <v>0</v>
          </cell>
          <cell r="L4431">
            <v>1523200</v>
          </cell>
        </row>
        <row r="4432">
          <cell r="A4432" t="str">
            <v>P83610</v>
          </cell>
          <cell r="B4432" t="str">
            <v>DEPA SUSANTI, A.MD</v>
          </cell>
          <cell r="C4432" t="str">
            <v>TK</v>
          </cell>
          <cell r="D4432" t="str">
            <v>18080</v>
          </cell>
          <cell r="E4432" t="str">
            <v>Kantor CPS Botanical Junction</v>
          </cell>
          <cell r="F4432">
            <v>946400</v>
          </cell>
          <cell r="G4432">
            <v>0</v>
          </cell>
          <cell r="H4432">
            <v>0</v>
          </cell>
          <cell r="I4432">
            <v>75000</v>
          </cell>
          <cell r="J4432">
            <v>0</v>
          </cell>
          <cell r="K4432">
            <v>495000</v>
          </cell>
          <cell r="L4432">
            <v>1447200</v>
          </cell>
        </row>
        <row r="4433">
          <cell r="A4433" t="str">
            <v>P83611</v>
          </cell>
          <cell r="B4433" t="str">
            <v>RAHMI FADILLAH, A.MD</v>
          </cell>
          <cell r="C4433" t="str">
            <v>TK</v>
          </cell>
          <cell r="D4433" t="str">
            <v>18050</v>
          </cell>
          <cell r="E4433" t="str">
            <v>Kantor CPS Botanical Junction</v>
          </cell>
          <cell r="F4433">
            <v>946400</v>
          </cell>
          <cell r="G4433">
            <v>0</v>
          </cell>
          <cell r="H4433">
            <v>0</v>
          </cell>
          <cell r="I4433">
            <v>75000</v>
          </cell>
          <cell r="J4433">
            <v>0</v>
          </cell>
          <cell r="K4433">
            <v>0</v>
          </cell>
          <cell r="L4433">
            <v>1447200</v>
          </cell>
        </row>
        <row r="4434">
          <cell r="A4434" t="str">
            <v>P83612</v>
          </cell>
          <cell r="B4434" t="str">
            <v>SITI AISYAH, SE</v>
          </cell>
          <cell r="C4434" t="str">
            <v>TK</v>
          </cell>
          <cell r="D4434" t="str">
            <v>18040</v>
          </cell>
          <cell r="E4434" t="str">
            <v>Kantor CPS Botanical Junction</v>
          </cell>
          <cell r="F4434">
            <v>946400</v>
          </cell>
          <cell r="G4434">
            <v>0</v>
          </cell>
          <cell r="H4434">
            <v>0</v>
          </cell>
          <cell r="I4434">
            <v>75000</v>
          </cell>
          <cell r="J4434">
            <v>0</v>
          </cell>
          <cell r="K4434">
            <v>0</v>
          </cell>
          <cell r="L4434">
            <v>1523200</v>
          </cell>
        </row>
        <row r="4435">
          <cell r="A4435" t="str">
            <v>P83613</v>
          </cell>
          <cell r="B4435" t="str">
            <v>VIRA PUSPITA, SE</v>
          </cell>
          <cell r="C4435" t="str">
            <v>TK</v>
          </cell>
          <cell r="D4435" t="str">
            <v>18110</v>
          </cell>
          <cell r="E4435" t="str">
            <v>Kantor CPS Botanical Junction</v>
          </cell>
          <cell r="F4435">
            <v>946400</v>
          </cell>
          <cell r="G4435">
            <v>0</v>
          </cell>
          <cell r="H4435">
            <v>0</v>
          </cell>
          <cell r="I4435">
            <v>75000</v>
          </cell>
          <cell r="J4435">
            <v>0</v>
          </cell>
          <cell r="K4435">
            <v>297000</v>
          </cell>
          <cell r="L4435">
            <v>1447200</v>
          </cell>
        </row>
        <row r="4436">
          <cell r="A4436" t="str">
            <v>P83614</v>
          </cell>
          <cell r="B4436" t="str">
            <v>MARIATI, S.SI</v>
          </cell>
          <cell r="C4436" t="str">
            <v>TK</v>
          </cell>
          <cell r="D4436" t="str">
            <v>18030</v>
          </cell>
          <cell r="E4436" t="str">
            <v>Kantor CPS Botanical Junction</v>
          </cell>
          <cell r="F4436">
            <v>946400</v>
          </cell>
          <cell r="G4436">
            <v>0</v>
          </cell>
          <cell r="H4436">
            <v>0</v>
          </cell>
          <cell r="I4436">
            <v>75000</v>
          </cell>
          <cell r="J4436">
            <v>0</v>
          </cell>
          <cell r="K4436">
            <v>0</v>
          </cell>
          <cell r="L4436">
            <v>1523200</v>
          </cell>
        </row>
        <row r="4437">
          <cell r="A4437" t="str">
            <v>P83615</v>
          </cell>
          <cell r="B4437" t="str">
            <v>SELAMAT, SE</v>
          </cell>
          <cell r="C4437" t="str">
            <v>K0</v>
          </cell>
          <cell r="D4437" t="str">
            <v>18070</v>
          </cell>
          <cell r="E4437" t="str">
            <v>Kantor CPS Botanical Junction</v>
          </cell>
          <cell r="F4437">
            <v>946400</v>
          </cell>
          <cell r="G4437">
            <v>94640</v>
          </cell>
          <cell r="H4437">
            <v>0</v>
          </cell>
          <cell r="I4437">
            <v>150000</v>
          </cell>
          <cell r="J4437">
            <v>0</v>
          </cell>
          <cell r="K4437">
            <v>297000</v>
          </cell>
          <cell r="L4437">
            <v>1523200</v>
          </cell>
        </row>
        <row r="4438">
          <cell r="A4438" t="str">
            <v>P83616</v>
          </cell>
          <cell r="B4438" t="str">
            <v>YURIA ARIANI, S.KOM</v>
          </cell>
          <cell r="C4438" t="str">
            <v>TK</v>
          </cell>
          <cell r="D4438" t="str">
            <v>18170</v>
          </cell>
          <cell r="E4438" t="str">
            <v>Kantor CPS Botanical Junction</v>
          </cell>
          <cell r="F4438">
            <v>946400</v>
          </cell>
          <cell r="G4438">
            <v>0</v>
          </cell>
          <cell r="H4438">
            <v>0</v>
          </cell>
          <cell r="I4438">
            <v>75000</v>
          </cell>
          <cell r="J4438">
            <v>0</v>
          </cell>
          <cell r="K4438">
            <v>407000</v>
          </cell>
          <cell r="L4438">
            <v>1447200</v>
          </cell>
        </row>
        <row r="4439">
          <cell r="A4439" t="str">
            <v>P83617</v>
          </cell>
          <cell r="B4439" t="str">
            <v>ARDIANSYAH, ST</v>
          </cell>
          <cell r="C4439" t="str">
            <v>TK</v>
          </cell>
          <cell r="D4439" t="str">
            <v>18070</v>
          </cell>
          <cell r="E4439" t="str">
            <v>Kantor CPS Botanical Junction</v>
          </cell>
          <cell r="F4439">
            <v>946400</v>
          </cell>
          <cell r="G4439">
            <v>0</v>
          </cell>
          <cell r="H4439">
            <v>0</v>
          </cell>
          <cell r="I4439">
            <v>75000</v>
          </cell>
          <cell r="J4439">
            <v>0</v>
          </cell>
          <cell r="K4439">
            <v>495000</v>
          </cell>
          <cell r="L4439">
            <v>1523200</v>
          </cell>
        </row>
        <row r="4440">
          <cell r="A4440" t="str">
            <v>P83618</v>
          </cell>
          <cell r="B4440" t="str">
            <v>CHRISNA MAHARANI SINURAYA, S.SOS</v>
          </cell>
          <cell r="C4440" t="str">
            <v>TK</v>
          </cell>
          <cell r="D4440" t="str">
            <v>18040</v>
          </cell>
          <cell r="E4440" t="str">
            <v>Kantor CPS Botanical Junction</v>
          </cell>
          <cell r="F4440">
            <v>946400</v>
          </cell>
          <cell r="G4440">
            <v>0</v>
          </cell>
          <cell r="H4440">
            <v>0</v>
          </cell>
          <cell r="I4440">
            <v>75000</v>
          </cell>
          <cell r="J4440">
            <v>0</v>
          </cell>
          <cell r="K4440">
            <v>0</v>
          </cell>
          <cell r="L4440">
            <v>1523200</v>
          </cell>
        </row>
        <row r="4441">
          <cell r="A4441" t="str">
            <v>P83619</v>
          </cell>
          <cell r="B4441" t="str">
            <v>NANCY MARGARETH PURBA, SE</v>
          </cell>
          <cell r="C4441" t="str">
            <v>TK</v>
          </cell>
          <cell r="D4441" t="str">
            <v>18070</v>
          </cell>
          <cell r="E4441" t="str">
            <v>Kantor CPS Botanical Junction</v>
          </cell>
          <cell r="F4441">
            <v>946400</v>
          </cell>
          <cell r="G4441">
            <v>0</v>
          </cell>
          <cell r="H4441">
            <v>0</v>
          </cell>
          <cell r="I4441">
            <v>75000</v>
          </cell>
          <cell r="J4441">
            <v>0</v>
          </cell>
          <cell r="K4441">
            <v>550000</v>
          </cell>
          <cell r="L4441">
            <v>1523200</v>
          </cell>
        </row>
        <row r="4442">
          <cell r="A4442" t="str">
            <v>P83620</v>
          </cell>
          <cell r="B4442" t="str">
            <v>DICKY AFRIZA PUTRA, SE</v>
          </cell>
          <cell r="C4442" t="str">
            <v>TK</v>
          </cell>
          <cell r="D4442" t="str">
            <v>18030</v>
          </cell>
          <cell r="E4442" t="str">
            <v>Kantor CPS Botanical Junction</v>
          </cell>
          <cell r="F4442">
            <v>946400</v>
          </cell>
          <cell r="G4442">
            <v>0</v>
          </cell>
          <cell r="H4442">
            <v>0</v>
          </cell>
          <cell r="I4442">
            <v>75000</v>
          </cell>
          <cell r="J4442">
            <v>0</v>
          </cell>
          <cell r="K4442">
            <v>0</v>
          </cell>
          <cell r="L4442">
            <v>1523200</v>
          </cell>
        </row>
        <row r="4443">
          <cell r="A4443" t="str">
            <v>P83621</v>
          </cell>
          <cell r="B4443" t="str">
            <v>RAHMAT TANJUNG, SE</v>
          </cell>
          <cell r="C4443" t="str">
            <v>TK</v>
          </cell>
          <cell r="D4443" t="str">
            <v>18040</v>
          </cell>
          <cell r="E4443" t="str">
            <v>Kantor CPS Botanical Junction</v>
          </cell>
          <cell r="F4443">
            <v>946400</v>
          </cell>
          <cell r="G4443">
            <v>0</v>
          </cell>
          <cell r="H4443">
            <v>0</v>
          </cell>
          <cell r="I4443">
            <v>75000</v>
          </cell>
          <cell r="J4443">
            <v>0</v>
          </cell>
          <cell r="K4443">
            <v>495000</v>
          </cell>
          <cell r="L4443">
            <v>1523200</v>
          </cell>
        </row>
        <row r="4444">
          <cell r="A4444" t="str">
            <v>P83622</v>
          </cell>
          <cell r="B4444" t="str">
            <v>YURIKE ERSUSANTI, A.MD</v>
          </cell>
          <cell r="C4444" t="str">
            <v>TK</v>
          </cell>
          <cell r="D4444" t="str">
            <v>18040</v>
          </cell>
          <cell r="E4444" t="str">
            <v>Kantor CPS Botanical Junction</v>
          </cell>
          <cell r="F4444">
            <v>946400</v>
          </cell>
          <cell r="G4444">
            <v>0</v>
          </cell>
          <cell r="H4444">
            <v>0</v>
          </cell>
          <cell r="I4444">
            <v>75000</v>
          </cell>
          <cell r="J4444">
            <v>0</v>
          </cell>
          <cell r="K4444">
            <v>0</v>
          </cell>
          <cell r="L4444">
            <v>1523200</v>
          </cell>
        </row>
        <row r="4445">
          <cell r="A4445" t="str">
            <v>P83623</v>
          </cell>
          <cell r="B4445" t="str">
            <v>NOVA GULTOM, S.IP</v>
          </cell>
          <cell r="C4445" t="str">
            <v>TK</v>
          </cell>
          <cell r="D4445" t="str">
            <v>18080</v>
          </cell>
          <cell r="E4445" t="str">
            <v>Kantor CPS Botanical Junction</v>
          </cell>
          <cell r="F4445">
            <v>946400</v>
          </cell>
          <cell r="G4445">
            <v>0</v>
          </cell>
          <cell r="H4445">
            <v>0</v>
          </cell>
          <cell r="I4445">
            <v>75000</v>
          </cell>
          <cell r="J4445">
            <v>0</v>
          </cell>
          <cell r="K4445">
            <v>0</v>
          </cell>
          <cell r="L4445">
            <v>1447200</v>
          </cell>
        </row>
        <row r="4446">
          <cell r="A4446" t="str">
            <v>P83624</v>
          </cell>
          <cell r="B4446" t="str">
            <v>EKA AZNAS, SE</v>
          </cell>
          <cell r="C4446" t="str">
            <v>TK</v>
          </cell>
          <cell r="D4446" t="str">
            <v>18040</v>
          </cell>
          <cell r="E4446" t="str">
            <v>Kantor CPS Botanical Junction</v>
          </cell>
          <cell r="F4446">
            <v>946400</v>
          </cell>
          <cell r="G4446">
            <v>0</v>
          </cell>
          <cell r="H4446">
            <v>0</v>
          </cell>
          <cell r="I4446">
            <v>75000</v>
          </cell>
          <cell r="J4446">
            <v>0</v>
          </cell>
          <cell r="K4446">
            <v>0</v>
          </cell>
          <cell r="L4446">
            <v>1523200</v>
          </cell>
        </row>
        <row r="4447">
          <cell r="A4447" t="str">
            <v>P83625</v>
          </cell>
          <cell r="B4447" t="str">
            <v>ARIF BUDIMAN, SE</v>
          </cell>
          <cell r="C4447" t="str">
            <v>TK</v>
          </cell>
          <cell r="D4447" t="str">
            <v>18160</v>
          </cell>
          <cell r="E4447" t="str">
            <v>Kantor CPS Botanical Junction</v>
          </cell>
          <cell r="F4447">
            <v>946400</v>
          </cell>
          <cell r="G4447">
            <v>0</v>
          </cell>
          <cell r="H4447">
            <v>0</v>
          </cell>
          <cell r="I4447">
            <v>75000</v>
          </cell>
          <cell r="J4447">
            <v>0</v>
          </cell>
          <cell r="K4447">
            <v>495000</v>
          </cell>
          <cell r="L4447">
            <v>1523200</v>
          </cell>
        </row>
        <row r="4448">
          <cell r="A4448" t="str">
            <v>P83626</v>
          </cell>
          <cell r="B4448" t="str">
            <v>TRISNAWATY ARIMBI, S.T</v>
          </cell>
          <cell r="C4448" t="str">
            <v>TK</v>
          </cell>
          <cell r="D4448" t="str">
            <v>18110</v>
          </cell>
          <cell r="E4448" t="str">
            <v>Kantor CPS Botanical Junction</v>
          </cell>
          <cell r="F4448">
            <v>946400</v>
          </cell>
          <cell r="G4448">
            <v>0</v>
          </cell>
          <cell r="H4448">
            <v>0</v>
          </cell>
          <cell r="I4448">
            <v>75000</v>
          </cell>
          <cell r="J4448">
            <v>0</v>
          </cell>
          <cell r="K4448">
            <v>0</v>
          </cell>
          <cell r="L4448">
            <v>1447200</v>
          </cell>
        </row>
        <row r="4449">
          <cell r="A4449" t="str">
            <v>P83627</v>
          </cell>
          <cell r="B4449" t="str">
            <v>INNEKE KESUMAWARDANI, SE</v>
          </cell>
          <cell r="C4449" t="str">
            <v>TK</v>
          </cell>
          <cell r="D4449" t="str">
            <v>18040</v>
          </cell>
          <cell r="E4449" t="str">
            <v>Kantor CPS Botanical Junction</v>
          </cell>
          <cell r="F4449">
            <v>946400</v>
          </cell>
          <cell r="G4449">
            <v>0</v>
          </cell>
          <cell r="H4449">
            <v>0</v>
          </cell>
          <cell r="I4449">
            <v>75000</v>
          </cell>
          <cell r="J4449">
            <v>0</v>
          </cell>
          <cell r="K4449">
            <v>0</v>
          </cell>
          <cell r="L4449">
            <v>1523200</v>
          </cell>
        </row>
        <row r="4450">
          <cell r="A4450" t="str">
            <v>P83628</v>
          </cell>
          <cell r="B4450" t="str">
            <v>DIARY, SE</v>
          </cell>
          <cell r="C4450" t="str">
            <v>TK</v>
          </cell>
          <cell r="D4450" t="str">
            <v>18070</v>
          </cell>
          <cell r="E4450" t="str">
            <v>Kantor CPS Botanical Junction</v>
          </cell>
          <cell r="F4450">
            <v>946400</v>
          </cell>
          <cell r="G4450">
            <v>0</v>
          </cell>
          <cell r="H4450">
            <v>0</v>
          </cell>
          <cell r="I4450">
            <v>75000</v>
          </cell>
          <cell r="J4450">
            <v>0</v>
          </cell>
          <cell r="K4450">
            <v>297000</v>
          </cell>
          <cell r="L4450">
            <v>1523200</v>
          </cell>
        </row>
        <row r="4451">
          <cell r="A4451" t="str">
            <v>P83629</v>
          </cell>
          <cell r="B4451" t="str">
            <v>DINO SAPUTRA, SE</v>
          </cell>
          <cell r="C4451" t="str">
            <v>TK</v>
          </cell>
          <cell r="D4451" t="str">
            <v>18100</v>
          </cell>
          <cell r="E4451" t="str">
            <v>Kantor CPS Botanical Junction</v>
          </cell>
          <cell r="F4451">
            <v>946400</v>
          </cell>
          <cell r="G4451">
            <v>0</v>
          </cell>
          <cell r="H4451">
            <v>0</v>
          </cell>
          <cell r="I4451">
            <v>75000</v>
          </cell>
          <cell r="J4451">
            <v>0</v>
          </cell>
          <cell r="K4451">
            <v>0</v>
          </cell>
          <cell r="L4451">
            <v>1447200</v>
          </cell>
        </row>
        <row r="4452">
          <cell r="A4452" t="str">
            <v>P83630</v>
          </cell>
          <cell r="B4452" t="str">
            <v>ARNOLY WIBOWO, SE</v>
          </cell>
          <cell r="C4452" t="str">
            <v>TK</v>
          </cell>
          <cell r="D4452" t="str">
            <v>18120</v>
          </cell>
          <cell r="E4452" t="str">
            <v>Kantor CPS Botanical Junction</v>
          </cell>
          <cell r="F4452">
            <v>946400</v>
          </cell>
          <cell r="G4452">
            <v>0</v>
          </cell>
          <cell r="H4452">
            <v>0</v>
          </cell>
          <cell r="I4452">
            <v>75000</v>
          </cell>
          <cell r="J4452">
            <v>0</v>
          </cell>
          <cell r="K4452">
            <v>407000</v>
          </cell>
          <cell r="L4452">
            <v>1447200</v>
          </cell>
        </row>
        <row r="4453">
          <cell r="A4453" t="str">
            <v>P83631</v>
          </cell>
          <cell r="B4453" t="str">
            <v>RIDWAN, SP</v>
          </cell>
          <cell r="C4453" t="str">
            <v>TK</v>
          </cell>
          <cell r="D4453" t="str">
            <v>18020</v>
          </cell>
          <cell r="E4453" t="str">
            <v>Kantor CPS Botanical Junction</v>
          </cell>
          <cell r="F4453">
            <v>946400</v>
          </cell>
          <cell r="G4453">
            <v>0</v>
          </cell>
          <cell r="H4453">
            <v>0</v>
          </cell>
          <cell r="I4453">
            <v>75000</v>
          </cell>
          <cell r="J4453">
            <v>0</v>
          </cell>
          <cell r="K4453">
            <v>297000</v>
          </cell>
          <cell r="L4453">
            <v>1523200</v>
          </cell>
        </row>
        <row r="4454">
          <cell r="A4454" t="str">
            <v>P83632</v>
          </cell>
          <cell r="B4454" t="str">
            <v>DANI NATALINI, SH</v>
          </cell>
          <cell r="C4454" t="str">
            <v>TK</v>
          </cell>
          <cell r="D4454" t="str">
            <v>18140</v>
          </cell>
          <cell r="E4454" t="str">
            <v>Kantor CPS Botanical Junction</v>
          </cell>
          <cell r="F4454">
            <v>946400</v>
          </cell>
          <cell r="G4454">
            <v>0</v>
          </cell>
          <cell r="H4454">
            <v>0</v>
          </cell>
          <cell r="I4454">
            <v>75000</v>
          </cell>
          <cell r="J4454">
            <v>0</v>
          </cell>
          <cell r="K4454">
            <v>495000</v>
          </cell>
          <cell r="L4454">
            <v>1523200</v>
          </cell>
        </row>
        <row r="4455">
          <cell r="A4455" t="str">
            <v>P83633</v>
          </cell>
          <cell r="B4455" t="str">
            <v>WINNY HEPPY DAYANA RISA, A. MD</v>
          </cell>
          <cell r="C4455" t="str">
            <v>TK</v>
          </cell>
          <cell r="D4455" t="str">
            <v>18030</v>
          </cell>
          <cell r="E4455" t="str">
            <v>Kantor CPS Botanical Junction</v>
          </cell>
          <cell r="F4455">
            <v>946400</v>
          </cell>
          <cell r="G4455">
            <v>0</v>
          </cell>
          <cell r="H4455">
            <v>0</v>
          </cell>
          <cell r="I4455">
            <v>75000</v>
          </cell>
          <cell r="J4455">
            <v>0</v>
          </cell>
          <cell r="K4455">
            <v>0</v>
          </cell>
          <cell r="L4455">
            <v>1523200</v>
          </cell>
        </row>
        <row r="4456">
          <cell r="A4456" t="str">
            <v>P83634</v>
          </cell>
          <cell r="B4456" t="str">
            <v>ROSNANDAR ABRIYANTO, AMD</v>
          </cell>
          <cell r="C4456" t="str">
            <v>TK</v>
          </cell>
          <cell r="D4456" t="str">
            <v>18150</v>
          </cell>
          <cell r="E4456" t="str">
            <v>Kantor CPS Botanical Junction</v>
          </cell>
          <cell r="F4456">
            <v>946400</v>
          </cell>
          <cell r="G4456">
            <v>0</v>
          </cell>
          <cell r="H4456">
            <v>0</v>
          </cell>
          <cell r="I4456">
            <v>75000</v>
          </cell>
          <cell r="J4456">
            <v>0</v>
          </cell>
          <cell r="K4456">
            <v>330000</v>
          </cell>
          <cell r="L4456">
            <v>1523200</v>
          </cell>
        </row>
        <row r="4457">
          <cell r="A4457" t="str">
            <v>P83635</v>
          </cell>
          <cell r="B4457" t="str">
            <v>VANNY FEBRINA, S.S</v>
          </cell>
          <cell r="C4457" t="str">
            <v>TK</v>
          </cell>
          <cell r="D4457" t="str">
            <v>18140</v>
          </cell>
          <cell r="E4457" t="str">
            <v>Kantor CPS Botanical Junction</v>
          </cell>
          <cell r="F4457">
            <v>946400</v>
          </cell>
          <cell r="G4457">
            <v>0</v>
          </cell>
          <cell r="H4457">
            <v>0</v>
          </cell>
          <cell r="I4457">
            <v>75000</v>
          </cell>
          <cell r="J4457">
            <v>0</v>
          </cell>
          <cell r="K4457">
            <v>495000</v>
          </cell>
          <cell r="L4457">
            <v>1523200</v>
          </cell>
        </row>
        <row r="4458">
          <cell r="A4458" t="str">
            <v>P83636</v>
          </cell>
          <cell r="B4458" t="str">
            <v>ARYUNI SIREGAR, S. SOS</v>
          </cell>
          <cell r="C4458" t="str">
            <v>TK</v>
          </cell>
          <cell r="D4458" t="str">
            <v>18130</v>
          </cell>
          <cell r="E4458" t="str">
            <v>Kantor CPS Botanical Junction</v>
          </cell>
          <cell r="F4458">
            <v>946400</v>
          </cell>
          <cell r="G4458">
            <v>0</v>
          </cell>
          <cell r="H4458">
            <v>0</v>
          </cell>
          <cell r="I4458">
            <v>75000</v>
          </cell>
          <cell r="J4458">
            <v>0</v>
          </cell>
          <cell r="K4458">
            <v>0</v>
          </cell>
          <cell r="L4458">
            <v>1523200</v>
          </cell>
        </row>
        <row r="4459">
          <cell r="A4459" t="str">
            <v>P83637</v>
          </cell>
          <cell r="B4459" t="str">
            <v>WENNI AFRIYANA SIREGAR, SH</v>
          </cell>
          <cell r="C4459" t="str">
            <v>TK</v>
          </cell>
          <cell r="D4459" t="str">
            <v>18050</v>
          </cell>
          <cell r="E4459" t="str">
            <v>Kantor CPS Botanical Junction</v>
          </cell>
          <cell r="F4459">
            <v>946400</v>
          </cell>
          <cell r="G4459">
            <v>0</v>
          </cell>
          <cell r="H4459">
            <v>0</v>
          </cell>
          <cell r="I4459">
            <v>75000</v>
          </cell>
          <cell r="J4459">
            <v>0</v>
          </cell>
          <cell r="K4459">
            <v>495000</v>
          </cell>
          <cell r="L4459">
            <v>1447200</v>
          </cell>
        </row>
        <row r="4460">
          <cell r="A4460" t="str">
            <v>P83638</v>
          </cell>
          <cell r="B4460" t="str">
            <v>JUNAIDY SYAHPUTRA, S.SOS</v>
          </cell>
          <cell r="C4460" t="str">
            <v>TK</v>
          </cell>
          <cell r="D4460" t="str">
            <v>18070</v>
          </cell>
          <cell r="E4460" t="str">
            <v>Kantor CPS Botanical Junction</v>
          </cell>
          <cell r="F4460">
            <v>946400</v>
          </cell>
          <cell r="G4460">
            <v>0</v>
          </cell>
          <cell r="H4460">
            <v>0</v>
          </cell>
          <cell r="I4460">
            <v>75000</v>
          </cell>
          <cell r="J4460">
            <v>0</v>
          </cell>
          <cell r="K4460">
            <v>297000</v>
          </cell>
          <cell r="L4460">
            <v>1523200</v>
          </cell>
        </row>
        <row r="4461">
          <cell r="A4461" t="str">
            <v>P83639</v>
          </cell>
          <cell r="B4461" t="str">
            <v>SRIMONALISA, S.PD</v>
          </cell>
          <cell r="C4461" t="str">
            <v>TK</v>
          </cell>
          <cell r="D4461" t="str">
            <v>18100</v>
          </cell>
          <cell r="E4461" t="str">
            <v>Kantor CPS Botanical Junction</v>
          </cell>
          <cell r="F4461">
            <v>946400</v>
          </cell>
          <cell r="G4461">
            <v>0</v>
          </cell>
          <cell r="H4461">
            <v>0</v>
          </cell>
          <cell r="I4461">
            <v>75000</v>
          </cell>
          <cell r="J4461">
            <v>0</v>
          </cell>
          <cell r="K4461">
            <v>495000</v>
          </cell>
          <cell r="L4461">
            <v>1447200</v>
          </cell>
        </row>
        <row r="4462">
          <cell r="A4462" t="str">
            <v>P83640</v>
          </cell>
          <cell r="B4462" t="str">
            <v>RENI CAHAYATI, ST</v>
          </cell>
          <cell r="C4462" t="str">
            <v>TK</v>
          </cell>
          <cell r="D4462" t="str">
            <v>18160</v>
          </cell>
          <cell r="E4462" t="str">
            <v>Kantor CPS Botanical Junction</v>
          </cell>
          <cell r="F4462">
            <v>946400</v>
          </cell>
          <cell r="G4462">
            <v>0</v>
          </cell>
          <cell r="H4462">
            <v>0</v>
          </cell>
          <cell r="I4462">
            <v>75000</v>
          </cell>
          <cell r="J4462">
            <v>0</v>
          </cell>
          <cell r="K4462">
            <v>297000</v>
          </cell>
          <cell r="L4462">
            <v>1523200</v>
          </cell>
        </row>
        <row r="4463">
          <cell r="A4463" t="str">
            <v>P83641</v>
          </cell>
          <cell r="B4463" t="str">
            <v>RIDHO HIDAYAT, S.TP</v>
          </cell>
          <cell r="C4463" t="str">
            <v>TK</v>
          </cell>
          <cell r="D4463" t="str">
            <v>18120</v>
          </cell>
          <cell r="E4463" t="str">
            <v>Kantor CPS Botanical Junction</v>
          </cell>
          <cell r="F4463">
            <v>946400</v>
          </cell>
          <cell r="G4463">
            <v>0</v>
          </cell>
          <cell r="H4463">
            <v>0</v>
          </cell>
          <cell r="I4463">
            <v>75000</v>
          </cell>
          <cell r="J4463">
            <v>0</v>
          </cell>
          <cell r="K4463">
            <v>297000</v>
          </cell>
          <cell r="L4463">
            <v>1447200</v>
          </cell>
        </row>
        <row r="4464">
          <cell r="A4464" t="str">
            <v>P83642</v>
          </cell>
          <cell r="B4464" t="str">
            <v>GUSNA MARYANTI, SE</v>
          </cell>
          <cell r="C4464" t="str">
            <v>TK</v>
          </cell>
          <cell r="D4464" t="str">
            <v>18050</v>
          </cell>
          <cell r="E4464" t="str">
            <v>Kantor CPS Botanical Junction</v>
          </cell>
          <cell r="F4464">
            <v>946400</v>
          </cell>
          <cell r="G4464">
            <v>0</v>
          </cell>
          <cell r="H4464">
            <v>0</v>
          </cell>
          <cell r="I4464">
            <v>75000</v>
          </cell>
          <cell r="J4464">
            <v>0</v>
          </cell>
          <cell r="K4464">
            <v>495000</v>
          </cell>
          <cell r="L4464">
            <v>1447200</v>
          </cell>
        </row>
        <row r="4465">
          <cell r="A4465" t="str">
            <v>P83643</v>
          </cell>
          <cell r="B4465" t="str">
            <v>FENNI KUSUMAWARDANI, SE</v>
          </cell>
          <cell r="C4465" t="str">
            <v>TK</v>
          </cell>
          <cell r="D4465" t="str">
            <v>18110</v>
          </cell>
          <cell r="E4465" t="str">
            <v>Kantor CPS Botanical Junction</v>
          </cell>
          <cell r="F4465">
            <v>946400</v>
          </cell>
          <cell r="G4465">
            <v>0</v>
          </cell>
          <cell r="H4465">
            <v>0</v>
          </cell>
          <cell r="I4465">
            <v>75000</v>
          </cell>
          <cell r="J4465">
            <v>0</v>
          </cell>
          <cell r="K4465">
            <v>297000</v>
          </cell>
          <cell r="L4465">
            <v>1447200</v>
          </cell>
        </row>
        <row r="4466">
          <cell r="A4466" t="str">
            <v>P83644</v>
          </cell>
          <cell r="B4466" t="str">
            <v>INTAN SULISTYOSARI, SP</v>
          </cell>
          <cell r="C4466" t="str">
            <v>TK</v>
          </cell>
          <cell r="D4466" t="str">
            <v>18130</v>
          </cell>
          <cell r="E4466" t="str">
            <v>Kantor CPS Botanical Junction</v>
          </cell>
          <cell r="F4466">
            <v>946400</v>
          </cell>
          <cell r="G4466">
            <v>0</v>
          </cell>
          <cell r="H4466">
            <v>0</v>
          </cell>
          <cell r="I4466">
            <v>75000</v>
          </cell>
          <cell r="J4466">
            <v>0</v>
          </cell>
          <cell r="K4466">
            <v>319000</v>
          </cell>
          <cell r="L4466">
            <v>1523200</v>
          </cell>
        </row>
        <row r="4467">
          <cell r="A4467" t="str">
            <v>P83645</v>
          </cell>
          <cell r="B4467" t="str">
            <v>TENGKU ISMED, SE</v>
          </cell>
          <cell r="C4467" t="str">
            <v>TK</v>
          </cell>
          <cell r="D4467" t="str">
            <v>18140</v>
          </cell>
          <cell r="E4467" t="str">
            <v>Kantor CPS Botanical Junction</v>
          </cell>
          <cell r="F4467">
            <v>946400</v>
          </cell>
          <cell r="G4467">
            <v>0</v>
          </cell>
          <cell r="H4467">
            <v>0</v>
          </cell>
          <cell r="I4467">
            <v>75000</v>
          </cell>
          <cell r="J4467">
            <v>0</v>
          </cell>
          <cell r="K4467">
            <v>352000</v>
          </cell>
          <cell r="L4467">
            <v>1523200</v>
          </cell>
        </row>
        <row r="4468">
          <cell r="A4468" t="str">
            <v>P83646</v>
          </cell>
          <cell r="B4468" t="str">
            <v>NUNUNG PUSPITASARI, A.MD</v>
          </cell>
          <cell r="C4468" t="str">
            <v>TK</v>
          </cell>
          <cell r="D4468" t="str">
            <v>18050</v>
          </cell>
          <cell r="E4468" t="str">
            <v>Kantor CPS Botanical Junction</v>
          </cell>
          <cell r="F4468">
            <v>946400</v>
          </cell>
          <cell r="G4468">
            <v>0</v>
          </cell>
          <cell r="H4468">
            <v>0</v>
          </cell>
          <cell r="I4468">
            <v>75000</v>
          </cell>
          <cell r="J4468">
            <v>0</v>
          </cell>
          <cell r="K4468">
            <v>0</v>
          </cell>
          <cell r="L4468">
            <v>1447200</v>
          </cell>
        </row>
        <row r="4469">
          <cell r="A4469" t="str">
            <v>P83647</v>
          </cell>
          <cell r="B4469" t="str">
            <v>IRMA SURYANI, ST</v>
          </cell>
          <cell r="C4469" t="str">
            <v>TK</v>
          </cell>
          <cell r="D4469" t="str">
            <v>18130</v>
          </cell>
          <cell r="E4469" t="str">
            <v>Kantor CPS Botanical Junction</v>
          </cell>
          <cell r="F4469">
            <v>946400</v>
          </cell>
          <cell r="G4469">
            <v>0</v>
          </cell>
          <cell r="H4469">
            <v>0</v>
          </cell>
          <cell r="I4469">
            <v>75000</v>
          </cell>
          <cell r="J4469">
            <v>0</v>
          </cell>
          <cell r="K4469">
            <v>297000</v>
          </cell>
          <cell r="L4469">
            <v>1523200</v>
          </cell>
        </row>
        <row r="4470">
          <cell r="A4470" t="str">
            <v>P83648</v>
          </cell>
          <cell r="B4470" t="str">
            <v>HAFIZ, SE</v>
          </cell>
          <cell r="C4470" t="str">
            <v>TK</v>
          </cell>
          <cell r="D4470" t="str">
            <v>18080</v>
          </cell>
          <cell r="E4470" t="str">
            <v>Kantor CPS Botanical Junction</v>
          </cell>
          <cell r="F4470">
            <v>946400</v>
          </cell>
          <cell r="G4470">
            <v>94640</v>
          </cell>
          <cell r="H4470">
            <v>0</v>
          </cell>
          <cell r="I4470">
            <v>150000</v>
          </cell>
          <cell r="J4470">
            <v>0</v>
          </cell>
          <cell r="K4470">
            <v>0</v>
          </cell>
          <cell r="L4470">
            <v>1447200</v>
          </cell>
        </row>
        <row r="4471">
          <cell r="A4471" t="str">
            <v>P83649</v>
          </cell>
          <cell r="B4471" t="str">
            <v>LAILATURRAHMAH, SE</v>
          </cell>
          <cell r="C4471" t="str">
            <v>TK</v>
          </cell>
          <cell r="D4471" t="str">
            <v>18090</v>
          </cell>
          <cell r="E4471" t="str">
            <v>Kantor CPS Botanical Junction</v>
          </cell>
          <cell r="F4471">
            <v>946400</v>
          </cell>
          <cell r="G4471">
            <v>0</v>
          </cell>
          <cell r="H4471">
            <v>0</v>
          </cell>
          <cell r="I4471">
            <v>75000</v>
          </cell>
          <cell r="J4471">
            <v>0</v>
          </cell>
          <cell r="K4471">
            <v>0</v>
          </cell>
          <cell r="L4471">
            <v>1447200</v>
          </cell>
        </row>
        <row r="4472">
          <cell r="A4472" t="str">
            <v>P83650</v>
          </cell>
          <cell r="B4472" t="str">
            <v>DIAH MAYASARI DARUSMIN, SE</v>
          </cell>
          <cell r="C4472" t="str">
            <v>TK</v>
          </cell>
          <cell r="D4472" t="str">
            <v>18S01</v>
          </cell>
          <cell r="E4472" t="str">
            <v>Kantor CPS Botanical Junction</v>
          </cell>
          <cell r="F4472">
            <v>946400</v>
          </cell>
          <cell r="G4472">
            <v>0</v>
          </cell>
          <cell r="H4472">
            <v>0</v>
          </cell>
          <cell r="I4472">
            <v>75000</v>
          </cell>
          <cell r="J4472">
            <v>0</v>
          </cell>
          <cell r="K4472">
            <v>297000</v>
          </cell>
          <cell r="L4472">
            <v>1523200</v>
          </cell>
        </row>
        <row r="4473">
          <cell r="A4473" t="str">
            <v>P83651</v>
          </cell>
          <cell r="B4473" t="str">
            <v>SOFRI HELMI, SE</v>
          </cell>
          <cell r="C4473" t="str">
            <v>TK</v>
          </cell>
          <cell r="D4473" t="str">
            <v>18130</v>
          </cell>
          <cell r="E4473" t="str">
            <v>Kantor CPS Botanical Junction</v>
          </cell>
          <cell r="F4473">
            <v>946400</v>
          </cell>
          <cell r="G4473">
            <v>0</v>
          </cell>
          <cell r="H4473">
            <v>0</v>
          </cell>
          <cell r="I4473">
            <v>75000</v>
          </cell>
          <cell r="J4473">
            <v>0</v>
          </cell>
          <cell r="K4473">
            <v>330000</v>
          </cell>
          <cell r="L4473">
            <v>1523200</v>
          </cell>
        </row>
        <row r="4474">
          <cell r="A4474" t="str">
            <v>P83652</v>
          </cell>
          <cell r="B4474" t="str">
            <v>MEGO RAMADHIAN, A.MD</v>
          </cell>
          <cell r="C4474" t="str">
            <v>TK</v>
          </cell>
          <cell r="D4474" t="str">
            <v>18100</v>
          </cell>
          <cell r="E4474" t="str">
            <v>Kantor CPS Botanical Junction</v>
          </cell>
          <cell r="F4474">
            <v>946400</v>
          </cell>
          <cell r="G4474">
            <v>0</v>
          </cell>
          <cell r="H4474">
            <v>0</v>
          </cell>
          <cell r="I4474">
            <v>75000</v>
          </cell>
          <cell r="J4474">
            <v>0</v>
          </cell>
          <cell r="K4474">
            <v>495000</v>
          </cell>
          <cell r="L4474">
            <v>1447200</v>
          </cell>
        </row>
        <row r="4475">
          <cell r="A4475" t="str">
            <v>P83654</v>
          </cell>
          <cell r="B4475" t="str">
            <v>FITRIA  ANDRIANI, A.MD</v>
          </cell>
          <cell r="C4475" t="str">
            <v>TK</v>
          </cell>
          <cell r="D4475" t="str">
            <v>18140</v>
          </cell>
          <cell r="E4475" t="str">
            <v>Kantor CPS Botanical Junction</v>
          </cell>
          <cell r="F4475">
            <v>946400</v>
          </cell>
          <cell r="G4475">
            <v>0</v>
          </cell>
          <cell r="H4475">
            <v>0</v>
          </cell>
          <cell r="I4475">
            <v>75000</v>
          </cell>
          <cell r="J4475">
            <v>0</v>
          </cell>
          <cell r="K4475">
            <v>495000</v>
          </cell>
          <cell r="L4475">
            <v>1523200</v>
          </cell>
        </row>
        <row r="4476">
          <cell r="A4476" t="str">
            <v>P83655</v>
          </cell>
          <cell r="B4476" t="str">
            <v>YAN GUSTIAN, SE</v>
          </cell>
          <cell r="C4476" t="str">
            <v>TK</v>
          </cell>
          <cell r="D4476" t="str">
            <v>18110</v>
          </cell>
          <cell r="E4476" t="str">
            <v>Kantor CPS Botanical Junction</v>
          </cell>
          <cell r="F4476">
            <v>946400</v>
          </cell>
          <cell r="G4476">
            <v>0</v>
          </cell>
          <cell r="H4476">
            <v>0</v>
          </cell>
          <cell r="I4476">
            <v>75000</v>
          </cell>
          <cell r="J4476">
            <v>0</v>
          </cell>
          <cell r="K4476">
            <v>0</v>
          </cell>
          <cell r="L4476">
            <v>1447200</v>
          </cell>
        </row>
        <row r="4477">
          <cell r="A4477" t="str">
            <v>P83656</v>
          </cell>
          <cell r="B4477" t="str">
            <v>IKA  TRISNA YANTI, SE</v>
          </cell>
          <cell r="C4477" t="str">
            <v>TK</v>
          </cell>
          <cell r="D4477" t="str">
            <v>18100</v>
          </cell>
          <cell r="E4477" t="str">
            <v>Kantor CPS Botanical Junction</v>
          </cell>
          <cell r="F4477">
            <v>946400</v>
          </cell>
          <cell r="G4477">
            <v>0</v>
          </cell>
          <cell r="H4477">
            <v>0</v>
          </cell>
          <cell r="I4477">
            <v>75000</v>
          </cell>
          <cell r="J4477">
            <v>0</v>
          </cell>
          <cell r="K4477">
            <v>297000</v>
          </cell>
          <cell r="L4477">
            <v>1447200</v>
          </cell>
        </row>
        <row r="4478">
          <cell r="A4478" t="str">
            <v>P83657</v>
          </cell>
          <cell r="B4478" t="str">
            <v>FEBRILIANTY, S.T</v>
          </cell>
          <cell r="C4478" t="str">
            <v>TK</v>
          </cell>
          <cell r="D4478" t="str">
            <v>18S01</v>
          </cell>
          <cell r="E4478" t="str">
            <v>Kantor CPS Botanical Junction</v>
          </cell>
          <cell r="F4478">
            <v>946400</v>
          </cell>
          <cell r="G4478">
            <v>0</v>
          </cell>
          <cell r="H4478">
            <v>0</v>
          </cell>
          <cell r="I4478">
            <v>75000</v>
          </cell>
          <cell r="J4478">
            <v>0</v>
          </cell>
          <cell r="K4478">
            <v>297000</v>
          </cell>
          <cell r="L4478">
            <v>1523200</v>
          </cell>
        </row>
        <row r="4479">
          <cell r="A4479" t="str">
            <v>P83658</v>
          </cell>
          <cell r="B4479" t="str">
            <v>RAJA ANHAZUL FADLI, S.SOS</v>
          </cell>
          <cell r="C4479" t="str">
            <v>TK</v>
          </cell>
          <cell r="D4479" t="str">
            <v>18060</v>
          </cell>
          <cell r="E4479" t="str">
            <v>Kantor CPS Botanical Junction</v>
          </cell>
          <cell r="F4479">
            <v>946400</v>
          </cell>
          <cell r="G4479">
            <v>0</v>
          </cell>
          <cell r="H4479">
            <v>0</v>
          </cell>
          <cell r="I4479">
            <v>75000</v>
          </cell>
          <cell r="J4479">
            <v>0</v>
          </cell>
          <cell r="K4479">
            <v>0</v>
          </cell>
          <cell r="L4479">
            <v>1523200</v>
          </cell>
        </row>
        <row r="4480">
          <cell r="A4480" t="str">
            <v>P83659</v>
          </cell>
          <cell r="B4480" t="str">
            <v>PARLUHUTAN  S. ,SH</v>
          </cell>
          <cell r="C4480" t="str">
            <v>TK</v>
          </cell>
          <cell r="D4480" t="str">
            <v>18160</v>
          </cell>
          <cell r="E4480" t="str">
            <v>Kantor CPS Botanical Junction</v>
          </cell>
          <cell r="F4480">
            <v>946400</v>
          </cell>
          <cell r="G4480">
            <v>0</v>
          </cell>
          <cell r="H4480">
            <v>0</v>
          </cell>
          <cell r="I4480">
            <v>75000</v>
          </cell>
          <cell r="J4480">
            <v>0</v>
          </cell>
          <cell r="K4480">
            <v>495000</v>
          </cell>
          <cell r="L4480">
            <v>1523200</v>
          </cell>
        </row>
        <row r="4481">
          <cell r="A4481" t="str">
            <v>P83660</v>
          </cell>
          <cell r="B4481" t="str">
            <v>TONY SILAEN, A. MD</v>
          </cell>
          <cell r="C4481" t="str">
            <v>TK</v>
          </cell>
          <cell r="D4481" t="str">
            <v>18050</v>
          </cell>
          <cell r="E4481" t="str">
            <v>Kantor CPS Botanical Junction</v>
          </cell>
          <cell r="F4481">
            <v>946400</v>
          </cell>
          <cell r="G4481">
            <v>0</v>
          </cell>
          <cell r="H4481">
            <v>0</v>
          </cell>
          <cell r="I4481">
            <v>75000</v>
          </cell>
          <cell r="J4481">
            <v>0</v>
          </cell>
          <cell r="K4481">
            <v>495000</v>
          </cell>
          <cell r="L4481">
            <v>1447200</v>
          </cell>
        </row>
        <row r="4482">
          <cell r="A4482" t="str">
            <v>P83661</v>
          </cell>
          <cell r="B4482" t="str">
            <v>IDOLA ZUARINA, S.T</v>
          </cell>
          <cell r="C4482" t="str">
            <v>TK</v>
          </cell>
          <cell r="D4482" t="str">
            <v>18070</v>
          </cell>
          <cell r="E4482" t="str">
            <v>Kantor CPS Botanical Junction</v>
          </cell>
          <cell r="F4482">
            <v>946400</v>
          </cell>
          <cell r="G4482">
            <v>0</v>
          </cell>
          <cell r="H4482">
            <v>0</v>
          </cell>
          <cell r="I4482">
            <v>75000</v>
          </cell>
          <cell r="J4482">
            <v>0</v>
          </cell>
          <cell r="K4482">
            <v>297000</v>
          </cell>
          <cell r="L4482">
            <v>1523200</v>
          </cell>
        </row>
        <row r="4483">
          <cell r="A4483" t="str">
            <v>P83662</v>
          </cell>
          <cell r="B4483" t="str">
            <v>AFDHILLA IHSAN, SH</v>
          </cell>
          <cell r="C4483" t="str">
            <v>TK</v>
          </cell>
          <cell r="D4483" t="str">
            <v>18110</v>
          </cell>
          <cell r="E4483" t="str">
            <v>Kantor CPS Botanical Junction</v>
          </cell>
          <cell r="F4483">
            <v>946400</v>
          </cell>
          <cell r="G4483">
            <v>0</v>
          </cell>
          <cell r="H4483">
            <v>0</v>
          </cell>
          <cell r="I4483">
            <v>75000</v>
          </cell>
          <cell r="J4483">
            <v>0</v>
          </cell>
          <cell r="K4483">
            <v>407000</v>
          </cell>
          <cell r="L4483">
            <v>1447200</v>
          </cell>
        </row>
        <row r="4484">
          <cell r="A4484" t="str">
            <v>P83663</v>
          </cell>
          <cell r="B4484" t="str">
            <v>IRMA DESWITA, A.MD</v>
          </cell>
          <cell r="C4484" t="str">
            <v>TK</v>
          </cell>
          <cell r="D4484" t="str">
            <v>18170</v>
          </cell>
          <cell r="E4484" t="str">
            <v>Kantor CPS Botanical Junction</v>
          </cell>
          <cell r="F4484">
            <v>946400</v>
          </cell>
          <cell r="G4484">
            <v>0</v>
          </cell>
          <cell r="H4484">
            <v>0</v>
          </cell>
          <cell r="I4484">
            <v>75000</v>
          </cell>
          <cell r="J4484">
            <v>0</v>
          </cell>
          <cell r="K4484">
            <v>0</v>
          </cell>
          <cell r="L4484">
            <v>1447200</v>
          </cell>
        </row>
        <row r="4485">
          <cell r="A4485" t="str">
            <v>P83664</v>
          </cell>
          <cell r="B4485" t="str">
            <v>DENNY SETIAWAN, SH</v>
          </cell>
          <cell r="C4485" t="str">
            <v>TK</v>
          </cell>
          <cell r="D4485" t="str">
            <v>18010</v>
          </cell>
          <cell r="E4485" t="str">
            <v>Kantor CPS Botanical Junction</v>
          </cell>
          <cell r="F4485">
            <v>946400</v>
          </cell>
          <cell r="G4485">
            <v>0</v>
          </cell>
          <cell r="H4485">
            <v>0</v>
          </cell>
          <cell r="I4485">
            <v>75000</v>
          </cell>
          <cell r="J4485">
            <v>0</v>
          </cell>
          <cell r="K4485">
            <v>330000</v>
          </cell>
          <cell r="L4485">
            <v>1523200</v>
          </cell>
        </row>
        <row r="4486">
          <cell r="A4486" t="str">
            <v>P83665</v>
          </cell>
          <cell r="B4486" t="str">
            <v>FADLIN HARDIAN NASUTION, SE</v>
          </cell>
          <cell r="C4486" t="str">
            <v>TK</v>
          </cell>
          <cell r="D4486" t="str">
            <v>18090</v>
          </cell>
          <cell r="E4486" t="str">
            <v>Kantor CPS Botanical Junction</v>
          </cell>
          <cell r="F4486">
            <v>946400</v>
          </cell>
          <cell r="G4486">
            <v>0</v>
          </cell>
          <cell r="H4486">
            <v>0</v>
          </cell>
          <cell r="I4486">
            <v>75000</v>
          </cell>
          <cell r="J4486">
            <v>0</v>
          </cell>
          <cell r="K4486">
            <v>0</v>
          </cell>
          <cell r="L4486">
            <v>1447200</v>
          </cell>
        </row>
        <row r="4487">
          <cell r="A4487" t="str">
            <v>P83666</v>
          </cell>
          <cell r="B4487" t="str">
            <v>YUDHA BESTARI, SE</v>
          </cell>
          <cell r="C4487" t="str">
            <v>TK</v>
          </cell>
          <cell r="D4487" t="str">
            <v>18050</v>
          </cell>
          <cell r="E4487" t="str">
            <v>Kantor CPS Botanical Junction</v>
          </cell>
          <cell r="F4487">
            <v>946400</v>
          </cell>
          <cell r="G4487">
            <v>0</v>
          </cell>
          <cell r="H4487">
            <v>0</v>
          </cell>
          <cell r="I4487">
            <v>75000</v>
          </cell>
          <cell r="J4487">
            <v>0</v>
          </cell>
          <cell r="K4487">
            <v>0</v>
          </cell>
          <cell r="L4487">
            <v>1447200</v>
          </cell>
        </row>
        <row r="4488">
          <cell r="A4488" t="str">
            <v>P83667</v>
          </cell>
          <cell r="B4488" t="str">
            <v>IVAN CORNELIS, SE</v>
          </cell>
          <cell r="C4488" t="str">
            <v>TK</v>
          </cell>
          <cell r="D4488" t="str">
            <v>18140</v>
          </cell>
          <cell r="E4488" t="str">
            <v>Kantor CPS Botanical Junction</v>
          </cell>
          <cell r="F4488">
            <v>946400</v>
          </cell>
          <cell r="G4488">
            <v>0</v>
          </cell>
          <cell r="H4488">
            <v>0</v>
          </cell>
          <cell r="I4488">
            <v>75000</v>
          </cell>
          <cell r="J4488">
            <v>0</v>
          </cell>
          <cell r="K4488">
            <v>495000</v>
          </cell>
          <cell r="L4488">
            <v>1523200</v>
          </cell>
        </row>
        <row r="4489">
          <cell r="A4489" t="str">
            <v>P83668</v>
          </cell>
          <cell r="B4489" t="str">
            <v>AL HAFIESH, SH</v>
          </cell>
          <cell r="C4489" t="str">
            <v>TK</v>
          </cell>
          <cell r="D4489" t="str">
            <v>18S01</v>
          </cell>
          <cell r="E4489" t="str">
            <v>Kantor CPS Botanical Junction</v>
          </cell>
          <cell r="F4489">
            <v>946400</v>
          </cell>
          <cell r="G4489">
            <v>0</v>
          </cell>
          <cell r="H4489">
            <v>0</v>
          </cell>
          <cell r="I4489">
            <v>75000</v>
          </cell>
          <cell r="J4489">
            <v>0</v>
          </cell>
          <cell r="K4489">
            <v>297000</v>
          </cell>
          <cell r="L4489">
            <v>1523200</v>
          </cell>
        </row>
        <row r="4490">
          <cell r="A4490" t="str">
            <v>P83669</v>
          </cell>
          <cell r="B4490" t="str">
            <v>ROSI NOVRINA, ST</v>
          </cell>
          <cell r="C4490" t="str">
            <v>TK</v>
          </cell>
          <cell r="D4490" t="str">
            <v>18010</v>
          </cell>
          <cell r="E4490" t="str">
            <v>Kantor CPS Botanical Junction</v>
          </cell>
          <cell r="F4490">
            <v>946400</v>
          </cell>
          <cell r="G4490">
            <v>0</v>
          </cell>
          <cell r="H4490">
            <v>0</v>
          </cell>
          <cell r="I4490">
            <v>75000</v>
          </cell>
          <cell r="J4490">
            <v>0</v>
          </cell>
          <cell r="K4490">
            <v>495000</v>
          </cell>
          <cell r="L4490">
            <v>1523200</v>
          </cell>
        </row>
        <row r="4491">
          <cell r="A4491" t="str">
            <v>P83670</v>
          </cell>
          <cell r="B4491" t="str">
            <v>HARYADI SALAM, SE</v>
          </cell>
          <cell r="C4491" t="str">
            <v>TK</v>
          </cell>
          <cell r="D4491" t="str">
            <v>18010</v>
          </cell>
          <cell r="E4491" t="str">
            <v>Kantor CPS Botanical Junction</v>
          </cell>
          <cell r="F4491">
            <v>946400</v>
          </cell>
          <cell r="G4491">
            <v>0</v>
          </cell>
          <cell r="H4491">
            <v>0</v>
          </cell>
          <cell r="I4491">
            <v>75000</v>
          </cell>
          <cell r="J4491">
            <v>0</v>
          </cell>
          <cell r="K4491">
            <v>495000</v>
          </cell>
          <cell r="L4491">
            <v>1523200</v>
          </cell>
        </row>
        <row r="4492">
          <cell r="A4492" t="str">
            <v>P83671</v>
          </cell>
          <cell r="B4492" t="str">
            <v>ALDY SOKLA DESFITO, SH</v>
          </cell>
          <cell r="C4492" t="str">
            <v>TK</v>
          </cell>
          <cell r="D4492" t="str">
            <v>18100</v>
          </cell>
          <cell r="E4492" t="str">
            <v>Kantor CPS Botanical Junction</v>
          </cell>
          <cell r="F4492">
            <v>946400</v>
          </cell>
          <cell r="G4492">
            <v>0</v>
          </cell>
          <cell r="H4492">
            <v>0</v>
          </cell>
          <cell r="I4492">
            <v>75000</v>
          </cell>
          <cell r="J4492">
            <v>0</v>
          </cell>
          <cell r="K4492">
            <v>0</v>
          </cell>
          <cell r="L4492">
            <v>1447200</v>
          </cell>
        </row>
        <row r="4493">
          <cell r="A4493" t="str">
            <v>P83672</v>
          </cell>
          <cell r="B4493" t="str">
            <v>SRI MAHARANI, S.PT</v>
          </cell>
          <cell r="C4493" t="str">
            <v>TK</v>
          </cell>
          <cell r="D4493" t="str">
            <v>18150</v>
          </cell>
          <cell r="E4493" t="str">
            <v>Kantor CPS Botanical Junction</v>
          </cell>
          <cell r="F4493">
            <v>946400</v>
          </cell>
          <cell r="G4493">
            <v>0</v>
          </cell>
          <cell r="H4493">
            <v>0</v>
          </cell>
          <cell r="I4493">
            <v>75000</v>
          </cell>
          <cell r="J4493">
            <v>0</v>
          </cell>
          <cell r="K4493">
            <v>319000</v>
          </cell>
          <cell r="L4493">
            <v>1523200</v>
          </cell>
        </row>
        <row r="4494">
          <cell r="A4494" t="str">
            <v>P83673</v>
          </cell>
          <cell r="B4494" t="str">
            <v>SURYA WIGUNA, S. KM</v>
          </cell>
          <cell r="C4494" t="str">
            <v>TK</v>
          </cell>
          <cell r="D4494" t="str">
            <v>18010</v>
          </cell>
          <cell r="E4494" t="str">
            <v>Kantor CPS Botanical Junction</v>
          </cell>
          <cell r="F4494">
            <v>946400</v>
          </cell>
          <cell r="G4494">
            <v>0</v>
          </cell>
          <cell r="H4494">
            <v>0</v>
          </cell>
          <cell r="I4494">
            <v>75000</v>
          </cell>
          <cell r="J4494">
            <v>0</v>
          </cell>
          <cell r="K4494">
            <v>495000</v>
          </cell>
          <cell r="L4494">
            <v>1523200</v>
          </cell>
        </row>
        <row r="4495">
          <cell r="A4495" t="str">
            <v>P83674</v>
          </cell>
          <cell r="B4495" t="str">
            <v>KHADAFI ISMAULUDDIN, S.PT</v>
          </cell>
          <cell r="C4495" t="str">
            <v>TK</v>
          </cell>
          <cell r="D4495" t="str">
            <v>18090</v>
          </cell>
          <cell r="E4495" t="str">
            <v>Kantor CPS Botanical Junction</v>
          </cell>
          <cell r="F4495">
            <v>946400</v>
          </cell>
          <cell r="G4495">
            <v>0</v>
          </cell>
          <cell r="H4495">
            <v>0</v>
          </cell>
          <cell r="I4495">
            <v>75000</v>
          </cell>
          <cell r="J4495">
            <v>0</v>
          </cell>
          <cell r="K4495">
            <v>297000</v>
          </cell>
          <cell r="L4495">
            <v>1447200</v>
          </cell>
        </row>
        <row r="4496">
          <cell r="A4496" t="str">
            <v>P83675</v>
          </cell>
          <cell r="B4496" t="str">
            <v>DIPO VYATRA, SE</v>
          </cell>
          <cell r="C4496" t="str">
            <v>TK</v>
          </cell>
          <cell r="D4496" t="str">
            <v>18090</v>
          </cell>
          <cell r="E4496" t="str">
            <v>Kantor CPS Botanical Junction</v>
          </cell>
          <cell r="F4496">
            <v>946400</v>
          </cell>
          <cell r="G4496">
            <v>0</v>
          </cell>
          <cell r="H4496">
            <v>0</v>
          </cell>
          <cell r="I4496">
            <v>75000</v>
          </cell>
          <cell r="J4496">
            <v>0</v>
          </cell>
          <cell r="K4496">
            <v>0</v>
          </cell>
          <cell r="L4496">
            <v>1447200</v>
          </cell>
        </row>
        <row r="4497">
          <cell r="A4497" t="str">
            <v>P83676</v>
          </cell>
          <cell r="B4497" t="str">
            <v>RIFFA HADIA, SP</v>
          </cell>
          <cell r="C4497" t="str">
            <v>TK</v>
          </cell>
          <cell r="D4497" t="str">
            <v>18060</v>
          </cell>
          <cell r="E4497" t="str">
            <v>Kantor CPS Botanical Junction</v>
          </cell>
          <cell r="F4497">
            <v>946400</v>
          </cell>
          <cell r="G4497">
            <v>0</v>
          </cell>
          <cell r="H4497">
            <v>0</v>
          </cell>
          <cell r="I4497">
            <v>75000</v>
          </cell>
          <cell r="J4497">
            <v>0</v>
          </cell>
          <cell r="K4497">
            <v>319000</v>
          </cell>
          <cell r="L4497">
            <v>1523200</v>
          </cell>
        </row>
        <row r="4498">
          <cell r="A4498" t="str">
            <v>P83677</v>
          </cell>
          <cell r="B4498" t="str">
            <v>TOMY, S.SI</v>
          </cell>
          <cell r="C4498" t="str">
            <v>TK</v>
          </cell>
          <cell r="D4498" t="str">
            <v>18040</v>
          </cell>
          <cell r="E4498" t="str">
            <v>Kantor CPS Botanical Junction</v>
          </cell>
          <cell r="F4498">
            <v>946400</v>
          </cell>
          <cell r="G4498">
            <v>0</v>
          </cell>
          <cell r="H4498">
            <v>0</v>
          </cell>
          <cell r="I4498">
            <v>75000</v>
          </cell>
          <cell r="J4498">
            <v>0</v>
          </cell>
          <cell r="K4498">
            <v>0</v>
          </cell>
          <cell r="L4498">
            <v>1523200</v>
          </cell>
        </row>
        <row r="4499">
          <cell r="A4499" t="str">
            <v>P83678</v>
          </cell>
          <cell r="B4499" t="str">
            <v>ANDRI SAPUTRA, ST</v>
          </cell>
          <cell r="C4499" t="str">
            <v>TK</v>
          </cell>
          <cell r="D4499" t="str">
            <v>18090</v>
          </cell>
          <cell r="E4499" t="str">
            <v>Kantor CPS Botanical Junction</v>
          </cell>
          <cell r="F4499">
            <v>946400</v>
          </cell>
          <cell r="G4499">
            <v>0</v>
          </cell>
          <cell r="H4499">
            <v>0</v>
          </cell>
          <cell r="I4499">
            <v>75000</v>
          </cell>
          <cell r="J4499">
            <v>0</v>
          </cell>
          <cell r="K4499">
            <v>0</v>
          </cell>
          <cell r="L4499">
            <v>1447200</v>
          </cell>
        </row>
        <row r="4500">
          <cell r="A4500" t="str">
            <v>P83679</v>
          </cell>
          <cell r="B4500" t="str">
            <v>PRISKA ADELINA, SE</v>
          </cell>
          <cell r="C4500" t="str">
            <v>TK</v>
          </cell>
          <cell r="D4500" t="str">
            <v>18180</v>
          </cell>
          <cell r="E4500" t="str">
            <v>Kantor CPS Botanical Junction</v>
          </cell>
          <cell r="F4500">
            <v>946400</v>
          </cell>
          <cell r="G4500">
            <v>0</v>
          </cell>
          <cell r="H4500">
            <v>0</v>
          </cell>
          <cell r="I4500">
            <v>75000</v>
          </cell>
          <cell r="J4500">
            <v>0</v>
          </cell>
          <cell r="K4500">
            <v>297000</v>
          </cell>
          <cell r="L4500">
            <v>1523200</v>
          </cell>
        </row>
        <row r="4501">
          <cell r="A4501" t="str">
            <v>P83680</v>
          </cell>
          <cell r="B4501" t="str">
            <v>SANDI NETRIAWAN, SH</v>
          </cell>
          <cell r="C4501" t="str">
            <v>TK</v>
          </cell>
          <cell r="D4501" t="str">
            <v>18180</v>
          </cell>
          <cell r="E4501" t="str">
            <v>Kantor CPS Botanical Junction</v>
          </cell>
          <cell r="F4501">
            <v>946400</v>
          </cell>
          <cell r="G4501">
            <v>0</v>
          </cell>
          <cell r="H4501">
            <v>0</v>
          </cell>
          <cell r="I4501">
            <v>75000</v>
          </cell>
          <cell r="J4501">
            <v>0</v>
          </cell>
          <cell r="K4501">
            <v>297000</v>
          </cell>
          <cell r="L4501">
            <v>1523200</v>
          </cell>
        </row>
        <row r="4502">
          <cell r="A4502" t="str">
            <v>P83681</v>
          </cell>
          <cell r="B4502" t="str">
            <v>AFRIO GUNAWAN, SE</v>
          </cell>
          <cell r="C4502" t="str">
            <v>TK</v>
          </cell>
          <cell r="D4502" t="str">
            <v>18080</v>
          </cell>
          <cell r="E4502" t="str">
            <v>Kantor CPS Botanical Junction</v>
          </cell>
          <cell r="F4502">
            <v>946400</v>
          </cell>
          <cell r="G4502">
            <v>0</v>
          </cell>
          <cell r="H4502">
            <v>0</v>
          </cell>
          <cell r="I4502">
            <v>75000</v>
          </cell>
          <cell r="J4502">
            <v>0</v>
          </cell>
          <cell r="K4502">
            <v>319000</v>
          </cell>
          <cell r="L4502">
            <v>1447200</v>
          </cell>
        </row>
        <row r="4503">
          <cell r="A4503" t="str">
            <v>P83682</v>
          </cell>
          <cell r="B4503" t="str">
            <v>EVIDESRIANA, S.SI</v>
          </cell>
          <cell r="C4503" t="str">
            <v>TK</v>
          </cell>
          <cell r="D4503" t="str">
            <v>18050</v>
          </cell>
          <cell r="E4503" t="str">
            <v>Kantor CPS Botanical Junction</v>
          </cell>
          <cell r="F4503">
            <v>946400</v>
          </cell>
          <cell r="G4503">
            <v>0</v>
          </cell>
          <cell r="H4503">
            <v>0</v>
          </cell>
          <cell r="I4503">
            <v>75000</v>
          </cell>
          <cell r="J4503">
            <v>0</v>
          </cell>
          <cell r="K4503">
            <v>352000</v>
          </cell>
          <cell r="L4503">
            <v>1447200</v>
          </cell>
        </row>
        <row r="4504">
          <cell r="A4504" t="str">
            <v>P83683</v>
          </cell>
          <cell r="B4504" t="str">
            <v>JHONY SYAFRI, S.KOM</v>
          </cell>
          <cell r="C4504" t="str">
            <v>TK</v>
          </cell>
          <cell r="D4504" t="str">
            <v>18110</v>
          </cell>
          <cell r="E4504" t="str">
            <v>Kantor CPS Botanical Junction</v>
          </cell>
          <cell r="F4504">
            <v>946400</v>
          </cell>
          <cell r="G4504">
            <v>0</v>
          </cell>
          <cell r="H4504">
            <v>0</v>
          </cell>
          <cell r="I4504">
            <v>75000</v>
          </cell>
          <cell r="J4504">
            <v>0</v>
          </cell>
          <cell r="K4504">
            <v>495000</v>
          </cell>
          <cell r="L4504">
            <v>1447200</v>
          </cell>
        </row>
        <row r="4505">
          <cell r="A4505" t="str">
            <v>P83684</v>
          </cell>
          <cell r="B4505" t="str">
            <v>ASMAR HAFIZH, ST</v>
          </cell>
          <cell r="C4505" t="str">
            <v>TK</v>
          </cell>
          <cell r="D4505" t="str">
            <v>18050</v>
          </cell>
          <cell r="E4505" t="str">
            <v>Kantor CPS Botanical Junction</v>
          </cell>
          <cell r="F4505">
            <v>946400</v>
          </cell>
          <cell r="G4505">
            <v>0</v>
          </cell>
          <cell r="H4505">
            <v>0</v>
          </cell>
          <cell r="I4505">
            <v>75000</v>
          </cell>
          <cell r="J4505">
            <v>0</v>
          </cell>
          <cell r="K4505">
            <v>0</v>
          </cell>
          <cell r="L4505">
            <v>1447200</v>
          </cell>
        </row>
        <row r="4506">
          <cell r="A4506" t="str">
            <v>P83685</v>
          </cell>
          <cell r="B4506" t="str">
            <v>DIAN APRILIA SARI, S.PSI</v>
          </cell>
          <cell r="C4506" t="str">
            <v>TK</v>
          </cell>
          <cell r="D4506" t="str">
            <v>18050</v>
          </cell>
          <cell r="E4506" t="str">
            <v>Kantor CPS Botanical Junction</v>
          </cell>
          <cell r="F4506">
            <v>946400</v>
          </cell>
          <cell r="G4506">
            <v>0</v>
          </cell>
          <cell r="H4506">
            <v>0</v>
          </cell>
          <cell r="I4506">
            <v>75000</v>
          </cell>
          <cell r="J4506">
            <v>0</v>
          </cell>
          <cell r="K4506">
            <v>297000</v>
          </cell>
          <cell r="L4506">
            <v>1447200</v>
          </cell>
        </row>
        <row r="4507">
          <cell r="A4507" t="str">
            <v>P83686</v>
          </cell>
          <cell r="B4507" t="str">
            <v>LASMINI, SE</v>
          </cell>
          <cell r="C4507" t="str">
            <v>TK</v>
          </cell>
          <cell r="D4507" t="str">
            <v>18090</v>
          </cell>
          <cell r="E4507" t="str">
            <v>Kantor CPS Botanical Junction</v>
          </cell>
          <cell r="F4507">
            <v>946400</v>
          </cell>
          <cell r="G4507">
            <v>0</v>
          </cell>
          <cell r="H4507">
            <v>0</v>
          </cell>
          <cell r="I4507">
            <v>75000</v>
          </cell>
          <cell r="J4507">
            <v>0</v>
          </cell>
          <cell r="K4507">
            <v>0</v>
          </cell>
          <cell r="L4507">
            <v>1447200</v>
          </cell>
        </row>
        <row r="4508">
          <cell r="A4508" t="str">
            <v>P83687</v>
          </cell>
          <cell r="B4508" t="str">
            <v>SUJARWO, S.SOS</v>
          </cell>
          <cell r="C4508" t="str">
            <v>TK</v>
          </cell>
          <cell r="D4508" t="str">
            <v>18100</v>
          </cell>
          <cell r="E4508" t="str">
            <v>Kantor CPS Botanical Junction</v>
          </cell>
          <cell r="F4508">
            <v>946400</v>
          </cell>
          <cell r="G4508">
            <v>0</v>
          </cell>
          <cell r="H4508">
            <v>0</v>
          </cell>
          <cell r="I4508">
            <v>75000</v>
          </cell>
          <cell r="J4508">
            <v>0</v>
          </cell>
          <cell r="K4508">
            <v>0</v>
          </cell>
          <cell r="L4508">
            <v>1447200</v>
          </cell>
        </row>
        <row r="4509">
          <cell r="A4509" t="str">
            <v>P83688</v>
          </cell>
          <cell r="B4509" t="str">
            <v>RULLY IBRAHIM NASUTION, SE</v>
          </cell>
          <cell r="C4509" t="str">
            <v>TK</v>
          </cell>
          <cell r="D4509" t="str">
            <v>18S01</v>
          </cell>
          <cell r="E4509" t="str">
            <v>Kantor CPS Botanical Junction</v>
          </cell>
          <cell r="F4509">
            <v>946400</v>
          </cell>
          <cell r="G4509">
            <v>0</v>
          </cell>
          <cell r="H4509">
            <v>0</v>
          </cell>
          <cell r="I4509">
            <v>75000</v>
          </cell>
          <cell r="J4509">
            <v>0</v>
          </cell>
          <cell r="K4509">
            <v>297000</v>
          </cell>
          <cell r="L4509">
            <v>1523200</v>
          </cell>
        </row>
        <row r="4510">
          <cell r="A4510" t="str">
            <v>P83689</v>
          </cell>
          <cell r="B4510" t="str">
            <v>PUTRI FEBRINA, A.MD</v>
          </cell>
          <cell r="C4510" t="str">
            <v>TK</v>
          </cell>
          <cell r="D4510" t="str">
            <v>18110</v>
          </cell>
          <cell r="E4510" t="str">
            <v>Kantor CPS Botanical Junction</v>
          </cell>
          <cell r="F4510">
            <v>946400</v>
          </cell>
          <cell r="G4510">
            <v>0</v>
          </cell>
          <cell r="H4510">
            <v>0</v>
          </cell>
          <cell r="I4510">
            <v>75000</v>
          </cell>
          <cell r="J4510">
            <v>0</v>
          </cell>
          <cell r="K4510">
            <v>297000</v>
          </cell>
          <cell r="L4510">
            <v>1447200</v>
          </cell>
        </row>
        <row r="4511">
          <cell r="A4511" t="str">
            <v>P83690</v>
          </cell>
          <cell r="B4511" t="str">
            <v>AMSAL FUAD, S.KOM</v>
          </cell>
          <cell r="C4511" t="str">
            <v>TK</v>
          </cell>
          <cell r="D4511" t="str">
            <v>18110</v>
          </cell>
          <cell r="E4511" t="str">
            <v>Kantor CPS Botanical Junction</v>
          </cell>
          <cell r="F4511">
            <v>946400</v>
          </cell>
          <cell r="G4511">
            <v>0</v>
          </cell>
          <cell r="H4511">
            <v>0</v>
          </cell>
          <cell r="I4511">
            <v>75000</v>
          </cell>
          <cell r="J4511">
            <v>0</v>
          </cell>
          <cell r="K4511">
            <v>0</v>
          </cell>
          <cell r="L4511">
            <v>1447200</v>
          </cell>
        </row>
        <row r="4512">
          <cell r="A4512" t="str">
            <v>P83691</v>
          </cell>
          <cell r="B4512" t="str">
            <v>HAFIZA PUTRA, SE</v>
          </cell>
          <cell r="C4512" t="str">
            <v>TK</v>
          </cell>
          <cell r="D4512" t="str">
            <v>18150</v>
          </cell>
          <cell r="E4512" t="str">
            <v>Kantor CPS Botanical Junction</v>
          </cell>
          <cell r="F4512">
            <v>946400</v>
          </cell>
          <cell r="G4512">
            <v>0</v>
          </cell>
          <cell r="H4512">
            <v>0</v>
          </cell>
          <cell r="I4512">
            <v>75000</v>
          </cell>
          <cell r="J4512">
            <v>0</v>
          </cell>
          <cell r="K4512">
            <v>0</v>
          </cell>
          <cell r="L4512">
            <v>1523200</v>
          </cell>
        </row>
        <row r="4513">
          <cell r="A4513" t="str">
            <v>P83692</v>
          </cell>
          <cell r="B4513" t="str">
            <v>DODY RAKHMAT FEBRIZAL, SE</v>
          </cell>
          <cell r="C4513" t="str">
            <v>TK</v>
          </cell>
          <cell r="D4513" t="str">
            <v>18050</v>
          </cell>
          <cell r="E4513" t="str">
            <v>Kantor CPS Botanical Junction</v>
          </cell>
          <cell r="F4513">
            <v>946400</v>
          </cell>
          <cell r="G4513">
            <v>0</v>
          </cell>
          <cell r="H4513">
            <v>0</v>
          </cell>
          <cell r="I4513">
            <v>75000</v>
          </cell>
          <cell r="J4513">
            <v>0</v>
          </cell>
          <cell r="K4513">
            <v>0</v>
          </cell>
          <cell r="L4513">
            <v>1447200</v>
          </cell>
        </row>
        <row r="4514">
          <cell r="A4514" t="str">
            <v>P83693</v>
          </cell>
          <cell r="B4514" t="str">
            <v>HENDRAWAN EKO SAPUTRO, SE</v>
          </cell>
          <cell r="C4514" t="str">
            <v>TK</v>
          </cell>
          <cell r="D4514" t="str">
            <v>18050</v>
          </cell>
          <cell r="E4514" t="str">
            <v>Kantor CPS Botanical Junction</v>
          </cell>
          <cell r="F4514">
            <v>946400</v>
          </cell>
          <cell r="G4514">
            <v>0</v>
          </cell>
          <cell r="H4514">
            <v>0</v>
          </cell>
          <cell r="I4514">
            <v>75000</v>
          </cell>
          <cell r="J4514">
            <v>0</v>
          </cell>
          <cell r="K4514">
            <v>0</v>
          </cell>
          <cell r="L4514">
            <v>1447200</v>
          </cell>
        </row>
        <row r="4515">
          <cell r="A4515" t="str">
            <v>P83694</v>
          </cell>
          <cell r="B4515" t="str">
            <v>ANDI DARMAWAN  HUTASOIT, S.IP</v>
          </cell>
          <cell r="C4515" t="str">
            <v>TK</v>
          </cell>
          <cell r="D4515" t="str">
            <v>18080</v>
          </cell>
          <cell r="E4515" t="str">
            <v>Kantor CPS Botanical Junction</v>
          </cell>
          <cell r="F4515">
            <v>946400</v>
          </cell>
          <cell r="G4515">
            <v>0</v>
          </cell>
          <cell r="H4515">
            <v>0</v>
          </cell>
          <cell r="I4515">
            <v>75000</v>
          </cell>
          <cell r="J4515">
            <v>0</v>
          </cell>
          <cell r="K4515">
            <v>330000</v>
          </cell>
          <cell r="L4515">
            <v>1447200</v>
          </cell>
        </row>
        <row r="4516">
          <cell r="A4516" t="str">
            <v>P83695</v>
          </cell>
          <cell r="B4516" t="str">
            <v>BAMBANG JOKO PRAMONO, S.KOM</v>
          </cell>
          <cell r="C4516" t="str">
            <v>TK</v>
          </cell>
          <cell r="D4516" t="str">
            <v>18140</v>
          </cell>
          <cell r="E4516" t="str">
            <v>Kantor CPS Botanical Junction</v>
          </cell>
          <cell r="F4516">
            <v>946400</v>
          </cell>
          <cell r="G4516">
            <v>0</v>
          </cell>
          <cell r="H4516">
            <v>0</v>
          </cell>
          <cell r="I4516">
            <v>75000</v>
          </cell>
          <cell r="J4516">
            <v>0</v>
          </cell>
          <cell r="K4516">
            <v>0</v>
          </cell>
          <cell r="L4516">
            <v>1523200</v>
          </cell>
        </row>
        <row r="4517">
          <cell r="A4517" t="str">
            <v>P83696</v>
          </cell>
          <cell r="B4517" t="str">
            <v>BIMA MAHARDIKA, ST</v>
          </cell>
          <cell r="C4517" t="str">
            <v>TK</v>
          </cell>
          <cell r="D4517" t="str">
            <v>18170</v>
          </cell>
          <cell r="E4517" t="str">
            <v>Kantor CPS Botanical Junction</v>
          </cell>
          <cell r="F4517">
            <v>946400</v>
          </cell>
          <cell r="G4517">
            <v>0</v>
          </cell>
          <cell r="H4517">
            <v>0</v>
          </cell>
          <cell r="I4517">
            <v>75000</v>
          </cell>
          <cell r="J4517">
            <v>0</v>
          </cell>
          <cell r="K4517">
            <v>297000</v>
          </cell>
          <cell r="L4517">
            <v>1447200</v>
          </cell>
        </row>
        <row r="4518">
          <cell r="A4518" t="str">
            <v>P83697</v>
          </cell>
          <cell r="B4518" t="str">
            <v>SUSI PASTIURMA, A.MD</v>
          </cell>
          <cell r="C4518" t="str">
            <v>TK</v>
          </cell>
          <cell r="D4518" t="str">
            <v>18110</v>
          </cell>
          <cell r="E4518" t="str">
            <v>Kantor CPS Botanical Junction</v>
          </cell>
          <cell r="F4518">
            <v>946400</v>
          </cell>
          <cell r="G4518">
            <v>0</v>
          </cell>
          <cell r="H4518">
            <v>0</v>
          </cell>
          <cell r="I4518">
            <v>75000</v>
          </cell>
          <cell r="J4518">
            <v>0</v>
          </cell>
          <cell r="K4518">
            <v>297000</v>
          </cell>
          <cell r="L4518">
            <v>1447200</v>
          </cell>
        </row>
        <row r="4519">
          <cell r="A4519" t="str">
            <v>P83698</v>
          </cell>
          <cell r="B4519" t="str">
            <v>IRFAN SATRIA, S.PSI</v>
          </cell>
          <cell r="C4519" t="str">
            <v>TK</v>
          </cell>
          <cell r="D4519" t="str">
            <v>18040</v>
          </cell>
          <cell r="E4519" t="str">
            <v>Kantor CPS Botanical Junction</v>
          </cell>
          <cell r="F4519">
            <v>946400</v>
          </cell>
          <cell r="G4519">
            <v>0</v>
          </cell>
          <cell r="H4519">
            <v>0</v>
          </cell>
          <cell r="I4519">
            <v>75000</v>
          </cell>
          <cell r="J4519">
            <v>0</v>
          </cell>
          <cell r="K4519">
            <v>297000</v>
          </cell>
          <cell r="L4519">
            <v>1523200</v>
          </cell>
        </row>
        <row r="4520">
          <cell r="A4520" t="str">
            <v>P76586</v>
          </cell>
          <cell r="B4520" t="str">
            <v>NUR ZULAIKAH, S.E.</v>
          </cell>
          <cell r="C4520" t="str">
            <v>K2</v>
          </cell>
          <cell r="D4520" t="str">
            <v>12S01</v>
          </cell>
          <cell r="E4520" t="str">
            <v>Kantor CPS Cakranegara</v>
          </cell>
          <cell r="F4520">
            <v>1806000</v>
          </cell>
          <cell r="G4520">
            <v>180600</v>
          </cell>
          <cell r="H4520">
            <v>180600</v>
          </cell>
          <cell r="I4520">
            <v>300000</v>
          </cell>
          <cell r="J4520">
            <v>0</v>
          </cell>
          <cell r="K4520">
            <v>825000</v>
          </cell>
          <cell r="L4520">
            <v>2208000</v>
          </cell>
        </row>
        <row r="4521">
          <cell r="A4521" t="str">
            <v>P76587</v>
          </cell>
          <cell r="B4521" t="str">
            <v>WAGIYANTI, S.E.</v>
          </cell>
          <cell r="C4521" t="str">
            <v>K2</v>
          </cell>
          <cell r="D4521" t="str">
            <v>12S02</v>
          </cell>
          <cell r="E4521" t="str">
            <v>Kantor CPS Cakranegara</v>
          </cell>
          <cell r="F4521">
            <v>1806000</v>
          </cell>
          <cell r="G4521">
            <v>180600</v>
          </cell>
          <cell r="H4521">
            <v>180600</v>
          </cell>
          <cell r="I4521">
            <v>300000</v>
          </cell>
          <cell r="J4521">
            <v>0</v>
          </cell>
          <cell r="K4521">
            <v>825000</v>
          </cell>
          <cell r="L4521">
            <v>2013000</v>
          </cell>
        </row>
        <row r="4522">
          <cell r="A4522" t="str">
            <v>P80293</v>
          </cell>
          <cell r="B4522" t="str">
            <v>UTMA ROHDIARSYA, S.E.</v>
          </cell>
          <cell r="C4522" t="str">
            <v>K2</v>
          </cell>
          <cell r="D4522" t="str">
            <v>12S01</v>
          </cell>
          <cell r="E4522" t="str">
            <v>Kantor CPS Cakranegara</v>
          </cell>
          <cell r="F4522">
            <v>1927000</v>
          </cell>
          <cell r="G4522">
            <v>192700</v>
          </cell>
          <cell r="H4522">
            <v>192700</v>
          </cell>
          <cell r="I4522">
            <v>300000</v>
          </cell>
          <cell r="J4522">
            <v>1500000</v>
          </cell>
          <cell r="K4522">
            <v>0</v>
          </cell>
          <cell r="L4522">
            <v>3175000</v>
          </cell>
        </row>
        <row r="4523">
          <cell r="A4523" t="str">
            <v>P81235</v>
          </cell>
          <cell r="B4523" t="str">
            <v>SARIFATOM RUBIANTI SUKADI, S.Sos.</v>
          </cell>
          <cell r="C4523" t="str">
            <v>K0</v>
          </cell>
          <cell r="D4523" t="str">
            <v>12S02</v>
          </cell>
          <cell r="E4523" t="str">
            <v>Kantor CPS Cakranegara</v>
          </cell>
          <cell r="F4523">
            <v>1625000</v>
          </cell>
          <cell r="G4523">
            <v>162500</v>
          </cell>
          <cell r="H4523">
            <v>0</v>
          </cell>
          <cell r="I4523">
            <v>150000</v>
          </cell>
          <cell r="J4523">
            <v>1500000</v>
          </cell>
          <cell r="K4523">
            <v>0</v>
          </cell>
          <cell r="L4523">
            <v>3050000</v>
          </cell>
        </row>
        <row r="4524">
          <cell r="A4524" t="str">
            <v>P81834</v>
          </cell>
          <cell r="B4524" t="str">
            <v>DARMAYANTO, S.E.</v>
          </cell>
          <cell r="C4524" t="str">
            <v>K2</v>
          </cell>
          <cell r="D4524" t="str">
            <v>12S02</v>
          </cell>
          <cell r="E4524" t="str">
            <v>Kantor CPS Cakranegara</v>
          </cell>
          <cell r="F4524">
            <v>1288000</v>
          </cell>
          <cell r="G4524">
            <v>128800</v>
          </cell>
          <cell r="H4524">
            <v>128800</v>
          </cell>
          <cell r="I4524">
            <v>300000</v>
          </cell>
          <cell r="J4524">
            <v>0</v>
          </cell>
          <cell r="K4524">
            <v>825000</v>
          </cell>
          <cell r="L4524">
            <v>1920000</v>
          </cell>
        </row>
        <row r="4525">
          <cell r="A4525" t="str">
            <v>P82132</v>
          </cell>
          <cell r="B4525" t="str">
            <v>ROSALINA</v>
          </cell>
          <cell r="C4525" t="str">
            <v>K1</v>
          </cell>
          <cell r="D4525" t="str">
            <v>12S01</v>
          </cell>
          <cell r="E4525" t="str">
            <v>Kantor CPS Cakranegara</v>
          </cell>
          <cell r="F4525">
            <v>1166000</v>
          </cell>
          <cell r="G4525">
            <v>116600</v>
          </cell>
          <cell r="H4525">
            <v>58300</v>
          </cell>
          <cell r="I4525">
            <v>225000</v>
          </cell>
          <cell r="J4525">
            <v>0</v>
          </cell>
          <cell r="K4525">
            <v>407000</v>
          </cell>
          <cell r="L4525">
            <v>1785000</v>
          </cell>
        </row>
        <row r="4526">
          <cell r="A4526" t="str">
            <v>P83936</v>
          </cell>
          <cell r="B4526" t="str">
            <v>PRADINA CATUR YULIANI,S.H</v>
          </cell>
          <cell r="C4526" t="str">
            <v>TK</v>
          </cell>
          <cell r="D4526" t="str">
            <v>12S02</v>
          </cell>
          <cell r="E4526" t="str">
            <v>Kantor CPS Cakranegara</v>
          </cell>
          <cell r="F4526">
            <v>946400</v>
          </cell>
          <cell r="G4526">
            <v>0</v>
          </cell>
          <cell r="H4526">
            <v>0</v>
          </cell>
          <cell r="I4526">
            <v>75000</v>
          </cell>
          <cell r="J4526">
            <v>0</v>
          </cell>
          <cell r="K4526">
            <v>0</v>
          </cell>
          <cell r="L4526">
            <v>1334400</v>
          </cell>
        </row>
        <row r="4527">
          <cell r="A4527" t="str">
            <v>P78932</v>
          </cell>
          <cell r="B4527" t="str">
            <v>SITI ROHANDINI, SE.</v>
          </cell>
          <cell r="C4527" t="str">
            <v>TK</v>
          </cell>
          <cell r="D4527" t="str">
            <v>04S03</v>
          </cell>
          <cell r="E4527" t="str">
            <v>Kantor CPS Cipto</v>
          </cell>
          <cell r="F4527">
            <v>1865000</v>
          </cell>
          <cell r="G4527">
            <v>0</v>
          </cell>
          <cell r="H4527">
            <v>0</v>
          </cell>
          <cell r="I4527">
            <v>75000</v>
          </cell>
          <cell r="J4527">
            <v>1500000</v>
          </cell>
          <cell r="K4527">
            <v>0</v>
          </cell>
          <cell r="L4527">
            <v>2825000</v>
          </cell>
        </row>
        <row r="4528">
          <cell r="A4528" t="str">
            <v>P80658</v>
          </cell>
          <cell r="B4528" t="str">
            <v>FATAH HIDAJAT, S.A.B.</v>
          </cell>
          <cell r="C4528" t="str">
            <v>K2</v>
          </cell>
          <cell r="D4528" t="str">
            <v>04S03</v>
          </cell>
          <cell r="E4528" t="str">
            <v>Kantor CPS Cipto</v>
          </cell>
          <cell r="F4528">
            <v>1333000</v>
          </cell>
          <cell r="G4528">
            <v>133300</v>
          </cell>
          <cell r="H4528">
            <v>133300</v>
          </cell>
          <cell r="I4528">
            <v>300000</v>
          </cell>
          <cell r="J4528">
            <v>0</v>
          </cell>
          <cell r="K4528">
            <v>825000</v>
          </cell>
          <cell r="L4528">
            <v>1778000</v>
          </cell>
        </row>
        <row r="4529">
          <cell r="A4529" t="str">
            <v>P81390</v>
          </cell>
          <cell r="B4529" t="str">
            <v>DADANG SOMANTRI</v>
          </cell>
          <cell r="C4529" t="str">
            <v>K2</v>
          </cell>
          <cell r="D4529" t="str">
            <v>04S03</v>
          </cell>
          <cell r="E4529" t="str">
            <v>Kantor CPS Cipto</v>
          </cell>
          <cell r="F4529">
            <v>1168000</v>
          </cell>
          <cell r="G4529">
            <v>116800</v>
          </cell>
          <cell r="H4529">
            <v>116800</v>
          </cell>
          <cell r="I4529">
            <v>300000</v>
          </cell>
          <cell r="J4529">
            <v>0</v>
          </cell>
          <cell r="K4529">
            <v>319000</v>
          </cell>
          <cell r="L4529">
            <v>1592000</v>
          </cell>
        </row>
        <row r="4530">
          <cell r="A4530" t="str">
            <v>P82791</v>
          </cell>
          <cell r="B4530" t="str">
            <v>IRA PUSPITA, A.MD</v>
          </cell>
          <cell r="C4530" t="str">
            <v>K1</v>
          </cell>
          <cell r="D4530" t="str">
            <v>04S03</v>
          </cell>
          <cell r="E4530" t="str">
            <v>Kantor CPS Cipto</v>
          </cell>
          <cell r="F4530">
            <v>1052000</v>
          </cell>
          <cell r="G4530">
            <v>105200</v>
          </cell>
          <cell r="H4530">
            <v>52600</v>
          </cell>
          <cell r="I4530">
            <v>225000</v>
          </cell>
          <cell r="J4530">
            <v>0</v>
          </cell>
          <cell r="K4530">
            <v>407000</v>
          </cell>
          <cell r="L4530">
            <v>1654000</v>
          </cell>
        </row>
        <row r="4531">
          <cell r="A4531" t="str">
            <v>P83554</v>
          </cell>
          <cell r="B4531" t="str">
            <v>WARDOYO,S.E</v>
          </cell>
          <cell r="C4531" t="str">
            <v>TK</v>
          </cell>
          <cell r="D4531" t="str">
            <v>04S03</v>
          </cell>
          <cell r="E4531" t="str">
            <v>Kantor CPS Cipto</v>
          </cell>
          <cell r="F4531">
            <v>946400</v>
          </cell>
          <cell r="G4531">
            <v>0</v>
          </cell>
          <cell r="H4531">
            <v>0</v>
          </cell>
          <cell r="I4531">
            <v>75000</v>
          </cell>
          <cell r="J4531">
            <v>0</v>
          </cell>
          <cell r="K4531">
            <v>297000</v>
          </cell>
          <cell r="L4531">
            <v>1296800</v>
          </cell>
        </row>
        <row r="4532">
          <cell r="A4532" t="str">
            <v>P79271</v>
          </cell>
          <cell r="B4532" t="str">
            <v>ACHMAD ZAINUDIN, SE</v>
          </cell>
          <cell r="C4532" t="str">
            <v>K2</v>
          </cell>
          <cell r="D4532" t="str">
            <v>03S01</v>
          </cell>
          <cell r="E4532" t="str">
            <v>Kantor CPS Dewi Sartika</v>
          </cell>
          <cell r="F4532">
            <v>1865000</v>
          </cell>
          <cell r="G4532">
            <v>186500</v>
          </cell>
          <cell r="H4532">
            <v>186500</v>
          </cell>
          <cell r="I4532">
            <v>300000</v>
          </cell>
          <cell r="J4532">
            <v>1500000</v>
          </cell>
          <cell r="K4532">
            <v>0</v>
          </cell>
          <cell r="L4532">
            <v>4147000</v>
          </cell>
        </row>
        <row r="4533">
          <cell r="A4533" t="str">
            <v>P79524</v>
          </cell>
          <cell r="B4533" t="str">
            <v>ANDRI KARYONO</v>
          </cell>
          <cell r="C4533" t="str">
            <v>TK</v>
          </cell>
          <cell r="D4533" t="str">
            <v>03S01</v>
          </cell>
          <cell r="E4533" t="str">
            <v>Kantor CPS Dewi Sartika</v>
          </cell>
          <cell r="F4533">
            <v>1686000</v>
          </cell>
          <cell r="G4533">
            <v>0</v>
          </cell>
          <cell r="H4533">
            <v>0</v>
          </cell>
          <cell r="I4533">
            <v>75000</v>
          </cell>
          <cell r="J4533">
            <v>0</v>
          </cell>
          <cell r="K4533">
            <v>605000</v>
          </cell>
          <cell r="L4533">
            <v>2486000</v>
          </cell>
        </row>
        <row r="4534">
          <cell r="A4534" t="str">
            <v>P80623</v>
          </cell>
          <cell r="B4534" t="str">
            <v>AMBARSARI</v>
          </cell>
          <cell r="C4534" t="str">
            <v>K1</v>
          </cell>
          <cell r="D4534" t="str">
            <v>03S01</v>
          </cell>
          <cell r="E4534" t="str">
            <v>Kantor CPS Dewi Sartika</v>
          </cell>
          <cell r="F4534">
            <v>1425000</v>
          </cell>
          <cell r="G4534">
            <v>142500</v>
          </cell>
          <cell r="H4534">
            <v>142500</v>
          </cell>
          <cell r="I4534">
            <v>300000</v>
          </cell>
          <cell r="J4534">
            <v>0</v>
          </cell>
          <cell r="K4534">
            <v>825000</v>
          </cell>
          <cell r="L4534">
            <v>2329000</v>
          </cell>
        </row>
        <row r="4535">
          <cell r="A4535" t="str">
            <v>P82539</v>
          </cell>
          <cell r="B4535" t="str">
            <v>SRI INDAH NURHASANAH, SE.</v>
          </cell>
          <cell r="C4535" t="str">
            <v>K0</v>
          </cell>
          <cell r="D4535" t="str">
            <v>03S01</v>
          </cell>
          <cell r="E4535" t="str">
            <v>Kantor CPS Dewi Sartika</v>
          </cell>
          <cell r="F4535">
            <v>1374000</v>
          </cell>
          <cell r="G4535">
            <v>137400</v>
          </cell>
          <cell r="H4535">
            <v>68700</v>
          </cell>
          <cell r="I4535">
            <v>225000</v>
          </cell>
          <cell r="J4535">
            <v>0</v>
          </cell>
          <cell r="K4535">
            <v>495000</v>
          </cell>
          <cell r="L4535">
            <v>2407000</v>
          </cell>
        </row>
        <row r="4536">
          <cell r="A4536" t="str">
            <v>P82553</v>
          </cell>
          <cell r="B4536" t="str">
            <v>KANDIHAWA SAPUTRO, SE.</v>
          </cell>
          <cell r="C4536" t="str">
            <v>TK</v>
          </cell>
          <cell r="D4536" t="str">
            <v>03S01</v>
          </cell>
          <cell r="E4536" t="str">
            <v>Kantor CPS Dewi Sartika</v>
          </cell>
          <cell r="F4536">
            <v>1374000</v>
          </cell>
          <cell r="G4536">
            <v>0</v>
          </cell>
          <cell r="H4536">
            <v>0</v>
          </cell>
          <cell r="I4536">
            <v>75000</v>
          </cell>
          <cell r="J4536">
            <v>0</v>
          </cell>
          <cell r="K4536">
            <v>825000</v>
          </cell>
          <cell r="L4536">
            <v>2407000</v>
          </cell>
        </row>
        <row r="4537">
          <cell r="A4537" t="str">
            <v>P83362</v>
          </cell>
          <cell r="B4537" t="str">
            <v>REGA ANJAR GUMARA,S.E</v>
          </cell>
          <cell r="C4537" t="str">
            <v>TK</v>
          </cell>
          <cell r="D4537" t="str">
            <v>03S01</v>
          </cell>
          <cell r="E4537" t="str">
            <v>Kantor CPS Dewi Sartika</v>
          </cell>
          <cell r="F4537">
            <v>946400</v>
          </cell>
          <cell r="G4537">
            <v>0</v>
          </cell>
          <cell r="H4537">
            <v>0</v>
          </cell>
          <cell r="I4537">
            <v>75000</v>
          </cell>
          <cell r="J4537">
            <v>0</v>
          </cell>
          <cell r="K4537">
            <v>0</v>
          </cell>
          <cell r="L4537">
            <v>1560800</v>
          </cell>
        </row>
        <row r="4538">
          <cell r="A4538" t="str">
            <v>P83385</v>
          </cell>
          <cell r="B4538" t="str">
            <v>DINAL RAFDINAL,S.E</v>
          </cell>
          <cell r="C4538" t="str">
            <v>TK</v>
          </cell>
          <cell r="D4538" t="str">
            <v>03S01</v>
          </cell>
          <cell r="E4538" t="str">
            <v>Kantor CPS Dewi Sartika</v>
          </cell>
          <cell r="F4538">
            <v>946400</v>
          </cell>
          <cell r="G4538">
            <v>0</v>
          </cell>
          <cell r="H4538">
            <v>0</v>
          </cell>
          <cell r="I4538">
            <v>75000</v>
          </cell>
          <cell r="J4538">
            <v>0</v>
          </cell>
          <cell r="K4538">
            <v>0</v>
          </cell>
          <cell r="L4538">
            <v>1951000</v>
          </cell>
        </row>
        <row r="4539">
          <cell r="A4539" t="str">
            <v>P83390</v>
          </cell>
          <cell r="B4539" t="str">
            <v>DAUD KAMAL MALIK,S.E</v>
          </cell>
          <cell r="C4539" t="str">
            <v>TK</v>
          </cell>
          <cell r="D4539" t="str">
            <v>03S01</v>
          </cell>
          <cell r="E4539" t="str">
            <v>Kantor CPS Dewi Sartika</v>
          </cell>
          <cell r="F4539">
            <v>946400</v>
          </cell>
          <cell r="G4539">
            <v>0</v>
          </cell>
          <cell r="H4539">
            <v>0</v>
          </cell>
          <cell r="I4539">
            <v>75000</v>
          </cell>
          <cell r="J4539">
            <v>0</v>
          </cell>
          <cell r="K4539">
            <v>352000</v>
          </cell>
          <cell r="L4539">
            <v>1560800</v>
          </cell>
        </row>
        <row r="4540">
          <cell r="A4540" t="str">
            <v>P80359</v>
          </cell>
          <cell r="B4540" t="str">
            <v>MARKUM IHSAN, SE</v>
          </cell>
          <cell r="C4540" t="str">
            <v>K2</v>
          </cell>
          <cell r="D4540" t="str">
            <v>15S02</v>
          </cell>
          <cell r="E4540" t="str">
            <v>Kantor CPS Gorontalo</v>
          </cell>
          <cell r="F4540">
            <v>1741000</v>
          </cell>
          <cell r="G4540">
            <v>174100</v>
          </cell>
          <cell r="H4540">
            <v>174100</v>
          </cell>
          <cell r="I4540">
            <v>300000</v>
          </cell>
          <cell r="J4540">
            <v>1500000</v>
          </cell>
          <cell r="K4540">
            <v>0</v>
          </cell>
          <cell r="L4540">
            <v>3075000</v>
          </cell>
        </row>
        <row r="4541">
          <cell r="A4541" t="str">
            <v>P81177</v>
          </cell>
          <cell r="B4541" t="str">
            <v>HERLINA RACHIM, SH.</v>
          </cell>
          <cell r="C4541" t="str">
            <v>TK</v>
          </cell>
          <cell r="D4541" t="str">
            <v>15S02</v>
          </cell>
          <cell r="E4541" t="str">
            <v>Kantor CPS Gorontalo</v>
          </cell>
          <cell r="F4541">
            <v>1523000</v>
          </cell>
          <cell r="G4541">
            <v>0</v>
          </cell>
          <cell r="H4541">
            <v>0</v>
          </cell>
          <cell r="I4541">
            <v>75000</v>
          </cell>
          <cell r="J4541">
            <v>0</v>
          </cell>
          <cell r="K4541">
            <v>825000</v>
          </cell>
          <cell r="L4541">
            <v>2071000</v>
          </cell>
        </row>
        <row r="4542">
          <cell r="A4542" t="str">
            <v>P82933</v>
          </cell>
          <cell r="B4542" t="str">
            <v>RAMLAWATY HASAN</v>
          </cell>
          <cell r="C4542" t="str">
            <v>TK</v>
          </cell>
          <cell r="D4542" t="str">
            <v>15S02</v>
          </cell>
          <cell r="E4542" t="str">
            <v>Kantor CPS Gorontalo</v>
          </cell>
          <cell r="F4542">
            <v>1145000</v>
          </cell>
          <cell r="G4542">
            <v>0</v>
          </cell>
          <cell r="H4542">
            <v>0</v>
          </cell>
          <cell r="I4542">
            <v>75000</v>
          </cell>
          <cell r="J4542">
            <v>0</v>
          </cell>
          <cell r="K4542">
            <v>325600</v>
          </cell>
          <cell r="L4542">
            <v>1868000</v>
          </cell>
        </row>
        <row r="4543">
          <cell r="A4543" t="str">
            <v>P81203</v>
          </cell>
          <cell r="B4543" t="str">
            <v>NYOTO MARGONO, S.E.</v>
          </cell>
          <cell r="C4543" t="str">
            <v>K2</v>
          </cell>
          <cell r="D4543" t="str">
            <v>13S02</v>
          </cell>
          <cell r="E4543" t="str">
            <v>Kantor CPS Gunung Sari</v>
          </cell>
          <cell r="F4543">
            <v>1738000</v>
          </cell>
          <cell r="G4543">
            <v>173800</v>
          </cell>
          <cell r="H4543">
            <v>173800</v>
          </cell>
          <cell r="I4543">
            <v>300000</v>
          </cell>
          <cell r="J4543">
            <v>1500000</v>
          </cell>
          <cell r="K4543">
            <v>0</v>
          </cell>
          <cell r="L4543">
            <v>3475000</v>
          </cell>
        </row>
        <row r="4544">
          <cell r="A4544" t="str">
            <v>P81212</v>
          </cell>
          <cell r="B4544" t="str">
            <v>DWI RINI MARSETYO ASTUTI, S.E.</v>
          </cell>
          <cell r="C4544" t="str">
            <v>K0</v>
          </cell>
          <cell r="D4544" t="str">
            <v>13S02</v>
          </cell>
          <cell r="E4544" t="str">
            <v>Kantor CPS Gunung Sari</v>
          </cell>
          <cell r="F4544">
            <v>1625000</v>
          </cell>
          <cell r="G4544">
            <v>162500</v>
          </cell>
          <cell r="H4544">
            <v>0</v>
          </cell>
          <cell r="I4544">
            <v>150000</v>
          </cell>
          <cell r="J4544">
            <v>0</v>
          </cell>
          <cell r="K4544">
            <v>825000</v>
          </cell>
          <cell r="L4544">
            <v>2493000</v>
          </cell>
        </row>
        <row r="4545">
          <cell r="A4545" t="str">
            <v>P82451</v>
          </cell>
          <cell r="B4545" t="str">
            <v>MURSALAT AKBAR</v>
          </cell>
          <cell r="C4545" t="str">
            <v>TK</v>
          </cell>
          <cell r="D4545" t="str">
            <v>13S02</v>
          </cell>
          <cell r="E4545" t="str">
            <v>Kantor CPS Gunung Sari</v>
          </cell>
          <cell r="F4545">
            <v>1204000</v>
          </cell>
          <cell r="G4545">
            <v>0</v>
          </cell>
          <cell r="H4545">
            <v>0</v>
          </cell>
          <cell r="I4545">
            <v>75000</v>
          </cell>
          <cell r="J4545">
            <v>0</v>
          </cell>
          <cell r="K4545">
            <v>825000</v>
          </cell>
          <cell r="L4545">
            <v>2111000</v>
          </cell>
        </row>
        <row r="4546">
          <cell r="A4546" t="str">
            <v>P82940</v>
          </cell>
          <cell r="B4546" t="str">
            <v>NURLATHIFAH</v>
          </cell>
          <cell r="C4546" t="str">
            <v>TK</v>
          </cell>
          <cell r="D4546" t="str">
            <v>13S02</v>
          </cell>
          <cell r="E4546" t="str">
            <v>Kantor CPS Gunung Sari</v>
          </cell>
          <cell r="F4546">
            <v>1145000</v>
          </cell>
          <cell r="G4546">
            <v>0</v>
          </cell>
          <cell r="H4546">
            <v>0</v>
          </cell>
          <cell r="I4546">
            <v>75000</v>
          </cell>
          <cell r="J4546">
            <v>0</v>
          </cell>
          <cell r="K4546">
            <v>407000</v>
          </cell>
          <cell r="L4546">
            <v>2111000</v>
          </cell>
        </row>
        <row r="4547">
          <cell r="A4547" t="str">
            <v>P79953</v>
          </cell>
          <cell r="B4547" t="str">
            <v>BUDIYANA, SE, AK.</v>
          </cell>
          <cell r="C4547" t="str">
            <v>K2</v>
          </cell>
          <cell r="D4547" t="str">
            <v>05S02</v>
          </cell>
          <cell r="E4547" t="str">
            <v>Kantor CPS Kadia</v>
          </cell>
          <cell r="F4547">
            <v>1802000</v>
          </cell>
          <cell r="G4547">
            <v>180200</v>
          </cell>
          <cell r="H4547">
            <v>180200</v>
          </cell>
          <cell r="I4547">
            <v>300000</v>
          </cell>
          <cell r="J4547">
            <v>1500000</v>
          </cell>
          <cell r="K4547">
            <v>0</v>
          </cell>
          <cell r="L4547">
            <v>3050000</v>
          </cell>
        </row>
        <row r="4548">
          <cell r="A4548" t="str">
            <v>P82563</v>
          </cell>
          <cell r="B4548" t="str">
            <v>NUR ANDIKA WARSYAH PUTRA</v>
          </cell>
          <cell r="C4548" t="str">
            <v>TK</v>
          </cell>
          <cell r="D4548" t="str">
            <v>05S02</v>
          </cell>
          <cell r="E4548" t="str">
            <v>Kantor CPS Kadia</v>
          </cell>
          <cell r="F4548">
            <v>1164000</v>
          </cell>
          <cell r="G4548">
            <v>0</v>
          </cell>
          <cell r="H4548">
            <v>0</v>
          </cell>
          <cell r="I4548">
            <v>75000</v>
          </cell>
          <cell r="J4548">
            <v>0</v>
          </cell>
          <cell r="K4548">
            <v>825000</v>
          </cell>
          <cell r="L4548">
            <v>1852000</v>
          </cell>
        </row>
        <row r="4549">
          <cell r="A4549" t="str">
            <v>P82564</v>
          </cell>
          <cell r="B4549" t="str">
            <v>PUAD RASMAN</v>
          </cell>
          <cell r="C4549" t="str">
            <v>TK</v>
          </cell>
          <cell r="D4549" t="str">
            <v>05S02</v>
          </cell>
          <cell r="E4549" t="str">
            <v>Kantor CPS Kadia</v>
          </cell>
          <cell r="F4549">
            <v>1164000</v>
          </cell>
          <cell r="G4549">
            <v>0</v>
          </cell>
          <cell r="H4549">
            <v>0</v>
          </cell>
          <cell r="I4549">
            <v>75000</v>
          </cell>
          <cell r="J4549">
            <v>0</v>
          </cell>
          <cell r="K4549">
            <v>825000</v>
          </cell>
          <cell r="L4549">
            <v>1610000</v>
          </cell>
        </row>
        <row r="4550">
          <cell r="A4550" t="str">
            <v>P82571</v>
          </cell>
          <cell r="B4550" t="str">
            <v>AMIRUL HIMAWAN</v>
          </cell>
          <cell r="C4550" t="str">
            <v>TK</v>
          </cell>
          <cell r="D4550" t="str">
            <v>05S02</v>
          </cell>
          <cell r="E4550" t="str">
            <v>Kantor CPS Kadia</v>
          </cell>
          <cell r="F4550">
            <v>1164000</v>
          </cell>
          <cell r="G4550">
            <v>0</v>
          </cell>
          <cell r="H4550">
            <v>0</v>
          </cell>
          <cell r="I4550">
            <v>75000</v>
          </cell>
          <cell r="J4550">
            <v>0</v>
          </cell>
          <cell r="K4550">
            <v>407000</v>
          </cell>
          <cell r="L4550">
            <v>1852000</v>
          </cell>
        </row>
        <row r="4551">
          <cell r="A4551" t="str">
            <v>P83153</v>
          </cell>
          <cell r="B4551" t="str">
            <v>RESTYA NOOR GHUMALIEN</v>
          </cell>
          <cell r="C4551" t="str">
            <v>TK</v>
          </cell>
          <cell r="D4551" t="str">
            <v>05S02</v>
          </cell>
          <cell r="E4551" t="str">
            <v>Kantor CPS Kadia</v>
          </cell>
          <cell r="F4551">
            <v>1145000</v>
          </cell>
          <cell r="G4551">
            <v>0</v>
          </cell>
          <cell r="H4551">
            <v>0</v>
          </cell>
          <cell r="I4551">
            <v>75000</v>
          </cell>
          <cell r="J4551">
            <v>0</v>
          </cell>
          <cell r="K4551">
            <v>297000</v>
          </cell>
          <cell r="L4551">
            <v>1610000</v>
          </cell>
        </row>
        <row r="4552">
          <cell r="A4552" t="str">
            <v>P83452</v>
          </cell>
          <cell r="B4552" t="str">
            <v>MUH. TAHIR DAHLAN,S.E</v>
          </cell>
          <cell r="C4552" t="str">
            <v>TK</v>
          </cell>
          <cell r="D4552" t="str">
            <v>05S02</v>
          </cell>
          <cell r="E4552" t="str">
            <v>Kantor CPS Kadia</v>
          </cell>
          <cell r="F4552">
            <v>946400</v>
          </cell>
          <cell r="G4552">
            <v>0</v>
          </cell>
          <cell r="H4552">
            <v>0</v>
          </cell>
          <cell r="I4552">
            <v>75000</v>
          </cell>
          <cell r="J4552">
            <v>0</v>
          </cell>
          <cell r="K4552">
            <v>130680</v>
          </cell>
          <cell r="L4552">
            <v>1334400</v>
          </cell>
        </row>
        <row r="4553">
          <cell r="A4553" t="str">
            <v>P83461</v>
          </cell>
          <cell r="B4553" t="str">
            <v>HAERUL YUSUF,S.H</v>
          </cell>
          <cell r="C4553" t="str">
            <v>TK</v>
          </cell>
          <cell r="D4553" t="str">
            <v>05S02</v>
          </cell>
          <cell r="E4553" t="str">
            <v>Kantor CPS Kadia</v>
          </cell>
          <cell r="F4553">
            <v>946400</v>
          </cell>
          <cell r="G4553">
            <v>0</v>
          </cell>
          <cell r="H4553">
            <v>0</v>
          </cell>
          <cell r="I4553">
            <v>75000</v>
          </cell>
          <cell r="J4553">
            <v>0</v>
          </cell>
          <cell r="K4553">
            <v>130680</v>
          </cell>
          <cell r="L4553">
            <v>1334400</v>
          </cell>
        </row>
        <row r="4554">
          <cell r="A4554" t="str">
            <v>P80304</v>
          </cell>
          <cell r="B4554" t="str">
            <v>MUHAMMAD ICHLAS, S.E.</v>
          </cell>
          <cell r="C4554" t="str">
            <v>K1</v>
          </cell>
          <cell r="D4554" t="str">
            <v>13S01</v>
          </cell>
          <cell r="E4554" t="str">
            <v>Kantor CPS Kebun Bunga</v>
          </cell>
          <cell r="F4554">
            <v>1923000</v>
          </cell>
          <cell r="G4554">
            <v>192300</v>
          </cell>
          <cell r="H4554">
            <v>96150</v>
          </cell>
          <cell r="I4554">
            <v>225000</v>
          </cell>
          <cell r="J4554">
            <v>1500000</v>
          </cell>
          <cell r="K4554">
            <v>0</v>
          </cell>
          <cell r="L4554">
            <v>3225000</v>
          </cell>
        </row>
        <row r="4555">
          <cell r="A4555" t="str">
            <v>P80837</v>
          </cell>
          <cell r="B4555" t="str">
            <v>NURUL MINAWATI, S.E.</v>
          </cell>
          <cell r="C4555" t="str">
            <v>K2</v>
          </cell>
          <cell r="D4555" t="str">
            <v>13S01</v>
          </cell>
          <cell r="E4555" t="str">
            <v>Kantor CPS Kebun Bunga</v>
          </cell>
          <cell r="F4555">
            <v>1799000</v>
          </cell>
          <cell r="G4555">
            <v>179900</v>
          </cell>
          <cell r="H4555">
            <v>179900</v>
          </cell>
          <cell r="I4555">
            <v>300000</v>
          </cell>
          <cell r="J4555">
            <v>0</v>
          </cell>
          <cell r="K4555">
            <v>825000</v>
          </cell>
          <cell r="L4555">
            <v>2384000</v>
          </cell>
        </row>
        <row r="4556">
          <cell r="A4556" t="str">
            <v>P81873</v>
          </cell>
          <cell r="B4556" t="str">
            <v>SOUFIAN  NOOR</v>
          </cell>
          <cell r="C4556" t="str">
            <v>K2</v>
          </cell>
          <cell r="D4556" t="str">
            <v>13S01</v>
          </cell>
          <cell r="E4556" t="str">
            <v>Kantor CPS Kebun Bunga</v>
          </cell>
          <cell r="F4556">
            <v>1207000</v>
          </cell>
          <cell r="G4556">
            <v>120700</v>
          </cell>
          <cell r="H4556">
            <v>120700</v>
          </cell>
          <cell r="I4556">
            <v>300000</v>
          </cell>
          <cell r="J4556">
            <v>0</v>
          </cell>
          <cell r="K4556">
            <v>297000</v>
          </cell>
          <cell r="L4556">
            <v>1888000</v>
          </cell>
        </row>
        <row r="4557">
          <cell r="A4557" t="str">
            <v>P82960</v>
          </cell>
          <cell r="B4557" t="str">
            <v>NURHIKMAH WIDYA ASTUTI</v>
          </cell>
          <cell r="C4557" t="str">
            <v>TK</v>
          </cell>
          <cell r="D4557" t="str">
            <v>13S01</v>
          </cell>
          <cell r="E4557" t="str">
            <v>Kantor CPS Kebun Bunga</v>
          </cell>
          <cell r="F4557">
            <v>1145000</v>
          </cell>
          <cell r="G4557">
            <v>0</v>
          </cell>
          <cell r="H4557">
            <v>0</v>
          </cell>
          <cell r="I4557">
            <v>75000</v>
          </cell>
          <cell r="J4557">
            <v>0</v>
          </cell>
          <cell r="K4557">
            <v>407000</v>
          </cell>
          <cell r="L4557">
            <v>1868000</v>
          </cell>
        </row>
        <row r="4558">
          <cell r="A4558" t="str">
            <v>P83421</v>
          </cell>
          <cell r="B4558" t="str">
            <v>WIWIN FITRIYANI</v>
          </cell>
          <cell r="C4558" t="str">
            <v>TK</v>
          </cell>
          <cell r="D4558" t="str">
            <v>13S01</v>
          </cell>
          <cell r="E4558" t="str">
            <v>Kantor CPS Kebun Bunga</v>
          </cell>
          <cell r="F4558">
            <v>946400</v>
          </cell>
          <cell r="G4558">
            <v>0</v>
          </cell>
          <cell r="H4558">
            <v>0</v>
          </cell>
          <cell r="I4558">
            <v>75000</v>
          </cell>
          <cell r="J4558">
            <v>0</v>
          </cell>
          <cell r="K4558">
            <v>0</v>
          </cell>
          <cell r="L4558">
            <v>1409600</v>
          </cell>
        </row>
        <row r="4559">
          <cell r="A4559" t="str">
            <v>P78912</v>
          </cell>
          <cell r="B4559" t="str">
            <v>NIKE RATHOE  INTEN SYAMSOE, SE.</v>
          </cell>
          <cell r="C4559" t="str">
            <v>K1</v>
          </cell>
          <cell r="D4559" t="str">
            <v>03S05</v>
          </cell>
          <cell r="E4559" t="str">
            <v>Kantor CPS Kramat Raya</v>
          </cell>
          <cell r="F4559">
            <v>1927000</v>
          </cell>
          <cell r="G4559">
            <v>192700</v>
          </cell>
          <cell r="H4559">
            <v>96350</v>
          </cell>
          <cell r="I4559">
            <v>225000</v>
          </cell>
          <cell r="J4559">
            <v>1600000</v>
          </cell>
          <cell r="K4559">
            <v>0</v>
          </cell>
          <cell r="L4559">
            <v>3944000</v>
          </cell>
        </row>
        <row r="4560">
          <cell r="A4560" t="str">
            <v>P80413</v>
          </cell>
          <cell r="B4560" t="str">
            <v>MUHAMMAD MUHTARUDIN</v>
          </cell>
          <cell r="C4560" t="str">
            <v>K2</v>
          </cell>
          <cell r="D4560" t="str">
            <v>03S05</v>
          </cell>
          <cell r="E4560" t="str">
            <v>Kantor CPS Kramat Raya</v>
          </cell>
          <cell r="F4560">
            <v>1686000</v>
          </cell>
          <cell r="G4560">
            <v>168600</v>
          </cell>
          <cell r="H4560">
            <v>168600</v>
          </cell>
          <cell r="I4560">
            <v>300000</v>
          </cell>
          <cell r="J4560">
            <v>0</v>
          </cell>
          <cell r="K4560">
            <v>575000</v>
          </cell>
          <cell r="L4560">
            <v>2486000</v>
          </cell>
        </row>
        <row r="4561">
          <cell r="A4561" t="str">
            <v>P83038</v>
          </cell>
          <cell r="B4561" t="str">
            <v>NUR'AFIFAH</v>
          </cell>
          <cell r="C4561" t="str">
            <v>TK</v>
          </cell>
          <cell r="D4561" t="str">
            <v>03S05</v>
          </cell>
          <cell r="E4561" t="str">
            <v>Kantor CPS Kramat Raya</v>
          </cell>
          <cell r="F4561">
            <v>1145000</v>
          </cell>
          <cell r="G4561">
            <v>0</v>
          </cell>
          <cell r="H4561">
            <v>0</v>
          </cell>
          <cell r="I4561">
            <v>75000</v>
          </cell>
          <cell r="J4561">
            <v>0</v>
          </cell>
          <cell r="K4561">
            <v>407000</v>
          </cell>
          <cell r="L4561">
            <v>2171000</v>
          </cell>
        </row>
        <row r="4562">
          <cell r="A4562" t="str">
            <v>P83312</v>
          </cell>
          <cell r="B4562" t="str">
            <v>RISDA YANTI,S.KOM</v>
          </cell>
          <cell r="C4562" t="str">
            <v>TK</v>
          </cell>
          <cell r="D4562" t="str">
            <v>03S05</v>
          </cell>
          <cell r="E4562" t="str">
            <v>Kantor CPS Kramat Raya</v>
          </cell>
          <cell r="F4562">
            <v>946400</v>
          </cell>
          <cell r="G4562">
            <v>0</v>
          </cell>
          <cell r="H4562">
            <v>0</v>
          </cell>
          <cell r="I4562">
            <v>75000</v>
          </cell>
          <cell r="J4562">
            <v>0</v>
          </cell>
          <cell r="K4562">
            <v>0</v>
          </cell>
          <cell r="L4562">
            <v>1560800</v>
          </cell>
        </row>
        <row r="4563">
          <cell r="A4563" t="str">
            <v>P83318</v>
          </cell>
          <cell r="B4563" t="str">
            <v>SUNDARI EKAWATI,S.E</v>
          </cell>
          <cell r="C4563" t="str">
            <v>TK</v>
          </cell>
          <cell r="D4563" t="str">
            <v>03S05</v>
          </cell>
          <cell r="E4563" t="str">
            <v>Kantor CPS Kramat Raya</v>
          </cell>
          <cell r="F4563">
            <v>946400</v>
          </cell>
          <cell r="G4563">
            <v>0</v>
          </cell>
          <cell r="H4563">
            <v>0</v>
          </cell>
          <cell r="I4563">
            <v>75000</v>
          </cell>
          <cell r="J4563">
            <v>0</v>
          </cell>
          <cell r="K4563">
            <v>374000</v>
          </cell>
          <cell r="L4563">
            <v>1560800</v>
          </cell>
        </row>
        <row r="4564">
          <cell r="A4564" t="str">
            <v>P54095</v>
          </cell>
          <cell r="B4564" t="str">
            <v>ALFINASRUN</v>
          </cell>
          <cell r="C4564" t="str">
            <v>K2</v>
          </cell>
          <cell r="D4564" t="str">
            <v>01S04</v>
          </cell>
          <cell r="E4564" t="str">
            <v>Kantor CPS Kuala Simpang</v>
          </cell>
          <cell r="F4564">
            <v>2136000</v>
          </cell>
          <cell r="G4564">
            <v>213600</v>
          </cell>
          <cell r="H4564">
            <v>213600</v>
          </cell>
          <cell r="I4564">
            <v>300000</v>
          </cell>
          <cell r="J4564">
            <v>1500000</v>
          </cell>
          <cell r="K4564">
            <v>0</v>
          </cell>
          <cell r="L4564">
            <v>3575000</v>
          </cell>
        </row>
        <row r="4565">
          <cell r="A4565" t="str">
            <v>P78745</v>
          </cell>
          <cell r="B4565" t="str">
            <v>SUMIRAN</v>
          </cell>
          <cell r="C4565" t="str">
            <v>K2</v>
          </cell>
          <cell r="D4565" t="str">
            <v>01S04</v>
          </cell>
          <cell r="E4565" t="str">
            <v>Kantor CPS Kuala Simpang</v>
          </cell>
          <cell r="F4565">
            <v>1436000</v>
          </cell>
          <cell r="G4565">
            <v>143600</v>
          </cell>
          <cell r="H4565">
            <v>143600</v>
          </cell>
          <cell r="I4565">
            <v>300000</v>
          </cell>
          <cell r="J4565">
            <v>0</v>
          </cell>
          <cell r="K4565">
            <v>0</v>
          </cell>
          <cell r="L4565">
            <v>2171000</v>
          </cell>
        </row>
        <row r="4566">
          <cell r="A4566" t="str">
            <v>P80561</v>
          </cell>
          <cell r="B4566" t="str">
            <v>MUKHLIS</v>
          </cell>
          <cell r="C4566" t="str">
            <v>K2</v>
          </cell>
          <cell r="D4566" t="str">
            <v>01S04</v>
          </cell>
          <cell r="E4566" t="str">
            <v>Kantor CPS Kuala Simpang</v>
          </cell>
          <cell r="F4566">
            <v>1425000</v>
          </cell>
          <cell r="G4566">
            <v>142500</v>
          </cell>
          <cell r="H4566">
            <v>142500</v>
          </cell>
          <cell r="I4566">
            <v>300000</v>
          </cell>
          <cell r="J4566">
            <v>0</v>
          </cell>
          <cell r="K4566">
            <v>825000</v>
          </cell>
          <cell r="L4566">
            <v>2329000</v>
          </cell>
        </row>
        <row r="4567">
          <cell r="A4567" t="str">
            <v>P82016</v>
          </cell>
          <cell r="B4567" t="str">
            <v>HASANUDDIN</v>
          </cell>
          <cell r="C4567" t="str">
            <v>K2</v>
          </cell>
          <cell r="D4567" t="str">
            <v>01S04</v>
          </cell>
          <cell r="E4567" t="str">
            <v>Kantor CPS Kuala Simpang</v>
          </cell>
          <cell r="F4567">
            <v>1204000</v>
          </cell>
          <cell r="G4567">
            <v>120400</v>
          </cell>
          <cell r="H4567">
            <v>120400</v>
          </cell>
          <cell r="I4567">
            <v>300000</v>
          </cell>
          <cell r="J4567">
            <v>0</v>
          </cell>
          <cell r="K4567">
            <v>407000</v>
          </cell>
          <cell r="L4567">
            <v>2171000</v>
          </cell>
        </row>
        <row r="4568">
          <cell r="A4568" t="str">
            <v>P83501</v>
          </cell>
          <cell r="B4568" t="str">
            <v>SURYA NALA PRAYA,S.H</v>
          </cell>
          <cell r="C4568" t="str">
            <v>TK</v>
          </cell>
          <cell r="D4568" t="str">
            <v>01S04</v>
          </cell>
          <cell r="E4568" t="str">
            <v>Kantor CPS Kuala Simpang</v>
          </cell>
          <cell r="F4568">
            <v>946400</v>
          </cell>
          <cell r="G4568">
            <v>0</v>
          </cell>
          <cell r="H4568">
            <v>0</v>
          </cell>
          <cell r="I4568">
            <v>75000</v>
          </cell>
          <cell r="J4568">
            <v>0</v>
          </cell>
          <cell r="K4568">
            <v>297000</v>
          </cell>
          <cell r="L4568">
            <v>1560800</v>
          </cell>
        </row>
        <row r="4569">
          <cell r="A4569" t="str">
            <v>P80421</v>
          </cell>
          <cell r="B4569" t="str">
            <v>YULIWARMAN,SE</v>
          </cell>
          <cell r="C4569" t="str">
            <v>K1</v>
          </cell>
          <cell r="D4569" t="str">
            <v>01S11</v>
          </cell>
          <cell r="E4569" t="str">
            <v>Kantor CPS Lambaro</v>
          </cell>
          <cell r="F4569">
            <v>1686000</v>
          </cell>
          <cell r="G4569">
            <v>168600</v>
          </cell>
          <cell r="H4569">
            <v>84300</v>
          </cell>
          <cell r="I4569">
            <v>225000</v>
          </cell>
          <cell r="J4569">
            <v>1500000</v>
          </cell>
          <cell r="K4569">
            <v>0</v>
          </cell>
          <cell r="L4569">
            <v>3575000</v>
          </cell>
        </row>
        <row r="4570">
          <cell r="A4570" t="str">
            <v>P80567</v>
          </cell>
          <cell r="B4570" t="str">
            <v>ZULFIANI HASIBUAN</v>
          </cell>
          <cell r="C4570" t="str">
            <v>K2</v>
          </cell>
          <cell r="D4570" t="str">
            <v>01S11</v>
          </cell>
          <cell r="E4570" t="str">
            <v>Kantor CPS Lambaro</v>
          </cell>
          <cell r="F4570">
            <v>1425000</v>
          </cell>
          <cell r="G4570">
            <v>142500</v>
          </cell>
          <cell r="H4570">
            <v>142500</v>
          </cell>
          <cell r="I4570">
            <v>300000</v>
          </cell>
          <cell r="J4570">
            <v>0</v>
          </cell>
          <cell r="K4570">
            <v>825000</v>
          </cell>
          <cell r="L4570">
            <v>2329000</v>
          </cell>
        </row>
        <row r="4571">
          <cell r="A4571" t="str">
            <v>P82340</v>
          </cell>
          <cell r="B4571" t="str">
            <v>FAUZI GAZALI</v>
          </cell>
          <cell r="C4571" t="str">
            <v>K0</v>
          </cell>
          <cell r="D4571" t="str">
            <v>01S11</v>
          </cell>
          <cell r="E4571" t="str">
            <v>Kantor CPS Lambaro</v>
          </cell>
          <cell r="F4571">
            <v>1244000</v>
          </cell>
          <cell r="G4571">
            <v>124400</v>
          </cell>
          <cell r="H4571">
            <v>0</v>
          </cell>
          <cell r="I4571">
            <v>150000</v>
          </cell>
          <cell r="J4571">
            <v>0</v>
          </cell>
          <cell r="K4571">
            <v>825000</v>
          </cell>
          <cell r="L4571">
            <v>2250000</v>
          </cell>
        </row>
        <row r="4572">
          <cell r="A4572" t="str">
            <v>P83529</v>
          </cell>
          <cell r="B4572" t="str">
            <v>SYAFRIL HAKIM,SH</v>
          </cell>
          <cell r="C4572" t="str">
            <v>TK</v>
          </cell>
          <cell r="D4572" t="str">
            <v>01S11</v>
          </cell>
          <cell r="E4572" t="str">
            <v>Kantor CPS Lambaro</v>
          </cell>
          <cell r="F4572">
            <v>946400</v>
          </cell>
          <cell r="G4572">
            <v>0</v>
          </cell>
          <cell r="H4572">
            <v>0</v>
          </cell>
          <cell r="I4572">
            <v>75000</v>
          </cell>
          <cell r="J4572">
            <v>0</v>
          </cell>
          <cell r="K4572">
            <v>407000</v>
          </cell>
          <cell r="L4572">
            <v>1560800</v>
          </cell>
        </row>
        <row r="4573">
          <cell r="A4573" t="str">
            <v>P76301</v>
          </cell>
          <cell r="B4573" t="str">
            <v>IRWAN</v>
          </cell>
          <cell r="C4573" t="str">
            <v>K2</v>
          </cell>
          <cell r="D4573" t="str">
            <v>01S03</v>
          </cell>
          <cell r="E4573" t="str">
            <v>Kantor CPS Langsa</v>
          </cell>
          <cell r="F4573">
            <v>1583000</v>
          </cell>
          <cell r="G4573">
            <v>158300</v>
          </cell>
          <cell r="H4573">
            <v>158300</v>
          </cell>
          <cell r="I4573">
            <v>300000</v>
          </cell>
          <cell r="J4573">
            <v>0</v>
          </cell>
          <cell r="K4573">
            <v>0</v>
          </cell>
          <cell r="L4573">
            <v>2140000</v>
          </cell>
        </row>
        <row r="4574">
          <cell r="A4574" t="str">
            <v>P77138</v>
          </cell>
          <cell r="B4574" t="str">
            <v>LEGIMIN</v>
          </cell>
          <cell r="C4574" t="str">
            <v>K3</v>
          </cell>
          <cell r="D4574" t="str">
            <v>01S03</v>
          </cell>
          <cell r="E4574" t="str">
            <v>Kantor CPS Langsa</v>
          </cell>
          <cell r="F4574">
            <v>1529000</v>
          </cell>
          <cell r="G4574">
            <v>152900</v>
          </cell>
          <cell r="H4574">
            <v>229350</v>
          </cell>
          <cell r="I4574">
            <v>375000</v>
          </cell>
          <cell r="J4574">
            <v>0</v>
          </cell>
          <cell r="K4574">
            <v>0</v>
          </cell>
          <cell r="L4574">
            <v>2140000</v>
          </cell>
        </row>
        <row r="4575">
          <cell r="A4575" t="str">
            <v>P77988</v>
          </cell>
          <cell r="B4575" t="str">
            <v>MARIONO, SE</v>
          </cell>
          <cell r="C4575" t="str">
            <v>K2</v>
          </cell>
          <cell r="D4575" t="str">
            <v>01S03</v>
          </cell>
          <cell r="E4575" t="str">
            <v>Kantor CPS Langsa</v>
          </cell>
          <cell r="F4575">
            <v>1580000</v>
          </cell>
          <cell r="G4575">
            <v>158000</v>
          </cell>
          <cell r="H4575">
            <v>158000</v>
          </cell>
          <cell r="I4575">
            <v>300000</v>
          </cell>
          <cell r="J4575">
            <v>0</v>
          </cell>
          <cell r="K4575">
            <v>825000</v>
          </cell>
          <cell r="L4575">
            <v>2329000</v>
          </cell>
        </row>
        <row r="4576">
          <cell r="A4576" t="str">
            <v>P78751</v>
          </cell>
          <cell r="B4576" t="str">
            <v>NURDIN, SE</v>
          </cell>
          <cell r="C4576" t="str">
            <v>K2</v>
          </cell>
          <cell r="D4576" t="str">
            <v>01S03</v>
          </cell>
          <cell r="E4576" t="str">
            <v>Kantor CPS Langsa</v>
          </cell>
          <cell r="F4576">
            <v>1436000</v>
          </cell>
          <cell r="G4576">
            <v>143600</v>
          </cell>
          <cell r="H4576">
            <v>143600</v>
          </cell>
          <cell r="I4576">
            <v>300000</v>
          </cell>
          <cell r="J4576">
            <v>0</v>
          </cell>
          <cell r="K4576">
            <v>297000</v>
          </cell>
          <cell r="L4576">
            <v>2171000</v>
          </cell>
        </row>
        <row r="4577">
          <cell r="A4577" t="str">
            <v>P79048</v>
          </cell>
          <cell r="B4577" t="str">
            <v>ACHMAD SUGENG, SE</v>
          </cell>
          <cell r="C4577" t="str">
            <v>K2</v>
          </cell>
          <cell r="D4577" t="str">
            <v>01S03</v>
          </cell>
          <cell r="E4577" t="str">
            <v>Kantor CPS Langsa</v>
          </cell>
          <cell r="F4577">
            <v>1802000</v>
          </cell>
          <cell r="G4577">
            <v>180200</v>
          </cell>
          <cell r="H4577">
            <v>180200</v>
          </cell>
          <cell r="I4577">
            <v>300000</v>
          </cell>
          <cell r="J4577">
            <v>1500000</v>
          </cell>
          <cell r="K4577">
            <v>0</v>
          </cell>
          <cell r="L4577">
            <v>3718000</v>
          </cell>
        </row>
        <row r="4578">
          <cell r="A4578" t="str">
            <v>P80556</v>
          </cell>
          <cell r="B4578" t="str">
            <v>FATIMAH, SE</v>
          </cell>
          <cell r="C4578" t="str">
            <v>K2</v>
          </cell>
          <cell r="D4578" t="str">
            <v>01S03</v>
          </cell>
          <cell r="E4578" t="str">
            <v>Kantor CPS Langsa</v>
          </cell>
          <cell r="F4578">
            <v>1425000</v>
          </cell>
          <cell r="G4578">
            <v>142500</v>
          </cell>
          <cell r="H4578">
            <v>142500</v>
          </cell>
          <cell r="I4578">
            <v>300000</v>
          </cell>
          <cell r="J4578">
            <v>0</v>
          </cell>
          <cell r="K4578">
            <v>825000</v>
          </cell>
          <cell r="L4578">
            <v>2329000</v>
          </cell>
        </row>
        <row r="4579">
          <cell r="A4579" t="str">
            <v>P80565</v>
          </cell>
          <cell r="B4579" t="str">
            <v>ASRIANI</v>
          </cell>
          <cell r="C4579" t="str">
            <v>K2</v>
          </cell>
          <cell r="D4579" t="str">
            <v>01S03</v>
          </cell>
          <cell r="E4579" t="str">
            <v>Kantor CPS Langsa</v>
          </cell>
          <cell r="F4579">
            <v>1425000</v>
          </cell>
          <cell r="G4579">
            <v>142500</v>
          </cell>
          <cell r="H4579">
            <v>142500</v>
          </cell>
          <cell r="I4579">
            <v>300000</v>
          </cell>
          <cell r="J4579">
            <v>0</v>
          </cell>
          <cell r="K4579">
            <v>495000</v>
          </cell>
          <cell r="L4579">
            <v>2329000</v>
          </cell>
        </row>
        <row r="4580">
          <cell r="A4580" t="str">
            <v>P80580</v>
          </cell>
          <cell r="B4580" t="str">
            <v>MUHAMMAD JEINY HANAFIAH</v>
          </cell>
          <cell r="C4580" t="str">
            <v>K1</v>
          </cell>
          <cell r="D4580" t="str">
            <v>01S03</v>
          </cell>
          <cell r="E4580" t="str">
            <v>Kantor CPS Langsa</v>
          </cell>
          <cell r="F4580">
            <v>1425000</v>
          </cell>
          <cell r="G4580">
            <v>142500</v>
          </cell>
          <cell r="H4580">
            <v>71250</v>
          </cell>
          <cell r="I4580">
            <v>225000</v>
          </cell>
          <cell r="J4580">
            <v>0</v>
          </cell>
          <cell r="K4580">
            <v>0</v>
          </cell>
          <cell r="L4580">
            <v>2329000</v>
          </cell>
        </row>
        <row r="4581">
          <cell r="A4581" t="str">
            <v>P83524</v>
          </cell>
          <cell r="B4581" t="str">
            <v>ZERI SAHPUTRA,S.SI</v>
          </cell>
          <cell r="C4581" t="str">
            <v>TK</v>
          </cell>
          <cell r="D4581" t="str">
            <v>01S03</v>
          </cell>
          <cell r="E4581" t="str">
            <v>Kantor CPS Langsa</v>
          </cell>
          <cell r="F4581">
            <v>946400</v>
          </cell>
          <cell r="G4581">
            <v>0</v>
          </cell>
          <cell r="H4581">
            <v>0</v>
          </cell>
          <cell r="I4581">
            <v>75000</v>
          </cell>
          <cell r="J4581">
            <v>0</v>
          </cell>
          <cell r="K4581">
            <v>330000</v>
          </cell>
          <cell r="L4581">
            <v>1560800</v>
          </cell>
        </row>
        <row r="4582">
          <cell r="A4582" t="str">
            <v>P59457</v>
          </cell>
          <cell r="B4582" t="str">
            <v>MAHDANI</v>
          </cell>
          <cell r="C4582" t="str">
            <v>K2</v>
          </cell>
          <cell r="D4582" t="str">
            <v>01S02</v>
          </cell>
          <cell r="E4582" t="str">
            <v>Kantor CPS Lhokseumawe</v>
          </cell>
          <cell r="F4582">
            <v>1809000</v>
          </cell>
          <cell r="G4582">
            <v>180900</v>
          </cell>
          <cell r="H4582">
            <v>180900</v>
          </cell>
          <cell r="I4582">
            <v>300000</v>
          </cell>
          <cell r="J4582">
            <v>0</v>
          </cell>
          <cell r="K4582">
            <v>319000</v>
          </cell>
          <cell r="L4582">
            <v>2289000</v>
          </cell>
        </row>
        <row r="4583">
          <cell r="A4583" t="str">
            <v>P78752</v>
          </cell>
          <cell r="B4583" t="str">
            <v>TEUKU MARWAN</v>
          </cell>
          <cell r="C4583" t="str">
            <v>K2</v>
          </cell>
          <cell r="D4583" t="str">
            <v>01S02</v>
          </cell>
          <cell r="E4583" t="str">
            <v>Kantor CPS Lhokseumawe</v>
          </cell>
          <cell r="F4583">
            <v>1526000</v>
          </cell>
          <cell r="G4583">
            <v>152600</v>
          </cell>
          <cell r="H4583">
            <v>152600</v>
          </cell>
          <cell r="I4583">
            <v>300000</v>
          </cell>
          <cell r="J4583">
            <v>0</v>
          </cell>
          <cell r="K4583">
            <v>297000</v>
          </cell>
          <cell r="L4583">
            <v>2329000</v>
          </cell>
        </row>
        <row r="4584">
          <cell r="A4584" t="str">
            <v>P79016</v>
          </cell>
          <cell r="B4584" t="str">
            <v>TONI AZWAR</v>
          </cell>
          <cell r="C4584" t="str">
            <v>K2</v>
          </cell>
          <cell r="D4584" t="str">
            <v>01S02</v>
          </cell>
          <cell r="E4584" t="str">
            <v>Kantor CPS Lhokseumawe</v>
          </cell>
          <cell r="F4584">
            <v>1865000</v>
          </cell>
          <cell r="G4584">
            <v>186500</v>
          </cell>
          <cell r="H4584">
            <v>186500</v>
          </cell>
          <cell r="I4584">
            <v>300000</v>
          </cell>
          <cell r="J4584">
            <v>1600000</v>
          </cell>
          <cell r="K4584">
            <v>0</v>
          </cell>
          <cell r="L4584">
            <v>4147000</v>
          </cell>
        </row>
        <row r="4585">
          <cell r="A4585" t="str">
            <v>P80547</v>
          </cell>
          <cell r="B4585" t="str">
            <v>ETTY YULIANI</v>
          </cell>
          <cell r="C4585" t="str">
            <v>TK</v>
          </cell>
          <cell r="D4585" t="str">
            <v>01S02</v>
          </cell>
          <cell r="E4585" t="str">
            <v>Kantor CPS Lhokseumawe</v>
          </cell>
          <cell r="F4585">
            <v>1577000</v>
          </cell>
          <cell r="G4585">
            <v>0</v>
          </cell>
          <cell r="H4585">
            <v>0</v>
          </cell>
          <cell r="I4585">
            <v>75000</v>
          </cell>
          <cell r="J4585">
            <v>0</v>
          </cell>
          <cell r="K4585">
            <v>825000</v>
          </cell>
          <cell r="L4585">
            <v>2407000</v>
          </cell>
        </row>
        <row r="4586">
          <cell r="A4586" t="str">
            <v>P80870</v>
          </cell>
          <cell r="B4586" t="str">
            <v>RAMA ZAKIR, S.E.</v>
          </cell>
          <cell r="C4586" t="str">
            <v>K1</v>
          </cell>
          <cell r="D4586" t="str">
            <v>01S02</v>
          </cell>
          <cell r="E4586" t="str">
            <v>Kantor CPS Lhokseumawe</v>
          </cell>
          <cell r="F4586">
            <v>1738000</v>
          </cell>
          <cell r="G4586">
            <v>173800</v>
          </cell>
          <cell r="H4586">
            <v>86900</v>
          </cell>
          <cell r="I4586">
            <v>225000</v>
          </cell>
          <cell r="J4586">
            <v>0</v>
          </cell>
          <cell r="K4586">
            <v>495000</v>
          </cell>
          <cell r="L4586">
            <v>2514000</v>
          </cell>
        </row>
        <row r="4587">
          <cell r="A4587" t="str">
            <v>P80879</v>
          </cell>
          <cell r="B4587" t="str">
            <v>CUT ZULFINA,SE</v>
          </cell>
          <cell r="C4587" t="str">
            <v>K2</v>
          </cell>
          <cell r="D4587" t="str">
            <v>01S02</v>
          </cell>
          <cell r="E4587" t="str">
            <v>Kantor CPS Lhokseumawe</v>
          </cell>
          <cell r="F4587">
            <v>1523000</v>
          </cell>
          <cell r="G4587">
            <v>152300</v>
          </cell>
          <cell r="H4587">
            <v>152300</v>
          </cell>
          <cell r="I4587">
            <v>300000</v>
          </cell>
          <cell r="J4587">
            <v>0</v>
          </cell>
          <cell r="K4587">
            <v>825000</v>
          </cell>
          <cell r="L4587">
            <v>2407000</v>
          </cell>
        </row>
        <row r="4588">
          <cell r="A4588" t="str">
            <v>P80881</v>
          </cell>
          <cell r="B4588" t="str">
            <v>SITI JAMILAH,SE</v>
          </cell>
          <cell r="C4588" t="str">
            <v>K0</v>
          </cell>
          <cell r="D4588" t="str">
            <v>01S02</v>
          </cell>
          <cell r="E4588" t="str">
            <v>Kantor CPS Lhokseumawe</v>
          </cell>
          <cell r="F4588">
            <v>1523000</v>
          </cell>
          <cell r="G4588">
            <v>152300</v>
          </cell>
          <cell r="H4588">
            <v>0</v>
          </cell>
          <cell r="I4588">
            <v>150000</v>
          </cell>
          <cell r="J4588">
            <v>0</v>
          </cell>
          <cell r="K4588">
            <v>605000</v>
          </cell>
          <cell r="L4588">
            <v>2407000</v>
          </cell>
        </row>
        <row r="4589">
          <cell r="A4589" t="str">
            <v>P80885</v>
          </cell>
          <cell r="B4589" t="str">
            <v>ROSDIANA</v>
          </cell>
          <cell r="C4589" t="str">
            <v>K2</v>
          </cell>
          <cell r="D4589" t="str">
            <v>01S02</v>
          </cell>
          <cell r="E4589" t="str">
            <v>Kantor CPS Lhokseumawe</v>
          </cell>
          <cell r="F4589">
            <v>1523000</v>
          </cell>
          <cell r="G4589">
            <v>152300</v>
          </cell>
          <cell r="H4589">
            <v>152300</v>
          </cell>
          <cell r="I4589">
            <v>300000</v>
          </cell>
          <cell r="J4589">
            <v>0</v>
          </cell>
          <cell r="K4589">
            <v>352000</v>
          </cell>
          <cell r="L4589">
            <v>2407000</v>
          </cell>
        </row>
        <row r="4590">
          <cell r="A4590" t="str">
            <v>P80887</v>
          </cell>
          <cell r="B4590" t="str">
            <v>ISKANDAR</v>
          </cell>
          <cell r="C4590" t="str">
            <v>K2</v>
          </cell>
          <cell r="D4590" t="str">
            <v>01S02</v>
          </cell>
          <cell r="E4590" t="str">
            <v>Kantor CPS Lhokseumawe</v>
          </cell>
          <cell r="F4590">
            <v>1475000</v>
          </cell>
          <cell r="G4590">
            <v>147500</v>
          </cell>
          <cell r="H4590">
            <v>147500</v>
          </cell>
          <cell r="I4590">
            <v>300000</v>
          </cell>
          <cell r="J4590">
            <v>0</v>
          </cell>
          <cell r="K4590">
            <v>825000</v>
          </cell>
          <cell r="L4590">
            <v>2019000</v>
          </cell>
        </row>
        <row r="4591">
          <cell r="A4591" t="str">
            <v>P82023</v>
          </cell>
          <cell r="B4591" t="str">
            <v>ZAINUDDIN, SE</v>
          </cell>
          <cell r="C4591" t="str">
            <v>TK</v>
          </cell>
          <cell r="D4591" t="str">
            <v>01S02</v>
          </cell>
          <cell r="E4591" t="str">
            <v>Kantor CPS Lhokseumawe</v>
          </cell>
          <cell r="F4591">
            <v>1166000</v>
          </cell>
          <cell r="G4591">
            <v>0</v>
          </cell>
          <cell r="H4591">
            <v>0</v>
          </cell>
          <cell r="I4591">
            <v>75000</v>
          </cell>
          <cell r="J4591">
            <v>0</v>
          </cell>
          <cell r="K4591">
            <v>297000</v>
          </cell>
          <cell r="L4591">
            <v>1990000</v>
          </cell>
        </row>
        <row r="4592">
          <cell r="A4592" t="str">
            <v>P83505</v>
          </cell>
          <cell r="B4592" t="str">
            <v>FAISAL RAHMAT,S.T</v>
          </cell>
          <cell r="C4592" t="str">
            <v>TK</v>
          </cell>
          <cell r="D4592" t="str">
            <v>01S02</v>
          </cell>
          <cell r="E4592" t="str">
            <v>Kantor CPS Lhokseumawe</v>
          </cell>
          <cell r="F4592">
            <v>946400</v>
          </cell>
          <cell r="G4592">
            <v>0</v>
          </cell>
          <cell r="H4592">
            <v>0</v>
          </cell>
          <cell r="I4592">
            <v>75000</v>
          </cell>
          <cell r="J4592">
            <v>0</v>
          </cell>
          <cell r="K4592">
            <v>297000</v>
          </cell>
          <cell r="L4592">
            <v>1560800</v>
          </cell>
        </row>
        <row r="4593">
          <cell r="A4593" t="str">
            <v>P79522</v>
          </cell>
          <cell r="B4593" t="str">
            <v>ACHMAD</v>
          </cell>
          <cell r="C4593" t="str">
            <v>K2</v>
          </cell>
          <cell r="D4593" t="str">
            <v>04S04</v>
          </cell>
          <cell r="E4593" t="str">
            <v>Kantor CPS Majalaya</v>
          </cell>
          <cell r="F4593">
            <v>1632000</v>
          </cell>
          <cell r="G4593">
            <v>163200</v>
          </cell>
          <cell r="H4593">
            <v>163200</v>
          </cell>
          <cell r="I4593">
            <v>300000</v>
          </cell>
          <cell r="J4593">
            <v>0</v>
          </cell>
          <cell r="K4593">
            <v>550000</v>
          </cell>
          <cell r="L4593">
            <v>1986000</v>
          </cell>
        </row>
        <row r="4594">
          <cell r="A4594" t="str">
            <v>P79902</v>
          </cell>
          <cell r="B4594" t="str">
            <v>HENDRATMO, SE</v>
          </cell>
          <cell r="C4594" t="str">
            <v>K2</v>
          </cell>
          <cell r="D4594" t="str">
            <v>04S04</v>
          </cell>
          <cell r="E4594" t="str">
            <v>Kantor CPS Majalaya</v>
          </cell>
          <cell r="F4594">
            <v>1686000</v>
          </cell>
          <cell r="G4594">
            <v>168600</v>
          </cell>
          <cell r="H4594">
            <v>168600</v>
          </cell>
          <cell r="I4594">
            <v>300000</v>
          </cell>
          <cell r="J4594">
            <v>1500000</v>
          </cell>
          <cell r="K4594">
            <v>0</v>
          </cell>
          <cell r="L4594">
            <v>2825000</v>
          </cell>
        </row>
        <row r="4595">
          <cell r="A4595" t="str">
            <v>P82793</v>
          </cell>
          <cell r="B4595" t="str">
            <v>ASEP IRWANSYAH</v>
          </cell>
          <cell r="C4595" t="str">
            <v>K1</v>
          </cell>
          <cell r="D4595" t="str">
            <v>04S04</v>
          </cell>
          <cell r="E4595" t="str">
            <v>Kantor CPS Majalaya</v>
          </cell>
          <cell r="F4595">
            <v>1052000</v>
          </cell>
          <cell r="G4595">
            <v>105200</v>
          </cell>
          <cell r="H4595">
            <v>52600</v>
          </cell>
          <cell r="I4595">
            <v>225000</v>
          </cell>
          <cell r="J4595">
            <v>0</v>
          </cell>
          <cell r="K4595">
            <v>407000</v>
          </cell>
          <cell r="L4595">
            <v>1727000</v>
          </cell>
        </row>
        <row r="4596">
          <cell r="A4596" t="str">
            <v>P83570</v>
          </cell>
          <cell r="B4596" t="str">
            <v>MUHAMAD MILHAN,S.PT</v>
          </cell>
          <cell r="C4596" t="str">
            <v>TK</v>
          </cell>
          <cell r="D4596" t="str">
            <v>04S04</v>
          </cell>
          <cell r="E4596" t="str">
            <v>Kantor CPS Majalaya</v>
          </cell>
          <cell r="F4596">
            <v>946400</v>
          </cell>
          <cell r="G4596">
            <v>0</v>
          </cell>
          <cell r="H4596">
            <v>0</v>
          </cell>
          <cell r="I4596">
            <v>75000</v>
          </cell>
          <cell r="J4596">
            <v>0</v>
          </cell>
          <cell r="K4596">
            <v>319000</v>
          </cell>
          <cell r="L4596">
            <v>1296800</v>
          </cell>
        </row>
        <row r="4597">
          <cell r="A4597" t="str">
            <v>P78977</v>
          </cell>
          <cell r="B4597" t="str">
            <v>MOHAMMAD SLAMET HARTONO,SE</v>
          </cell>
          <cell r="C4597" t="str">
            <v>K2</v>
          </cell>
          <cell r="D4597" t="str">
            <v>06S01</v>
          </cell>
          <cell r="E4597" t="str">
            <v>Kantor CPS Majapahit</v>
          </cell>
          <cell r="F4597">
            <v>1865000</v>
          </cell>
          <cell r="G4597">
            <v>186500</v>
          </cell>
          <cell r="H4597">
            <v>186500</v>
          </cell>
          <cell r="I4597">
            <v>300000</v>
          </cell>
          <cell r="J4597">
            <v>1500000</v>
          </cell>
          <cell r="K4597">
            <v>0</v>
          </cell>
          <cell r="L4597">
            <v>3050000</v>
          </cell>
        </row>
        <row r="4598">
          <cell r="A4598" t="str">
            <v>P79442</v>
          </cell>
          <cell r="B4598" t="str">
            <v>ACHMAD SODIK, SE</v>
          </cell>
          <cell r="C4598" t="str">
            <v>K2</v>
          </cell>
          <cell r="D4598" t="str">
            <v>06S01</v>
          </cell>
          <cell r="E4598" t="str">
            <v>Kantor CPS Majapahit</v>
          </cell>
          <cell r="F4598">
            <v>1806000</v>
          </cell>
          <cell r="G4598">
            <v>180600</v>
          </cell>
          <cell r="H4598">
            <v>180600</v>
          </cell>
          <cell r="I4598">
            <v>300000</v>
          </cell>
          <cell r="J4598">
            <v>0</v>
          </cell>
          <cell r="K4598">
            <v>825000</v>
          </cell>
          <cell r="L4598">
            <v>2121000</v>
          </cell>
        </row>
        <row r="4599">
          <cell r="A4599" t="str">
            <v>P80422</v>
          </cell>
          <cell r="B4599" t="str">
            <v>ZAENAB TUTI</v>
          </cell>
          <cell r="C4599" t="str">
            <v>K2</v>
          </cell>
          <cell r="D4599" t="str">
            <v>06S01</v>
          </cell>
          <cell r="E4599" t="str">
            <v>Kantor CPS Majapahit</v>
          </cell>
          <cell r="F4599">
            <v>1686000</v>
          </cell>
          <cell r="G4599">
            <v>168600</v>
          </cell>
          <cell r="H4599">
            <v>168600</v>
          </cell>
          <cell r="I4599">
            <v>300000</v>
          </cell>
          <cell r="J4599">
            <v>0</v>
          </cell>
          <cell r="K4599">
            <v>825000</v>
          </cell>
          <cell r="L4599">
            <v>2121000</v>
          </cell>
        </row>
        <row r="4600">
          <cell r="A4600" t="str">
            <v>P80975</v>
          </cell>
          <cell r="B4600" t="str">
            <v>ESTININGTYAS DEWATI, SE</v>
          </cell>
          <cell r="C4600" t="str">
            <v>TK</v>
          </cell>
          <cell r="D4600" t="str">
            <v>06S01</v>
          </cell>
          <cell r="E4600" t="str">
            <v>Kantor CPS Majapahit</v>
          </cell>
          <cell r="F4600">
            <v>1738000</v>
          </cell>
          <cell r="G4600">
            <v>0</v>
          </cell>
          <cell r="H4600">
            <v>0</v>
          </cell>
          <cell r="I4600">
            <v>75000</v>
          </cell>
          <cell r="J4600">
            <v>0</v>
          </cell>
          <cell r="K4600">
            <v>825000</v>
          </cell>
          <cell r="L4600">
            <v>2255000</v>
          </cell>
        </row>
        <row r="4601">
          <cell r="A4601" t="str">
            <v>P81619</v>
          </cell>
          <cell r="B4601" t="str">
            <v>MUH. ROCHANI</v>
          </cell>
          <cell r="C4601" t="str">
            <v>TK</v>
          </cell>
          <cell r="D4601" t="str">
            <v>06S01</v>
          </cell>
          <cell r="E4601" t="str">
            <v>Kantor CPS Majapahit</v>
          </cell>
          <cell r="F4601">
            <v>1207000</v>
          </cell>
          <cell r="G4601">
            <v>0</v>
          </cell>
          <cell r="H4601">
            <v>0</v>
          </cell>
          <cell r="I4601">
            <v>75000</v>
          </cell>
          <cell r="J4601">
            <v>0</v>
          </cell>
          <cell r="K4601">
            <v>0</v>
          </cell>
          <cell r="L4601">
            <v>1712000</v>
          </cell>
        </row>
        <row r="4602">
          <cell r="A4602" t="str">
            <v>P80081</v>
          </cell>
          <cell r="B4602" t="str">
            <v>AGUS SRIYADI</v>
          </cell>
          <cell r="C4602" t="str">
            <v>K2</v>
          </cell>
          <cell r="D4602" t="str">
            <v>03S02</v>
          </cell>
          <cell r="E4602" t="str">
            <v>Kantor CPS Margonda</v>
          </cell>
          <cell r="F4602">
            <v>1744000</v>
          </cell>
          <cell r="G4602">
            <v>174400</v>
          </cell>
          <cell r="H4602">
            <v>174400</v>
          </cell>
          <cell r="I4602">
            <v>300000</v>
          </cell>
          <cell r="J4602">
            <v>1500000</v>
          </cell>
          <cell r="K4602">
            <v>0</v>
          </cell>
          <cell r="L4602">
            <v>3432000</v>
          </cell>
        </row>
        <row r="4603">
          <cell r="A4603" t="str">
            <v>P80938</v>
          </cell>
          <cell r="B4603" t="str">
            <v>KIKI RETNOWATI, SE</v>
          </cell>
          <cell r="C4603" t="str">
            <v>TK</v>
          </cell>
          <cell r="D4603" t="str">
            <v>03S02</v>
          </cell>
          <cell r="E4603" t="str">
            <v>Kantor CPS Margonda</v>
          </cell>
          <cell r="F4603">
            <v>1738000</v>
          </cell>
          <cell r="G4603">
            <v>0</v>
          </cell>
          <cell r="H4603">
            <v>0</v>
          </cell>
          <cell r="I4603">
            <v>75000</v>
          </cell>
          <cell r="J4603">
            <v>0</v>
          </cell>
          <cell r="K4603">
            <v>825000</v>
          </cell>
          <cell r="L4603">
            <v>2440000</v>
          </cell>
        </row>
        <row r="4604">
          <cell r="A4604" t="str">
            <v>P82650</v>
          </cell>
          <cell r="B4604" t="str">
            <v>SETYOWATI, SE</v>
          </cell>
          <cell r="C4604" t="str">
            <v>TK</v>
          </cell>
          <cell r="D4604" t="str">
            <v>03S02</v>
          </cell>
          <cell r="E4604" t="str">
            <v>Kantor CPS Margonda</v>
          </cell>
          <cell r="F4604">
            <v>1183000</v>
          </cell>
          <cell r="G4604">
            <v>0</v>
          </cell>
          <cell r="H4604">
            <v>0</v>
          </cell>
          <cell r="I4604">
            <v>75000</v>
          </cell>
          <cell r="J4604">
            <v>0</v>
          </cell>
          <cell r="K4604">
            <v>825000</v>
          </cell>
          <cell r="L4604">
            <v>2077000</v>
          </cell>
        </row>
        <row r="4605">
          <cell r="A4605" t="str">
            <v>P82736</v>
          </cell>
          <cell r="B4605" t="str">
            <v>FAHRUL HAMDI</v>
          </cell>
          <cell r="C4605" t="str">
            <v>TK</v>
          </cell>
          <cell r="D4605" t="str">
            <v>03S02</v>
          </cell>
          <cell r="E4605" t="str">
            <v>Kantor CPS Margonda</v>
          </cell>
          <cell r="F4605">
            <v>1052000</v>
          </cell>
          <cell r="G4605">
            <v>0</v>
          </cell>
          <cell r="H4605">
            <v>0</v>
          </cell>
          <cell r="I4605">
            <v>75000</v>
          </cell>
          <cell r="J4605">
            <v>0</v>
          </cell>
          <cell r="K4605">
            <v>330000</v>
          </cell>
          <cell r="L4605">
            <v>1932000</v>
          </cell>
        </row>
        <row r="4606">
          <cell r="A4606" t="str">
            <v>P83055</v>
          </cell>
          <cell r="B4606" t="str">
            <v>BUDI SATRIAWAN</v>
          </cell>
          <cell r="C4606" t="str">
            <v>TK</v>
          </cell>
          <cell r="D4606" t="str">
            <v>03S02</v>
          </cell>
          <cell r="E4606" t="str">
            <v>Kantor CPS Margonda</v>
          </cell>
          <cell r="F4606">
            <v>1145000</v>
          </cell>
          <cell r="G4606">
            <v>0</v>
          </cell>
          <cell r="H4606">
            <v>0</v>
          </cell>
          <cell r="I4606">
            <v>75000</v>
          </cell>
          <cell r="J4606">
            <v>0</v>
          </cell>
          <cell r="K4606">
            <v>495000</v>
          </cell>
          <cell r="L4606">
            <v>2004000</v>
          </cell>
        </row>
        <row r="4607">
          <cell r="A4607" t="str">
            <v>P83392</v>
          </cell>
          <cell r="B4607" t="str">
            <v>IHDINA INTI RACHMA,S.SI</v>
          </cell>
          <cell r="C4607" t="str">
            <v>TK</v>
          </cell>
          <cell r="D4607" t="str">
            <v>03S02</v>
          </cell>
          <cell r="E4607" t="str">
            <v>Kantor CPS Margonda</v>
          </cell>
          <cell r="F4607">
            <v>946400</v>
          </cell>
          <cell r="G4607">
            <v>0</v>
          </cell>
          <cell r="H4607">
            <v>0</v>
          </cell>
          <cell r="I4607">
            <v>75000</v>
          </cell>
          <cell r="J4607">
            <v>0</v>
          </cell>
          <cell r="K4607">
            <v>319000</v>
          </cell>
          <cell r="L4607">
            <v>1447200</v>
          </cell>
        </row>
        <row r="4608">
          <cell r="A4608" t="str">
            <v>P83408</v>
          </cell>
          <cell r="B4608" t="str">
            <v>ARY DWI KURNIAWAN,A.MD</v>
          </cell>
          <cell r="C4608" t="str">
            <v>TK</v>
          </cell>
          <cell r="D4608" t="str">
            <v>03S02</v>
          </cell>
          <cell r="E4608" t="str">
            <v>Kantor CPS Margonda</v>
          </cell>
          <cell r="F4608">
            <v>946400</v>
          </cell>
          <cell r="G4608">
            <v>0</v>
          </cell>
          <cell r="H4608">
            <v>0</v>
          </cell>
          <cell r="I4608">
            <v>75000</v>
          </cell>
          <cell r="J4608">
            <v>0</v>
          </cell>
          <cell r="K4608">
            <v>297000</v>
          </cell>
          <cell r="L4608">
            <v>1447200</v>
          </cell>
        </row>
        <row r="4609">
          <cell r="A4609" t="str">
            <v>P77966</v>
          </cell>
          <cell r="B4609" t="str">
            <v>ABDUL JALIL</v>
          </cell>
          <cell r="C4609" t="str">
            <v>K2</v>
          </cell>
          <cell r="D4609" t="str">
            <v>01S10</v>
          </cell>
          <cell r="E4609" t="str">
            <v>Kantor CPS Meulaboh</v>
          </cell>
          <cell r="F4609">
            <v>1486000</v>
          </cell>
          <cell r="G4609">
            <v>148600</v>
          </cell>
          <cell r="H4609">
            <v>148600</v>
          </cell>
          <cell r="I4609">
            <v>300000</v>
          </cell>
          <cell r="J4609">
            <v>0</v>
          </cell>
          <cell r="K4609">
            <v>0</v>
          </cell>
          <cell r="L4609">
            <v>2171000</v>
          </cell>
        </row>
        <row r="4610">
          <cell r="A4610" t="str">
            <v>P79054</v>
          </cell>
          <cell r="B4610" t="str">
            <v>SRI WINARTI</v>
          </cell>
          <cell r="C4610" t="str">
            <v>TK</v>
          </cell>
          <cell r="D4610" t="str">
            <v>01S10</v>
          </cell>
          <cell r="E4610" t="str">
            <v>Kantor CPS Meulaboh</v>
          </cell>
          <cell r="F4610">
            <v>1744000</v>
          </cell>
          <cell r="G4610">
            <v>0</v>
          </cell>
          <cell r="H4610">
            <v>0</v>
          </cell>
          <cell r="I4610">
            <v>75000</v>
          </cell>
          <cell r="J4610">
            <v>0</v>
          </cell>
          <cell r="K4610">
            <v>825000</v>
          </cell>
          <cell r="L4610">
            <v>2486000</v>
          </cell>
        </row>
        <row r="4611">
          <cell r="A4611" t="str">
            <v>P80877</v>
          </cell>
          <cell r="B4611" t="str">
            <v>SYARWANI,SH</v>
          </cell>
          <cell r="C4611" t="str">
            <v>TK</v>
          </cell>
          <cell r="D4611" t="str">
            <v>01S10</v>
          </cell>
          <cell r="E4611" t="str">
            <v>Kantor CPS Meulaboh</v>
          </cell>
          <cell r="F4611">
            <v>1523000</v>
          </cell>
          <cell r="G4611">
            <v>0</v>
          </cell>
          <cell r="H4611">
            <v>0</v>
          </cell>
          <cell r="I4611">
            <v>75000</v>
          </cell>
          <cell r="J4611">
            <v>0</v>
          </cell>
          <cell r="K4611">
            <v>0</v>
          </cell>
          <cell r="L4611">
            <v>3575000</v>
          </cell>
        </row>
        <row r="4612">
          <cell r="A4612" t="str">
            <v>P82685</v>
          </cell>
          <cell r="B4612" t="str">
            <v>FIRMAN TANJUNG</v>
          </cell>
          <cell r="C4612" t="str">
            <v>K0</v>
          </cell>
          <cell r="D4612" t="str">
            <v>01S10</v>
          </cell>
          <cell r="E4612" t="str">
            <v>Kantor CPS Meulaboh</v>
          </cell>
          <cell r="F4612">
            <v>1052000</v>
          </cell>
          <cell r="G4612">
            <v>105200</v>
          </cell>
          <cell r="H4612">
            <v>0</v>
          </cell>
          <cell r="I4612">
            <v>150000</v>
          </cell>
          <cell r="J4612">
            <v>0</v>
          </cell>
          <cell r="K4612">
            <v>407000</v>
          </cell>
          <cell r="L4612">
            <v>2093000</v>
          </cell>
        </row>
        <row r="4613">
          <cell r="A4613" t="str">
            <v>P79431</v>
          </cell>
          <cell r="B4613" t="str">
            <v>WARTONO, S.E.</v>
          </cell>
          <cell r="C4613" t="str">
            <v>K2</v>
          </cell>
          <cell r="D4613" t="str">
            <v>04S01</v>
          </cell>
          <cell r="E4613" t="str">
            <v>Kantor CPS Padasuka</v>
          </cell>
          <cell r="F4613">
            <v>1927000</v>
          </cell>
          <cell r="G4613">
            <v>192700</v>
          </cell>
          <cell r="H4613">
            <v>192700</v>
          </cell>
          <cell r="I4613">
            <v>300000</v>
          </cell>
          <cell r="J4613">
            <v>1500000</v>
          </cell>
          <cell r="K4613">
            <v>0</v>
          </cell>
          <cell r="L4613">
            <v>3125000</v>
          </cell>
        </row>
        <row r="4614">
          <cell r="A4614" t="str">
            <v>P80236</v>
          </cell>
          <cell r="B4614" t="str">
            <v>ALANIA PUTRI, SE</v>
          </cell>
          <cell r="C4614" t="str">
            <v>K2</v>
          </cell>
          <cell r="D4614" t="str">
            <v>04S01</v>
          </cell>
          <cell r="E4614" t="str">
            <v>Kantor CPS Padasuka</v>
          </cell>
          <cell r="F4614">
            <v>1577000</v>
          </cell>
          <cell r="G4614">
            <v>157700</v>
          </cell>
          <cell r="H4614">
            <v>157700</v>
          </cell>
          <cell r="I4614">
            <v>300000</v>
          </cell>
          <cell r="J4614">
            <v>0</v>
          </cell>
          <cell r="K4614">
            <v>825000</v>
          </cell>
          <cell r="L4614">
            <v>2104000</v>
          </cell>
        </row>
        <row r="4615">
          <cell r="A4615" t="str">
            <v>P82796</v>
          </cell>
          <cell r="B4615" t="str">
            <v>AGUS HERYANTO, A.MD</v>
          </cell>
          <cell r="C4615" t="str">
            <v>K1</v>
          </cell>
          <cell r="D4615" t="str">
            <v>04S01</v>
          </cell>
          <cell r="E4615" t="str">
            <v>Kantor CPS Padasuka</v>
          </cell>
          <cell r="F4615">
            <v>1052000</v>
          </cell>
          <cell r="G4615">
            <v>105200</v>
          </cell>
          <cell r="H4615">
            <v>52600</v>
          </cell>
          <cell r="I4615">
            <v>225000</v>
          </cell>
          <cell r="J4615">
            <v>0</v>
          </cell>
          <cell r="K4615">
            <v>550000</v>
          </cell>
          <cell r="L4615">
            <v>1829000</v>
          </cell>
        </row>
        <row r="4616">
          <cell r="A4616" t="str">
            <v>P83556</v>
          </cell>
          <cell r="B4616" t="str">
            <v>IKA PUSPITASARI,S.E</v>
          </cell>
          <cell r="C4616" t="str">
            <v>TK</v>
          </cell>
          <cell r="D4616" t="str">
            <v>04S01</v>
          </cell>
          <cell r="E4616" t="str">
            <v>Kantor CPS Padasuka</v>
          </cell>
          <cell r="F4616">
            <v>946400</v>
          </cell>
          <cell r="G4616">
            <v>0</v>
          </cell>
          <cell r="H4616">
            <v>0</v>
          </cell>
          <cell r="I4616">
            <v>75000</v>
          </cell>
          <cell r="J4616">
            <v>0</v>
          </cell>
          <cell r="K4616">
            <v>0</v>
          </cell>
          <cell r="L4616">
            <v>1372000</v>
          </cell>
        </row>
        <row r="4617">
          <cell r="A4617" t="str">
            <v>P78710</v>
          </cell>
          <cell r="B4617" t="str">
            <v>A.SUNARYO</v>
          </cell>
          <cell r="C4617" t="str">
            <v>K2</v>
          </cell>
          <cell r="D4617" t="str">
            <v>04S05</v>
          </cell>
          <cell r="E4617" t="str">
            <v>Kantor CPS Padayungan</v>
          </cell>
          <cell r="F4617">
            <v>1436000</v>
          </cell>
          <cell r="G4617">
            <v>143600</v>
          </cell>
          <cell r="H4617">
            <v>143600</v>
          </cell>
          <cell r="I4617">
            <v>300000</v>
          </cell>
          <cell r="J4617">
            <v>0</v>
          </cell>
          <cell r="K4617">
            <v>0</v>
          </cell>
          <cell r="L4617">
            <v>1716000</v>
          </cell>
        </row>
        <row r="4618">
          <cell r="A4618" t="str">
            <v>P78758</v>
          </cell>
          <cell r="B4618" t="str">
            <v>RAHMAT SUDRAJAT</v>
          </cell>
          <cell r="C4618" t="str">
            <v>K2</v>
          </cell>
          <cell r="D4618" t="str">
            <v>04S06</v>
          </cell>
          <cell r="E4618" t="str">
            <v>Kantor CPS Padayungan</v>
          </cell>
          <cell r="F4618">
            <v>1477000</v>
          </cell>
          <cell r="G4618">
            <v>147700</v>
          </cell>
          <cell r="H4618">
            <v>147700</v>
          </cell>
          <cell r="I4618">
            <v>300000</v>
          </cell>
          <cell r="J4618">
            <v>0</v>
          </cell>
          <cell r="K4618">
            <v>297000</v>
          </cell>
          <cell r="L4618">
            <v>1857000</v>
          </cell>
        </row>
        <row r="4619">
          <cell r="A4619" t="str">
            <v>P79353</v>
          </cell>
          <cell r="B4619" t="str">
            <v>PARSIMAN, SE.</v>
          </cell>
          <cell r="C4619" t="str">
            <v>K2</v>
          </cell>
          <cell r="D4619" t="str">
            <v>04S05</v>
          </cell>
          <cell r="E4619" t="str">
            <v>Kantor CPS Padayungan</v>
          </cell>
          <cell r="F4619">
            <v>1806000</v>
          </cell>
          <cell r="G4619">
            <v>180600</v>
          </cell>
          <cell r="H4619">
            <v>180600</v>
          </cell>
          <cell r="I4619">
            <v>300000</v>
          </cell>
          <cell r="J4619">
            <v>1500000</v>
          </cell>
          <cell r="K4619">
            <v>0</v>
          </cell>
          <cell r="L4619">
            <v>2825000</v>
          </cell>
        </row>
        <row r="4620">
          <cell r="A4620" t="str">
            <v>P79514</v>
          </cell>
          <cell r="B4620" t="str">
            <v>ERWIN SOLIHIN, SE</v>
          </cell>
          <cell r="C4620" t="str">
            <v>K2</v>
          </cell>
          <cell r="D4620" t="str">
            <v>04S09</v>
          </cell>
          <cell r="E4620" t="str">
            <v>Kantor CPS Padayungan</v>
          </cell>
          <cell r="F4620">
            <v>1686000</v>
          </cell>
          <cell r="G4620">
            <v>168600</v>
          </cell>
          <cell r="H4620">
            <v>168600</v>
          </cell>
          <cell r="I4620">
            <v>300000</v>
          </cell>
          <cell r="J4620">
            <v>0</v>
          </cell>
          <cell r="K4620">
            <v>605000</v>
          </cell>
          <cell r="L4620">
            <v>2051000</v>
          </cell>
        </row>
        <row r="4621">
          <cell r="A4621" t="str">
            <v>P80939</v>
          </cell>
          <cell r="B4621" t="str">
            <v>IKA TRIS SAPTANTI, S.E.</v>
          </cell>
          <cell r="C4621" t="str">
            <v>TK</v>
          </cell>
          <cell r="D4621" t="str">
            <v>04S09</v>
          </cell>
          <cell r="E4621" t="str">
            <v>Kantor CPS Padayungan</v>
          </cell>
          <cell r="F4621">
            <v>1738000</v>
          </cell>
          <cell r="G4621">
            <v>0</v>
          </cell>
          <cell r="H4621">
            <v>0</v>
          </cell>
          <cell r="I4621">
            <v>75000</v>
          </cell>
          <cell r="J4621">
            <v>0</v>
          </cell>
          <cell r="K4621">
            <v>825000</v>
          </cell>
          <cell r="L4621">
            <v>2181000</v>
          </cell>
        </row>
        <row r="4622">
          <cell r="A4622" t="str">
            <v>P80981</v>
          </cell>
          <cell r="B4622" t="str">
            <v>WAWAN GINANJAR SUHENDAR, S.P</v>
          </cell>
          <cell r="C4622" t="str">
            <v>K2</v>
          </cell>
          <cell r="D4622" t="str">
            <v>04S06</v>
          </cell>
          <cell r="E4622" t="str">
            <v>Kantor CPS Padayungan</v>
          </cell>
          <cell r="F4622">
            <v>1625000</v>
          </cell>
          <cell r="G4622">
            <v>162500</v>
          </cell>
          <cell r="H4622">
            <v>162500</v>
          </cell>
          <cell r="I4622">
            <v>300000</v>
          </cell>
          <cell r="J4622">
            <v>0</v>
          </cell>
          <cell r="K4622">
            <v>605000</v>
          </cell>
          <cell r="L4622">
            <v>2027000</v>
          </cell>
        </row>
        <row r="4623">
          <cell r="A4623" t="str">
            <v>P81386</v>
          </cell>
          <cell r="B4623" t="str">
            <v>MOHAMAD RUSMAN TAUFIK, SE.</v>
          </cell>
          <cell r="C4623" t="str">
            <v>K2</v>
          </cell>
          <cell r="D4623" t="str">
            <v>04S05</v>
          </cell>
          <cell r="E4623" t="str">
            <v>Kantor CPS Padayungan</v>
          </cell>
          <cell r="F4623">
            <v>1246000</v>
          </cell>
          <cell r="G4623">
            <v>124600</v>
          </cell>
          <cell r="H4623">
            <v>124600</v>
          </cell>
          <cell r="I4623">
            <v>300000</v>
          </cell>
          <cell r="J4623">
            <v>0</v>
          </cell>
          <cell r="K4623">
            <v>550000</v>
          </cell>
          <cell r="L4623">
            <v>1792000</v>
          </cell>
        </row>
        <row r="4624">
          <cell r="A4624" t="str">
            <v>P81396</v>
          </cell>
          <cell r="B4624" t="str">
            <v>AGUS MULYANA, SE.</v>
          </cell>
          <cell r="C4624" t="str">
            <v>K2</v>
          </cell>
          <cell r="D4624" t="str">
            <v>04S06</v>
          </cell>
          <cell r="E4624" t="str">
            <v>Kantor CPS Padayungan</v>
          </cell>
          <cell r="F4624">
            <v>1246000</v>
          </cell>
          <cell r="G4624">
            <v>124600</v>
          </cell>
          <cell r="H4624">
            <v>124600</v>
          </cell>
          <cell r="I4624">
            <v>300000</v>
          </cell>
          <cell r="J4624">
            <v>0</v>
          </cell>
          <cell r="K4624">
            <v>825000</v>
          </cell>
          <cell r="L4624">
            <v>1792000</v>
          </cell>
        </row>
        <row r="4625">
          <cell r="A4625" t="str">
            <v>P81466</v>
          </cell>
          <cell r="B4625" t="str">
            <v>WIWIN DASWINI</v>
          </cell>
          <cell r="C4625" t="str">
            <v>K2</v>
          </cell>
          <cell r="D4625" t="str">
            <v>04S05</v>
          </cell>
          <cell r="E4625" t="str">
            <v>Kantor CPS Padayungan</v>
          </cell>
          <cell r="F4625">
            <v>1207000</v>
          </cell>
          <cell r="G4625">
            <v>120700</v>
          </cell>
          <cell r="H4625">
            <v>120700</v>
          </cell>
          <cell r="I4625">
            <v>300000</v>
          </cell>
          <cell r="J4625">
            <v>0</v>
          </cell>
          <cell r="K4625">
            <v>0</v>
          </cell>
          <cell r="L4625">
            <v>1727000</v>
          </cell>
        </row>
        <row r="4626">
          <cell r="A4626" t="str">
            <v>P83572</v>
          </cell>
          <cell r="B4626" t="str">
            <v>ADHI ACHMAD SAPUTRA,S.PD</v>
          </cell>
          <cell r="C4626" t="str">
            <v>TK</v>
          </cell>
          <cell r="D4626" t="str">
            <v>04S05</v>
          </cell>
          <cell r="E4626" t="str">
            <v>Kantor CPS Padayungan</v>
          </cell>
          <cell r="F4626">
            <v>946400</v>
          </cell>
          <cell r="G4626">
            <v>0</v>
          </cell>
          <cell r="H4626">
            <v>0</v>
          </cell>
          <cell r="I4626">
            <v>75000</v>
          </cell>
          <cell r="J4626">
            <v>0</v>
          </cell>
          <cell r="K4626">
            <v>297000</v>
          </cell>
          <cell r="L4626">
            <v>1296800</v>
          </cell>
        </row>
        <row r="4627">
          <cell r="A4627" t="str">
            <v>P80180</v>
          </cell>
          <cell r="B4627" t="str">
            <v>WAGIMAN,SE.</v>
          </cell>
          <cell r="C4627" t="str">
            <v>K2</v>
          </cell>
          <cell r="D4627" t="str">
            <v>15S01</v>
          </cell>
          <cell r="E4627" t="str">
            <v>Kantor CPS Palu Plaza</v>
          </cell>
          <cell r="F4627">
            <v>1861000</v>
          </cell>
          <cell r="G4627">
            <v>186100</v>
          </cell>
          <cell r="H4627">
            <v>186100</v>
          </cell>
          <cell r="I4627">
            <v>300000</v>
          </cell>
          <cell r="J4627">
            <v>1500000</v>
          </cell>
          <cell r="K4627">
            <v>0</v>
          </cell>
          <cell r="L4627">
            <v>3538000</v>
          </cell>
        </row>
        <row r="4628">
          <cell r="A4628" t="str">
            <v>P80372</v>
          </cell>
          <cell r="B4628" t="str">
            <v>AL ICHWAN MA'SUM</v>
          </cell>
          <cell r="C4628" t="str">
            <v>K2</v>
          </cell>
          <cell r="D4628" t="str">
            <v>15S01</v>
          </cell>
          <cell r="E4628" t="str">
            <v>Kantor CPS Palu Plaza</v>
          </cell>
          <cell r="F4628">
            <v>1686000</v>
          </cell>
          <cell r="G4628">
            <v>168600</v>
          </cell>
          <cell r="H4628">
            <v>168600</v>
          </cell>
          <cell r="I4628">
            <v>300000</v>
          </cell>
          <cell r="J4628">
            <v>0</v>
          </cell>
          <cell r="K4628">
            <v>532400</v>
          </cell>
          <cell r="L4628">
            <v>2121000</v>
          </cell>
        </row>
        <row r="4629">
          <cell r="A4629" t="str">
            <v>P80676</v>
          </cell>
          <cell r="B4629" t="str">
            <v>SUMAJI, SE</v>
          </cell>
          <cell r="C4629" t="str">
            <v>K1</v>
          </cell>
          <cell r="D4629" t="str">
            <v>15S01</v>
          </cell>
          <cell r="E4629" t="str">
            <v>Kantor CPS Palu Plaza</v>
          </cell>
          <cell r="F4629">
            <v>1425000</v>
          </cell>
          <cell r="G4629">
            <v>142500</v>
          </cell>
          <cell r="H4629">
            <v>71250</v>
          </cell>
          <cell r="I4629">
            <v>225000</v>
          </cell>
          <cell r="J4629">
            <v>0</v>
          </cell>
          <cell r="K4629">
            <v>825000</v>
          </cell>
          <cell r="L4629">
            <v>1987000</v>
          </cell>
        </row>
        <row r="4630">
          <cell r="A4630" t="str">
            <v>P82463</v>
          </cell>
          <cell r="B4630" t="str">
            <v>AGOES HAMJALIL DJABIR</v>
          </cell>
          <cell r="C4630" t="str">
            <v>K2</v>
          </cell>
          <cell r="D4630" t="str">
            <v>15S01</v>
          </cell>
          <cell r="E4630" t="str">
            <v>Kantor CPS Palu Plaza</v>
          </cell>
          <cell r="F4630">
            <v>1204000</v>
          </cell>
          <cell r="G4630">
            <v>120400</v>
          </cell>
          <cell r="H4630">
            <v>120400</v>
          </cell>
          <cell r="I4630">
            <v>300000</v>
          </cell>
          <cell r="J4630">
            <v>0</v>
          </cell>
          <cell r="K4630">
            <v>536360</v>
          </cell>
          <cell r="L4630">
            <v>1852000</v>
          </cell>
        </row>
        <row r="4631">
          <cell r="A4631" t="str">
            <v>P82480</v>
          </cell>
          <cell r="B4631" t="str">
            <v>MUH. TASWIN SALAM</v>
          </cell>
          <cell r="C4631" t="str">
            <v>TK</v>
          </cell>
          <cell r="D4631" t="str">
            <v>15S01</v>
          </cell>
          <cell r="E4631" t="str">
            <v>Kantor CPS Palu Plaza</v>
          </cell>
          <cell r="F4631">
            <v>1204000</v>
          </cell>
          <cell r="G4631">
            <v>0</v>
          </cell>
          <cell r="H4631">
            <v>0</v>
          </cell>
          <cell r="I4631">
            <v>75000</v>
          </cell>
          <cell r="J4631">
            <v>0</v>
          </cell>
          <cell r="K4631">
            <v>352000</v>
          </cell>
          <cell r="L4631">
            <v>1852000</v>
          </cell>
        </row>
        <row r="4632">
          <cell r="A4632" t="str">
            <v>P52472</v>
          </cell>
          <cell r="B4632" t="str">
            <v>SARDJO,SE</v>
          </cell>
          <cell r="C4632" t="str">
            <v>K0</v>
          </cell>
          <cell r="D4632" t="str">
            <v>13S04</v>
          </cell>
          <cell r="E4632" t="str">
            <v>Kantor CPS Pasar Merdeka</v>
          </cell>
          <cell r="F4632">
            <v>2451000</v>
          </cell>
          <cell r="G4632">
            <v>245100</v>
          </cell>
          <cell r="H4632">
            <v>0</v>
          </cell>
          <cell r="I4632">
            <v>150000</v>
          </cell>
          <cell r="J4632">
            <v>1500000</v>
          </cell>
          <cell r="K4632">
            <v>0</v>
          </cell>
          <cell r="L4632">
            <v>3475000</v>
          </cell>
        </row>
        <row r="4633">
          <cell r="A4633" t="str">
            <v>P71575</v>
          </cell>
          <cell r="B4633" t="str">
            <v>DJEMANGIN</v>
          </cell>
          <cell r="C4633" t="str">
            <v>K2</v>
          </cell>
          <cell r="D4633" t="str">
            <v>13S04</v>
          </cell>
          <cell r="E4633" t="str">
            <v>Kantor CPS Pasar Merdeka</v>
          </cell>
          <cell r="F4633">
            <v>1538000</v>
          </cell>
          <cell r="G4633">
            <v>153800</v>
          </cell>
          <cell r="H4633">
            <v>153800</v>
          </cell>
          <cell r="I4633">
            <v>300000</v>
          </cell>
          <cell r="J4633">
            <v>0</v>
          </cell>
          <cell r="K4633">
            <v>0</v>
          </cell>
          <cell r="L4633">
            <v>2111000</v>
          </cell>
        </row>
        <row r="4634">
          <cell r="A4634" t="str">
            <v>P81213</v>
          </cell>
          <cell r="B4634" t="str">
            <v>FATHMA</v>
          </cell>
          <cell r="C4634" t="str">
            <v>TK</v>
          </cell>
          <cell r="D4634" t="str">
            <v>13S04</v>
          </cell>
          <cell r="E4634" t="str">
            <v>Kantor CPS Pasar Merdeka</v>
          </cell>
          <cell r="F4634">
            <v>1523000</v>
          </cell>
          <cell r="G4634">
            <v>0</v>
          </cell>
          <cell r="H4634">
            <v>0</v>
          </cell>
          <cell r="I4634">
            <v>75000</v>
          </cell>
          <cell r="J4634">
            <v>0</v>
          </cell>
          <cell r="K4634">
            <v>825000</v>
          </cell>
          <cell r="L4634">
            <v>2340000</v>
          </cell>
        </row>
        <row r="4635">
          <cell r="A4635" t="str">
            <v>P82976</v>
          </cell>
          <cell r="B4635" t="str">
            <v>DESY PRASETYAWATI</v>
          </cell>
          <cell r="C4635" t="str">
            <v>TK</v>
          </cell>
          <cell r="D4635" t="str">
            <v>13S04</v>
          </cell>
          <cell r="E4635" t="str">
            <v>Kantor CPS Pasar Merdeka</v>
          </cell>
          <cell r="F4635">
            <v>1145000</v>
          </cell>
          <cell r="G4635">
            <v>0</v>
          </cell>
          <cell r="H4635">
            <v>0</v>
          </cell>
          <cell r="I4635">
            <v>75000</v>
          </cell>
          <cell r="J4635">
            <v>0</v>
          </cell>
          <cell r="K4635">
            <v>407000</v>
          </cell>
          <cell r="L4635">
            <v>2111000</v>
          </cell>
        </row>
        <row r="4636">
          <cell r="A4636" t="str">
            <v>P78626</v>
          </cell>
          <cell r="B4636" t="str">
            <v>SOKRAN, SE</v>
          </cell>
          <cell r="C4636" t="str">
            <v>K2</v>
          </cell>
          <cell r="D4636" t="str">
            <v>05S01</v>
          </cell>
          <cell r="E4636" t="str">
            <v>Kantor CPS Pasar Sentral</v>
          </cell>
          <cell r="F4636">
            <v>1930000</v>
          </cell>
          <cell r="G4636">
            <v>193000</v>
          </cell>
          <cell r="H4636">
            <v>193000</v>
          </cell>
          <cell r="I4636">
            <v>300000</v>
          </cell>
          <cell r="J4636">
            <v>1500000</v>
          </cell>
          <cell r="K4636">
            <v>0</v>
          </cell>
          <cell r="L4636">
            <v>3198000</v>
          </cell>
        </row>
        <row r="4637">
          <cell r="A4637" t="str">
            <v>P79310</v>
          </cell>
          <cell r="B4637" t="str">
            <v>DADAN KADARSAH, SE</v>
          </cell>
          <cell r="C4637" t="str">
            <v>K2</v>
          </cell>
          <cell r="D4637" t="str">
            <v>05S01</v>
          </cell>
          <cell r="E4637" t="str">
            <v>Kantor CPS Pasar Sentral</v>
          </cell>
          <cell r="F4637">
            <v>1865000</v>
          </cell>
          <cell r="G4637">
            <v>186500</v>
          </cell>
          <cell r="H4637">
            <v>186500</v>
          </cell>
          <cell r="I4637">
            <v>300000</v>
          </cell>
          <cell r="J4637">
            <v>1500000</v>
          </cell>
          <cell r="K4637">
            <v>0</v>
          </cell>
          <cell r="L4637">
            <v>3354000</v>
          </cell>
        </row>
        <row r="4638">
          <cell r="A4638" t="str">
            <v>P81165</v>
          </cell>
          <cell r="B4638" t="str">
            <v>ARIANTY, SE.</v>
          </cell>
          <cell r="C4638" t="str">
            <v>TK</v>
          </cell>
          <cell r="D4638" t="str">
            <v>05S01</v>
          </cell>
          <cell r="E4638" t="str">
            <v>Kantor CPS Pasar Sentral</v>
          </cell>
          <cell r="F4638">
            <v>1738000</v>
          </cell>
          <cell r="G4638">
            <v>0</v>
          </cell>
          <cell r="H4638">
            <v>0</v>
          </cell>
          <cell r="I4638">
            <v>75000</v>
          </cell>
          <cell r="J4638">
            <v>0</v>
          </cell>
          <cell r="K4638">
            <v>825000</v>
          </cell>
          <cell r="L4638">
            <v>2384000</v>
          </cell>
        </row>
        <row r="4639">
          <cell r="A4639" t="str">
            <v>P81561</v>
          </cell>
          <cell r="B4639" t="str">
            <v>JOKO SUMARJONO</v>
          </cell>
          <cell r="C4639" t="str">
            <v>K0</v>
          </cell>
          <cell r="D4639" t="str">
            <v>05S01</v>
          </cell>
          <cell r="E4639" t="str">
            <v>Kantor CPS Pasar Sentral</v>
          </cell>
          <cell r="F4639">
            <v>1207000</v>
          </cell>
          <cell r="G4639">
            <v>120700</v>
          </cell>
          <cell r="H4639">
            <v>0</v>
          </cell>
          <cell r="I4639">
            <v>150000</v>
          </cell>
          <cell r="J4639">
            <v>0</v>
          </cell>
          <cell r="K4639">
            <v>330000</v>
          </cell>
          <cell r="L4639">
            <v>1888000</v>
          </cell>
        </row>
        <row r="4640">
          <cell r="A4640" t="str">
            <v>P81886</v>
          </cell>
          <cell r="B4640" t="str">
            <v>NUR RAMANG, S.E.</v>
          </cell>
          <cell r="C4640" t="str">
            <v>TK</v>
          </cell>
          <cell r="D4640" t="str">
            <v>05S01</v>
          </cell>
          <cell r="E4640" t="str">
            <v>Kantor CPS Pasar Sentral</v>
          </cell>
          <cell r="F4640">
            <v>1207000</v>
          </cell>
          <cell r="G4640">
            <v>0</v>
          </cell>
          <cell r="H4640">
            <v>0</v>
          </cell>
          <cell r="I4640">
            <v>75000</v>
          </cell>
          <cell r="J4640">
            <v>0</v>
          </cell>
          <cell r="K4640">
            <v>0</v>
          </cell>
          <cell r="L4640">
            <v>1888000</v>
          </cell>
        </row>
        <row r="4641">
          <cell r="A4641" t="str">
            <v>P82398</v>
          </cell>
          <cell r="B4641" t="str">
            <v>AKHMAD ASFAHANI, SE</v>
          </cell>
          <cell r="C4641" t="str">
            <v>TK</v>
          </cell>
          <cell r="D4641" t="str">
            <v>05S01</v>
          </cell>
          <cell r="E4641" t="str">
            <v>Kantor CPS Pasar Sentral</v>
          </cell>
          <cell r="F4641">
            <v>1204000</v>
          </cell>
          <cell r="G4641">
            <v>0</v>
          </cell>
          <cell r="H4641">
            <v>0</v>
          </cell>
          <cell r="I4641">
            <v>75000</v>
          </cell>
          <cell r="J4641">
            <v>0</v>
          </cell>
          <cell r="K4641">
            <v>825000</v>
          </cell>
          <cell r="L4641">
            <v>1959000</v>
          </cell>
        </row>
        <row r="4642">
          <cell r="A4642" t="str">
            <v>P83137</v>
          </cell>
          <cell r="B4642" t="str">
            <v>AKHFAD ULWI</v>
          </cell>
          <cell r="C4642" t="str">
            <v>TK</v>
          </cell>
          <cell r="D4642" t="str">
            <v>05S01</v>
          </cell>
          <cell r="E4642" t="str">
            <v>Kantor CPS Pasar Sentral</v>
          </cell>
          <cell r="F4642">
            <v>1145000</v>
          </cell>
          <cell r="G4642">
            <v>0</v>
          </cell>
          <cell r="H4642">
            <v>0</v>
          </cell>
          <cell r="I4642">
            <v>75000</v>
          </cell>
          <cell r="J4642">
            <v>0</v>
          </cell>
          <cell r="K4642">
            <v>495000</v>
          </cell>
          <cell r="L4642">
            <v>1701000</v>
          </cell>
        </row>
        <row r="4643">
          <cell r="A4643" t="str">
            <v>P83156</v>
          </cell>
          <cell r="B4643" t="str">
            <v>SURIADI N</v>
          </cell>
          <cell r="C4643" t="str">
            <v>TK</v>
          </cell>
          <cell r="D4643" t="str">
            <v>05S01</v>
          </cell>
          <cell r="E4643" t="str">
            <v>Kantor CPS Pasar Sentral</v>
          </cell>
          <cell r="F4643">
            <v>1145000</v>
          </cell>
          <cell r="G4643">
            <v>0</v>
          </cell>
          <cell r="H4643">
            <v>0</v>
          </cell>
          <cell r="I4643">
            <v>75000</v>
          </cell>
          <cell r="J4643">
            <v>0</v>
          </cell>
          <cell r="K4643">
            <v>495000</v>
          </cell>
          <cell r="L4643">
            <v>1701000</v>
          </cell>
        </row>
        <row r="4644">
          <cell r="A4644" t="str">
            <v>P62756</v>
          </cell>
          <cell r="B4644" t="str">
            <v>BAMBANG WIRYANTORO</v>
          </cell>
          <cell r="C4644" t="str">
            <v>K2</v>
          </cell>
          <cell r="D4644" t="str">
            <v>06S02</v>
          </cell>
          <cell r="E4644" t="str">
            <v>Kantor CPS Ponolawen</v>
          </cell>
          <cell r="F4644">
            <v>2072000</v>
          </cell>
          <cell r="G4644">
            <v>207200</v>
          </cell>
          <cell r="H4644">
            <v>207200</v>
          </cell>
          <cell r="I4644">
            <v>300000</v>
          </cell>
          <cell r="J4644">
            <v>0</v>
          </cell>
          <cell r="K4644">
            <v>825000</v>
          </cell>
          <cell r="L4644">
            <v>1964000</v>
          </cell>
        </row>
        <row r="4645">
          <cell r="A4645" t="str">
            <v>P76309</v>
          </cell>
          <cell r="B4645" t="str">
            <v>NASOKHA, SIP.MSI</v>
          </cell>
          <cell r="C4645" t="str">
            <v>K2</v>
          </cell>
          <cell r="D4645" t="str">
            <v>06S02</v>
          </cell>
          <cell r="E4645" t="str">
            <v>Kantor CPS Ponolawen</v>
          </cell>
          <cell r="F4645">
            <v>2064000</v>
          </cell>
          <cell r="G4645">
            <v>206400</v>
          </cell>
          <cell r="H4645">
            <v>206400</v>
          </cell>
          <cell r="I4645">
            <v>300000</v>
          </cell>
          <cell r="J4645">
            <v>1500000</v>
          </cell>
          <cell r="K4645">
            <v>0</v>
          </cell>
          <cell r="L4645">
            <v>2950000</v>
          </cell>
        </row>
        <row r="4646">
          <cell r="A4646" t="str">
            <v>P77957</v>
          </cell>
          <cell r="B4646" t="str">
            <v>SUJATNO</v>
          </cell>
          <cell r="C4646" t="str">
            <v>K1</v>
          </cell>
          <cell r="D4646" t="str">
            <v>06S02</v>
          </cell>
          <cell r="E4646" t="str">
            <v>Kantor CPS Ponolawen</v>
          </cell>
          <cell r="F4646">
            <v>1477000</v>
          </cell>
          <cell r="G4646">
            <v>147700</v>
          </cell>
          <cell r="H4646">
            <v>73850</v>
          </cell>
          <cell r="I4646">
            <v>225000</v>
          </cell>
          <cell r="J4646">
            <v>0</v>
          </cell>
          <cell r="K4646">
            <v>0</v>
          </cell>
          <cell r="L4646">
            <v>1857000</v>
          </cell>
        </row>
        <row r="4647">
          <cell r="A4647" t="str">
            <v>P78974</v>
          </cell>
          <cell r="B4647" t="str">
            <v>DIAH PURNAMAWATI, S.E.</v>
          </cell>
          <cell r="C4647" t="str">
            <v>TK</v>
          </cell>
          <cell r="D4647" t="str">
            <v>06S02</v>
          </cell>
          <cell r="E4647" t="str">
            <v>Kantor CPS Ponolawen</v>
          </cell>
          <cell r="F4647">
            <v>1865000</v>
          </cell>
          <cell r="G4647">
            <v>0</v>
          </cell>
          <cell r="H4647">
            <v>0</v>
          </cell>
          <cell r="I4647">
            <v>75000</v>
          </cell>
          <cell r="J4647">
            <v>0</v>
          </cell>
          <cell r="K4647">
            <v>825000</v>
          </cell>
          <cell r="L4647">
            <v>2116000</v>
          </cell>
        </row>
        <row r="4648">
          <cell r="A4648" t="str">
            <v>P79645</v>
          </cell>
          <cell r="B4648" t="str">
            <v>INDAH DEWI LESTARI, SH</v>
          </cell>
          <cell r="C4648" t="str">
            <v>TK</v>
          </cell>
          <cell r="D4648" t="str">
            <v>06S02</v>
          </cell>
          <cell r="E4648" t="str">
            <v>Kantor CPS Ponolawen</v>
          </cell>
          <cell r="F4648">
            <v>1632000</v>
          </cell>
          <cell r="G4648">
            <v>0</v>
          </cell>
          <cell r="H4648">
            <v>0</v>
          </cell>
          <cell r="I4648">
            <v>75000</v>
          </cell>
          <cell r="J4648">
            <v>0</v>
          </cell>
          <cell r="K4648">
            <v>825000</v>
          </cell>
          <cell r="L4648">
            <v>1986000</v>
          </cell>
        </row>
        <row r="4649">
          <cell r="A4649" t="str">
            <v>P81589</v>
          </cell>
          <cell r="B4649" t="str">
            <v>MOHAMMAD NURATIQ</v>
          </cell>
          <cell r="C4649" t="str">
            <v>K2</v>
          </cell>
          <cell r="D4649" t="str">
            <v>06S02</v>
          </cell>
          <cell r="E4649" t="str">
            <v>Kantor CPS Ponolawen</v>
          </cell>
          <cell r="F4649">
            <v>1246000</v>
          </cell>
          <cell r="G4649">
            <v>124600</v>
          </cell>
          <cell r="H4649">
            <v>124600</v>
          </cell>
          <cell r="I4649">
            <v>300000</v>
          </cell>
          <cell r="J4649">
            <v>0</v>
          </cell>
          <cell r="K4649">
            <v>319000</v>
          </cell>
          <cell r="L4649">
            <v>1792000</v>
          </cell>
        </row>
        <row r="4650">
          <cell r="A4650" t="str">
            <v>P78750</v>
          </cell>
          <cell r="B4650" t="str">
            <v>MARTUNIS NASUTION</v>
          </cell>
          <cell r="C4650" t="str">
            <v>K2</v>
          </cell>
          <cell r="D4650" t="str">
            <v>01S08</v>
          </cell>
          <cell r="E4650" t="str">
            <v>Kantor CPS Sigli</v>
          </cell>
          <cell r="F4650">
            <v>1436000</v>
          </cell>
          <cell r="G4650">
            <v>143600</v>
          </cell>
          <cell r="H4650">
            <v>143600</v>
          </cell>
          <cell r="I4650">
            <v>300000</v>
          </cell>
          <cell r="J4650">
            <v>0</v>
          </cell>
          <cell r="K4650">
            <v>0</v>
          </cell>
          <cell r="L4650">
            <v>2171000</v>
          </cell>
        </row>
        <row r="4651">
          <cell r="A4651" t="str">
            <v>P79055</v>
          </cell>
          <cell r="B4651" t="str">
            <v>AHMAD FAUZI</v>
          </cell>
          <cell r="C4651" t="str">
            <v>K2</v>
          </cell>
          <cell r="D4651" t="str">
            <v>01S08</v>
          </cell>
          <cell r="E4651" t="str">
            <v>Kantor CPS Sigli</v>
          </cell>
          <cell r="F4651">
            <v>1744000</v>
          </cell>
          <cell r="G4651">
            <v>174400</v>
          </cell>
          <cell r="H4651">
            <v>174400</v>
          </cell>
          <cell r="I4651">
            <v>300000</v>
          </cell>
          <cell r="J4651">
            <v>0</v>
          </cell>
          <cell r="K4651">
            <v>825000</v>
          </cell>
          <cell r="L4651">
            <v>2486000</v>
          </cell>
        </row>
        <row r="4652">
          <cell r="A4652" t="str">
            <v>P80537</v>
          </cell>
          <cell r="B4652" t="str">
            <v>IRAWAN FIRDAUS EFFENDIE,SE</v>
          </cell>
          <cell r="C4652" t="str">
            <v>K2</v>
          </cell>
          <cell r="D4652" t="str">
            <v>01S08</v>
          </cell>
          <cell r="E4652" t="str">
            <v>Kantor CPS Sigli</v>
          </cell>
          <cell r="F4652">
            <v>1799000</v>
          </cell>
          <cell r="G4652">
            <v>179900</v>
          </cell>
          <cell r="H4652">
            <v>179900</v>
          </cell>
          <cell r="I4652">
            <v>300000</v>
          </cell>
          <cell r="J4652">
            <v>1500000</v>
          </cell>
          <cell r="K4652">
            <v>0</v>
          </cell>
          <cell r="L4652">
            <v>3575000</v>
          </cell>
        </row>
        <row r="4653">
          <cell r="A4653" t="str">
            <v>P82876</v>
          </cell>
          <cell r="B4653" t="str">
            <v>MAULIDA</v>
          </cell>
          <cell r="C4653" t="str">
            <v>TK</v>
          </cell>
          <cell r="D4653" t="str">
            <v>01S08</v>
          </cell>
          <cell r="E4653" t="str">
            <v>Kantor CPS Sigli</v>
          </cell>
          <cell r="F4653">
            <v>1145000</v>
          </cell>
          <cell r="G4653">
            <v>0</v>
          </cell>
          <cell r="H4653">
            <v>0</v>
          </cell>
          <cell r="I4653">
            <v>75000</v>
          </cell>
          <cell r="J4653">
            <v>0</v>
          </cell>
          <cell r="K4653">
            <v>407000</v>
          </cell>
          <cell r="L4653">
            <v>2171000</v>
          </cell>
        </row>
        <row r="4654">
          <cell r="A4654" t="str">
            <v>P79344</v>
          </cell>
          <cell r="B4654" t="str">
            <v>TRI ANTORO, SE</v>
          </cell>
          <cell r="C4654" t="str">
            <v>K2</v>
          </cell>
          <cell r="D4654" t="str">
            <v>04S02</v>
          </cell>
          <cell r="E4654" t="str">
            <v>Kantor CPS Situsauer</v>
          </cell>
          <cell r="F4654">
            <v>1806000</v>
          </cell>
          <cell r="G4654">
            <v>180600</v>
          </cell>
          <cell r="H4654">
            <v>180600</v>
          </cell>
          <cell r="I4654">
            <v>300000</v>
          </cell>
          <cell r="J4654">
            <v>1500000</v>
          </cell>
          <cell r="K4654">
            <v>0</v>
          </cell>
          <cell r="L4654">
            <v>3000000</v>
          </cell>
        </row>
        <row r="4655">
          <cell r="A4655" t="str">
            <v>P81416</v>
          </cell>
          <cell r="B4655" t="str">
            <v>AYI SUKMAWATI</v>
          </cell>
          <cell r="C4655" t="str">
            <v>TK</v>
          </cell>
          <cell r="D4655" t="str">
            <v>04S02</v>
          </cell>
          <cell r="E4655" t="str">
            <v>Kantor CPS Situsauer</v>
          </cell>
          <cell r="F4655">
            <v>1246000</v>
          </cell>
          <cell r="G4655">
            <v>0</v>
          </cell>
          <cell r="H4655">
            <v>0</v>
          </cell>
          <cell r="I4655">
            <v>75000</v>
          </cell>
          <cell r="J4655">
            <v>0</v>
          </cell>
          <cell r="K4655">
            <v>550000</v>
          </cell>
          <cell r="L4655">
            <v>1898000</v>
          </cell>
        </row>
        <row r="4656">
          <cell r="A4656" t="str">
            <v>P81437</v>
          </cell>
          <cell r="B4656" t="str">
            <v>GRINA YUDIANA</v>
          </cell>
          <cell r="C4656" t="str">
            <v>K2</v>
          </cell>
          <cell r="D4656" t="str">
            <v>04S02</v>
          </cell>
          <cell r="E4656" t="str">
            <v>Kantor CPS Situsauer</v>
          </cell>
          <cell r="F4656">
            <v>1207000</v>
          </cell>
          <cell r="G4656">
            <v>120700</v>
          </cell>
          <cell r="H4656">
            <v>120700</v>
          </cell>
          <cell r="I4656">
            <v>300000</v>
          </cell>
          <cell r="J4656">
            <v>0</v>
          </cell>
          <cell r="K4656">
            <v>550000</v>
          </cell>
          <cell r="L4656">
            <v>1829000</v>
          </cell>
        </row>
        <row r="4657">
          <cell r="A4657" t="str">
            <v>P82041</v>
          </cell>
          <cell r="B4657" t="str">
            <v>WULAN NURJANAH</v>
          </cell>
          <cell r="C4657" t="str">
            <v>K2</v>
          </cell>
          <cell r="D4657" t="str">
            <v>04S02</v>
          </cell>
          <cell r="E4657" t="str">
            <v>Kantor CPS Situsauer</v>
          </cell>
          <cell r="F4657">
            <v>1204000</v>
          </cell>
          <cell r="G4657">
            <v>120400</v>
          </cell>
          <cell r="H4657">
            <v>120400</v>
          </cell>
          <cell r="I4657">
            <v>300000</v>
          </cell>
          <cell r="J4657">
            <v>0</v>
          </cell>
          <cell r="K4657">
            <v>550000</v>
          </cell>
          <cell r="L4657">
            <v>1898000</v>
          </cell>
        </row>
        <row r="4658">
          <cell r="A4658" t="str">
            <v>P83555</v>
          </cell>
          <cell r="B4658" t="str">
            <v>NURHIDAYAH RM,A.MD</v>
          </cell>
          <cell r="C4658" t="str">
            <v>TK</v>
          </cell>
          <cell r="D4658" t="str">
            <v>04S02</v>
          </cell>
          <cell r="E4658" t="str">
            <v>Kantor CPS Situsauer</v>
          </cell>
          <cell r="F4658">
            <v>946400</v>
          </cell>
          <cell r="G4658">
            <v>0</v>
          </cell>
          <cell r="H4658">
            <v>0</v>
          </cell>
          <cell r="I4658">
            <v>75000</v>
          </cell>
          <cell r="J4658">
            <v>0</v>
          </cell>
          <cell r="K4658">
            <v>550000</v>
          </cell>
          <cell r="L4658">
            <v>1372000</v>
          </cell>
        </row>
        <row r="4659">
          <cell r="A4659" t="str">
            <v>P45629</v>
          </cell>
          <cell r="B4659" t="str">
            <v>HARI SUJANTO, SH</v>
          </cell>
          <cell r="C4659" t="str">
            <v>K0</v>
          </cell>
          <cell r="D4659" t="str">
            <v>09100</v>
          </cell>
          <cell r="E4659" t="str">
            <v>Kantor CPS Solo Baru</v>
          </cell>
          <cell r="F4659">
            <v>2368000</v>
          </cell>
          <cell r="G4659">
            <v>236800</v>
          </cell>
          <cell r="H4659">
            <v>0</v>
          </cell>
          <cell r="I4659">
            <v>150000</v>
          </cell>
          <cell r="J4659">
            <v>1600000</v>
          </cell>
          <cell r="K4659">
            <v>0</v>
          </cell>
          <cell r="L4659">
            <v>2938000</v>
          </cell>
        </row>
        <row r="4660">
          <cell r="A4660" t="str">
            <v>P47315</v>
          </cell>
          <cell r="B4660" t="str">
            <v>ACHMAD BADIR</v>
          </cell>
          <cell r="C4660" t="str">
            <v>K1</v>
          </cell>
          <cell r="D4660" t="str">
            <v>09110</v>
          </cell>
          <cell r="E4660" t="str">
            <v>Kantor CPS Solo Baru</v>
          </cell>
          <cell r="F4660">
            <v>2080000</v>
          </cell>
          <cell r="G4660">
            <v>208000</v>
          </cell>
          <cell r="H4660">
            <v>104000</v>
          </cell>
          <cell r="I4660">
            <v>225000</v>
          </cell>
          <cell r="J4660">
            <v>0</v>
          </cell>
          <cell r="K4660">
            <v>407000</v>
          </cell>
          <cell r="L4660">
            <v>1922000</v>
          </cell>
        </row>
        <row r="4661">
          <cell r="A4661" t="str">
            <v>P47390</v>
          </cell>
          <cell r="B4661" t="str">
            <v>SUGONDO HADISANTOSO, S.E</v>
          </cell>
          <cell r="C4661" t="str">
            <v>K2</v>
          </cell>
          <cell r="D4661" t="str">
            <v>0900Z</v>
          </cell>
          <cell r="E4661" t="str">
            <v>Kantor CPS Solo Baru</v>
          </cell>
          <cell r="F4661">
            <v>2522000</v>
          </cell>
          <cell r="G4661">
            <v>252200</v>
          </cell>
          <cell r="H4661">
            <v>252200</v>
          </cell>
          <cell r="I4661">
            <v>300000</v>
          </cell>
          <cell r="J4661">
            <v>2100000</v>
          </cell>
          <cell r="K4661">
            <v>0</v>
          </cell>
          <cell r="L4661">
            <v>4127000</v>
          </cell>
        </row>
        <row r="4662">
          <cell r="A4662" t="str">
            <v>P47490</v>
          </cell>
          <cell r="B4662" t="str">
            <v>SIDIQ WIJONO</v>
          </cell>
          <cell r="C4662" t="str">
            <v>K0</v>
          </cell>
          <cell r="D4662" t="str">
            <v>09140</v>
          </cell>
          <cell r="E4662" t="str">
            <v>Kantor CPS Solo Baru</v>
          </cell>
          <cell r="F4662">
            <v>2219000</v>
          </cell>
          <cell r="G4662">
            <v>221900</v>
          </cell>
          <cell r="H4662">
            <v>0</v>
          </cell>
          <cell r="I4662">
            <v>150000</v>
          </cell>
          <cell r="J4662">
            <v>0</v>
          </cell>
          <cell r="K4662">
            <v>407000</v>
          </cell>
          <cell r="L4662">
            <v>2051000</v>
          </cell>
        </row>
        <row r="4663">
          <cell r="A4663" t="str">
            <v>P47494</v>
          </cell>
          <cell r="B4663" t="str">
            <v>SUDARMONO</v>
          </cell>
          <cell r="C4663" t="str">
            <v>K0</v>
          </cell>
          <cell r="D4663" t="str">
            <v>0900Z</v>
          </cell>
          <cell r="E4663" t="str">
            <v>Kantor CPS Solo Baru</v>
          </cell>
          <cell r="F4663">
            <v>2615000</v>
          </cell>
          <cell r="G4663">
            <v>261500</v>
          </cell>
          <cell r="H4663">
            <v>0</v>
          </cell>
          <cell r="I4663">
            <v>150000</v>
          </cell>
          <cell r="J4663">
            <v>1500000</v>
          </cell>
          <cell r="K4663">
            <v>0</v>
          </cell>
          <cell r="L4663">
            <v>2507000</v>
          </cell>
        </row>
        <row r="4664">
          <cell r="A4664" t="str">
            <v>P47595</v>
          </cell>
          <cell r="B4664" t="str">
            <v>NASURI</v>
          </cell>
          <cell r="C4664" t="str">
            <v>K0</v>
          </cell>
          <cell r="D4664" t="str">
            <v>09150</v>
          </cell>
          <cell r="E4664" t="str">
            <v>Kantor CPS Solo Baru</v>
          </cell>
          <cell r="F4664">
            <v>2006000</v>
          </cell>
          <cell r="G4664">
            <v>200600</v>
          </cell>
          <cell r="H4664">
            <v>0</v>
          </cell>
          <cell r="I4664">
            <v>150000</v>
          </cell>
          <cell r="J4664">
            <v>0</v>
          </cell>
          <cell r="K4664">
            <v>352000</v>
          </cell>
          <cell r="L4664">
            <v>1986000</v>
          </cell>
        </row>
        <row r="4665">
          <cell r="A4665" t="str">
            <v>P50107</v>
          </cell>
          <cell r="B4665" t="str">
            <v>SISWANTO, DRS</v>
          </cell>
          <cell r="C4665" t="str">
            <v>K2</v>
          </cell>
          <cell r="D4665" t="str">
            <v>0900F</v>
          </cell>
          <cell r="E4665" t="str">
            <v>Kantor CPS Solo Baru</v>
          </cell>
          <cell r="F4665">
            <v>2610000</v>
          </cell>
          <cell r="G4665">
            <v>261000</v>
          </cell>
          <cell r="H4665">
            <v>261000</v>
          </cell>
          <cell r="I4665">
            <v>300000</v>
          </cell>
          <cell r="J4665">
            <v>2100000</v>
          </cell>
          <cell r="K4665">
            <v>0</v>
          </cell>
          <cell r="L4665">
            <v>3843000</v>
          </cell>
        </row>
        <row r="4666">
          <cell r="A4666" t="str">
            <v>P50711</v>
          </cell>
          <cell r="B4666" t="str">
            <v>SUHARTO</v>
          </cell>
          <cell r="C4666" t="str">
            <v>K2</v>
          </cell>
          <cell r="D4666" t="str">
            <v>09050</v>
          </cell>
          <cell r="E4666" t="str">
            <v>Kantor CPS Solo Baru</v>
          </cell>
          <cell r="F4666">
            <v>2211000</v>
          </cell>
          <cell r="G4666">
            <v>221100</v>
          </cell>
          <cell r="H4666">
            <v>221100</v>
          </cell>
          <cell r="I4666">
            <v>300000</v>
          </cell>
          <cell r="J4666">
            <v>1500000</v>
          </cell>
          <cell r="K4666">
            <v>0</v>
          </cell>
          <cell r="L4666">
            <v>2950000</v>
          </cell>
        </row>
        <row r="4667">
          <cell r="A4667" t="str">
            <v>P50760</v>
          </cell>
          <cell r="B4667" t="str">
            <v>KASIJADI, S.E</v>
          </cell>
          <cell r="C4667" t="str">
            <v>K0</v>
          </cell>
          <cell r="D4667" t="str">
            <v>0900E</v>
          </cell>
          <cell r="E4667" t="str">
            <v>Kantor CPS Solo Baru</v>
          </cell>
          <cell r="F4667">
            <v>2284000</v>
          </cell>
          <cell r="G4667">
            <v>228400</v>
          </cell>
          <cell r="H4667">
            <v>0</v>
          </cell>
          <cell r="I4667">
            <v>150000</v>
          </cell>
          <cell r="J4667">
            <v>1500000</v>
          </cell>
          <cell r="K4667">
            <v>0</v>
          </cell>
          <cell r="L4667">
            <v>2599000</v>
          </cell>
        </row>
        <row r="4668">
          <cell r="A4668" t="str">
            <v>P50767</v>
          </cell>
          <cell r="B4668" t="str">
            <v>KASMADI, DRS</v>
          </cell>
          <cell r="C4668" t="str">
            <v>K2</v>
          </cell>
          <cell r="D4668" t="str">
            <v>09009</v>
          </cell>
          <cell r="E4668" t="str">
            <v>Kantor CPS Solo Baru</v>
          </cell>
          <cell r="F4668">
            <v>2359000</v>
          </cell>
          <cell r="G4668">
            <v>235900</v>
          </cell>
          <cell r="H4668">
            <v>235900</v>
          </cell>
          <cell r="I4668">
            <v>300000</v>
          </cell>
          <cell r="J4668">
            <v>2100000</v>
          </cell>
          <cell r="K4668">
            <v>0</v>
          </cell>
          <cell r="L4668">
            <v>3717000</v>
          </cell>
        </row>
        <row r="4669">
          <cell r="A4669" t="str">
            <v>P50775</v>
          </cell>
          <cell r="B4669" t="str">
            <v>EDDY SUGIARTO</v>
          </cell>
          <cell r="C4669" t="str">
            <v>K2</v>
          </cell>
          <cell r="D4669" t="str">
            <v>0900Z</v>
          </cell>
          <cell r="E4669" t="str">
            <v>Kantor CPS Solo Baru</v>
          </cell>
          <cell r="F4669">
            <v>2076000</v>
          </cell>
          <cell r="G4669">
            <v>207600</v>
          </cell>
          <cell r="H4669">
            <v>207600</v>
          </cell>
          <cell r="I4669">
            <v>300000</v>
          </cell>
          <cell r="J4669">
            <v>1500000</v>
          </cell>
          <cell r="K4669">
            <v>0</v>
          </cell>
          <cell r="L4669">
            <v>2622000</v>
          </cell>
        </row>
        <row r="4670">
          <cell r="A4670" t="str">
            <v>P50779</v>
          </cell>
          <cell r="B4670" t="str">
            <v>ABDUL RAHIM, SE.</v>
          </cell>
          <cell r="C4670" t="str">
            <v>K2</v>
          </cell>
          <cell r="D4670" t="str">
            <v>0900Z</v>
          </cell>
          <cell r="E4670" t="str">
            <v>Kantor CPS Solo Baru</v>
          </cell>
          <cell r="F4670">
            <v>2442000</v>
          </cell>
          <cell r="G4670">
            <v>244200</v>
          </cell>
          <cell r="H4670">
            <v>244200</v>
          </cell>
          <cell r="I4670">
            <v>300000</v>
          </cell>
          <cell r="J4670">
            <v>2100000</v>
          </cell>
          <cell r="K4670">
            <v>0</v>
          </cell>
          <cell r="L4670">
            <v>3938000</v>
          </cell>
        </row>
        <row r="4671">
          <cell r="A4671" t="str">
            <v>P50784</v>
          </cell>
          <cell r="B4671" t="str">
            <v>DIDIK SUPRIJADI</v>
          </cell>
          <cell r="C4671" t="str">
            <v>K1</v>
          </cell>
          <cell r="D4671" t="str">
            <v>09190</v>
          </cell>
          <cell r="E4671" t="str">
            <v>Kantor CPS Solo Baru</v>
          </cell>
          <cell r="F4671">
            <v>2211000</v>
          </cell>
          <cell r="G4671">
            <v>221100</v>
          </cell>
          <cell r="H4671">
            <v>110550</v>
          </cell>
          <cell r="I4671">
            <v>225000</v>
          </cell>
          <cell r="J4671">
            <v>1500000</v>
          </cell>
          <cell r="K4671">
            <v>0</v>
          </cell>
          <cell r="L4671">
            <v>3422000</v>
          </cell>
        </row>
        <row r="4672">
          <cell r="A4672" t="str">
            <v>P50790</v>
          </cell>
          <cell r="B4672" t="str">
            <v>ANANG BOEDIONO, DRS., MM</v>
          </cell>
          <cell r="C4672" t="str">
            <v>K2</v>
          </cell>
          <cell r="D4672" t="str">
            <v>0900Z</v>
          </cell>
          <cell r="E4672" t="str">
            <v>Kantor CPS Solo Baru</v>
          </cell>
          <cell r="F4672">
            <v>2610000</v>
          </cell>
          <cell r="G4672">
            <v>261000</v>
          </cell>
          <cell r="H4672">
            <v>130500</v>
          </cell>
          <cell r="I4672">
            <v>225000</v>
          </cell>
          <cell r="J4672">
            <v>2700000</v>
          </cell>
          <cell r="K4672">
            <v>0</v>
          </cell>
          <cell r="L4672">
            <v>4438000</v>
          </cell>
        </row>
        <row r="4673">
          <cell r="A4673" t="str">
            <v>P50803</v>
          </cell>
          <cell r="B4673" t="str">
            <v>Y. SUDJIONO, S.H.</v>
          </cell>
          <cell r="C4673" t="str">
            <v>K2</v>
          </cell>
          <cell r="D4673" t="str">
            <v>09005</v>
          </cell>
          <cell r="E4673" t="str">
            <v>Kantor CPS Solo Baru</v>
          </cell>
          <cell r="F4673">
            <v>2284000</v>
          </cell>
          <cell r="G4673">
            <v>228400</v>
          </cell>
          <cell r="H4673">
            <v>228400</v>
          </cell>
          <cell r="I4673">
            <v>300000</v>
          </cell>
          <cell r="J4673">
            <v>2100000</v>
          </cell>
          <cell r="K4673">
            <v>0</v>
          </cell>
          <cell r="L4673">
            <v>3938000</v>
          </cell>
        </row>
        <row r="4674">
          <cell r="A4674" t="str">
            <v>P50816</v>
          </cell>
          <cell r="B4674" t="str">
            <v>ABDURRACHMAN</v>
          </cell>
          <cell r="C4674" t="str">
            <v>K1</v>
          </cell>
          <cell r="D4674" t="str">
            <v>09170</v>
          </cell>
          <cell r="E4674" t="str">
            <v>Kantor CPS Solo Baru</v>
          </cell>
          <cell r="F4674">
            <v>2211000</v>
          </cell>
          <cell r="G4674">
            <v>221100</v>
          </cell>
          <cell r="H4674">
            <v>110550</v>
          </cell>
          <cell r="I4674">
            <v>225000</v>
          </cell>
          <cell r="J4674">
            <v>1500000</v>
          </cell>
          <cell r="K4674">
            <v>0</v>
          </cell>
          <cell r="L4674">
            <v>2825000</v>
          </cell>
        </row>
        <row r="4675">
          <cell r="A4675" t="str">
            <v>P50817</v>
          </cell>
          <cell r="B4675" t="str">
            <v>HARTADI, SH</v>
          </cell>
          <cell r="C4675" t="str">
            <v>K2</v>
          </cell>
          <cell r="D4675" t="str">
            <v>09006</v>
          </cell>
          <cell r="E4675" t="str">
            <v>Kantor CPS Solo Baru</v>
          </cell>
          <cell r="F4675">
            <v>2437000</v>
          </cell>
          <cell r="G4675">
            <v>243700</v>
          </cell>
          <cell r="H4675">
            <v>243700</v>
          </cell>
          <cell r="I4675">
            <v>300000</v>
          </cell>
          <cell r="J4675">
            <v>2100000</v>
          </cell>
          <cell r="K4675">
            <v>0</v>
          </cell>
          <cell r="L4675">
            <v>3717000</v>
          </cell>
        </row>
        <row r="4676">
          <cell r="A4676" t="str">
            <v>P51498</v>
          </cell>
          <cell r="B4676" t="str">
            <v>MANIRAT, S.SOS.</v>
          </cell>
          <cell r="C4676" t="str">
            <v>K0</v>
          </cell>
          <cell r="D4676" t="str">
            <v>09060</v>
          </cell>
          <cell r="E4676" t="str">
            <v>Kantor CPS Solo Baru</v>
          </cell>
          <cell r="F4676">
            <v>2527000</v>
          </cell>
          <cell r="G4676">
            <v>252700</v>
          </cell>
          <cell r="H4676">
            <v>0</v>
          </cell>
          <cell r="I4676">
            <v>150000</v>
          </cell>
          <cell r="J4676">
            <v>1500000</v>
          </cell>
          <cell r="K4676">
            <v>0</v>
          </cell>
          <cell r="L4676">
            <v>2938000</v>
          </cell>
        </row>
        <row r="4677">
          <cell r="A4677" t="str">
            <v>P52069</v>
          </cell>
          <cell r="B4677" t="str">
            <v>AGUS WAKHID, DRS</v>
          </cell>
          <cell r="C4677" t="str">
            <v>K0</v>
          </cell>
          <cell r="D4677" t="str">
            <v>09070</v>
          </cell>
          <cell r="E4677" t="str">
            <v>Kantor CPS Solo Baru</v>
          </cell>
          <cell r="F4677">
            <v>2364000</v>
          </cell>
          <cell r="G4677">
            <v>236400</v>
          </cell>
          <cell r="H4677">
            <v>0</v>
          </cell>
          <cell r="I4677">
            <v>150000</v>
          </cell>
          <cell r="J4677">
            <v>1500000</v>
          </cell>
          <cell r="K4677">
            <v>0</v>
          </cell>
          <cell r="L4677">
            <v>3125000</v>
          </cell>
        </row>
        <row r="4678">
          <cell r="A4678" t="str">
            <v>P52070</v>
          </cell>
          <cell r="B4678" t="str">
            <v>KASTURI</v>
          </cell>
          <cell r="C4678" t="str">
            <v>K2</v>
          </cell>
          <cell r="D4678" t="str">
            <v>09080</v>
          </cell>
          <cell r="E4678" t="str">
            <v>Kantor CPS Solo Baru</v>
          </cell>
          <cell r="F4678">
            <v>2144000</v>
          </cell>
          <cell r="G4678">
            <v>214400</v>
          </cell>
          <cell r="H4678">
            <v>214400</v>
          </cell>
          <cell r="I4678">
            <v>300000</v>
          </cell>
          <cell r="J4678">
            <v>0</v>
          </cell>
          <cell r="K4678">
            <v>495000</v>
          </cell>
          <cell r="L4678">
            <v>2051000</v>
          </cell>
        </row>
        <row r="4679">
          <cell r="A4679" t="str">
            <v>P52135</v>
          </cell>
          <cell r="B4679" t="str">
            <v>MOCH. SYAH HIDAYAT</v>
          </cell>
          <cell r="C4679" t="str">
            <v>K1</v>
          </cell>
          <cell r="D4679" t="str">
            <v>09120</v>
          </cell>
          <cell r="E4679" t="str">
            <v>Kantor CPS Solo Baru</v>
          </cell>
          <cell r="F4679">
            <v>2288000</v>
          </cell>
          <cell r="G4679">
            <v>228800</v>
          </cell>
          <cell r="H4679">
            <v>114400</v>
          </cell>
          <cell r="I4679">
            <v>225000</v>
          </cell>
          <cell r="J4679">
            <v>1500000</v>
          </cell>
          <cell r="K4679">
            <v>0</v>
          </cell>
          <cell r="L4679">
            <v>2832000</v>
          </cell>
        </row>
        <row r="4680">
          <cell r="A4680" t="str">
            <v>P52152</v>
          </cell>
          <cell r="B4680" t="str">
            <v>SUPOJO</v>
          </cell>
          <cell r="C4680" t="str">
            <v>K1</v>
          </cell>
          <cell r="D4680" t="str">
            <v>0900Z</v>
          </cell>
          <cell r="E4680" t="str">
            <v>Kantor CPS Solo Baru</v>
          </cell>
          <cell r="F4680">
            <v>2368000</v>
          </cell>
          <cell r="G4680">
            <v>236800</v>
          </cell>
          <cell r="H4680">
            <v>0</v>
          </cell>
          <cell r="I4680">
            <v>150000</v>
          </cell>
          <cell r="J4680">
            <v>1500000</v>
          </cell>
          <cell r="K4680">
            <v>0</v>
          </cell>
          <cell r="L4680">
            <v>2507000</v>
          </cell>
        </row>
        <row r="4681">
          <cell r="A4681" t="str">
            <v>P52456</v>
          </cell>
          <cell r="B4681" t="str">
            <v>FAUZI AHMAD YULIANTO, S.H</v>
          </cell>
          <cell r="C4681" t="str">
            <v>K1</v>
          </cell>
          <cell r="D4681" t="str">
            <v>0900Z</v>
          </cell>
          <cell r="E4681" t="str">
            <v>Kantor CPS Solo Baru</v>
          </cell>
          <cell r="F4681">
            <v>2527000</v>
          </cell>
          <cell r="G4681">
            <v>252700</v>
          </cell>
          <cell r="H4681">
            <v>126350</v>
          </cell>
          <cell r="I4681">
            <v>225000</v>
          </cell>
          <cell r="J4681">
            <v>2100000</v>
          </cell>
          <cell r="K4681">
            <v>0</v>
          </cell>
          <cell r="L4681">
            <v>3780000</v>
          </cell>
        </row>
        <row r="4682">
          <cell r="A4682" t="str">
            <v>P52476</v>
          </cell>
          <cell r="B4682" t="str">
            <v>EKO PRIOUTOMO</v>
          </cell>
          <cell r="C4682" t="str">
            <v>K2</v>
          </cell>
          <cell r="D4682" t="str">
            <v>0900Z</v>
          </cell>
          <cell r="E4682" t="str">
            <v>Kantor CPS Solo Baru</v>
          </cell>
          <cell r="F4682">
            <v>2446000</v>
          </cell>
          <cell r="G4682">
            <v>244600</v>
          </cell>
          <cell r="H4682">
            <v>244600</v>
          </cell>
          <cell r="I4682">
            <v>300000</v>
          </cell>
          <cell r="J4682">
            <v>2100000</v>
          </cell>
          <cell r="K4682">
            <v>0</v>
          </cell>
          <cell r="L4682">
            <v>3938000</v>
          </cell>
        </row>
        <row r="4683">
          <cell r="A4683" t="str">
            <v>P53146</v>
          </cell>
          <cell r="B4683" t="str">
            <v>AGUS ASMONO, SH</v>
          </cell>
          <cell r="C4683" t="str">
            <v>K1</v>
          </cell>
          <cell r="D4683" t="str">
            <v>0900C</v>
          </cell>
          <cell r="E4683" t="str">
            <v>Kantor CPS Solo Baru</v>
          </cell>
          <cell r="F4683">
            <v>2364000</v>
          </cell>
          <cell r="G4683">
            <v>236400</v>
          </cell>
          <cell r="H4683">
            <v>118200</v>
          </cell>
          <cell r="I4683">
            <v>225000</v>
          </cell>
          <cell r="J4683">
            <v>2100000</v>
          </cell>
          <cell r="K4683">
            <v>0</v>
          </cell>
          <cell r="L4683">
            <v>3717000</v>
          </cell>
        </row>
        <row r="4684">
          <cell r="A4684" t="str">
            <v>P53200</v>
          </cell>
          <cell r="B4684" t="str">
            <v>WAHYUDI,DRS</v>
          </cell>
          <cell r="C4684" t="str">
            <v>K0</v>
          </cell>
          <cell r="D4684" t="str">
            <v>09120</v>
          </cell>
          <cell r="E4684" t="str">
            <v>Kantor CPS Solo Baru</v>
          </cell>
          <cell r="F4684">
            <v>2364000</v>
          </cell>
          <cell r="G4684">
            <v>236400</v>
          </cell>
          <cell r="H4684">
            <v>0</v>
          </cell>
          <cell r="I4684">
            <v>150000</v>
          </cell>
          <cell r="J4684">
            <v>1500000</v>
          </cell>
          <cell r="K4684">
            <v>0</v>
          </cell>
          <cell r="L4684">
            <v>2832000</v>
          </cell>
        </row>
        <row r="4685">
          <cell r="A4685" t="str">
            <v>P53212</v>
          </cell>
          <cell r="B4685" t="str">
            <v>ISNADI</v>
          </cell>
          <cell r="C4685" t="str">
            <v>K0</v>
          </cell>
          <cell r="D4685" t="str">
            <v>09150</v>
          </cell>
          <cell r="E4685" t="str">
            <v>Kantor CPS Solo Baru</v>
          </cell>
          <cell r="F4685">
            <v>2288000</v>
          </cell>
          <cell r="G4685">
            <v>228800</v>
          </cell>
          <cell r="H4685">
            <v>0</v>
          </cell>
          <cell r="I4685">
            <v>150000</v>
          </cell>
          <cell r="J4685">
            <v>1500000</v>
          </cell>
          <cell r="K4685">
            <v>0</v>
          </cell>
          <cell r="L4685">
            <v>3422000</v>
          </cell>
        </row>
        <row r="4686">
          <cell r="A4686" t="str">
            <v>P53219</v>
          </cell>
          <cell r="B4686" t="str">
            <v>BAMBANG ARYADI, DRS</v>
          </cell>
          <cell r="C4686" t="str">
            <v>K1</v>
          </cell>
          <cell r="D4686" t="str">
            <v>09007</v>
          </cell>
          <cell r="E4686" t="str">
            <v>Kantor CPS Solo Baru</v>
          </cell>
          <cell r="F4686">
            <v>2364000</v>
          </cell>
          <cell r="G4686">
            <v>236400</v>
          </cell>
          <cell r="H4686">
            <v>118200</v>
          </cell>
          <cell r="I4686">
            <v>225000</v>
          </cell>
          <cell r="J4686">
            <v>2100000</v>
          </cell>
          <cell r="K4686">
            <v>0</v>
          </cell>
          <cell r="L4686">
            <v>3717000</v>
          </cell>
        </row>
        <row r="4687">
          <cell r="A4687" t="str">
            <v>P53254</v>
          </cell>
          <cell r="B4687" t="str">
            <v>BAMBANG PARTOYO</v>
          </cell>
          <cell r="C4687" t="str">
            <v>K1</v>
          </cell>
          <cell r="D4687" t="str">
            <v>09060</v>
          </cell>
          <cell r="E4687" t="str">
            <v>Kantor CPS Solo Baru</v>
          </cell>
          <cell r="F4687">
            <v>2288000</v>
          </cell>
          <cell r="G4687">
            <v>228800</v>
          </cell>
          <cell r="H4687">
            <v>114400</v>
          </cell>
          <cell r="I4687">
            <v>225000</v>
          </cell>
          <cell r="J4687">
            <v>1500000</v>
          </cell>
          <cell r="K4687">
            <v>0</v>
          </cell>
          <cell r="L4687">
            <v>2950000</v>
          </cell>
        </row>
        <row r="4688">
          <cell r="A4688" t="str">
            <v>P53257</v>
          </cell>
          <cell r="B4688" t="str">
            <v>SUDJUD, SE.</v>
          </cell>
          <cell r="C4688" t="str">
            <v>K2</v>
          </cell>
          <cell r="D4688" t="str">
            <v>09005</v>
          </cell>
          <cell r="E4688" t="str">
            <v>Kantor CPS Solo Baru</v>
          </cell>
          <cell r="F4688">
            <v>2442000</v>
          </cell>
          <cell r="G4688">
            <v>244200</v>
          </cell>
          <cell r="H4688">
            <v>244200</v>
          </cell>
          <cell r="I4688">
            <v>300000</v>
          </cell>
          <cell r="J4688">
            <v>2100000</v>
          </cell>
          <cell r="K4688">
            <v>0</v>
          </cell>
          <cell r="L4688">
            <v>3938000</v>
          </cell>
        </row>
        <row r="4689">
          <cell r="A4689" t="str">
            <v>P53265</v>
          </cell>
          <cell r="B4689" t="str">
            <v>BAMBANG M. ADIWARTO, S.SOS. MM</v>
          </cell>
          <cell r="C4689" t="str">
            <v>D2</v>
          </cell>
          <cell r="D4689" t="str">
            <v>09020</v>
          </cell>
          <cell r="E4689" t="str">
            <v>Kantor CPS Solo Baru</v>
          </cell>
          <cell r="F4689">
            <v>2364000</v>
          </cell>
          <cell r="G4689">
            <v>0</v>
          </cell>
          <cell r="H4689">
            <v>236400</v>
          </cell>
          <cell r="I4689">
            <v>225000</v>
          </cell>
          <cell r="J4689">
            <v>2100000</v>
          </cell>
          <cell r="K4689">
            <v>0</v>
          </cell>
          <cell r="L4689">
            <v>4313000</v>
          </cell>
        </row>
        <row r="4690">
          <cell r="A4690" t="str">
            <v>P53269</v>
          </cell>
          <cell r="B4690" t="str">
            <v>LILIK SUNARNO,DRS EC</v>
          </cell>
          <cell r="C4690" t="str">
            <v>K1</v>
          </cell>
          <cell r="D4690" t="str">
            <v>0900Z</v>
          </cell>
          <cell r="E4690" t="str">
            <v>Kantor CPS Solo Baru</v>
          </cell>
          <cell r="F4690">
            <v>2442000</v>
          </cell>
          <cell r="G4690">
            <v>244200</v>
          </cell>
          <cell r="H4690">
            <v>122100</v>
          </cell>
          <cell r="I4690">
            <v>225000</v>
          </cell>
          <cell r="J4690">
            <v>2100000</v>
          </cell>
          <cell r="K4690">
            <v>0</v>
          </cell>
          <cell r="L4690">
            <v>3938000</v>
          </cell>
        </row>
        <row r="4691">
          <cell r="A4691" t="str">
            <v>P53276</v>
          </cell>
          <cell r="B4691" t="str">
            <v>MULANI, SE.</v>
          </cell>
          <cell r="C4691" t="str">
            <v>K1</v>
          </cell>
          <cell r="D4691" t="str">
            <v>09090</v>
          </cell>
          <cell r="E4691" t="str">
            <v>Kantor CPS Solo Baru</v>
          </cell>
          <cell r="F4691">
            <v>2364000</v>
          </cell>
          <cell r="G4691">
            <v>236400</v>
          </cell>
          <cell r="H4691">
            <v>118200</v>
          </cell>
          <cell r="I4691">
            <v>225000</v>
          </cell>
          <cell r="J4691">
            <v>1500000</v>
          </cell>
          <cell r="K4691">
            <v>0</v>
          </cell>
          <cell r="L4691">
            <v>3000000</v>
          </cell>
        </row>
        <row r="4692">
          <cell r="A4692" t="str">
            <v>P53297</v>
          </cell>
          <cell r="B4692" t="str">
            <v>JEREMIAS MANURUNG, SE,MM</v>
          </cell>
          <cell r="C4692" t="str">
            <v>K3</v>
          </cell>
          <cell r="D4692" t="str">
            <v>09005</v>
          </cell>
          <cell r="E4692" t="str">
            <v>Kantor CPS Solo Baru</v>
          </cell>
          <cell r="F4692">
            <v>2522000</v>
          </cell>
          <cell r="G4692">
            <v>252200</v>
          </cell>
          <cell r="H4692">
            <v>378300</v>
          </cell>
          <cell r="I4692">
            <v>375000</v>
          </cell>
          <cell r="J4692">
            <v>2700000</v>
          </cell>
          <cell r="K4692">
            <v>0</v>
          </cell>
          <cell r="L4692">
            <v>4438000</v>
          </cell>
        </row>
        <row r="4693">
          <cell r="A4693" t="str">
            <v>P53300</v>
          </cell>
          <cell r="B4693" t="str">
            <v>PUJI RIYANTO, SE.</v>
          </cell>
          <cell r="C4693" t="str">
            <v>K2</v>
          </cell>
          <cell r="D4693" t="str">
            <v>09020</v>
          </cell>
          <cell r="E4693" t="str">
            <v>Kantor CPS Solo Baru</v>
          </cell>
          <cell r="F4693">
            <v>2364000</v>
          </cell>
          <cell r="G4693">
            <v>236400</v>
          </cell>
          <cell r="H4693">
            <v>236400</v>
          </cell>
          <cell r="I4693">
            <v>300000</v>
          </cell>
          <cell r="J4693">
            <v>1500000</v>
          </cell>
          <cell r="K4693">
            <v>0</v>
          </cell>
          <cell r="L4693">
            <v>2880000</v>
          </cell>
        </row>
        <row r="4694">
          <cell r="A4694" t="str">
            <v>P53302</v>
          </cell>
          <cell r="B4694" t="str">
            <v>MOHAMMAD TAUFIK SM.HK</v>
          </cell>
          <cell r="C4694" t="str">
            <v>K2</v>
          </cell>
          <cell r="D4694" t="str">
            <v>09060</v>
          </cell>
          <cell r="E4694" t="str">
            <v>Kantor CPS Solo Baru</v>
          </cell>
          <cell r="F4694">
            <v>2288000</v>
          </cell>
          <cell r="G4694">
            <v>228800</v>
          </cell>
          <cell r="H4694">
            <v>228800</v>
          </cell>
          <cell r="I4694">
            <v>300000</v>
          </cell>
          <cell r="J4694">
            <v>1500000</v>
          </cell>
          <cell r="K4694">
            <v>0</v>
          </cell>
          <cell r="L4694">
            <v>2825000</v>
          </cell>
        </row>
        <row r="4695">
          <cell r="A4695" t="str">
            <v>P53303</v>
          </cell>
          <cell r="B4695" t="str">
            <v>DRS. SUPRAJITNO</v>
          </cell>
          <cell r="C4695" t="str">
            <v>K1</v>
          </cell>
          <cell r="D4695" t="str">
            <v>0900G</v>
          </cell>
          <cell r="E4695" t="str">
            <v>Kantor CPS Solo Baru</v>
          </cell>
          <cell r="F4695">
            <v>2442000</v>
          </cell>
          <cell r="G4695">
            <v>244200</v>
          </cell>
          <cell r="H4695">
            <v>122100</v>
          </cell>
          <cell r="I4695">
            <v>225000</v>
          </cell>
          <cell r="J4695">
            <v>2100000</v>
          </cell>
          <cell r="K4695">
            <v>0</v>
          </cell>
          <cell r="L4695">
            <v>3560000</v>
          </cell>
        </row>
        <row r="4696">
          <cell r="A4696" t="str">
            <v>P53304</v>
          </cell>
          <cell r="B4696" t="str">
            <v>DRS. SYARIFUDDIN</v>
          </cell>
          <cell r="C4696" t="str">
            <v>K2</v>
          </cell>
          <cell r="D4696" t="str">
            <v>09005</v>
          </cell>
          <cell r="E4696" t="str">
            <v>Kantor CPS Solo Baru</v>
          </cell>
          <cell r="F4696">
            <v>2442000</v>
          </cell>
          <cell r="G4696">
            <v>244200</v>
          </cell>
          <cell r="H4696">
            <v>244200</v>
          </cell>
          <cell r="I4696">
            <v>300000</v>
          </cell>
          <cell r="J4696">
            <v>2100000</v>
          </cell>
          <cell r="K4696">
            <v>0</v>
          </cell>
          <cell r="L4696">
            <v>3938000</v>
          </cell>
        </row>
        <row r="4697">
          <cell r="A4697" t="str">
            <v>P53305</v>
          </cell>
          <cell r="B4697" t="str">
            <v>SUWANDI</v>
          </cell>
          <cell r="C4697" t="str">
            <v>K1</v>
          </cell>
          <cell r="D4697" t="str">
            <v>09100</v>
          </cell>
          <cell r="E4697" t="str">
            <v>Kantor CPS Solo Baru</v>
          </cell>
          <cell r="F4697">
            <v>2288000</v>
          </cell>
          <cell r="G4697">
            <v>228800</v>
          </cell>
          <cell r="H4697">
            <v>114400</v>
          </cell>
          <cell r="I4697">
            <v>225000</v>
          </cell>
          <cell r="J4697">
            <v>1500000</v>
          </cell>
          <cell r="K4697">
            <v>0</v>
          </cell>
          <cell r="L4697">
            <v>2832000</v>
          </cell>
        </row>
        <row r="4698">
          <cell r="A4698" t="str">
            <v>P53648</v>
          </cell>
          <cell r="B4698" t="str">
            <v>YUVENTIUS RUSSETYO SUHASTO, S SOS</v>
          </cell>
          <cell r="C4698" t="str">
            <v>K1</v>
          </cell>
          <cell r="D4698" t="str">
            <v>09140</v>
          </cell>
          <cell r="E4698" t="str">
            <v>Kantor CPS Solo Baru</v>
          </cell>
          <cell r="F4698">
            <v>2364000</v>
          </cell>
          <cell r="G4698">
            <v>236400</v>
          </cell>
          <cell r="H4698">
            <v>118200</v>
          </cell>
          <cell r="I4698">
            <v>225000</v>
          </cell>
          <cell r="J4698">
            <v>1500000</v>
          </cell>
          <cell r="K4698">
            <v>0</v>
          </cell>
          <cell r="L4698">
            <v>2825000</v>
          </cell>
        </row>
        <row r="4699">
          <cell r="A4699" t="str">
            <v>P54282</v>
          </cell>
          <cell r="B4699" t="str">
            <v>BAMBANG HERMANTO, SH</v>
          </cell>
          <cell r="C4699" t="str">
            <v>K2</v>
          </cell>
          <cell r="D4699" t="str">
            <v>09080</v>
          </cell>
          <cell r="E4699" t="str">
            <v>Kantor CPS Solo Baru</v>
          </cell>
          <cell r="F4699">
            <v>2364000</v>
          </cell>
          <cell r="G4699">
            <v>236400</v>
          </cell>
          <cell r="H4699">
            <v>236400</v>
          </cell>
          <cell r="I4699">
            <v>300000</v>
          </cell>
          <cell r="J4699">
            <v>1500000</v>
          </cell>
          <cell r="K4699">
            <v>0</v>
          </cell>
          <cell r="L4699">
            <v>2950000</v>
          </cell>
        </row>
        <row r="4700">
          <cell r="A4700" t="str">
            <v>P54294</v>
          </cell>
          <cell r="B4700" t="str">
            <v>HARIADI, SE</v>
          </cell>
          <cell r="C4700" t="str">
            <v>K1</v>
          </cell>
          <cell r="D4700" t="str">
            <v>09005</v>
          </cell>
          <cell r="E4700" t="str">
            <v>Kantor CPS Solo Baru</v>
          </cell>
          <cell r="F4700">
            <v>2364000</v>
          </cell>
          <cell r="G4700">
            <v>236400</v>
          </cell>
          <cell r="H4700">
            <v>118200</v>
          </cell>
          <cell r="I4700">
            <v>225000</v>
          </cell>
          <cell r="J4700">
            <v>1500000</v>
          </cell>
          <cell r="K4700">
            <v>0</v>
          </cell>
          <cell r="L4700">
            <v>2760000</v>
          </cell>
        </row>
        <row r="4701">
          <cell r="A4701" t="str">
            <v>P54313</v>
          </cell>
          <cell r="B4701" t="str">
            <v>DJOKO LESMONO,SE</v>
          </cell>
          <cell r="C4701" t="str">
            <v>K2</v>
          </cell>
          <cell r="D4701" t="str">
            <v>0900D</v>
          </cell>
          <cell r="E4701" t="str">
            <v>Kantor CPS Solo Baru</v>
          </cell>
          <cell r="F4701">
            <v>2442000</v>
          </cell>
          <cell r="G4701">
            <v>244200</v>
          </cell>
          <cell r="H4701">
            <v>244200</v>
          </cell>
          <cell r="I4701">
            <v>300000</v>
          </cell>
          <cell r="J4701">
            <v>2100000</v>
          </cell>
          <cell r="K4701">
            <v>0</v>
          </cell>
          <cell r="L4701">
            <v>3560000</v>
          </cell>
        </row>
        <row r="4702">
          <cell r="A4702" t="str">
            <v>P54475</v>
          </cell>
          <cell r="B4702" t="str">
            <v>MULYONO</v>
          </cell>
          <cell r="C4702" t="str">
            <v>K2</v>
          </cell>
          <cell r="D4702" t="str">
            <v>09120</v>
          </cell>
          <cell r="E4702" t="str">
            <v>Kantor CPS Solo Baru</v>
          </cell>
          <cell r="F4702">
            <v>2364000</v>
          </cell>
          <cell r="G4702">
            <v>236400</v>
          </cell>
          <cell r="H4702">
            <v>236400</v>
          </cell>
          <cell r="I4702">
            <v>300000</v>
          </cell>
          <cell r="J4702">
            <v>2100000</v>
          </cell>
          <cell r="K4702">
            <v>0</v>
          </cell>
          <cell r="L4702">
            <v>4071000</v>
          </cell>
        </row>
        <row r="4703">
          <cell r="A4703" t="str">
            <v>P54484</v>
          </cell>
          <cell r="B4703" t="str">
            <v>ZAENAL ARIFIN,DRS</v>
          </cell>
          <cell r="C4703" t="str">
            <v>K1</v>
          </cell>
          <cell r="D4703" t="str">
            <v>0900Z</v>
          </cell>
          <cell r="E4703" t="str">
            <v>Kantor CPS Solo Baru</v>
          </cell>
          <cell r="F4703">
            <v>2364000</v>
          </cell>
          <cell r="G4703">
            <v>236400</v>
          </cell>
          <cell r="H4703">
            <v>0</v>
          </cell>
          <cell r="I4703">
            <v>150000</v>
          </cell>
          <cell r="J4703">
            <v>2100000</v>
          </cell>
          <cell r="K4703">
            <v>0</v>
          </cell>
          <cell r="L4703">
            <v>3938000</v>
          </cell>
        </row>
        <row r="4704">
          <cell r="A4704" t="str">
            <v>P55128</v>
          </cell>
          <cell r="B4704" t="str">
            <v>DRS. TUKUL WIDJAJADI, MM</v>
          </cell>
          <cell r="C4704" t="str">
            <v>K2</v>
          </cell>
          <cell r="D4704" t="str">
            <v>0900Z</v>
          </cell>
          <cell r="E4704" t="str">
            <v>Kantor CPS Solo Baru</v>
          </cell>
          <cell r="F4704">
            <v>2610000</v>
          </cell>
          <cell r="G4704">
            <v>261000</v>
          </cell>
          <cell r="H4704">
            <v>261000</v>
          </cell>
          <cell r="I4704">
            <v>300000</v>
          </cell>
          <cell r="J4704">
            <v>2100000</v>
          </cell>
          <cell r="K4704">
            <v>0</v>
          </cell>
          <cell r="L4704">
            <v>3780000</v>
          </cell>
        </row>
        <row r="4705">
          <cell r="A4705" t="str">
            <v>P55319</v>
          </cell>
          <cell r="B4705" t="str">
            <v>SUHADI, S.IP</v>
          </cell>
          <cell r="C4705" t="str">
            <v>K2</v>
          </cell>
          <cell r="D4705" t="str">
            <v>09110</v>
          </cell>
          <cell r="E4705" t="str">
            <v>Kantor CPS Solo Baru</v>
          </cell>
          <cell r="F4705">
            <v>1998000</v>
          </cell>
          <cell r="G4705">
            <v>199800</v>
          </cell>
          <cell r="H4705">
            <v>199800</v>
          </cell>
          <cell r="I4705">
            <v>300000</v>
          </cell>
          <cell r="J4705">
            <v>0</v>
          </cell>
          <cell r="K4705">
            <v>825000</v>
          </cell>
          <cell r="L4705">
            <v>2116000</v>
          </cell>
        </row>
        <row r="4706">
          <cell r="A4706" t="str">
            <v>P55348</v>
          </cell>
          <cell r="B4706" t="str">
            <v>PARIDIN</v>
          </cell>
          <cell r="C4706" t="str">
            <v>K0</v>
          </cell>
          <cell r="D4706" t="str">
            <v>09150</v>
          </cell>
          <cell r="E4706" t="str">
            <v>Kantor CPS Solo Baru</v>
          </cell>
          <cell r="F4706">
            <v>1813000</v>
          </cell>
          <cell r="G4706">
            <v>181300</v>
          </cell>
          <cell r="H4706">
            <v>0</v>
          </cell>
          <cell r="I4706">
            <v>150000</v>
          </cell>
          <cell r="J4706">
            <v>0</v>
          </cell>
          <cell r="K4706">
            <v>0</v>
          </cell>
          <cell r="L4706">
            <v>1922000</v>
          </cell>
        </row>
        <row r="4707">
          <cell r="A4707" t="str">
            <v>P61277</v>
          </cell>
          <cell r="B4707" t="str">
            <v>RUSDIMAN</v>
          </cell>
          <cell r="C4707" t="str">
            <v>K2</v>
          </cell>
          <cell r="D4707" t="str">
            <v>09240</v>
          </cell>
          <cell r="E4707" t="str">
            <v>Kantor CPS Solo Baru</v>
          </cell>
          <cell r="F4707">
            <v>1755000</v>
          </cell>
          <cell r="G4707">
            <v>175500</v>
          </cell>
          <cell r="H4707">
            <v>175500</v>
          </cell>
          <cell r="I4707">
            <v>300000</v>
          </cell>
          <cell r="J4707">
            <v>0</v>
          </cell>
          <cell r="K4707">
            <v>297000</v>
          </cell>
          <cell r="L4707">
            <v>1857000</v>
          </cell>
        </row>
        <row r="4708">
          <cell r="A4708" t="str">
            <v>P62716</v>
          </cell>
          <cell r="B4708" t="str">
            <v>SUKO TRIHARJONO, SE.</v>
          </cell>
          <cell r="C4708" t="str">
            <v>K0</v>
          </cell>
          <cell r="D4708" t="str">
            <v>09120</v>
          </cell>
          <cell r="E4708" t="str">
            <v>Kantor CPS Solo Baru</v>
          </cell>
          <cell r="F4708">
            <v>2132000</v>
          </cell>
          <cell r="G4708">
            <v>213200</v>
          </cell>
          <cell r="H4708">
            <v>0</v>
          </cell>
          <cell r="I4708">
            <v>150000</v>
          </cell>
          <cell r="J4708">
            <v>1500000</v>
          </cell>
          <cell r="K4708">
            <v>0</v>
          </cell>
          <cell r="L4708">
            <v>2825000</v>
          </cell>
        </row>
        <row r="4709">
          <cell r="A4709" t="str">
            <v>P62783</v>
          </cell>
          <cell r="B4709" t="str">
            <v>EDY PRAMONO, SE</v>
          </cell>
          <cell r="C4709" t="str">
            <v>K1</v>
          </cell>
          <cell r="D4709" t="str">
            <v>09040</v>
          </cell>
          <cell r="E4709" t="str">
            <v>Kantor CPS Solo Baru</v>
          </cell>
          <cell r="F4709">
            <v>2211000</v>
          </cell>
          <cell r="G4709">
            <v>221100</v>
          </cell>
          <cell r="H4709">
            <v>110550</v>
          </cell>
          <cell r="I4709">
            <v>225000</v>
          </cell>
          <cell r="J4709">
            <v>1500000</v>
          </cell>
          <cell r="K4709">
            <v>0</v>
          </cell>
          <cell r="L4709">
            <v>3250000</v>
          </cell>
        </row>
        <row r="4710">
          <cell r="A4710" t="str">
            <v>P62785</v>
          </cell>
          <cell r="B4710" t="str">
            <v>SUSILO</v>
          </cell>
          <cell r="C4710" t="str">
            <v>K2</v>
          </cell>
          <cell r="D4710" t="str">
            <v>09110</v>
          </cell>
          <cell r="E4710" t="str">
            <v>Kantor CPS Solo Baru</v>
          </cell>
          <cell r="F4710">
            <v>2136000</v>
          </cell>
          <cell r="G4710">
            <v>213600</v>
          </cell>
          <cell r="H4710">
            <v>213600</v>
          </cell>
          <cell r="I4710">
            <v>300000</v>
          </cell>
          <cell r="J4710">
            <v>1500000</v>
          </cell>
          <cell r="K4710">
            <v>0</v>
          </cell>
          <cell r="L4710">
            <v>2825000</v>
          </cell>
        </row>
        <row r="4711">
          <cell r="A4711" t="str">
            <v>P62807</v>
          </cell>
          <cell r="B4711" t="str">
            <v>EAS PRIYANA, H.DRS</v>
          </cell>
          <cell r="C4711" t="str">
            <v>K3</v>
          </cell>
          <cell r="D4711" t="str">
            <v>0900Z</v>
          </cell>
          <cell r="E4711" t="str">
            <v>Kantor CPS Solo Baru</v>
          </cell>
          <cell r="F4711">
            <v>2284000</v>
          </cell>
          <cell r="G4711">
            <v>228400</v>
          </cell>
          <cell r="H4711">
            <v>342600</v>
          </cell>
          <cell r="I4711">
            <v>375000</v>
          </cell>
          <cell r="J4711">
            <v>1500000</v>
          </cell>
          <cell r="K4711">
            <v>0</v>
          </cell>
          <cell r="L4711">
            <v>2875000</v>
          </cell>
        </row>
        <row r="4712">
          <cell r="A4712" t="str">
            <v>P62812</v>
          </cell>
          <cell r="B4712" t="str">
            <v>SUPRIYONO</v>
          </cell>
          <cell r="C4712" t="str">
            <v>K2</v>
          </cell>
          <cell r="D4712" t="str">
            <v>09100</v>
          </cell>
          <cell r="E4712" t="str">
            <v>Kantor CPS Solo Baru</v>
          </cell>
          <cell r="F4712">
            <v>1938000</v>
          </cell>
          <cell r="G4712">
            <v>193800</v>
          </cell>
          <cell r="H4712">
            <v>193800</v>
          </cell>
          <cell r="I4712">
            <v>300000</v>
          </cell>
          <cell r="J4712">
            <v>0</v>
          </cell>
          <cell r="K4712">
            <v>605000</v>
          </cell>
          <cell r="L4712">
            <v>1986000</v>
          </cell>
        </row>
        <row r="4713">
          <cell r="A4713" t="str">
            <v>P62813</v>
          </cell>
          <cell r="B4713" t="str">
            <v>ANANG ARIYANTO</v>
          </cell>
          <cell r="C4713" t="str">
            <v>D0</v>
          </cell>
          <cell r="D4713" t="str">
            <v>09100</v>
          </cell>
          <cell r="E4713" t="str">
            <v>Kantor CPS Solo Baru</v>
          </cell>
          <cell r="F4713">
            <v>2211000</v>
          </cell>
          <cell r="G4713">
            <v>0</v>
          </cell>
          <cell r="H4713">
            <v>0</v>
          </cell>
          <cell r="I4713">
            <v>75000</v>
          </cell>
          <cell r="J4713">
            <v>1500000</v>
          </cell>
          <cell r="K4713">
            <v>0</v>
          </cell>
          <cell r="L4713">
            <v>2825000</v>
          </cell>
        </row>
        <row r="4714">
          <cell r="A4714" t="str">
            <v>P62816</v>
          </cell>
          <cell r="B4714" t="str">
            <v>SOEKARDI</v>
          </cell>
          <cell r="C4714" t="str">
            <v>K2</v>
          </cell>
          <cell r="D4714" t="str">
            <v>09180</v>
          </cell>
          <cell r="E4714" t="str">
            <v>Kantor CPS Solo Baru</v>
          </cell>
          <cell r="F4714">
            <v>1934000</v>
          </cell>
          <cell r="G4714">
            <v>193400</v>
          </cell>
          <cell r="H4714">
            <v>193400</v>
          </cell>
          <cell r="I4714">
            <v>300000</v>
          </cell>
          <cell r="J4714">
            <v>0</v>
          </cell>
          <cell r="K4714">
            <v>825000</v>
          </cell>
          <cell r="L4714">
            <v>1964000</v>
          </cell>
        </row>
        <row r="4715">
          <cell r="A4715" t="str">
            <v>P62817</v>
          </cell>
          <cell r="B4715" t="str">
            <v>SUTRISNO</v>
          </cell>
          <cell r="C4715" t="str">
            <v>K0</v>
          </cell>
          <cell r="D4715" t="str">
            <v>09000</v>
          </cell>
          <cell r="E4715" t="str">
            <v>Kantor CPS Solo Baru</v>
          </cell>
          <cell r="F4715">
            <v>1809000</v>
          </cell>
          <cell r="G4715">
            <v>180900</v>
          </cell>
          <cell r="H4715">
            <v>0</v>
          </cell>
          <cell r="I4715">
            <v>150000</v>
          </cell>
          <cell r="J4715">
            <v>0</v>
          </cell>
          <cell r="K4715">
            <v>0</v>
          </cell>
          <cell r="L4715">
            <v>1994000</v>
          </cell>
        </row>
        <row r="4716">
          <cell r="A4716" t="str">
            <v>P62932</v>
          </cell>
          <cell r="B4716" t="str">
            <v>DRA.SYAHDA RIAWATI, MBA</v>
          </cell>
          <cell r="C4716" t="str">
            <v>K3</v>
          </cell>
          <cell r="D4716" t="str">
            <v>0900Z</v>
          </cell>
          <cell r="E4716" t="str">
            <v>Kantor CPS Solo Baru</v>
          </cell>
          <cell r="F4716">
            <v>2437000</v>
          </cell>
          <cell r="G4716">
            <v>243700</v>
          </cell>
          <cell r="H4716">
            <v>365550</v>
          </cell>
          <cell r="I4716">
            <v>375000</v>
          </cell>
          <cell r="J4716">
            <v>2700000</v>
          </cell>
          <cell r="K4716">
            <v>0</v>
          </cell>
          <cell r="L4716">
            <v>4438000</v>
          </cell>
        </row>
        <row r="4717">
          <cell r="A4717" t="str">
            <v>P62940</v>
          </cell>
          <cell r="B4717" t="str">
            <v>HERY KOESWIYANTO, SH</v>
          </cell>
          <cell r="C4717" t="str">
            <v>K2</v>
          </cell>
          <cell r="D4717" t="str">
            <v>09020</v>
          </cell>
          <cell r="E4717" t="str">
            <v>Kantor CPS Solo Baru</v>
          </cell>
          <cell r="F4717">
            <v>2211000</v>
          </cell>
          <cell r="G4717">
            <v>221100</v>
          </cell>
          <cell r="H4717">
            <v>221100</v>
          </cell>
          <cell r="I4717">
            <v>300000</v>
          </cell>
          <cell r="J4717">
            <v>0</v>
          </cell>
          <cell r="K4717">
            <v>715000</v>
          </cell>
          <cell r="L4717">
            <v>2310000</v>
          </cell>
        </row>
        <row r="4718">
          <cell r="A4718" t="str">
            <v>P62987</v>
          </cell>
          <cell r="B4718" t="str">
            <v>HARI DWI ASMONO, SE.</v>
          </cell>
          <cell r="C4718" t="str">
            <v>K2</v>
          </cell>
          <cell r="D4718" t="str">
            <v>09190</v>
          </cell>
          <cell r="E4718" t="str">
            <v>Kantor CPS Solo Baru</v>
          </cell>
          <cell r="F4718">
            <v>1998000</v>
          </cell>
          <cell r="G4718">
            <v>199800</v>
          </cell>
          <cell r="H4718">
            <v>199800</v>
          </cell>
          <cell r="I4718">
            <v>300000</v>
          </cell>
          <cell r="J4718">
            <v>1500000</v>
          </cell>
          <cell r="K4718">
            <v>0</v>
          </cell>
          <cell r="L4718">
            <v>2825000</v>
          </cell>
        </row>
        <row r="4719">
          <cell r="A4719" t="str">
            <v>P63094</v>
          </cell>
          <cell r="B4719" t="str">
            <v>DALU PURNOMO</v>
          </cell>
          <cell r="C4719" t="str">
            <v>K2</v>
          </cell>
          <cell r="D4719" t="str">
            <v>09210</v>
          </cell>
          <cell r="E4719" t="str">
            <v>Kantor CPS Solo Baru</v>
          </cell>
          <cell r="F4719">
            <v>2211000</v>
          </cell>
          <cell r="G4719">
            <v>221100</v>
          </cell>
          <cell r="H4719">
            <v>221100</v>
          </cell>
          <cell r="I4719">
            <v>300000</v>
          </cell>
          <cell r="J4719">
            <v>1500000</v>
          </cell>
          <cell r="K4719">
            <v>0</v>
          </cell>
          <cell r="L4719">
            <v>2950000</v>
          </cell>
        </row>
        <row r="4720">
          <cell r="A4720" t="str">
            <v>P63243</v>
          </cell>
          <cell r="B4720" t="str">
            <v>BAMBANG HERMANTO</v>
          </cell>
          <cell r="C4720" t="str">
            <v>K1</v>
          </cell>
          <cell r="D4720" t="str">
            <v>09170</v>
          </cell>
          <cell r="E4720" t="str">
            <v>Kantor CPS Solo Baru</v>
          </cell>
          <cell r="F4720">
            <v>2072000</v>
          </cell>
          <cell r="G4720">
            <v>207200</v>
          </cell>
          <cell r="H4720">
            <v>103600</v>
          </cell>
          <cell r="I4720">
            <v>225000</v>
          </cell>
          <cell r="J4720">
            <v>0</v>
          </cell>
          <cell r="K4720">
            <v>330000</v>
          </cell>
          <cell r="L4720">
            <v>1964000</v>
          </cell>
        </row>
        <row r="4721">
          <cell r="A4721" t="str">
            <v>P63731</v>
          </cell>
          <cell r="B4721" t="str">
            <v>KARNADI</v>
          </cell>
          <cell r="C4721" t="str">
            <v>K2</v>
          </cell>
          <cell r="D4721" t="str">
            <v>09220</v>
          </cell>
          <cell r="E4721" t="str">
            <v>Kantor CPS Solo Baru</v>
          </cell>
          <cell r="F4721">
            <v>1869000</v>
          </cell>
          <cell r="G4721">
            <v>186900</v>
          </cell>
          <cell r="H4721">
            <v>186900</v>
          </cell>
          <cell r="I4721">
            <v>300000</v>
          </cell>
          <cell r="J4721">
            <v>0</v>
          </cell>
          <cell r="K4721">
            <v>825000</v>
          </cell>
          <cell r="L4721">
            <v>2051000</v>
          </cell>
        </row>
        <row r="4722">
          <cell r="A4722" t="str">
            <v>P63740</v>
          </cell>
          <cell r="B4722" t="str">
            <v>SUYADI</v>
          </cell>
          <cell r="C4722" t="str">
            <v>K2</v>
          </cell>
          <cell r="D4722" t="str">
            <v>09150</v>
          </cell>
          <cell r="E4722" t="str">
            <v>Kantor CPS Solo Baru</v>
          </cell>
          <cell r="F4722">
            <v>1809000</v>
          </cell>
          <cell r="G4722">
            <v>180900</v>
          </cell>
          <cell r="H4722">
            <v>180900</v>
          </cell>
          <cell r="I4722">
            <v>300000</v>
          </cell>
          <cell r="J4722">
            <v>0</v>
          </cell>
          <cell r="K4722">
            <v>825000</v>
          </cell>
          <cell r="L4722">
            <v>1986000</v>
          </cell>
        </row>
        <row r="4723">
          <cell r="A4723" t="str">
            <v>P66086</v>
          </cell>
          <cell r="B4723" t="str">
            <v>DARMADJI</v>
          </cell>
          <cell r="C4723" t="str">
            <v>K2</v>
          </cell>
          <cell r="D4723" t="str">
            <v>09220</v>
          </cell>
          <cell r="E4723" t="str">
            <v>Kantor CPS Solo Baru</v>
          </cell>
          <cell r="F4723">
            <v>1869000</v>
          </cell>
          <cell r="G4723">
            <v>186900</v>
          </cell>
          <cell r="H4723">
            <v>186900</v>
          </cell>
          <cell r="I4723">
            <v>300000</v>
          </cell>
          <cell r="J4723">
            <v>0</v>
          </cell>
          <cell r="K4723">
            <v>825000</v>
          </cell>
          <cell r="L4723">
            <v>2051000</v>
          </cell>
        </row>
        <row r="4724">
          <cell r="A4724" t="str">
            <v>P66123</v>
          </cell>
          <cell r="B4724" t="str">
            <v>SULAIMAN</v>
          </cell>
          <cell r="C4724" t="str">
            <v>K2</v>
          </cell>
          <cell r="D4724" t="str">
            <v>09060</v>
          </cell>
          <cell r="E4724" t="str">
            <v>Kantor CPS Solo Baru</v>
          </cell>
          <cell r="F4724">
            <v>1751000</v>
          </cell>
          <cell r="G4724">
            <v>175100</v>
          </cell>
          <cell r="H4724">
            <v>175100</v>
          </cell>
          <cell r="I4724">
            <v>300000</v>
          </cell>
          <cell r="J4724">
            <v>0</v>
          </cell>
          <cell r="K4724">
            <v>319000</v>
          </cell>
          <cell r="L4724">
            <v>1922000</v>
          </cell>
        </row>
        <row r="4725">
          <cell r="A4725" t="str">
            <v>P69005</v>
          </cell>
          <cell r="B4725" t="str">
            <v>BUNAGI</v>
          </cell>
          <cell r="C4725" t="str">
            <v>K0</v>
          </cell>
          <cell r="D4725" t="str">
            <v>09200</v>
          </cell>
          <cell r="E4725" t="str">
            <v>Kantor CPS Solo Baru</v>
          </cell>
          <cell r="F4725">
            <v>1592000</v>
          </cell>
          <cell r="G4725">
            <v>159200</v>
          </cell>
          <cell r="H4725">
            <v>0</v>
          </cell>
          <cell r="I4725">
            <v>150000</v>
          </cell>
          <cell r="J4725">
            <v>0</v>
          </cell>
          <cell r="K4725">
            <v>0</v>
          </cell>
          <cell r="L4725">
            <v>1792000</v>
          </cell>
        </row>
        <row r="4726">
          <cell r="A4726" t="str">
            <v>P69446</v>
          </cell>
          <cell r="B4726" t="str">
            <v>WIDI ASMORO</v>
          </cell>
          <cell r="C4726" t="str">
            <v>K1</v>
          </cell>
          <cell r="D4726" t="str">
            <v>09060</v>
          </cell>
          <cell r="E4726" t="str">
            <v>Kantor CPS Solo Baru</v>
          </cell>
          <cell r="F4726">
            <v>1692000</v>
          </cell>
          <cell r="G4726">
            <v>169200</v>
          </cell>
          <cell r="H4726">
            <v>84600</v>
          </cell>
          <cell r="I4726">
            <v>225000</v>
          </cell>
          <cell r="J4726">
            <v>0</v>
          </cell>
          <cell r="K4726">
            <v>330000</v>
          </cell>
          <cell r="L4726">
            <v>1922000</v>
          </cell>
        </row>
        <row r="4727">
          <cell r="A4727" t="str">
            <v>P71554</v>
          </cell>
          <cell r="B4727" t="str">
            <v>ALUDIN HARIANJA, SH</v>
          </cell>
          <cell r="C4727" t="str">
            <v>K0</v>
          </cell>
          <cell r="D4727" t="str">
            <v>0900Z</v>
          </cell>
          <cell r="E4727" t="str">
            <v>Kantor CPS Solo Baru</v>
          </cell>
          <cell r="F4727">
            <v>2605000</v>
          </cell>
          <cell r="G4727">
            <v>260500</v>
          </cell>
          <cell r="H4727">
            <v>0</v>
          </cell>
          <cell r="I4727">
            <v>150000</v>
          </cell>
          <cell r="J4727">
            <v>4800000</v>
          </cell>
          <cell r="K4727">
            <v>0</v>
          </cell>
          <cell r="L4727">
            <v>4688000</v>
          </cell>
        </row>
        <row r="4728">
          <cell r="A4728" t="str">
            <v>P71722</v>
          </cell>
          <cell r="B4728" t="str">
            <v>BAMBANG TRISNO WARDOYO, IR</v>
          </cell>
          <cell r="C4728" t="str">
            <v>K2</v>
          </cell>
          <cell r="D4728" t="str">
            <v>09150</v>
          </cell>
          <cell r="E4728" t="str">
            <v>Kantor CPS Solo Baru</v>
          </cell>
          <cell r="F4728">
            <v>1748000</v>
          </cell>
          <cell r="G4728">
            <v>174800</v>
          </cell>
          <cell r="H4728">
            <v>174800</v>
          </cell>
          <cell r="I4728">
            <v>300000</v>
          </cell>
          <cell r="J4728">
            <v>0</v>
          </cell>
          <cell r="K4728">
            <v>495000</v>
          </cell>
          <cell r="L4728">
            <v>1986000</v>
          </cell>
        </row>
        <row r="4729">
          <cell r="A4729" t="str">
            <v>P76260</v>
          </cell>
          <cell r="B4729" t="str">
            <v>SUWONO</v>
          </cell>
          <cell r="C4729" t="str">
            <v>K1</v>
          </cell>
          <cell r="D4729" t="str">
            <v>09130</v>
          </cell>
          <cell r="E4729" t="str">
            <v>Kantor CPS Solo Baru</v>
          </cell>
          <cell r="F4729">
            <v>1689000</v>
          </cell>
          <cell r="G4729">
            <v>168900</v>
          </cell>
          <cell r="H4729">
            <v>84450</v>
          </cell>
          <cell r="I4729">
            <v>225000</v>
          </cell>
          <cell r="J4729">
            <v>0</v>
          </cell>
          <cell r="K4729">
            <v>0</v>
          </cell>
          <cell r="L4729">
            <v>1986000</v>
          </cell>
        </row>
        <row r="4730">
          <cell r="A4730" t="str">
            <v>P76294</v>
          </cell>
          <cell r="B4730" t="str">
            <v>SOLIKIN</v>
          </cell>
          <cell r="C4730" t="str">
            <v>K1</v>
          </cell>
          <cell r="D4730" t="str">
            <v>09240</v>
          </cell>
          <cell r="E4730" t="str">
            <v>Kantor CPS Solo Baru</v>
          </cell>
          <cell r="F4730">
            <v>1583000</v>
          </cell>
          <cell r="G4730">
            <v>158300</v>
          </cell>
          <cell r="H4730">
            <v>79150</v>
          </cell>
          <cell r="I4730">
            <v>225000</v>
          </cell>
          <cell r="J4730">
            <v>0</v>
          </cell>
          <cell r="K4730">
            <v>297000</v>
          </cell>
          <cell r="L4730">
            <v>1778000</v>
          </cell>
        </row>
        <row r="4731">
          <cell r="A4731" t="str">
            <v>P76519</v>
          </cell>
          <cell r="B4731" t="str">
            <v>MARSAN</v>
          </cell>
          <cell r="C4731" t="str">
            <v>K2</v>
          </cell>
          <cell r="D4731" t="str">
            <v>09190</v>
          </cell>
          <cell r="E4731" t="str">
            <v>Kantor CPS Solo Baru</v>
          </cell>
          <cell r="F4731">
            <v>1748000</v>
          </cell>
          <cell r="G4731">
            <v>174800</v>
          </cell>
          <cell r="H4731">
            <v>174800</v>
          </cell>
          <cell r="I4731">
            <v>300000</v>
          </cell>
          <cell r="J4731">
            <v>0</v>
          </cell>
          <cell r="K4731">
            <v>605000</v>
          </cell>
          <cell r="L4731">
            <v>1986000</v>
          </cell>
        </row>
        <row r="4732">
          <cell r="A4732" t="str">
            <v>P76589</v>
          </cell>
          <cell r="B4732" t="str">
            <v>SUMARMI</v>
          </cell>
          <cell r="C4732" t="str">
            <v>K3</v>
          </cell>
          <cell r="D4732" t="str">
            <v>09200</v>
          </cell>
          <cell r="E4732" t="str">
            <v>Kantor CPS Solo Baru</v>
          </cell>
          <cell r="F4732">
            <v>1748000</v>
          </cell>
          <cell r="G4732">
            <v>174800</v>
          </cell>
          <cell r="H4732">
            <v>262200</v>
          </cell>
          <cell r="I4732">
            <v>375000</v>
          </cell>
          <cell r="J4732">
            <v>0</v>
          </cell>
          <cell r="K4732">
            <v>825000</v>
          </cell>
          <cell r="L4732">
            <v>1902000</v>
          </cell>
        </row>
        <row r="4733">
          <cell r="A4733" t="str">
            <v>P76642</v>
          </cell>
          <cell r="B4733" t="str">
            <v>SUPARYANTO</v>
          </cell>
          <cell r="C4733" t="str">
            <v>K2</v>
          </cell>
          <cell r="D4733" t="str">
            <v>09190</v>
          </cell>
          <cell r="E4733" t="str">
            <v>Kantor CPS Solo Baru</v>
          </cell>
          <cell r="F4733">
            <v>1748000</v>
          </cell>
          <cell r="G4733">
            <v>174800</v>
          </cell>
          <cell r="H4733">
            <v>174800</v>
          </cell>
          <cell r="I4733">
            <v>300000</v>
          </cell>
          <cell r="J4733">
            <v>0</v>
          </cell>
          <cell r="K4733">
            <v>825000</v>
          </cell>
          <cell r="L4733">
            <v>1986000</v>
          </cell>
        </row>
        <row r="4734">
          <cell r="A4734" t="str">
            <v>P76719</v>
          </cell>
          <cell r="B4734" t="str">
            <v>WAHYUDI HIDAYAT</v>
          </cell>
          <cell r="C4734" t="str">
            <v>K2</v>
          </cell>
          <cell r="D4734" t="str">
            <v>09050</v>
          </cell>
          <cell r="E4734" t="str">
            <v>Kantor CPS Solo Baru</v>
          </cell>
          <cell r="F4734">
            <v>1748000</v>
          </cell>
          <cell r="G4734">
            <v>174800</v>
          </cell>
          <cell r="H4734">
            <v>174800</v>
          </cell>
          <cell r="I4734">
            <v>300000</v>
          </cell>
          <cell r="J4734">
            <v>0</v>
          </cell>
          <cell r="K4734">
            <v>825000</v>
          </cell>
          <cell r="L4734">
            <v>1986000</v>
          </cell>
        </row>
        <row r="4735">
          <cell r="A4735" t="str">
            <v>P76975</v>
          </cell>
          <cell r="B4735" t="str">
            <v>MARKASIN</v>
          </cell>
          <cell r="C4735" t="str">
            <v>K0</v>
          </cell>
          <cell r="D4735" t="str">
            <v>09080</v>
          </cell>
          <cell r="E4735" t="str">
            <v>Kantor CPS Solo Baru</v>
          </cell>
          <cell r="F4735">
            <v>1529000</v>
          </cell>
          <cell r="G4735">
            <v>152900</v>
          </cell>
          <cell r="H4735">
            <v>0</v>
          </cell>
          <cell r="I4735">
            <v>150000</v>
          </cell>
          <cell r="J4735">
            <v>0</v>
          </cell>
          <cell r="K4735">
            <v>0</v>
          </cell>
          <cell r="L4735">
            <v>1857000</v>
          </cell>
        </row>
        <row r="4736">
          <cell r="A4736" t="str">
            <v>P76986</v>
          </cell>
          <cell r="B4736" t="str">
            <v>MASKURI</v>
          </cell>
          <cell r="C4736" t="str">
            <v>K2</v>
          </cell>
          <cell r="D4736" t="str">
            <v>09080</v>
          </cell>
          <cell r="E4736" t="str">
            <v>Kantor CPS Solo Baru</v>
          </cell>
          <cell r="F4736">
            <v>1580000</v>
          </cell>
          <cell r="G4736">
            <v>158000</v>
          </cell>
          <cell r="H4736">
            <v>158000</v>
          </cell>
          <cell r="I4736">
            <v>300000</v>
          </cell>
          <cell r="J4736">
            <v>0</v>
          </cell>
          <cell r="K4736">
            <v>319000</v>
          </cell>
          <cell r="L4736">
            <v>1922000</v>
          </cell>
        </row>
        <row r="4737">
          <cell r="A4737" t="str">
            <v>P76988</v>
          </cell>
          <cell r="B4737" t="str">
            <v>SYAIFUL RIDJAL, SE</v>
          </cell>
          <cell r="C4737" t="str">
            <v>K2</v>
          </cell>
          <cell r="D4737" t="str">
            <v>09230</v>
          </cell>
          <cell r="E4737" t="str">
            <v>Kantor CPS Solo Baru</v>
          </cell>
          <cell r="F4737">
            <v>1486000</v>
          </cell>
          <cell r="G4737">
            <v>148600</v>
          </cell>
          <cell r="H4737">
            <v>148600</v>
          </cell>
          <cell r="I4737">
            <v>300000</v>
          </cell>
          <cell r="J4737">
            <v>0</v>
          </cell>
          <cell r="K4737">
            <v>605000</v>
          </cell>
          <cell r="L4737">
            <v>1716000</v>
          </cell>
        </row>
        <row r="4738">
          <cell r="A4738" t="str">
            <v>P76989</v>
          </cell>
          <cell r="B4738" t="str">
            <v>MUJIB</v>
          </cell>
          <cell r="C4738" t="str">
            <v>K2</v>
          </cell>
          <cell r="D4738" t="str">
            <v>0900Z</v>
          </cell>
          <cell r="E4738" t="str">
            <v>Kantor CPS Solo Baru</v>
          </cell>
          <cell r="F4738">
            <v>1486000</v>
          </cell>
          <cell r="G4738">
            <v>148600</v>
          </cell>
          <cell r="H4738">
            <v>148600</v>
          </cell>
          <cell r="I4738">
            <v>300000</v>
          </cell>
          <cell r="J4738">
            <v>0</v>
          </cell>
          <cell r="K4738">
            <v>0</v>
          </cell>
          <cell r="L4738">
            <v>1788000</v>
          </cell>
        </row>
        <row r="4739">
          <cell r="A4739" t="str">
            <v>P76990</v>
          </cell>
          <cell r="B4739" t="str">
            <v>M. SALEH SAHRI</v>
          </cell>
          <cell r="C4739" t="str">
            <v>K0</v>
          </cell>
          <cell r="D4739" t="str">
            <v>09220</v>
          </cell>
          <cell r="E4739" t="str">
            <v>Kantor CPS Solo Baru</v>
          </cell>
          <cell r="F4739">
            <v>1529000</v>
          </cell>
          <cell r="G4739">
            <v>152900</v>
          </cell>
          <cell r="H4739">
            <v>0</v>
          </cell>
          <cell r="I4739">
            <v>150000</v>
          </cell>
          <cell r="J4739">
            <v>0</v>
          </cell>
          <cell r="K4739">
            <v>330000</v>
          </cell>
          <cell r="L4739">
            <v>1778000</v>
          </cell>
        </row>
        <row r="4740">
          <cell r="A4740" t="str">
            <v>P76991</v>
          </cell>
          <cell r="B4740" t="str">
            <v>ABD. RAHMAN</v>
          </cell>
          <cell r="C4740" t="str">
            <v>K2</v>
          </cell>
          <cell r="D4740" t="str">
            <v>09220</v>
          </cell>
          <cell r="E4740" t="str">
            <v>Kantor CPS Solo Baru</v>
          </cell>
          <cell r="F4740">
            <v>1529000</v>
          </cell>
          <cell r="G4740">
            <v>152900</v>
          </cell>
          <cell r="H4740">
            <v>152900</v>
          </cell>
          <cell r="I4740">
            <v>300000</v>
          </cell>
          <cell r="J4740">
            <v>0</v>
          </cell>
          <cell r="K4740">
            <v>297000</v>
          </cell>
          <cell r="L4740">
            <v>1778000</v>
          </cell>
        </row>
        <row r="4741">
          <cell r="A4741" t="str">
            <v>P76994</v>
          </cell>
          <cell r="B4741" t="str">
            <v>BADRI NIRIN</v>
          </cell>
          <cell r="C4741" t="str">
            <v>K2</v>
          </cell>
          <cell r="D4741" t="str">
            <v>09210</v>
          </cell>
          <cell r="E4741" t="str">
            <v>Kantor CPS Solo Baru</v>
          </cell>
          <cell r="F4741">
            <v>1486000</v>
          </cell>
          <cell r="G4741">
            <v>148600</v>
          </cell>
          <cell r="H4741">
            <v>148600</v>
          </cell>
          <cell r="I4741">
            <v>300000</v>
          </cell>
          <cell r="J4741">
            <v>0</v>
          </cell>
          <cell r="K4741">
            <v>319000</v>
          </cell>
          <cell r="L4741">
            <v>1716000</v>
          </cell>
        </row>
        <row r="4742">
          <cell r="A4742" t="str">
            <v>P77011</v>
          </cell>
          <cell r="B4742" t="str">
            <v>EMJANTO RIONO</v>
          </cell>
          <cell r="C4742" t="str">
            <v>K2</v>
          </cell>
          <cell r="D4742" t="str">
            <v>09030</v>
          </cell>
          <cell r="E4742" t="str">
            <v>Kantor CPS Solo Baru</v>
          </cell>
          <cell r="F4742">
            <v>1529000</v>
          </cell>
          <cell r="G4742">
            <v>152900</v>
          </cell>
          <cell r="H4742">
            <v>152900</v>
          </cell>
          <cell r="I4742">
            <v>300000</v>
          </cell>
          <cell r="J4742">
            <v>0</v>
          </cell>
          <cell r="K4742">
            <v>297000</v>
          </cell>
          <cell r="L4742">
            <v>1967000</v>
          </cell>
        </row>
        <row r="4743">
          <cell r="A4743" t="str">
            <v>P77163</v>
          </cell>
          <cell r="B4743" t="str">
            <v>ENDANG FATMAWATI</v>
          </cell>
          <cell r="C4743" t="str">
            <v>K2</v>
          </cell>
          <cell r="D4743" t="str">
            <v>09150</v>
          </cell>
          <cell r="E4743" t="str">
            <v>Kantor CPS Solo Baru</v>
          </cell>
          <cell r="F4743">
            <v>1635000</v>
          </cell>
          <cell r="G4743">
            <v>163500</v>
          </cell>
          <cell r="H4743">
            <v>163500</v>
          </cell>
          <cell r="I4743">
            <v>300000</v>
          </cell>
          <cell r="J4743">
            <v>0</v>
          </cell>
          <cell r="K4743">
            <v>825000</v>
          </cell>
          <cell r="L4743">
            <v>1922000</v>
          </cell>
        </row>
        <row r="4744">
          <cell r="A4744" t="str">
            <v>P77416</v>
          </cell>
          <cell r="B4744" t="str">
            <v>MOCHAMAD HUSNI THAMRIN</v>
          </cell>
          <cell r="C4744" t="str">
            <v>K2</v>
          </cell>
          <cell r="D4744" t="str">
            <v>09130</v>
          </cell>
          <cell r="E4744" t="str">
            <v>Kantor CPS Solo Baru</v>
          </cell>
          <cell r="F4744">
            <v>1869000</v>
          </cell>
          <cell r="G4744">
            <v>186900</v>
          </cell>
          <cell r="H4744">
            <v>186900</v>
          </cell>
          <cell r="I4744">
            <v>300000</v>
          </cell>
          <cell r="J4744">
            <v>0</v>
          </cell>
          <cell r="K4744">
            <v>407000</v>
          </cell>
          <cell r="L4744">
            <v>2051000</v>
          </cell>
        </row>
        <row r="4745">
          <cell r="A4745" t="str">
            <v>P77952</v>
          </cell>
          <cell r="B4745" t="str">
            <v>YOHANES</v>
          </cell>
          <cell r="C4745" t="str">
            <v>K2</v>
          </cell>
          <cell r="D4745" t="str">
            <v>09050</v>
          </cell>
          <cell r="E4745" t="str">
            <v>Kantor CPS Solo Baru</v>
          </cell>
          <cell r="F4745">
            <v>1436000</v>
          </cell>
          <cell r="G4745">
            <v>143600</v>
          </cell>
          <cell r="H4745">
            <v>143600</v>
          </cell>
          <cell r="I4745">
            <v>300000</v>
          </cell>
          <cell r="J4745">
            <v>0</v>
          </cell>
          <cell r="K4745">
            <v>297000</v>
          </cell>
          <cell r="L4745">
            <v>1716000</v>
          </cell>
        </row>
        <row r="4746">
          <cell r="A4746" t="str">
            <v>P78555</v>
          </cell>
          <cell r="B4746" t="str">
            <v>SUBONO</v>
          </cell>
          <cell r="C4746" t="str">
            <v>K2</v>
          </cell>
          <cell r="D4746" t="str">
            <v>09170</v>
          </cell>
          <cell r="E4746" t="str">
            <v>Kantor CPS Solo Baru</v>
          </cell>
          <cell r="F4746">
            <v>1994000</v>
          </cell>
          <cell r="G4746">
            <v>199400</v>
          </cell>
          <cell r="H4746">
            <v>199400</v>
          </cell>
          <cell r="I4746">
            <v>300000</v>
          </cell>
          <cell r="J4746">
            <v>1500000</v>
          </cell>
          <cell r="K4746">
            <v>0</v>
          </cell>
          <cell r="L4746">
            <v>2938000</v>
          </cell>
        </row>
        <row r="4747">
          <cell r="A4747" t="str">
            <v>P78567</v>
          </cell>
          <cell r="B4747" t="str">
            <v>SANTI ANDAYANI</v>
          </cell>
          <cell r="C4747" t="str">
            <v>K1</v>
          </cell>
          <cell r="D4747" t="str">
            <v>09050</v>
          </cell>
          <cell r="E4747" t="str">
            <v>Kantor CPS Solo Baru</v>
          </cell>
          <cell r="F4747">
            <v>1994000</v>
          </cell>
          <cell r="G4747">
            <v>199400</v>
          </cell>
          <cell r="H4747">
            <v>99700</v>
          </cell>
          <cell r="I4747">
            <v>225000</v>
          </cell>
          <cell r="J4747">
            <v>1500000</v>
          </cell>
          <cell r="K4747">
            <v>0</v>
          </cell>
          <cell r="L4747">
            <v>2825000</v>
          </cell>
        </row>
        <row r="4748">
          <cell r="A4748" t="str">
            <v>P78568</v>
          </cell>
          <cell r="B4748" t="str">
            <v>DENY TRI WULANDARI</v>
          </cell>
          <cell r="C4748" t="str">
            <v>K2</v>
          </cell>
          <cell r="D4748" t="str">
            <v>09140</v>
          </cell>
          <cell r="E4748" t="str">
            <v>Kantor CPS Solo Baru</v>
          </cell>
          <cell r="F4748">
            <v>1809000</v>
          </cell>
          <cell r="G4748">
            <v>180900</v>
          </cell>
          <cell r="H4748">
            <v>180900</v>
          </cell>
          <cell r="I4748">
            <v>300000</v>
          </cell>
          <cell r="J4748">
            <v>1500000</v>
          </cell>
          <cell r="K4748">
            <v>0</v>
          </cell>
          <cell r="L4748">
            <v>2575000</v>
          </cell>
        </row>
        <row r="4749">
          <cell r="A4749" t="str">
            <v>P78617</v>
          </cell>
          <cell r="B4749" t="str">
            <v>TRI SULISTYOADI</v>
          </cell>
          <cell r="C4749" t="str">
            <v>K1</v>
          </cell>
          <cell r="D4749" t="str">
            <v>09200</v>
          </cell>
          <cell r="E4749" t="str">
            <v>Kantor CPS Solo Baru</v>
          </cell>
          <cell r="F4749">
            <v>1632000</v>
          </cell>
          <cell r="G4749">
            <v>163200</v>
          </cell>
          <cell r="H4749">
            <v>81600</v>
          </cell>
          <cell r="I4749">
            <v>225000</v>
          </cell>
          <cell r="J4749">
            <v>0</v>
          </cell>
          <cell r="K4749">
            <v>825000</v>
          </cell>
          <cell r="L4749">
            <v>1902000</v>
          </cell>
        </row>
        <row r="4750">
          <cell r="A4750" t="str">
            <v>P78641</v>
          </cell>
          <cell r="B4750" t="str">
            <v>WIGIYANA</v>
          </cell>
          <cell r="C4750" t="str">
            <v>K0</v>
          </cell>
          <cell r="D4750" t="str">
            <v>09220</v>
          </cell>
          <cell r="E4750" t="str">
            <v>Kantor CPS Solo Baru</v>
          </cell>
          <cell r="F4750">
            <v>1930000</v>
          </cell>
          <cell r="G4750">
            <v>193000</v>
          </cell>
          <cell r="H4750">
            <v>0</v>
          </cell>
          <cell r="I4750">
            <v>150000</v>
          </cell>
          <cell r="J4750">
            <v>1500000</v>
          </cell>
          <cell r="K4750">
            <v>0</v>
          </cell>
          <cell r="L4750">
            <v>2950000</v>
          </cell>
        </row>
        <row r="4751">
          <cell r="A4751" t="str">
            <v>P78664</v>
          </cell>
          <cell r="B4751" t="str">
            <v>JOHNI NURDI, S.SOS</v>
          </cell>
          <cell r="C4751" t="str">
            <v>K2</v>
          </cell>
          <cell r="D4751" t="str">
            <v>09240</v>
          </cell>
          <cell r="E4751" t="str">
            <v>Kantor CPS Solo Baru</v>
          </cell>
          <cell r="F4751">
            <v>1994000</v>
          </cell>
          <cell r="G4751">
            <v>199400</v>
          </cell>
          <cell r="H4751">
            <v>199400</v>
          </cell>
          <cell r="I4751">
            <v>300000</v>
          </cell>
          <cell r="J4751">
            <v>1600000</v>
          </cell>
          <cell r="K4751">
            <v>0</v>
          </cell>
          <cell r="L4751">
            <v>4071000</v>
          </cell>
        </row>
        <row r="4752">
          <cell r="A4752" t="str">
            <v>P78678</v>
          </cell>
          <cell r="B4752" t="str">
            <v>SUPARMAN</v>
          </cell>
          <cell r="C4752" t="str">
            <v>K2</v>
          </cell>
          <cell r="D4752" t="str">
            <v>09050</v>
          </cell>
          <cell r="E4752" t="str">
            <v>Kantor CPS Solo Baru</v>
          </cell>
          <cell r="F4752">
            <v>1477000</v>
          </cell>
          <cell r="G4752">
            <v>147700</v>
          </cell>
          <cell r="H4752">
            <v>147700</v>
          </cell>
          <cell r="I4752">
            <v>300000</v>
          </cell>
          <cell r="J4752">
            <v>0</v>
          </cell>
          <cell r="K4752">
            <v>825000</v>
          </cell>
          <cell r="L4752">
            <v>1857000</v>
          </cell>
        </row>
        <row r="4753">
          <cell r="A4753" t="str">
            <v>P78690</v>
          </cell>
          <cell r="B4753" t="str">
            <v>ADENAN</v>
          </cell>
          <cell r="C4753" t="str">
            <v>K1</v>
          </cell>
          <cell r="D4753" t="str">
            <v>09110</v>
          </cell>
          <cell r="E4753" t="str">
            <v>Kantor CPS Solo Baru</v>
          </cell>
          <cell r="F4753">
            <v>1436000</v>
          </cell>
          <cell r="G4753">
            <v>143600</v>
          </cell>
          <cell r="H4753">
            <v>71800</v>
          </cell>
          <cell r="I4753">
            <v>225000</v>
          </cell>
          <cell r="J4753">
            <v>0</v>
          </cell>
          <cell r="K4753">
            <v>297000</v>
          </cell>
          <cell r="L4753">
            <v>1792000</v>
          </cell>
        </row>
        <row r="4754">
          <cell r="A4754" t="str">
            <v>P78695</v>
          </cell>
          <cell r="B4754" t="str">
            <v>SUSIYANTO</v>
          </cell>
          <cell r="C4754" t="str">
            <v>K1</v>
          </cell>
          <cell r="D4754" t="str">
            <v>09070</v>
          </cell>
          <cell r="E4754" t="str">
            <v>Kantor CPS Solo Baru</v>
          </cell>
          <cell r="F4754">
            <v>1436000</v>
          </cell>
          <cell r="G4754">
            <v>143600</v>
          </cell>
          <cell r="H4754">
            <v>71800</v>
          </cell>
          <cell r="I4754">
            <v>225000</v>
          </cell>
          <cell r="J4754">
            <v>0</v>
          </cell>
          <cell r="K4754">
            <v>407000</v>
          </cell>
          <cell r="L4754">
            <v>1898000</v>
          </cell>
        </row>
        <row r="4755">
          <cell r="A4755" t="str">
            <v>P78699</v>
          </cell>
          <cell r="B4755" t="str">
            <v>ADNAN</v>
          </cell>
          <cell r="C4755" t="str">
            <v>K2</v>
          </cell>
          <cell r="D4755" t="str">
            <v>09240</v>
          </cell>
          <cell r="E4755" t="str">
            <v>Kantor CPS Solo Baru</v>
          </cell>
          <cell r="F4755">
            <v>1387000</v>
          </cell>
          <cell r="G4755">
            <v>138700</v>
          </cell>
          <cell r="H4755">
            <v>138700</v>
          </cell>
          <cell r="I4755">
            <v>300000</v>
          </cell>
          <cell r="J4755">
            <v>0</v>
          </cell>
          <cell r="K4755">
            <v>0</v>
          </cell>
          <cell r="L4755">
            <v>1654000</v>
          </cell>
        </row>
        <row r="4756">
          <cell r="A4756" t="str">
            <v>P78700</v>
          </cell>
          <cell r="B4756" t="str">
            <v>RACHMAT  SALASI</v>
          </cell>
          <cell r="C4756" t="str">
            <v>K2</v>
          </cell>
          <cell r="D4756" t="str">
            <v>09210</v>
          </cell>
          <cell r="E4756" t="str">
            <v>Kantor CPS Solo Baru</v>
          </cell>
          <cell r="F4756">
            <v>1436000</v>
          </cell>
          <cell r="G4756">
            <v>143600</v>
          </cell>
          <cell r="H4756">
            <v>143600</v>
          </cell>
          <cell r="I4756">
            <v>300000</v>
          </cell>
          <cell r="J4756">
            <v>0</v>
          </cell>
          <cell r="K4756">
            <v>330000</v>
          </cell>
          <cell r="L4756">
            <v>1716000</v>
          </cell>
        </row>
        <row r="4757">
          <cell r="A4757" t="str">
            <v>P78701</v>
          </cell>
          <cell r="B4757" t="str">
            <v>ACHMAD NURYONO</v>
          </cell>
          <cell r="C4757" t="str">
            <v>K2</v>
          </cell>
          <cell r="D4757" t="str">
            <v>09240</v>
          </cell>
          <cell r="E4757" t="str">
            <v>Kantor CPS Solo Baru</v>
          </cell>
          <cell r="F4757">
            <v>1436000</v>
          </cell>
          <cell r="G4757">
            <v>143600</v>
          </cell>
          <cell r="H4757">
            <v>143600</v>
          </cell>
          <cell r="I4757">
            <v>300000</v>
          </cell>
          <cell r="J4757">
            <v>0</v>
          </cell>
          <cell r="K4757">
            <v>297000</v>
          </cell>
          <cell r="L4757">
            <v>1792000</v>
          </cell>
        </row>
        <row r="4758">
          <cell r="A4758" t="str">
            <v>P78833</v>
          </cell>
          <cell r="B4758" t="str">
            <v>MATHUBIR</v>
          </cell>
          <cell r="C4758" t="str">
            <v>K2</v>
          </cell>
          <cell r="D4758" t="str">
            <v>09230</v>
          </cell>
          <cell r="E4758" t="str">
            <v>Kantor CPS Solo Baru</v>
          </cell>
          <cell r="F4758">
            <v>1436000</v>
          </cell>
          <cell r="G4758">
            <v>143600</v>
          </cell>
          <cell r="H4758">
            <v>143600</v>
          </cell>
          <cell r="I4758">
            <v>300000</v>
          </cell>
          <cell r="J4758">
            <v>0</v>
          </cell>
          <cell r="K4758">
            <v>0</v>
          </cell>
          <cell r="L4758">
            <v>1716000</v>
          </cell>
        </row>
        <row r="4759">
          <cell r="A4759" t="str">
            <v>P78835</v>
          </cell>
          <cell r="B4759" t="str">
            <v>ABD. RACHMAN</v>
          </cell>
          <cell r="C4759" t="str">
            <v>K1</v>
          </cell>
          <cell r="D4759" t="str">
            <v>09240</v>
          </cell>
          <cell r="E4759" t="str">
            <v>Kantor CPS Solo Baru</v>
          </cell>
          <cell r="F4759">
            <v>1436000</v>
          </cell>
          <cell r="G4759">
            <v>143600</v>
          </cell>
          <cell r="H4759">
            <v>71800</v>
          </cell>
          <cell r="I4759">
            <v>225000</v>
          </cell>
          <cell r="J4759">
            <v>0</v>
          </cell>
          <cell r="K4759">
            <v>374000</v>
          </cell>
          <cell r="L4759">
            <v>1792000</v>
          </cell>
        </row>
        <row r="4760">
          <cell r="A4760" t="str">
            <v>P78839</v>
          </cell>
          <cell r="B4760" t="str">
            <v>TAVIP HERY SOEDIARSO</v>
          </cell>
          <cell r="C4760" t="str">
            <v>K2</v>
          </cell>
          <cell r="D4760" t="str">
            <v>09120</v>
          </cell>
          <cell r="E4760" t="str">
            <v>Kantor CPS Solo Baru</v>
          </cell>
          <cell r="F4760">
            <v>1436000</v>
          </cell>
          <cell r="G4760">
            <v>143600</v>
          </cell>
          <cell r="H4760">
            <v>143600</v>
          </cell>
          <cell r="I4760">
            <v>300000</v>
          </cell>
          <cell r="J4760">
            <v>0</v>
          </cell>
          <cell r="K4760">
            <v>297000</v>
          </cell>
          <cell r="L4760">
            <v>1792000</v>
          </cell>
        </row>
        <row r="4761">
          <cell r="A4761" t="str">
            <v>P78840</v>
          </cell>
          <cell r="B4761" t="str">
            <v>MUJIANTO</v>
          </cell>
          <cell r="C4761" t="str">
            <v>K2</v>
          </cell>
          <cell r="D4761" t="str">
            <v>09120</v>
          </cell>
          <cell r="E4761" t="str">
            <v>Kantor CPS Solo Baru</v>
          </cell>
          <cell r="F4761">
            <v>1436000</v>
          </cell>
          <cell r="G4761">
            <v>143600</v>
          </cell>
          <cell r="H4761">
            <v>143600</v>
          </cell>
          <cell r="I4761">
            <v>300000</v>
          </cell>
          <cell r="J4761">
            <v>0</v>
          </cell>
          <cell r="K4761">
            <v>297000</v>
          </cell>
          <cell r="L4761">
            <v>1792000</v>
          </cell>
        </row>
        <row r="4762">
          <cell r="A4762" t="str">
            <v>P78861</v>
          </cell>
          <cell r="B4762" t="str">
            <v>ANWAR</v>
          </cell>
          <cell r="C4762" t="str">
            <v>K2</v>
          </cell>
          <cell r="D4762" t="str">
            <v>09010</v>
          </cell>
          <cell r="E4762" t="str">
            <v>Kantor CPS Solo Baru</v>
          </cell>
          <cell r="F4762">
            <v>1486000</v>
          </cell>
          <cell r="G4762">
            <v>148600</v>
          </cell>
          <cell r="H4762">
            <v>148600</v>
          </cell>
          <cell r="I4762">
            <v>300000</v>
          </cell>
          <cell r="J4762">
            <v>0</v>
          </cell>
          <cell r="K4762">
            <v>297000</v>
          </cell>
          <cell r="L4762">
            <v>1822000</v>
          </cell>
        </row>
        <row r="4763">
          <cell r="A4763" t="str">
            <v>P78917</v>
          </cell>
          <cell r="B4763" t="str">
            <v>ALIM SUTIONO, SE, MM.</v>
          </cell>
          <cell r="C4763" t="str">
            <v>K2</v>
          </cell>
          <cell r="D4763" t="str">
            <v>0900E</v>
          </cell>
          <cell r="E4763" t="str">
            <v>Kantor CPS Solo Baru</v>
          </cell>
          <cell r="F4763">
            <v>1927000</v>
          </cell>
          <cell r="G4763">
            <v>192700</v>
          </cell>
          <cell r="H4763">
            <v>192700</v>
          </cell>
          <cell r="I4763">
            <v>300000</v>
          </cell>
          <cell r="J4763">
            <v>2100000</v>
          </cell>
          <cell r="K4763">
            <v>0</v>
          </cell>
          <cell r="L4763">
            <v>3717000</v>
          </cell>
        </row>
        <row r="4764">
          <cell r="A4764" t="str">
            <v>P78997</v>
          </cell>
          <cell r="B4764" t="str">
            <v>SUPARDI</v>
          </cell>
          <cell r="C4764" t="str">
            <v>K2</v>
          </cell>
          <cell r="D4764" t="str">
            <v>09240</v>
          </cell>
          <cell r="E4764" t="str">
            <v>Kantor CPS Solo Baru</v>
          </cell>
          <cell r="F4764">
            <v>1865000</v>
          </cell>
          <cell r="G4764">
            <v>186500</v>
          </cell>
          <cell r="H4764">
            <v>186500</v>
          </cell>
          <cell r="I4764">
            <v>300000</v>
          </cell>
          <cell r="J4764">
            <v>1500000</v>
          </cell>
          <cell r="K4764">
            <v>0</v>
          </cell>
          <cell r="L4764">
            <v>2950000</v>
          </cell>
        </row>
        <row r="4765">
          <cell r="A4765" t="str">
            <v>P79004</v>
          </cell>
          <cell r="B4765" t="str">
            <v>PRIYO WIDYANDOKO</v>
          </cell>
          <cell r="C4765" t="str">
            <v>K2</v>
          </cell>
          <cell r="D4765" t="str">
            <v>09200</v>
          </cell>
          <cell r="E4765" t="str">
            <v>Kantor CPS Solo Baru</v>
          </cell>
          <cell r="F4765">
            <v>1865000</v>
          </cell>
          <cell r="G4765">
            <v>186500</v>
          </cell>
          <cell r="H4765">
            <v>186500</v>
          </cell>
          <cell r="I4765">
            <v>300000</v>
          </cell>
          <cell r="J4765">
            <v>1500000</v>
          </cell>
          <cell r="K4765">
            <v>0</v>
          </cell>
          <cell r="L4765">
            <v>2825000</v>
          </cell>
        </row>
        <row r="4766">
          <cell r="A4766" t="str">
            <v>P79240</v>
          </cell>
          <cell r="B4766" t="str">
            <v>RESTU WALUYO RAHARTO</v>
          </cell>
          <cell r="C4766" t="str">
            <v>K2</v>
          </cell>
          <cell r="D4766" t="str">
            <v>09170</v>
          </cell>
          <cell r="E4766" t="str">
            <v>Kantor CPS Solo Baru</v>
          </cell>
          <cell r="F4766">
            <v>1744000</v>
          </cell>
          <cell r="G4766">
            <v>174400</v>
          </cell>
          <cell r="H4766">
            <v>174400</v>
          </cell>
          <cell r="I4766">
            <v>300000</v>
          </cell>
          <cell r="J4766">
            <v>0</v>
          </cell>
          <cell r="K4766">
            <v>825000</v>
          </cell>
          <cell r="L4766">
            <v>2051000</v>
          </cell>
        </row>
        <row r="4767">
          <cell r="A4767" t="str">
            <v>P79387</v>
          </cell>
          <cell r="B4767" t="str">
            <v>ISMANTO, SE. M.SI</v>
          </cell>
          <cell r="C4767" t="str">
            <v>K2</v>
          </cell>
          <cell r="D4767" t="str">
            <v>09008</v>
          </cell>
          <cell r="E4767" t="str">
            <v>Kantor CPS Solo Baru</v>
          </cell>
          <cell r="F4767">
            <v>1927000</v>
          </cell>
          <cell r="G4767">
            <v>192700</v>
          </cell>
          <cell r="H4767">
            <v>192700</v>
          </cell>
          <cell r="I4767">
            <v>300000</v>
          </cell>
          <cell r="J4767">
            <v>2100000</v>
          </cell>
          <cell r="K4767">
            <v>0</v>
          </cell>
          <cell r="L4767">
            <v>3717000</v>
          </cell>
        </row>
        <row r="4768">
          <cell r="A4768" t="str">
            <v>P79396</v>
          </cell>
          <cell r="B4768" t="str">
            <v>ANANG KUSETYONO BUDOYO</v>
          </cell>
          <cell r="C4768" t="str">
            <v>K1</v>
          </cell>
          <cell r="D4768" t="str">
            <v>09240</v>
          </cell>
          <cell r="E4768" t="str">
            <v>Kantor CPS Solo Baru</v>
          </cell>
          <cell r="F4768">
            <v>1865000</v>
          </cell>
          <cell r="G4768">
            <v>186500</v>
          </cell>
          <cell r="H4768">
            <v>93250</v>
          </cell>
          <cell r="I4768">
            <v>225000</v>
          </cell>
          <cell r="J4768">
            <v>1500000</v>
          </cell>
          <cell r="K4768">
            <v>0</v>
          </cell>
          <cell r="L4768">
            <v>2825000</v>
          </cell>
        </row>
        <row r="4769">
          <cell r="A4769" t="str">
            <v>P79414</v>
          </cell>
          <cell r="B4769" t="str">
            <v>RAHAYU LUKITA OKTAVIANTI, SE</v>
          </cell>
          <cell r="C4769" t="str">
            <v>K2</v>
          </cell>
          <cell r="D4769" t="str">
            <v>09010</v>
          </cell>
          <cell r="E4769" t="str">
            <v>Kantor CPS Solo Baru</v>
          </cell>
          <cell r="F4769">
            <v>1927000</v>
          </cell>
          <cell r="G4769">
            <v>192700</v>
          </cell>
          <cell r="H4769">
            <v>192700</v>
          </cell>
          <cell r="I4769">
            <v>300000</v>
          </cell>
          <cell r="J4769">
            <v>1500000</v>
          </cell>
          <cell r="K4769">
            <v>0</v>
          </cell>
          <cell r="L4769">
            <v>3000000</v>
          </cell>
        </row>
        <row r="4770">
          <cell r="A4770" t="str">
            <v>P79426</v>
          </cell>
          <cell r="B4770" t="str">
            <v>NURROHMAN, SE</v>
          </cell>
          <cell r="C4770" t="str">
            <v>K2</v>
          </cell>
          <cell r="D4770" t="str">
            <v>09110</v>
          </cell>
          <cell r="E4770" t="str">
            <v>Kantor CPS Solo Baru</v>
          </cell>
          <cell r="F4770">
            <v>1927000</v>
          </cell>
          <cell r="G4770">
            <v>192700</v>
          </cell>
          <cell r="H4770">
            <v>192700</v>
          </cell>
          <cell r="I4770">
            <v>300000</v>
          </cell>
          <cell r="J4770">
            <v>1500000</v>
          </cell>
          <cell r="K4770">
            <v>0</v>
          </cell>
          <cell r="L4770">
            <v>2950000</v>
          </cell>
        </row>
        <row r="4771">
          <cell r="A4771" t="str">
            <v>P79427</v>
          </cell>
          <cell r="B4771" t="str">
            <v>SUKIYO</v>
          </cell>
          <cell r="C4771" t="str">
            <v>K2</v>
          </cell>
          <cell r="D4771" t="str">
            <v>09030</v>
          </cell>
          <cell r="E4771" t="str">
            <v>Kantor CPS Solo Baru</v>
          </cell>
          <cell r="F4771">
            <v>1865000</v>
          </cell>
          <cell r="G4771">
            <v>186500</v>
          </cell>
          <cell r="H4771">
            <v>186500</v>
          </cell>
          <cell r="I4771">
            <v>300000</v>
          </cell>
          <cell r="J4771">
            <v>1500000</v>
          </cell>
          <cell r="K4771">
            <v>0</v>
          </cell>
          <cell r="L4771">
            <v>3000000</v>
          </cell>
        </row>
        <row r="4772">
          <cell r="A4772" t="str">
            <v>P79433</v>
          </cell>
          <cell r="B4772" t="str">
            <v>NUGROHO TRI PUTRANTO, SE</v>
          </cell>
          <cell r="C4772" t="str">
            <v>K1</v>
          </cell>
          <cell r="D4772" t="str">
            <v>09000</v>
          </cell>
          <cell r="E4772" t="str">
            <v>Kantor CPS Solo Baru</v>
          </cell>
          <cell r="F4772">
            <v>1865000</v>
          </cell>
          <cell r="G4772">
            <v>186500</v>
          </cell>
          <cell r="H4772">
            <v>93250</v>
          </cell>
          <cell r="I4772">
            <v>225000</v>
          </cell>
          <cell r="J4772">
            <v>1500000</v>
          </cell>
          <cell r="K4772">
            <v>0</v>
          </cell>
          <cell r="L4772">
            <v>2875000</v>
          </cell>
        </row>
        <row r="4773">
          <cell r="A4773" t="str">
            <v>P79439</v>
          </cell>
          <cell r="B4773" t="str">
            <v>GANIS PRASETYO OETOMO, SE</v>
          </cell>
          <cell r="C4773" t="str">
            <v>K2</v>
          </cell>
          <cell r="D4773" t="str">
            <v>09200</v>
          </cell>
          <cell r="E4773" t="str">
            <v>Kantor CPS Solo Baru</v>
          </cell>
          <cell r="F4773">
            <v>1927000</v>
          </cell>
          <cell r="G4773">
            <v>192700</v>
          </cell>
          <cell r="H4773">
            <v>192700</v>
          </cell>
          <cell r="I4773">
            <v>300000</v>
          </cell>
          <cell r="J4773">
            <v>1500000</v>
          </cell>
          <cell r="K4773">
            <v>0</v>
          </cell>
          <cell r="L4773">
            <v>3068000</v>
          </cell>
        </row>
        <row r="4774">
          <cell r="A4774" t="str">
            <v>P79443</v>
          </cell>
          <cell r="B4774" t="str">
            <v>SRI SUMARYANI, SE,MM</v>
          </cell>
          <cell r="C4774" t="str">
            <v>K2</v>
          </cell>
          <cell r="D4774" t="str">
            <v>09090</v>
          </cell>
          <cell r="E4774" t="str">
            <v>Kantor CPS Solo Baru</v>
          </cell>
          <cell r="F4774">
            <v>1865000</v>
          </cell>
          <cell r="G4774">
            <v>186500</v>
          </cell>
          <cell r="H4774">
            <v>186500</v>
          </cell>
          <cell r="I4774">
            <v>300000</v>
          </cell>
          <cell r="J4774">
            <v>1500000</v>
          </cell>
          <cell r="K4774">
            <v>0</v>
          </cell>
          <cell r="L4774">
            <v>3125000</v>
          </cell>
        </row>
        <row r="4775">
          <cell r="A4775" t="str">
            <v>P79444</v>
          </cell>
          <cell r="B4775" t="str">
            <v>TJUTJUK PRADJOKO</v>
          </cell>
          <cell r="C4775" t="str">
            <v>K2</v>
          </cell>
          <cell r="D4775" t="str">
            <v>09190</v>
          </cell>
          <cell r="E4775" t="str">
            <v>Kantor CPS Solo Baru</v>
          </cell>
          <cell r="F4775">
            <v>1806000</v>
          </cell>
          <cell r="G4775">
            <v>180600</v>
          </cell>
          <cell r="H4775">
            <v>180600</v>
          </cell>
          <cell r="I4775">
            <v>300000</v>
          </cell>
          <cell r="J4775">
            <v>0</v>
          </cell>
          <cell r="K4775">
            <v>825000</v>
          </cell>
          <cell r="L4775">
            <v>2051000</v>
          </cell>
        </row>
        <row r="4776">
          <cell r="A4776" t="str">
            <v>P79449</v>
          </cell>
          <cell r="B4776" t="str">
            <v>HARMUJOKO</v>
          </cell>
          <cell r="C4776" t="str">
            <v>K2</v>
          </cell>
          <cell r="D4776" t="str">
            <v>09220</v>
          </cell>
          <cell r="E4776" t="str">
            <v>Kantor CPS Solo Baru</v>
          </cell>
          <cell r="F4776">
            <v>1806000</v>
          </cell>
          <cell r="G4776">
            <v>180600</v>
          </cell>
          <cell r="H4776">
            <v>180600</v>
          </cell>
          <cell r="I4776">
            <v>300000</v>
          </cell>
          <cell r="J4776">
            <v>0</v>
          </cell>
          <cell r="K4776">
            <v>825000</v>
          </cell>
          <cell r="L4776">
            <v>2051000</v>
          </cell>
        </row>
        <row r="4777">
          <cell r="A4777" t="str">
            <v>P79461</v>
          </cell>
          <cell r="B4777" t="str">
            <v>DIDIK WIDJANARKO, S.E.</v>
          </cell>
          <cell r="C4777" t="str">
            <v>K2</v>
          </cell>
          <cell r="D4777" t="str">
            <v>09007</v>
          </cell>
          <cell r="E4777" t="str">
            <v>Kantor CPS Solo Baru</v>
          </cell>
          <cell r="F4777">
            <v>1990000</v>
          </cell>
          <cell r="G4777">
            <v>199000</v>
          </cell>
          <cell r="H4777">
            <v>199000</v>
          </cell>
          <cell r="I4777">
            <v>300000</v>
          </cell>
          <cell r="J4777">
            <v>1500000</v>
          </cell>
          <cell r="K4777">
            <v>0</v>
          </cell>
          <cell r="L4777">
            <v>2369000</v>
          </cell>
        </row>
        <row r="4778">
          <cell r="A4778" t="str">
            <v>P79594</v>
          </cell>
          <cell r="B4778" t="str">
            <v>YETI SUMIATI</v>
          </cell>
          <cell r="C4778" t="str">
            <v>TK</v>
          </cell>
          <cell r="D4778" t="str">
            <v>09040</v>
          </cell>
          <cell r="E4778" t="str">
            <v>Kantor CPS Solo Baru</v>
          </cell>
          <cell r="F4778">
            <v>1686000</v>
          </cell>
          <cell r="G4778">
            <v>0</v>
          </cell>
          <cell r="H4778">
            <v>0</v>
          </cell>
          <cell r="I4778">
            <v>75000</v>
          </cell>
          <cell r="J4778">
            <v>0</v>
          </cell>
          <cell r="K4778">
            <v>825000</v>
          </cell>
          <cell r="L4778">
            <v>2173000</v>
          </cell>
        </row>
        <row r="4779">
          <cell r="A4779" t="str">
            <v>P79657</v>
          </cell>
          <cell r="B4779" t="str">
            <v>FACHRUR ROZI, SE, MM</v>
          </cell>
          <cell r="C4779" t="str">
            <v>K2</v>
          </cell>
          <cell r="D4779" t="str">
            <v>0900F</v>
          </cell>
          <cell r="E4779" t="str">
            <v>Kantor CPS Solo Baru</v>
          </cell>
          <cell r="F4779">
            <v>2060000</v>
          </cell>
          <cell r="G4779">
            <v>206000</v>
          </cell>
          <cell r="H4779">
            <v>206000</v>
          </cell>
          <cell r="I4779">
            <v>300000</v>
          </cell>
          <cell r="J4779">
            <v>1500000</v>
          </cell>
          <cell r="K4779">
            <v>0</v>
          </cell>
          <cell r="L4779">
            <v>2806000</v>
          </cell>
        </row>
        <row r="4780">
          <cell r="A4780" t="str">
            <v>P79792</v>
          </cell>
          <cell r="B4780" t="str">
            <v>SAPTO NUGROHO PUTRO, SE</v>
          </cell>
          <cell r="C4780" t="str">
            <v>K2</v>
          </cell>
          <cell r="D4780" t="str">
            <v>09110</v>
          </cell>
          <cell r="E4780" t="str">
            <v>Kantor CPS Solo Baru</v>
          </cell>
          <cell r="F4780">
            <v>1686000</v>
          </cell>
          <cell r="G4780">
            <v>168600</v>
          </cell>
          <cell r="H4780">
            <v>168600</v>
          </cell>
          <cell r="I4780">
            <v>300000</v>
          </cell>
          <cell r="J4780">
            <v>0</v>
          </cell>
          <cell r="K4780">
            <v>825000</v>
          </cell>
          <cell r="L4780">
            <v>2051000</v>
          </cell>
        </row>
        <row r="4781">
          <cell r="A4781" t="str">
            <v>P79797</v>
          </cell>
          <cell r="B4781" t="str">
            <v>MUHAMAD DARMAWAN</v>
          </cell>
          <cell r="C4781" t="str">
            <v>K2</v>
          </cell>
          <cell r="D4781" t="str">
            <v>09040</v>
          </cell>
          <cell r="E4781" t="str">
            <v>Kantor CPS Solo Baru</v>
          </cell>
          <cell r="F4781">
            <v>1865000</v>
          </cell>
          <cell r="G4781">
            <v>186500</v>
          </cell>
          <cell r="H4781">
            <v>186500</v>
          </cell>
          <cell r="I4781">
            <v>300000</v>
          </cell>
          <cell r="J4781">
            <v>0</v>
          </cell>
          <cell r="K4781">
            <v>825000</v>
          </cell>
          <cell r="L4781">
            <v>2242000</v>
          </cell>
        </row>
        <row r="4782">
          <cell r="A4782" t="str">
            <v>P79804</v>
          </cell>
          <cell r="B4782" t="str">
            <v>ANIK KUMARYATI, S.E.</v>
          </cell>
          <cell r="C4782" t="str">
            <v>TK</v>
          </cell>
          <cell r="D4782" t="str">
            <v>0900Z</v>
          </cell>
          <cell r="E4782" t="str">
            <v>Kantor CPS Solo Baru</v>
          </cell>
          <cell r="F4782">
            <v>1990000</v>
          </cell>
          <cell r="G4782">
            <v>0</v>
          </cell>
          <cell r="H4782">
            <v>0</v>
          </cell>
          <cell r="I4782">
            <v>75000</v>
          </cell>
          <cell r="J4782">
            <v>1500000</v>
          </cell>
          <cell r="K4782">
            <v>0</v>
          </cell>
          <cell r="L4782">
            <v>2875000</v>
          </cell>
        </row>
        <row r="4783">
          <cell r="A4783" t="str">
            <v>P79811</v>
          </cell>
          <cell r="B4783" t="str">
            <v>MARIA LUCIANA, SE</v>
          </cell>
          <cell r="C4783" t="str">
            <v>K2</v>
          </cell>
          <cell r="D4783" t="str">
            <v>09020</v>
          </cell>
          <cell r="E4783" t="str">
            <v>Kantor CPS Solo Baru</v>
          </cell>
          <cell r="F4783">
            <v>1686000</v>
          </cell>
          <cell r="G4783">
            <v>168600</v>
          </cell>
          <cell r="H4783">
            <v>168600</v>
          </cell>
          <cell r="I4783">
            <v>300000</v>
          </cell>
          <cell r="J4783">
            <v>0</v>
          </cell>
          <cell r="K4783">
            <v>825000</v>
          </cell>
          <cell r="L4783">
            <v>2173000</v>
          </cell>
        </row>
        <row r="4784">
          <cell r="A4784" t="str">
            <v>P79812</v>
          </cell>
          <cell r="B4784" t="str">
            <v>WUWUH ANGRENANI,SE</v>
          </cell>
          <cell r="C4784" t="str">
            <v>K1</v>
          </cell>
          <cell r="D4784" t="str">
            <v>09030</v>
          </cell>
          <cell r="E4784" t="str">
            <v>Kantor CPS Solo Baru</v>
          </cell>
          <cell r="F4784">
            <v>1686000</v>
          </cell>
          <cell r="G4784">
            <v>168600</v>
          </cell>
          <cell r="H4784">
            <v>84300</v>
          </cell>
          <cell r="I4784">
            <v>225000</v>
          </cell>
          <cell r="J4784">
            <v>0</v>
          </cell>
          <cell r="K4784">
            <v>825000</v>
          </cell>
          <cell r="L4784">
            <v>2173000</v>
          </cell>
        </row>
        <row r="4785">
          <cell r="A4785" t="str">
            <v>P79813</v>
          </cell>
          <cell r="B4785" t="str">
            <v>RUSTIANA DAMAYANTI, SE</v>
          </cell>
          <cell r="C4785" t="str">
            <v>K2</v>
          </cell>
          <cell r="D4785" t="str">
            <v>09020</v>
          </cell>
          <cell r="E4785" t="str">
            <v>Kantor CPS Solo Baru</v>
          </cell>
          <cell r="F4785">
            <v>1577000</v>
          </cell>
          <cell r="G4785">
            <v>157700</v>
          </cell>
          <cell r="H4785">
            <v>157700</v>
          </cell>
          <cell r="I4785">
            <v>300000</v>
          </cell>
          <cell r="J4785">
            <v>0</v>
          </cell>
          <cell r="K4785">
            <v>825000</v>
          </cell>
          <cell r="L4785">
            <v>2104000</v>
          </cell>
        </row>
        <row r="4786">
          <cell r="A4786" t="str">
            <v>P79820</v>
          </cell>
          <cell r="B4786" t="str">
            <v>LAKSMI BUDIATI</v>
          </cell>
          <cell r="C4786" t="str">
            <v>TK</v>
          </cell>
          <cell r="D4786" t="str">
            <v>09120</v>
          </cell>
          <cell r="E4786" t="str">
            <v>Kantor CPS Solo Baru</v>
          </cell>
          <cell r="F4786">
            <v>1686000</v>
          </cell>
          <cell r="G4786">
            <v>0</v>
          </cell>
          <cell r="H4786">
            <v>0</v>
          </cell>
          <cell r="I4786">
            <v>75000</v>
          </cell>
          <cell r="J4786">
            <v>0</v>
          </cell>
          <cell r="K4786">
            <v>825000</v>
          </cell>
          <cell r="L4786">
            <v>2051000</v>
          </cell>
        </row>
        <row r="4787">
          <cell r="A4787" t="str">
            <v>P79821</v>
          </cell>
          <cell r="B4787" t="str">
            <v>RAKHMAD MUHARTONO</v>
          </cell>
          <cell r="C4787" t="str">
            <v>K0</v>
          </cell>
          <cell r="D4787" t="str">
            <v>09230</v>
          </cell>
          <cell r="E4787" t="str">
            <v>Kantor CPS Solo Baru</v>
          </cell>
          <cell r="F4787">
            <v>1686000</v>
          </cell>
          <cell r="G4787">
            <v>168600</v>
          </cell>
          <cell r="H4787">
            <v>0</v>
          </cell>
          <cell r="I4787">
            <v>150000</v>
          </cell>
          <cell r="J4787">
            <v>0</v>
          </cell>
          <cell r="K4787">
            <v>825000</v>
          </cell>
          <cell r="L4787">
            <v>2051000</v>
          </cell>
        </row>
        <row r="4788">
          <cell r="A4788" t="str">
            <v>P79823</v>
          </cell>
          <cell r="B4788" t="str">
            <v>UMI CHOIRIYAH, SE</v>
          </cell>
          <cell r="C4788" t="str">
            <v>J0</v>
          </cell>
          <cell r="D4788" t="str">
            <v>09060</v>
          </cell>
          <cell r="E4788" t="str">
            <v>Kantor CPS Solo Baru</v>
          </cell>
          <cell r="F4788">
            <v>1686000</v>
          </cell>
          <cell r="G4788">
            <v>0</v>
          </cell>
          <cell r="H4788">
            <v>0</v>
          </cell>
          <cell r="I4788">
            <v>75000</v>
          </cell>
          <cell r="J4788">
            <v>0</v>
          </cell>
          <cell r="K4788">
            <v>825000</v>
          </cell>
          <cell r="L4788">
            <v>2051000</v>
          </cell>
        </row>
        <row r="4789">
          <cell r="A4789" t="str">
            <v>P79826</v>
          </cell>
          <cell r="B4789" t="str">
            <v>MOHAMMAD AGUS SJAMSURI, SE</v>
          </cell>
          <cell r="C4789" t="str">
            <v>K2</v>
          </cell>
          <cell r="D4789" t="str">
            <v>09210</v>
          </cell>
          <cell r="E4789" t="str">
            <v>Kantor CPS Solo Baru</v>
          </cell>
          <cell r="F4789">
            <v>1632000</v>
          </cell>
          <cell r="G4789">
            <v>163200</v>
          </cell>
          <cell r="H4789">
            <v>163200</v>
          </cell>
          <cell r="I4789">
            <v>300000</v>
          </cell>
          <cell r="J4789">
            <v>0</v>
          </cell>
          <cell r="K4789">
            <v>825000</v>
          </cell>
          <cell r="L4789">
            <v>1986000</v>
          </cell>
        </row>
        <row r="4790">
          <cell r="A4790" t="str">
            <v>P79827</v>
          </cell>
          <cell r="B4790" t="str">
            <v>HADI SUPRAYITNO</v>
          </cell>
          <cell r="C4790" t="str">
            <v>K2</v>
          </cell>
          <cell r="D4790" t="str">
            <v>09210</v>
          </cell>
          <cell r="E4790" t="str">
            <v>Kantor CPS Solo Baru</v>
          </cell>
          <cell r="F4790">
            <v>1577000</v>
          </cell>
          <cell r="G4790">
            <v>157700</v>
          </cell>
          <cell r="H4790">
            <v>157700</v>
          </cell>
          <cell r="I4790">
            <v>300000</v>
          </cell>
          <cell r="J4790">
            <v>0</v>
          </cell>
          <cell r="K4790">
            <v>495000</v>
          </cell>
          <cell r="L4790">
            <v>1902000</v>
          </cell>
        </row>
        <row r="4791">
          <cell r="A4791" t="str">
            <v>P79829</v>
          </cell>
          <cell r="B4791" t="str">
            <v>IMRON NOER HADI</v>
          </cell>
          <cell r="C4791" t="str">
            <v>K2</v>
          </cell>
          <cell r="D4791" t="str">
            <v>09010</v>
          </cell>
          <cell r="E4791" t="str">
            <v>Kantor CPS Solo Baru</v>
          </cell>
          <cell r="F4791">
            <v>1632000</v>
          </cell>
          <cell r="G4791">
            <v>163200</v>
          </cell>
          <cell r="H4791">
            <v>163200</v>
          </cell>
          <cell r="I4791">
            <v>300000</v>
          </cell>
          <cell r="J4791">
            <v>0</v>
          </cell>
          <cell r="K4791">
            <v>825000</v>
          </cell>
          <cell r="L4791">
            <v>2020000</v>
          </cell>
        </row>
        <row r="4792">
          <cell r="A4792" t="str">
            <v>P79830</v>
          </cell>
          <cell r="B4792" t="str">
            <v>CATUR HENDRO ERWANTO</v>
          </cell>
          <cell r="C4792" t="str">
            <v>K2</v>
          </cell>
          <cell r="D4792" t="str">
            <v>09190</v>
          </cell>
          <cell r="E4792" t="str">
            <v>Kantor CPS Solo Baru</v>
          </cell>
          <cell r="F4792">
            <v>1686000</v>
          </cell>
          <cell r="G4792">
            <v>168600</v>
          </cell>
          <cell r="H4792">
            <v>168600</v>
          </cell>
          <cell r="I4792">
            <v>300000</v>
          </cell>
          <cell r="J4792">
            <v>0</v>
          </cell>
          <cell r="K4792">
            <v>825000</v>
          </cell>
          <cell r="L4792">
            <v>2051000</v>
          </cell>
        </row>
        <row r="4793">
          <cell r="A4793" t="str">
            <v>P79845</v>
          </cell>
          <cell r="B4793" t="str">
            <v>RINI SUSANTI</v>
          </cell>
          <cell r="C4793" t="str">
            <v>K2</v>
          </cell>
          <cell r="D4793" t="str">
            <v>09060</v>
          </cell>
          <cell r="E4793" t="str">
            <v>Kantor CPS Solo Baru</v>
          </cell>
          <cell r="F4793">
            <v>1686000</v>
          </cell>
          <cell r="G4793">
            <v>168600</v>
          </cell>
          <cell r="H4793">
            <v>168600</v>
          </cell>
          <cell r="I4793">
            <v>300000</v>
          </cell>
          <cell r="J4793">
            <v>0</v>
          </cell>
          <cell r="K4793">
            <v>605000</v>
          </cell>
          <cell r="L4793">
            <v>2051000</v>
          </cell>
        </row>
        <row r="4794">
          <cell r="A4794" t="str">
            <v>P79849</v>
          </cell>
          <cell r="B4794" t="str">
            <v>ADI PRASETYO, SE</v>
          </cell>
          <cell r="C4794" t="str">
            <v>K2</v>
          </cell>
          <cell r="D4794" t="str">
            <v>09210</v>
          </cell>
          <cell r="E4794" t="str">
            <v>Kantor CPS Solo Baru</v>
          </cell>
          <cell r="F4794">
            <v>1799000</v>
          </cell>
          <cell r="G4794">
            <v>179900</v>
          </cell>
          <cell r="H4794">
            <v>179900</v>
          </cell>
          <cell r="I4794">
            <v>300000</v>
          </cell>
          <cell r="J4794">
            <v>1500000</v>
          </cell>
          <cell r="K4794">
            <v>0</v>
          </cell>
          <cell r="L4794">
            <v>2950000</v>
          </cell>
        </row>
        <row r="4795">
          <cell r="A4795" t="str">
            <v>P79909</v>
          </cell>
          <cell r="B4795" t="str">
            <v>ARTIS FAJARKO</v>
          </cell>
          <cell r="C4795" t="str">
            <v>K2</v>
          </cell>
          <cell r="D4795" t="str">
            <v>0900F</v>
          </cell>
          <cell r="E4795" t="str">
            <v>Kantor CPS Solo Baru</v>
          </cell>
          <cell r="F4795">
            <v>1744000</v>
          </cell>
          <cell r="G4795">
            <v>174400</v>
          </cell>
          <cell r="H4795">
            <v>174400</v>
          </cell>
          <cell r="I4795">
            <v>300000</v>
          </cell>
          <cell r="J4795">
            <v>1500000</v>
          </cell>
          <cell r="K4795">
            <v>0</v>
          </cell>
          <cell r="L4795">
            <v>2806000</v>
          </cell>
        </row>
        <row r="4796">
          <cell r="A4796" t="str">
            <v>P79966</v>
          </cell>
          <cell r="B4796" t="str">
            <v>R. B. OKI  I.A.P. WAHONO, SE, MM</v>
          </cell>
          <cell r="C4796" t="str">
            <v>K2</v>
          </cell>
          <cell r="D4796" t="str">
            <v>0900Z</v>
          </cell>
          <cell r="E4796" t="str">
            <v>Kantor CPS Solo Baru</v>
          </cell>
          <cell r="F4796">
            <v>1744000</v>
          </cell>
          <cell r="G4796">
            <v>174400</v>
          </cell>
          <cell r="H4796">
            <v>174400</v>
          </cell>
          <cell r="I4796">
            <v>300000</v>
          </cell>
          <cell r="J4796">
            <v>1500000</v>
          </cell>
          <cell r="K4796">
            <v>0</v>
          </cell>
          <cell r="L4796">
            <v>2875000</v>
          </cell>
        </row>
        <row r="4797">
          <cell r="A4797" t="str">
            <v>P79991</v>
          </cell>
          <cell r="B4797" t="str">
            <v>KRISTIYANTO, SE</v>
          </cell>
          <cell r="C4797" t="str">
            <v>K2</v>
          </cell>
          <cell r="D4797" t="str">
            <v>09150</v>
          </cell>
          <cell r="E4797" t="str">
            <v>Kantor CPS Solo Baru</v>
          </cell>
          <cell r="F4797">
            <v>1802000</v>
          </cell>
          <cell r="G4797">
            <v>180200</v>
          </cell>
          <cell r="H4797">
            <v>180200</v>
          </cell>
          <cell r="I4797">
            <v>300000</v>
          </cell>
          <cell r="J4797">
            <v>1500000</v>
          </cell>
          <cell r="K4797">
            <v>0</v>
          </cell>
          <cell r="L4797">
            <v>2825000</v>
          </cell>
        </row>
        <row r="4798">
          <cell r="A4798" t="str">
            <v>P80005</v>
          </cell>
          <cell r="B4798" t="str">
            <v>DEWI NOEGRAHENI P.</v>
          </cell>
          <cell r="C4798" t="str">
            <v>K1</v>
          </cell>
          <cell r="D4798" t="str">
            <v>09040</v>
          </cell>
          <cell r="E4798" t="str">
            <v>Kantor CPS Solo Baru</v>
          </cell>
          <cell r="F4798">
            <v>1744000</v>
          </cell>
          <cell r="G4798">
            <v>174400</v>
          </cell>
          <cell r="H4798">
            <v>87200</v>
          </cell>
          <cell r="I4798">
            <v>225000</v>
          </cell>
          <cell r="J4798">
            <v>1500000</v>
          </cell>
          <cell r="K4798">
            <v>0</v>
          </cell>
          <cell r="L4798">
            <v>3125000</v>
          </cell>
        </row>
        <row r="4799">
          <cell r="A4799" t="str">
            <v>P80009</v>
          </cell>
          <cell r="B4799" t="str">
            <v>SUPRIYANTO, SE</v>
          </cell>
          <cell r="C4799" t="str">
            <v>K2</v>
          </cell>
          <cell r="D4799" t="str">
            <v>0900F</v>
          </cell>
          <cell r="E4799" t="str">
            <v>Kantor CPS Solo Baru</v>
          </cell>
          <cell r="F4799">
            <v>1990000</v>
          </cell>
          <cell r="G4799">
            <v>199000</v>
          </cell>
          <cell r="H4799">
            <v>199000</v>
          </cell>
          <cell r="I4799">
            <v>300000</v>
          </cell>
          <cell r="J4799">
            <v>2100000</v>
          </cell>
          <cell r="K4799">
            <v>0</v>
          </cell>
          <cell r="L4799">
            <v>3843000</v>
          </cell>
        </row>
        <row r="4800">
          <cell r="A4800" t="str">
            <v>P80075</v>
          </cell>
          <cell r="B4800" t="str">
            <v>INSIYAH, SE</v>
          </cell>
          <cell r="C4800" t="str">
            <v>K1</v>
          </cell>
          <cell r="D4800" t="str">
            <v>0900Z</v>
          </cell>
          <cell r="E4800" t="str">
            <v>Kantor CPS Solo Baru</v>
          </cell>
          <cell r="F4800">
            <v>1802000</v>
          </cell>
          <cell r="G4800">
            <v>180200</v>
          </cell>
          <cell r="H4800">
            <v>180200</v>
          </cell>
          <cell r="I4800">
            <v>300000</v>
          </cell>
          <cell r="J4800">
            <v>1500000</v>
          </cell>
          <cell r="K4800">
            <v>0</v>
          </cell>
          <cell r="L4800">
            <v>2875000</v>
          </cell>
        </row>
        <row r="4801">
          <cell r="A4801" t="str">
            <v>P80105</v>
          </cell>
          <cell r="B4801" t="str">
            <v>EKA PEBRIANSYAH, SE</v>
          </cell>
          <cell r="C4801" t="str">
            <v>K0</v>
          </cell>
          <cell r="D4801" t="str">
            <v>09000</v>
          </cell>
          <cell r="E4801" t="str">
            <v>Kantor CPS Solo Baru</v>
          </cell>
          <cell r="F4801">
            <v>1741000</v>
          </cell>
          <cell r="G4801">
            <v>174100</v>
          </cell>
          <cell r="H4801">
            <v>87050</v>
          </cell>
          <cell r="I4801">
            <v>225000</v>
          </cell>
          <cell r="J4801">
            <v>1500000</v>
          </cell>
          <cell r="K4801">
            <v>0</v>
          </cell>
          <cell r="L4801">
            <v>2875000</v>
          </cell>
        </row>
        <row r="4802">
          <cell r="A4802" t="str">
            <v>P80122</v>
          </cell>
          <cell r="B4802" t="str">
            <v>JULI INDRIANTO, SE</v>
          </cell>
          <cell r="C4802" t="str">
            <v>K2</v>
          </cell>
          <cell r="D4802" t="str">
            <v>0900G</v>
          </cell>
          <cell r="E4802" t="str">
            <v>Kantor CPS Solo Baru</v>
          </cell>
          <cell r="F4802">
            <v>1802000</v>
          </cell>
          <cell r="G4802">
            <v>180200</v>
          </cell>
          <cell r="H4802">
            <v>180200</v>
          </cell>
          <cell r="I4802">
            <v>300000</v>
          </cell>
          <cell r="J4802">
            <v>1500000</v>
          </cell>
          <cell r="K4802">
            <v>0</v>
          </cell>
          <cell r="L4802">
            <v>2714000</v>
          </cell>
        </row>
        <row r="4803">
          <cell r="A4803" t="str">
            <v>P80138</v>
          </cell>
          <cell r="B4803" t="str">
            <v>MUHAMMAD EFENDI</v>
          </cell>
          <cell r="C4803" t="str">
            <v>K2</v>
          </cell>
          <cell r="D4803" t="str">
            <v>09230</v>
          </cell>
          <cell r="E4803" t="str">
            <v>Kantor CPS Solo Baru</v>
          </cell>
          <cell r="F4803">
            <v>1744000</v>
          </cell>
          <cell r="G4803">
            <v>174400</v>
          </cell>
          <cell r="H4803">
            <v>174400</v>
          </cell>
          <cell r="I4803">
            <v>300000</v>
          </cell>
          <cell r="J4803">
            <v>1500000</v>
          </cell>
          <cell r="K4803">
            <v>0</v>
          </cell>
          <cell r="L4803">
            <v>3422000</v>
          </cell>
        </row>
        <row r="4804">
          <cell r="A4804" t="str">
            <v>P80220</v>
          </cell>
          <cell r="B4804" t="str">
            <v>MUHAMAD HELMI AZIZ, SE.</v>
          </cell>
          <cell r="C4804" t="str">
            <v>K2</v>
          </cell>
          <cell r="D4804" t="str">
            <v>09010</v>
          </cell>
          <cell r="E4804" t="str">
            <v>Kantor CPS Solo Baru</v>
          </cell>
          <cell r="F4804">
            <v>1990000</v>
          </cell>
          <cell r="G4804">
            <v>199000</v>
          </cell>
          <cell r="H4804">
            <v>199000</v>
          </cell>
          <cell r="I4804">
            <v>300000</v>
          </cell>
          <cell r="J4804">
            <v>1500000</v>
          </cell>
          <cell r="K4804">
            <v>0</v>
          </cell>
          <cell r="L4804">
            <v>3250000</v>
          </cell>
        </row>
        <row r="4805">
          <cell r="A4805" t="str">
            <v>P80227</v>
          </cell>
          <cell r="B4805" t="str">
            <v>WALUYO JATI, S.H.</v>
          </cell>
          <cell r="C4805" t="str">
            <v>K2</v>
          </cell>
          <cell r="D4805" t="str">
            <v>0900C</v>
          </cell>
          <cell r="E4805" t="str">
            <v>Kantor CPS Solo Baru</v>
          </cell>
          <cell r="F4805">
            <v>1799000</v>
          </cell>
          <cell r="G4805">
            <v>179900</v>
          </cell>
          <cell r="H4805">
            <v>179900</v>
          </cell>
          <cell r="I4805">
            <v>300000</v>
          </cell>
          <cell r="J4805">
            <v>1500000</v>
          </cell>
          <cell r="K4805">
            <v>0</v>
          </cell>
          <cell r="L4805">
            <v>2714000</v>
          </cell>
        </row>
        <row r="4806">
          <cell r="A4806" t="str">
            <v>P80232</v>
          </cell>
          <cell r="B4806" t="str">
            <v>R. SUSATYO KUNTO ADI, S.E.</v>
          </cell>
          <cell r="C4806" t="str">
            <v>K2</v>
          </cell>
          <cell r="D4806" t="str">
            <v>09220</v>
          </cell>
          <cell r="E4806" t="str">
            <v>Kantor CPS Solo Baru</v>
          </cell>
          <cell r="F4806">
            <v>1923000</v>
          </cell>
          <cell r="G4806">
            <v>192300</v>
          </cell>
          <cell r="H4806">
            <v>192300</v>
          </cell>
          <cell r="I4806">
            <v>300000</v>
          </cell>
          <cell r="J4806">
            <v>1500000</v>
          </cell>
          <cell r="K4806">
            <v>0</v>
          </cell>
          <cell r="L4806">
            <v>2825000</v>
          </cell>
        </row>
        <row r="4807">
          <cell r="A4807" t="str">
            <v>P80316</v>
          </cell>
          <cell r="B4807" t="str">
            <v>YULIANSYAH, S.E.</v>
          </cell>
          <cell r="C4807" t="str">
            <v>K2</v>
          </cell>
          <cell r="D4807" t="str">
            <v>09005</v>
          </cell>
          <cell r="E4807" t="str">
            <v>Kantor CPS Solo Baru</v>
          </cell>
          <cell r="F4807">
            <v>1923000</v>
          </cell>
          <cell r="G4807">
            <v>192300</v>
          </cell>
          <cell r="H4807">
            <v>192300</v>
          </cell>
          <cell r="I4807">
            <v>300000</v>
          </cell>
          <cell r="J4807">
            <v>1500000</v>
          </cell>
          <cell r="K4807">
            <v>0</v>
          </cell>
          <cell r="L4807">
            <v>2875000</v>
          </cell>
        </row>
        <row r="4808">
          <cell r="A4808" t="str">
            <v>P80386</v>
          </cell>
          <cell r="B4808" t="str">
            <v>MUHAMMAD RASYIDI, SE</v>
          </cell>
          <cell r="C4808" t="str">
            <v>K2</v>
          </cell>
          <cell r="D4808" t="str">
            <v>09240</v>
          </cell>
          <cell r="E4808" t="str">
            <v>Kantor CPS Solo Baru</v>
          </cell>
          <cell r="F4808">
            <v>1686000</v>
          </cell>
          <cell r="G4808">
            <v>168600</v>
          </cell>
          <cell r="H4808">
            <v>168600</v>
          </cell>
          <cell r="I4808">
            <v>300000</v>
          </cell>
          <cell r="J4808">
            <v>0</v>
          </cell>
          <cell r="K4808">
            <v>825000</v>
          </cell>
          <cell r="L4808">
            <v>2051000</v>
          </cell>
        </row>
        <row r="4809">
          <cell r="A4809" t="str">
            <v>P80420</v>
          </cell>
          <cell r="B4809" t="str">
            <v>YULI WIDYASTUTI, SE</v>
          </cell>
          <cell r="C4809" t="str">
            <v>K2</v>
          </cell>
          <cell r="D4809" t="str">
            <v>09070</v>
          </cell>
          <cell r="E4809" t="str">
            <v>Kantor CPS Solo Baru</v>
          </cell>
          <cell r="F4809">
            <v>1741000</v>
          </cell>
          <cell r="G4809">
            <v>174100</v>
          </cell>
          <cell r="H4809">
            <v>174100</v>
          </cell>
          <cell r="I4809">
            <v>300000</v>
          </cell>
          <cell r="J4809">
            <v>1500000</v>
          </cell>
          <cell r="K4809">
            <v>0</v>
          </cell>
          <cell r="L4809">
            <v>3000000</v>
          </cell>
        </row>
        <row r="4810">
          <cell r="A4810" t="str">
            <v>P80452</v>
          </cell>
          <cell r="B4810" t="str">
            <v>YAQUBUL IZZAT, SE</v>
          </cell>
          <cell r="C4810" t="str">
            <v>K2</v>
          </cell>
          <cell r="D4810" t="str">
            <v>09240</v>
          </cell>
          <cell r="E4810" t="str">
            <v>Kantor CPS Solo Baru</v>
          </cell>
          <cell r="F4810">
            <v>1632000</v>
          </cell>
          <cell r="G4810">
            <v>163200</v>
          </cell>
          <cell r="H4810">
            <v>163200</v>
          </cell>
          <cell r="I4810">
            <v>300000</v>
          </cell>
          <cell r="J4810">
            <v>0</v>
          </cell>
          <cell r="K4810">
            <v>825000</v>
          </cell>
          <cell r="L4810">
            <v>1986000</v>
          </cell>
        </row>
        <row r="4811">
          <cell r="A4811" t="str">
            <v>P80455</v>
          </cell>
          <cell r="B4811" t="str">
            <v>MOHAMMAD SOHIB, S.E.</v>
          </cell>
          <cell r="C4811" t="str">
            <v>K2</v>
          </cell>
          <cell r="D4811" t="str">
            <v>09210</v>
          </cell>
          <cell r="E4811" t="str">
            <v>Kantor CPS Solo Baru</v>
          </cell>
          <cell r="F4811">
            <v>1632000</v>
          </cell>
          <cell r="G4811">
            <v>163200</v>
          </cell>
          <cell r="H4811">
            <v>163200</v>
          </cell>
          <cell r="I4811">
            <v>300000</v>
          </cell>
          <cell r="J4811">
            <v>0</v>
          </cell>
          <cell r="K4811">
            <v>825000</v>
          </cell>
          <cell r="L4811">
            <v>1986000</v>
          </cell>
        </row>
        <row r="4812">
          <cell r="A4812" t="str">
            <v>P80467</v>
          </cell>
          <cell r="B4812" t="str">
            <v>AGUNG DWI CAHYONO, S.E.</v>
          </cell>
          <cell r="C4812" t="str">
            <v>K2</v>
          </cell>
          <cell r="D4812" t="str">
            <v>09120</v>
          </cell>
          <cell r="E4812" t="str">
            <v>Kantor CPS Solo Baru</v>
          </cell>
          <cell r="F4812">
            <v>1923000</v>
          </cell>
          <cell r="G4812">
            <v>192300</v>
          </cell>
          <cell r="H4812">
            <v>192300</v>
          </cell>
          <cell r="I4812">
            <v>300000</v>
          </cell>
          <cell r="J4812">
            <v>1500000</v>
          </cell>
          <cell r="K4812">
            <v>0</v>
          </cell>
          <cell r="L4812">
            <v>2825000</v>
          </cell>
        </row>
        <row r="4813">
          <cell r="A4813" t="str">
            <v>P80509</v>
          </cell>
          <cell r="B4813" t="str">
            <v>ALI MUSTAAT, SE</v>
          </cell>
          <cell r="C4813" t="str">
            <v>K2</v>
          </cell>
          <cell r="D4813" t="str">
            <v>09005</v>
          </cell>
          <cell r="E4813" t="str">
            <v>Kantor CPS Solo Baru</v>
          </cell>
          <cell r="F4813">
            <v>1799000</v>
          </cell>
          <cell r="G4813">
            <v>179900</v>
          </cell>
          <cell r="H4813">
            <v>179900</v>
          </cell>
          <cell r="I4813">
            <v>300000</v>
          </cell>
          <cell r="J4813">
            <v>1500000</v>
          </cell>
          <cell r="K4813">
            <v>0</v>
          </cell>
          <cell r="L4813">
            <v>2875000</v>
          </cell>
        </row>
        <row r="4814">
          <cell r="A4814" t="str">
            <v>P80513</v>
          </cell>
          <cell r="B4814" t="str">
            <v>BAMBANG PRIYANTO,SE</v>
          </cell>
          <cell r="C4814" t="str">
            <v>K2</v>
          </cell>
          <cell r="D4814" t="str">
            <v>09008</v>
          </cell>
          <cell r="E4814" t="str">
            <v>Kantor CPS Solo Baru</v>
          </cell>
          <cell r="F4814">
            <v>1799000</v>
          </cell>
          <cell r="G4814">
            <v>179900</v>
          </cell>
          <cell r="H4814">
            <v>179900</v>
          </cell>
          <cell r="I4814">
            <v>300000</v>
          </cell>
          <cell r="J4814">
            <v>1500000</v>
          </cell>
          <cell r="K4814">
            <v>0</v>
          </cell>
          <cell r="L4814">
            <v>2714000</v>
          </cell>
        </row>
        <row r="4815">
          <cell r="A4815" t="str">
            <v>P80701</v>
          </cell>
          <cell r="B4815" t="str">
            <v>SINGGIH</v>
          </cell>
          <cell r="C4815" t="str">
            <v>K2</v>
          </cell>
          <cell r="D4815" t="str">
            <v>09020</v>
          </cell>
          <cell r="E4815" t="str">
            <v>Kantor CPS Solo Baru</v>
          </cell>
          <cell r="F4815">
            <v>1425000</v>
          </cell>
          <cell r="G4815">
            <v>142500</v>
          </cell>
          <cell r="H4815">
            <v>142500</v>
          </cell>
          <cell r="I4815">
            <v>300000</v>
          </cell>
          <cell r="J4815">
            <v>0</v>
          </cell>
          <cell r="K4815">
            <v>374000</v>
          </cell>
          <cell r="L4815">
            <v>2035000</v>
          </cell>
        </row>
        <row r="4816">
          <cell r="A4816" t="str">
            <v>P80705</v>
          </cell>
          <cell r="B4816" t="str">
            <v>ANDOYO</v>
          </cell>
          <cell r="C4816" t="str">
            <v>K2</v>
          </cell>
          <cell r="D4816" t="str">
            <v>09150</v>
          </cell>
          <cell r="E4816" t="str">
            <v>Kantor CPS Solo Baru</v>
          </cell>
          <cell r="F4816">
            <v>1377000</v>
          </cell>
          <cell r="G4816">
            <v>137700</v>
          </cell>
          <cell r="H4816">
            <v>137700</v>
          </cell>
          <cell r="I4816">
            <v>300000</v>
          </cell>
          <cell r="J4816">
            <v>0</v>
          </cell>
          <cell r="K4816">
            <v>825000</v>
          </cell>
          <cell r="L4816">
            <v>1922000</v>
          </cell>
        </row>
        <row r="4817">
          <cell r="A4817" t="str">
            <v>P80726</v>
          </cell>
          <cell r="B4817" t="str">
            <v>ADMADI SETYAWAN</v>
          </cell>
          <cell r="C4817" t="str">
            <v>K2</v>
          </cell>
          <cell r="D4817" t="str">
            <v>09040</v>
          </cell>
          <cell r="E4817" t="str">
            <v>Kantor CPS Solo Baru</v>
          </cell>
          <cell r="F4817">
            <v>1425000</v>
          </cell>
          <cell r="G4817">
            <v>142500</v>
          </cell>
          <cell r="H4817">
            <v>142500</v>
          </cell>
          <cell r="I4817">
            <v>300000</v>
          </cell>
          <cell r="J4817">
            <v>0</v>
          </cell>
          <cell r="K4817">
            <v>825000</v>
          </cell>
          <cell r="L4817">
            <v>2035000</v>
          </cell>
        </row>
        <row r="4818">
          <cell r="A4818" t="str">
            <v>P80734</v>
          </cell>
          <cell r="B4818" t="str">
            <v>SHOLEH</v>
          </cell>
          <cell r="C4818" t="str">
            <v>K2</v>
          </cell>
          <cell r="D4818" t="str">
            <v>09230</v>
          </cell>
          <cell r="E4818" t="str">
            <v>Kantor CPS Solo Baru</v>
          </cell>
          <cell r="F4818">
            <v>1425000</v>
          </cell>
          <cell r="G4818">
            <v>142500</v>
          </cell>
          <cell r="H4818">
            <v>142500</v>
          </cell>
          <cell r="I4818">
            <v>300000</v>
          </cell>
          <cell r="J4818">
            <v>0</v>
          </cell>
          <cell r="K4818">
            <v>825000</v>
          </cell>
          <cell r="L4818">
            <v>1922000</v>
          </cell>
        </row>
        <row r="4819">
          <cell r="A4819" t="str">
            <v>P80739</v>
          </cell>
          <cell r="B4819" t="str">
            <v>JUNIANTO</v>
          </cell>
          <cell r="C4819" t="str">
            <v>K2</v>
          </cell>
          <cell r="D4819" t="str">
            <v>09230</v>
          </cell>
          <cell r="E4819" t="str">
            <v>Kantor CPS Solo Baru</v>
          </cell>
          <cell r="F4819">
            <v>1425000</v>
          </cell>
          <cell r="G4819">
            <v>142500</v>
          </cell>
          <cell r="H4819">
            <v>142500</v>
          </cell>
          <cell r="I4819">
            <v>300000</v>
          </cell>
          <cell r="J4819">
            <v>0</v>
          </cell>
          <cell r="K4819">
            <v>825000</v>
          </cell>
          <cell r="L4819">
            <v>1922000</v>
          </cell>
        </row>
        <row r="4820">
          <cell r="A4820" t="str">
            <v>P80742</v>
          </cell>
          <cell r="B4820" t="str">
            <v>BUDI PRASETYO M, SE</v>
          </cell>
          <cell r="C4820" t="str">
            <v>K1</v>
          </cell>
          <cell r="D4820" t="str">
            <v>09090</v>
          </cell>
          <cell r="E4820" t="str">
            <v>Kantor CPS Solo Baru</v>
          </cell>
          <cell r="F4820">
            <v>1425000</v>
          </cell>
          <cell r="G4820">
            <v>142500</v>
          </cell>
          <cell r="H4820">
            <v>71250</v>
          </cell>
          <cell r="I4820">
            <v>225000</v>
          </cell>
          <cell r="J4820">
            <v>0</v>
          </cell>
          <cell r="K4820">
            <v>605000</v>
          </cell>
          <cell r="L4820">
            <v>2035000</v>
          </cell>
        </row>
        <row r="4821">
          <cell r="A4821" t="str">
            <v>P80744</v>
          </cell>
          <cell r="B4821" t="str">
            <v>RIRIN SITI SUNDARI</v>
          </cell>
          <cell r="C4821" t="str">
            <v>K2</v>
          </cell>
          <cell r="D4821" t="str">
            <v>09030</v>
          </cell>
          <cell r="E4821" t="str">
            <v>Kantor CPS Solo Baru</v>
          </cell>
          <cell r="F4821">
            <v>1425000</v>
          </cell>
          <cell r="G4821">
            <v>142500</v>
          </cell>
          <cell r="H4821">
            <v>142500</v>
          </cell>
          <cell r="I4821">
            <v>300000</v>
          </cell>
          <cell r="J4821">
            <v>0</v>
          </cell>
          <cell r="K4821">
            <v>495000</v>
          </cell>
          <cell r="L4821">
            <v>2035000</v>
          </cell>
        </row>
        <row r="4822">
          <cell r="A4822" t="str">
            <v>P80746</v>
          </cell>
          <cell r="B4822" t="str">
            <v>SUWIGNYO</v>
          </cell>
          <cell r="C4822" t="str">
            <v>K2</v>
          </cell>
          <cell r="D4822" t="str">
            <v>09030</v>
          </cell>
          <cell r="E4822" t="str">
            <v>Kantor CPS Solo Baru</v>
          </cell>
          <cell r="F4822">
            <v>1425000</v>
          </cell>
          <cell r="G4822">
            <v>142500</v>
          </cell>
          <cell r="H4822">
            <v>142500</v>
          </cell>
          <cell r="I4822">
            <v>300000</v>
          </cell>
          <cell r="J4822">
            <v>0</v>
          </cell>
          <cell r="K4822">
            <v>825000</v>
          </cell>
          <cell r="L4822">
            <v>1954000</v>
          </cell>
        </row>
        <row r="4823">
          <cell r="A4823" t="str">
            <v>P80748</v>
          </cell>
          <cell r="B4823" t="str">
            <v>AGUS SUBEKTI, SH</v>
          </cell>
          <cell r="C4823" t="str">
            <v>K2</v>
          </cell>
          <cell r="D4823" t="str">
            <v>09120</v>
          </cell>
          <cell r="E4823" t="str">
            <v>Kantor CPS Solo Baru</v>
          </cell>
          <cell r="F4823">
            <v>1425000</v>
          </cell>
          <cell r="G4823">
            <v>142500</v>
          </cell>
          <cell r="H4823">
            <v>142500</v>
          </cell>
          <cell r="I4823">
            <v>300000</v>
          </cell>
          <cell r="J4823">
            <v>0</v>
          </cell>
          <cell r="K4823">
            <v>825000</v>
          </cell>
          <cell r="L4823">
            <v>1922000</v>
          </cell>
        </row>
        <row r="4824">
          <cell r="A4824" t="str">
            <v>P80750</v>
          </cell>
          <cell r="B4824" t="str">
            <v>SUGIANTO</v>
          </cell>
          <cell r="C4824" t="str">
            <v>K1</v>
          </cell>
          <cell r="D4824" t="str">
            <v>09190</v>
          </cell>
          <cell r="E4824" t="str">
            <v>Kantor CPS Solo Baru</v>
          </cell>
          <cell r="F4824">
            <v>1425000</v>
          </cell>
          <cell r="G4824">
            <v>142500</v>
          </cell>
          <cell r="H4824">
            <v>71250</v>
          </cell>
          <cell r="I4824">
            <v>225000</v>
          </cell>
          <cell r="J4824">
            <v>0</v>
          </cell>
          <cell r="K4824">
            <v>297000</v>
          </cell>
          <cell r="L4824">
            <v>1922000</v>
          </cell>
        </row>
        <row r="4825">
          <cell r="A4825" t="str">
            <v>P80753</v>
          </cell>
          <cell r="B4825" t="str">
            <v>RUDY EFFENDIYANTO, SE</v>
          </cell>
          <cell r="C4825" t="str">
            <v>K1</v>
          </cell>
          <cell r="D4825" t="str">
            <v>09160</v>
          </cell>
          <cell r="E4825" t="str">
            <v>Kantor CPS Solo Baru</v>
          </cell>
          <cell r="F4825">
            <v>1425000</v>
          </cell>
          <cell r="G4825">
            <v>142500</v>
          </cell>
          <cell r="H4825">
            <v>71250</v>
          </cell>
          <cell r="I4825">
            <v>225000</v>
          </cell>
          <cell r="J4825">
            <v>0</v>
          </cell>
          <cell r="K4825">
            <v>825000</v>
          </cell>
          <cell r="L4825">
            <v>1922000</v>
          </cell>
        </row>
        <row r="4826">
          <cell r="A4826" t="str">
            <v>P80755</v>
          </cell>
          <cell r="B4826" t="str">
            <v>KARDI</v>
          </cell>
          <cell r="C4826" t="str">
            <v>K2</v>
          </cell>
          <cell r="D4826" t="str">
            <v>09240</v>
          </cell>
          <cell r="E4826" t="str">
            <v>Kantor CPS Solo Baru</v>
          </cell>
          <cell r="F4826">
            <v>1377000</v>
          </cell>
          <cell r="G4826">
            <v>137700</v>
          </cell>
          <cell r="H4826">
            <v>137700</v>
          </cell>
          <cell r="I4826">
            <v>300000</v>
          </cell>
          <cell r="J4826">
            <v>0</v>
          </cell>
          <cell r="K4826">
            <v>825000</v>
          </cell>
          <cell r="L4826">
            <v>1922000</v>
          </cell>
        </row>
        <row r="4827">
          <cell r="A4827" t="str">
            <v>P80757</v>
          </cell>
          <cell r="B4827" t="str">
            <v>RAHMAD BASUKI</v>
          </cell>
          <cell r="C4827" t="str">
            <v>K2</v>
          </cell>
          <cell r="D4827" t="str">
            <v>09100</v>
          </cell>
          <cell r="E4827" t="str">
            <v>Kantor CPS Solo Baru</v>
          </cell>
          <cell r="F4827">
            <v>1377000</v>
          </cell>
          <cell r="G4827">
            <v>137700</v>
          </cell>
          <cell r="H4827">
            <v>137700</v>
          </cell>
          <cell r="I4827">
            <v>300000</v>
          </cell>
          <cell r="J4827">
            <v>0</v>
          </cell>
          <cell r="K4827">
            <v>495000</v>
          </cell>
          <cell r="L4827">
            <v>1922000</v>
          </cell>
        </row>
        <row r="4828">
          <cell r="A4828" t="str">
            <v>P80758</v>
          </cell>
          <cell r="B4828" t="str">
            <v>ABDUL MUNIP</v>
          </cell>
          <cell r="C4828" t="str">
            <v>K2</v>
          </cell>
          <cell r="D4828" t="str">
            <v>09240</v>
          </cell>
          <cell r="E4828" t="str">
            <v>Kantor CPS Solo Baru</v>
          </cell>
          <cell r="F4828">
            <v>1377000</v>
          </cell>
          <cell r="G4828">
            <v>137700</v>
          </cell>
          <cell r="H4828">
            <v>137700</v>
          </cell>
          <cell r="I4828">
            <v>300000</v>
          </cell>
          <cell r="J4828">
            <v>0</v>
          </cell>
          <cell r="K4828">
            <v>550000</v>
          </cell>
          <cell r="L4828">
            <v>1922000</v>
          </cell>
        </row>
        <row r="4829">
          <cell r="A4829" t="str">
            <v>P80759</v>
          </cell>
          <cell r="B4829" t="str">
            <v>HERI SUKAMTO</v>
          </cell>
          <cell r="C4829" t="str">
            <v>K2</v>
          </cell>
          <cell r="D4829" t="str">
            <v>09170</v>
          </cell>
          <cell r="E4829" t="str">
            <v>Kantor CPS Solo Baru</v>
          </cell>
          <cell r="F4829">
            <v>1333000</v>
          </cell>
          <cell r="G4829">
            <v>133300</v>
          </cell>
          <cell r="H4829">
            <v>133300</v>
          </cell>
          <cell r="I4829">
            <v>300000</v>
          </cell>
          <cell r="J4829">
            <v>0</v>
          </cell>
          <cell r="K4829">
            <v>825000</v>
          </cell>
          <cell r="L4829">
            <v>1857000</v>
          </cell>
        </row>
        <row r="4830">
          <cell r="A4830" t="str">
            <v>P80764</v>
          </cell>
          <cell r="B4830" t="str">
            <v>DANAR DONO PUJO PURNOMO</v>
          </cell>
          <cell r="C4830" t="str">
            <v>K2</v>
          </cell>
          <cell r="D4830" t="str">
            <v>09230</v>
          </cell>
          <cell r="E4830" t="str">
            <v>Kantor CPS Solo Baru</v>
          </cell>
          <cell r="F4830">
            <v>1425000</v>
          </cell>
          <cell r="G4830">
            <v>142500</v>
          </cell>
          <cell r="H4830">
            <v>142500</v>
          </cell>
          <cell r="I4830">
            <v>300000</v>
          </cell>
          <cell r="J4830">
            <v>0</v>
          </cell>
          <cell r="K4830">
            <v>825000</v>
          </cell>
          <cell r="L4830">
            <v>1922000</v>
          </cell>
        </row>
        <row r="4831">
          <cell r="A4831" t="str">
            <v>P80767</v>
          </cell>
          <cell r="B4831" t="str">
            <v>SUPARNO</v>
          </cell>
          <cell r="C4831" t="str">
            <v>K2</v>
          </cell>
          <cell r="D4831" t="str">
            <v>09230</v>
          </cell>
          <cell r="E4831" t="str">
            <v>Kantor CPS Solo Baru</v>
          </cell>
          <cell r="F4831">
            <v>1425000</v>
          </cell>
          <cell r="G4831">
            <v>142500</v>
          </cell>
          <cell r="H4831">
            <v>142500</v>
          </cell>
          <cell r="I4831">
            <v>300000</v>
          </cell>
          <cell r="J4831">
            <v>0</v>
          </cell>
          <cell r="K4831">
            <v>407000</v>
          </cell>
          <cell r="L4831">
            <v>1922000</v>
          </cell>
        </row>
        <row r="4832">
          <cell r="A4832" t="str">
            <v>P80768</v>
          </cell>
          <cell r="B4832" t="str">
            <v>MOKO KADARISMAN</v>
          </cell>
          <cell r="C4832" t="str">
            <v>K1</v>
          </cell>
          <cell r="D4832" t="str">
            <v>09170</v>
          </cell>
          <cell r="E4832" t="str">
            <v>Kantor CPS Solo Baru</v>
          </cell>
          <cell r="F4832">
            <v>1425000</v>
          </cell>
          <cell r="G4832">
            <v>142500</v>
          </cell>
          <cell r="H4832">
            <v>71250</v>
          </cell>
          <cell r="I4832">
            <v>225000</v>
          </cell>
          <cell r="J4832">
            <v>0</v>
          </cell>
          <cell r="K4832">
            <v>825000</v>
          </cell>
          <cell r="L4832">
            <v>1922000</v>
          </cell>
        </row>
        <row r="4833">
          <cell r="A4833" t="str">
            <v>P80771</v>
          </cell>
          <cell r="B4833" t="str">
            <v>DARMADI</v>
          </cell>
          <cell r="C4833" t="str">
            <v>K2</v>
          </cell>
          <cell r="D4833" t="str">
            <v>09190</v>
          </cell>
          <cell r="E4833" t="str">
            <v>Kantor CPS Solo Baru</v>
          </cell>
          <cell r="F4833">
            <v>1425000</v>
          </cell>
          <cell r="G4833">
            <v>142500</v>
          </cell>
          <cell r="H4833">
            <v>142500</v>
          </cell>
          <cell r="I4833">
            <v>300000</v>
          </cell>
          <cell r="J4833">
            <v>0</v>
          </cell>
          <cell r="K4833">
            <v>495000</v>
          </cell>
          <cell r="L4833">
            <v>1922000</v>
          </cell>
        </row>
        <row r="4834">
          <cell r="A4834" t="str">
            <v>P80772</v>
          </cell>
          <cell r="B4834" t="str">
            <v>HARIYONO</v>
          </cell>
          <cell r="C4834" t="str">
            <v>K2</v>
          </cell>
          <cell r="D4834" t="str">
            <v>09240</v>
          </cell>
          <cell r="E4834" t="str">
            <v>Kantor CPS Solo Baru</v>
          </cell>
          <cell r="F4834">
            <v>1425000</v>
          </cell>
          <cell r="G4834">
            <v>142500</v>
          </cell>
          <cell r="H4834">
            <v>142500</v>
          </cell>
          <cell r="I4834">
            <v>300000</v>
          </cell>
          <cell r="J4834">
            <v>0</v>
          </cell>
          <cell r="K4834">
            <v>825000</v>
          </cell>
          <cell r="L4834">
            <v>1922000</v>
          </cell>
        </row>
        <row r="4835">
          <cell r="A4835" t="str">
            <v>P80778</v>
          </cell>
          <cell r="B4835" t="str">
            <v>MOCH. SOLAIKHUL HADI SURYANTO</v>
          </cell>
          <cell r="C4835" t="str">
            <v>K2</v>
          </cell>
          <cell r="D4835" t="str">
            <v>09240</v>
          </cell>
          <cell r="E4835" t="str">
            <v>Kantor CPS Solo Baru</v>
          </cell>
          <cell r="F4835">
            <v>1425000</v>
          </cell>
          <cell r="G4835">
            <v>142500</v>
          </cell>
          <cell r="H4835">
            <v>142500</v>
          </cell>
          <cell r="I4835">
            <v>300000</v>
          </cell>
          <cell r="J4835">
            <v>0</v>
          </cell>
          <cell r="K4835">
            <v>407000</v>
          </cell>
          <cell r="L4835">
            <v>1922000</v>
          </cell>
        </row>
        <row r="4836">
          <cell r="A4836" t="str">
            <v>P80779</v>
          </cell>
          <cell r="B4836" t="str">
            <v>PUDJIONO</v>
          </cell>
          <cell r="C4836" t="str">
            <v>K0</v>
          </cell>
          <cell r="D4836" t="str">
            <v>09170</v>
          </cell>
          <cell r="E4836" t="str">
            <v>Kantor CPS Solo Baru</v>
          </cell>
          <cell r="F4836">
            <v>1333000</v>
          </cell>
          <cell r="G4836">
            <v>133300</v>
          </cell>
          <cell r="H4836">
            <v>0</v>
          </cell>
          <cell r="I4836">
            <v>150000</v>
          </cell>
          <cell r="J4836">
            <v>0</v>
          </cell>
          <cell r="K4836">
            <v>297000</v>
          </cell>
          <cell r="L4836">
            <v>1778000</v>
          </cell>
        </row>
        <row r="4837">
          <cell r="A4837" t="str">
            <v>P80781</v>
          </cell>
          <cell r="B4837" t="str">
            <v>ICHWANUL AHMAD</v>
          </cell>
          <cell r="C4837" t="str">
            <v>K1</v>
          </cell>
          <cell r="D4837" t="str">
            <v>09040</v>
          </cell>
          <cell r="E4837" t="str">
            <v>Kantor CPS Solo Baru</v>
          </cell>
          <cell r="F4837">
            <v>1377000</v>
          </cell>
          <cell r="G4837">
            <v>137700</v>
          </cell>
          <cell r="H4837">
            <v>68850</v>
          </cell>
          <cell r="I4837">
            <v>225000</v>
          </cell>
          <cell r="J4837">
            <v>0</v>
          </cell>
          <cell r="K4837">
            <v>297000</v>
          </cell>
          <cell r="L4837">
            <v>2035000</v>
          </cell>
        </row>
        <row r="4838">
          <cell r="A4838" t="str">
            <v>P80790</v>
          </cell>
          <cell r="B4838" t="str">
            <v>SLAMET UTOMO</v>
          </cell>
          <cell r="C4838" t="str">
            <v>K2</v>
          </cell>
          <cell r="D4838" t="str">
            <v>09020</v>
          </cell>
          <cell r="E4838" t="str">
            <v>Kantor CPS Solo Baru</v>
          </cell>
          <cell r="F4838">
            <v>1425000</v>
          </cell>
          <cell r="G4838">
            <v>142500</v>
          </cell>
          <cell r="H4838">
            <v>142500</v>
          </cell>
          <cell r="I4838">
            <v>300000</v>
          </cell>
          <cell r="J4838">
            <v>0</v>
          </cell>
          <cell r="K4838">
            <v>825000</v>
          </cell>
          <cell r="L4838">
            <v>2035000</v>
          </cell>
        </row>
        <row r="4839">
          <cell r="A4839" t="str">
            <v>P80792</v>
          </cell>
          <cell r="B4839" t="str">
            <v>MISDI</v>
          </cell>
          <cell r="C4839" t="str">
            <v>K2</v>
          </cell>
          <cell r="D4839" t="str">
            <v>09230</v>
          </cell>
          <cell r="E4839" t="str">
            <v>Kantor CPS Solo Baru</v>
          </cell>
          <cell r="F4839">
            <v>1425000</v>
          </cell>
          <cell r="G4839">
            <v>142500</v>
          </cell>
          <cell r="H4839">
            <v>142500</v>
          </cell>
          <cell r="I4839">
            <v>300000</v>
          </cell>
          <cell r="J4839">
            <v>0</v>
          </cell>
          <cell r="K4839">
            <v>407000</v>
          </cell>
          <cell r="L4839">
            <v>1922000</v>
          </cell>
        </row>
        <row r="4840">
          <cell r="A4840" t="str">
            <v>P80933</v>
          </cell>
          <cell r="B4840" t="str">
            <v>WIBONO BRONTO NEGORO, SE</v>
          </cell>
          <cell r="C4840" t="str">
            <v>K2</v>
          </cell>
          <cell r="D4840" t="str">
            <v>09006</v>
          </cell>
          <cell r="E4840" t="str">
            <v>Kantor CPS Solo Baru</v>
          </cell>
          <cell r="F4840">
            <v>1738000</v>
          </cell>
          <cell r="G4840">
            <v>173800</v>
          </cell>
          <cell r="H4840">
            <v>173800</v>
          </cell>
          <cell r="I4840">
            <v>300000</v>
          </cell>
          <cell r="J4840">
            <v>1500000</v>
          </cell>
          <cell r="K4840">
            <v>0</v>
          </cell>
          <cell r="L4840">
            <v>2714000</v>
          </cell>
        </row>
        <row r="4841">
          <cell r="A4841" t="str">
            <v>P80952</v>
          </cell>
          <cell r="B4841" t="str">
            <v>YUGA WIDODO, SE</v>
          </cell>
          <cell r="C4841" t="str">
            <v>K1</v>
          </cell>
          <cell r="D4841" t="str">
            <v>09220</v>
          </cell>
          <cell r="E4841" t="str">
            <v>Kantor CPS Solo Baru</v>
          </cell>
          <cell r="F4841">
            <v>1738000</v>
          </cell>
          <cell r="G4841">
            <v>173800</v>
          </cell>
          <cell r="H4841">
            <v>86900</v>
          </cell>
          <cell r="I4841">
            <v>225000</v>
          </cell>
          <cell r="J4841">
            <v>0</v>
          </cell>
          <cell r="K4841">
            <v>825000</v>
          </cell>
          <cell r="L4841">
            <v>2181000</v>
          </cell>
        </row>
        <row r="4842">
          <cell r="A4842" t="str">
            <v>P80957</v>
          </cell>
          <cell r="B4842" t="str">
            <v>TUTUG PUTRANTRIONO, S.E.</v>
          </cell>
          <cell r="C4842" t="str">
            <v>K2</v>
          </cell>
          <cell r="D4842" t="str">
            <v>0900D</v>
          </cell>
          <cell r="E4842" t="str">
            <v>Kantor CPS Solo Baru</v>
          </cell>
          <cell r="F4842">
            <v>1738000</v>
          </cell>
          <cell r="G4842">
            <v>173800</v>
          </cell>
          <cell r="H4842">
            <v>173800</v>
          </cell>
          <cell r="I4842">
            <v>300000</v>
          </cell>
          <cell r="J4842">
            <v>1500000</v>
          </cell>
          <cell r="K4842">
            <v>0</v>
          </cell>
          <cell r="L4842">
            <v>2714000</v>
          </cell>
        </row>
        <row r="4843">
          <cell r="A4843" t="str">
            <v>P80963</v>
          </cell>
          <cell r="B4843" t="str">
            <v>AGUS SUPRIYANTO, S.E.</v>
          </cell>
          <cell r="C4843" t="str">
            <v>K1</v>
          </cell>
          <cell r="D4843" t="str">
            <v>09009</v>
          </cell>
          <cell r="E4843" t="str">
            <v>Kantor CPS Solo Baru</v>
          </cell>
          <cell r="F4843">
            <v>1738000</v>
          </cell>
          <cell r="G4843">
            <v>173800</v>
          </cell>
          <cell r="H4843">
            <v>86900</v>
          </cell>
          <cell r="I4843">
            <v>225000</v>
          </cell>
          <cell r="J4843">
            <v>1500000</v>
          </cell>
          <cell r="K4843">
            <v>0</v>
          </cell>
          <cell r="L4843">
            <v>2714000</v>
          </cell>
        </row>
        <row r="4844">
          <cell r="A4844" t="str">
            <v>P80978</v>
          </cell>
          <cell r="B4844" t="str">
            <v>MOHAMMAD ARIEF HIDAYAT, S.SOS</v>
          </cell>
          <cell r="C4844" t="str">
            <v>K2</v>
          </cell>
          <cell r="D4844" t="str">
            <v>09030</v>
          </cell>
          <cell r="E4844" t="str">
            <v>Kantor CPS Solo Baru</v>
          </cell>
          <cell r="F4844">
            <v>1625000</v>
          </cell>
          <cell r="G4844">
            <v>162500</v>
          </cell>
          <cell r="H4844">
            <v>162500</v>
          </cell>
          <cell r="I4844">
            <v>300000</v>
          </cell>
          <cell r="J4844">
            <v>1500000</v>
          </cell>
          <cell r="K4844">
            <v>0</v>
          </cell>
          <cell r="L4844">
            <v>3000000</v>
          </cell>
        </row>
        <row r="4845">
          <cell r="A4845" t="str">
            <v>P80982</v>
          </cell>
          <cell r="B4845" t="str">
            <v>BUDI WASANA, S.Sos</v>
          </cell>
          <cell r="C4845" t="str">
            <v>K1</v>
          </cell>
          <cell r="D4845" t="str">
            <v>09070</v>
          </cell>
          <cell r="E4845" t="str">
            <v>Kantor CPS Solo Baru</v>
          </cell>
          <cell r="F4845">
            <v>1625000</v>
          </cell>
          <cell r="G4845">
            <v>162500</v>
          </cell>
          <cell r="H4845">
            <v>81250</v>
          </cell>
          <cell r="I4845">
            <v>225000</v>
          </cell>
          <cell r="J4845">
            <v>0</v>
          </cell>
          <cell r="K4845">
            <v>825000</v>
          </cell>
          <cell r="L4845">
            <v>2242000</v>
          </cell>
        </row>
        <row r="4846">
          <cell r="A4846" t="str">
            <v>P80994</v>
          </cell>
          <cell r="B4846" t="str">
            <v>SUMARTONO, SE</v>
          </cell>
          <cell r="C4846" t="str">
            <v>K2</v>
          </cell>
          <cell r="D4846" t="str">
            <v>09240</v>
          </cell>
          <cell r="E4846" t="str">
            <v>Kantor CPS Solo Baru</v>
          </cell>
          <cell r="F4846">
            <v>1738000</v>
          </cell>
          <cell r="G4846">
            <v>173800</v>
          </cell>
          <cell r="H4846">
            <v>173800</v>
          </cell>
          <cell r="I4846">
            <v>300000</v>
          </cell>
          <cell r="J4846">
            <v>0</v>
          </cell>
          <cell r="K4846">
            <v>825000</v>
          </cell>
          <cell r="L4846">
            <v>2181000</v>
          </cell>
        </row>
        <row r="4847">
          <cell r="A4847" t="str">
            <v>P81001</v>
          </cell>
          <cell r="B4847" t="str">
            <v>SATRIYO WIBOWO, SE</v>
          </cell>
          <cell r="C4847" t="str">
            <v>K1</v>
          </cell>
          <cell r="D4847" t="str">
            <v>09090</v>
          </cell>
          <cell r="E4847" t="str">
            <v>Kantor CPS Solo Baru</v>
          </cell>
          <cell r="F4847">
            <v>1629000</v>
          </cell>
          <cell r="G4847">
            <v>162900</v>
          </cell>
          <cell r="H4847">
            <v>81450</v>
          </cell>
          <cell r="I4847">
            <v>225000</v>
          </cell>
          <cell r="J4847">
            <v>0</v>
          </cell>
          <cell r="K4847">
            <v>825000</v>
          </cell>
          <cell r="L4847">
            <v>2086000</v>
          </cell>
        </row>
        <row r="4848">
          <cell r="A4848" t="str">
            <v>P81018</v>
          </cell>
          <cell r="B4848" t="str">
            <v>SRI HALIYAH, SE</v>
          </cell>
          <cell r="C4848" t="str">
            <v>K1</v>
          </cell>
          <cell r="D4848" t="str">
            <v>09170</v>
          </cell>
          <cell r="E4848" t="str">
            <v>Kantor CPS Solo Baru</v>
          </cell>
          <cell r="F4848">
            <v>1625000</v>
          </cell>
          <cell r="G4848">
            <v>162500</v>
          </cell>
          <cell r="H4848">
            <v>81250</v>
          </cell>
          <cell r="I4848">
            <v>225000</v>
          </cell>
          <cell r="J4848">
            <v>0</v>
          </cell>
          <cell r="K4848">
            <v>495000</v>
          </cell>
          <cell r="L4848">
            <v>2116000</v>
          </cell>
        </row>
        <row r="4849">
          <cell r="A4849" t="str">
            <v>P81025</v>
          </cell>
          <cell r="B4849" t="str">
            <v>ENDAH DWI RAHMA.Y, SH</v>
          </cell>
          <cell r="C4849" t="str">
            <v>K1</v>
          </cell>
          <cell r="D4849" t="str">
            <v>09050</v>
          </cell>
          <cell r="E4849" t="str">
            <v>Kantor CPS Solo Baru</v>
          </cell>
          <cell r="F4849">
            <v>1625000</v>
          </cell>
          <cell r="G4849">
            <v>162500</v>
          </cell>
          <cell r="H4849">
            <v>81250</v>
          </cell>
          <cell r="I4849">
            <v>225000</v>
          </cell>
          <cell r="J4849">
            <v>0</v>
          </cell>
          <cell r="K4849">
            <v>407000</v>
          </cell>
          <cell r="L4849">
            <v>2027000</v>
          </cell>
        </row>
        <row r="4850">
          <cell r="A4850" t="str">
            <v>P81041</v>
          </cell>
          <cell r="B4850" t="str">
            <v>NURUL HUDA, SE</v>
          </cell>
          <cell r="C4850" t="str">
            <v>TK</v>
          </cell>
          <cell r="D4850" t="str">
            <v>09080</v>
          </cell>
          <cell r="E4850" t="str">
            <v>Kantor CPS Solo Baru</v>
          </cell>
          <cell r="F4850">
            <v>1523000</v>
          </cell>
          <cell r="G4850">
            <v>0</v>
          </cell>
          <cell r="H4850">
            <v>0</v>
          </cell>
          <cell r="I4850">
            <v>75000</v>
          </cell>
          <cell r="J4850">
            <v>0</v>
          </cell>
          <cell r="K4850">
            <v>825000</v>
          </cell>
          <cell r="L4850">
            <v>1986000</v>
          </cell>
        </row>
        <row r="4851">
          <cell r="A4851" t="str">
            <v>P81063</v>
          </cell>
          <cell r="B4851" t="str">
            <v>LILIK SOESILOWATI, SPD</v>
          </cell>
          <cell r="C4851" t="str">
            <v>K1</v>
          </cell>
          <cell r="D4851" t="str">
            <v>09120</v>
          </cell>
          <cell r="E4851" t="str">
            <v>Kantor CPS Solo Baru</v>
          </cell>
          <cell r="F4851">
            <v>1523000</v>
          </cell>
          <cell r="G4851">
            <v>152300</v>
          </cell>
          <cell r="H4851">
            <v>76150</v>
          </cell>
          <cell r="I4851">
            <v>225000</v>
          </cell>
          <cell r="J4851">
            <v>0</v>
          </cell>
          <cell r="K4851">
            <v>550000</v>
          </cell>
          <cell r="L4851">
            <v>1902000</v>
          </cell>
        </row>
        <row r="4852">
          <cell r="A4852" t="str">
            <v>P81064</v>
          </cell>
          <cell r="B4852" t="str">
            <v>SAIFUL ARIF, SP</v>
          </cell>
          <cell r="C4852" t="str">
            <v>K2</v>
          </cell>
          <cell r="D4852" t="str">
            <v>09000</v>
          </cell>
          <cell r="E4852" t="str">
            <v>Kantor CPS Solo Baru</v>
          </cell>
          <cell r="F4852">
            <v>1379000</v>
          </cell>
          <cell r="G4852">
            <v>137900</v>
          </cell>
          <cell r="H4852">
            <v>137900</v>
          </cell>
          <cell r="I4852">
            <v>300000</v>
          </cell>
          <cell r="J4852">
            <v>0</v>
          </cell>
          <cell r="K4852">
            <v>0</v>
          </cell>
          <cell r="L4852">
            <v>1619000</v>
          </cell>
        </row>
        <row r="4853">
          <cell r="A4853" t="str">
            <v>P81533</v>
          </cell>
          <cell r="B4853" t="str">
            <v>WAHYUDI YUSUF</v>
          </cell>
          <cell r="C4853" t="str">
            <v>K2</v>
          </cell>
          <cell r="D4853" t="str">
            <v>09000</v>
          </cell>
          <cell r="E4853" t="str">
            <v>Kantor CPS Solo Baru</v>
          </cell>
          <cell r="F4853">
            <v>1288000</v>
          </cell>
          <cell r="G4853">
            <v>128800</v>
          </cell>
          <cell r="H4853">
            <v>128800</v>
          </cell>
          <cell r="I4853">
            <v>300000</v>
          </cell>
          <cell r="J4853">
            <v>0</v>
          </cell>
          <cell r="K4853">
            <v>0</v>
          </cell>
          <cell r="L4853">
            <v>1857000</v>
          </cell>
        </row>
        <row r="4854">
          <cell r="A4854" t="str">
            <v>P81698</v>
          </cell>
          <cell r="B4854" t="str">
            <v>BAMBANG HARYADI</v>
          </cell>
          <cell r="C4854" t="str">
            <v>TK</v>
          </cell>
          <cell r="D4854" t="str">
            <v>09150</v>
          </cell>
          <cell r="E4854" t="str">
            <v>Kantor CPS Solo Baru</v>
          </cell>
          <cell r="F4854">
            <v>1288000</v>
          </cell>
          <cell r="G4854">
            <v>0</v>
          </cell>
          <cell r="H4854">
            <v>0</v>
          </cell>
          <cell r="I4854">
            <v>75000</v>
          </cell>
          <cell r="J4854">
            <v>0</v>
          </cell>
          <cell r="K4854">
            <v>297000</v>
          </cell>
          <cell r="L4854">
            <v>1857000</v>
          </cell>
        </row>
        <row r="4855">
          <cell r="A4855" t="str">
            <v>P81700</v>
          </cell>
          <cell r="B4855" t="str">
            <v>IMAM GHAZALI</v>
          </cell>
          <cell r="C4855" t="str">
            <v>K2</v>
          </cell>
          <cell r="D4855" t="str">
            <v>0900Z</v>
          </cell>
          <cell r="E4855" t="str">
            <v>Kantor CPS Solo Baru</v>
          </cell>
          <cell r="F4855">
            <v>1246000</v>
          </cell>
          <cell r="G4855">
            <v>124600</v>
          </cell>
          <cell r="H4855">
            <v>124600</v>
          </cell>
          <cell r="I4855">
            <v>300000</v>
          </cell>
          <cell r="J4855">
            <v>0</v>
          </cell>
          <cell r="K4855">
            <v>0</v>
          </cell>
          <cell r="L4855">
            <v>1788000</v>
          </cell>
        </row>
        <row r="4856">
          <cell r="A4856" t="str">
            <v>P81705</v>
          </cell>
          <cell r="B4856" t="str">
            <v>MUHAMMAD RAHIM</v>
          </cell>
          <cell r="C4856" t="str">
            <v>K2</v>
          </cell>
          <cell r="D4856" t="str">
            <v>09240</v>
          </cell>
          <cell r="E4856" t="str">
            <v>Kantor CPS Solo Baru</v>
          </cell>
          <cell r="F4856">
            <v>1207000</v>
          </cell>
          <cell r="G4856">
            <v>120700</v>
          </cell>
          <cell r="H4856">
            <v>120700</v>
          </cell>
          <cell r="I4856">
            <v>300000</v>
          </cell>
          <cell r="J4856">
            <v>0</v>
          </cell>
          <cell r="K4856">
            <v>374000</v>
          </cell>
          <cell r="L4856">
            <v>1727000</v>
          </cell>
        </row>
        <row r="4857">
          <cell r="A4857" t="str">
            <v>P81706</v>
          </cell>
          <cell r="B4857" t="str">
            <v>FAIQOTUL HIKMAH</v>
          </cell>
          <cell r="C4857" t="str">
            <v>TK</v>
          </cell>
          <cell r="D4857" t="str">
            <v>09230</v>
          </cell>
          <cell r="E4857" t="str">
            <v>Kantor CPS Solo Baru</v>
          </cell>
          <cell r="F4857">
            <v>1246000</v>
          </cell>
          <cell r="G4857">
            <v>0</v>
          </cell>
          <cell r="H4857">
            <v>0</v>
          </cell>
          <cell r="I4857">
            <v>75000</v>
          </cell>
          <cell r="J4857">
            <v>0</v>
          </cell>
          <cell r="K4857">
            <v>352000</v>
          </cell>
          <cell r="L4857">
            <v>1716000</v>
          </cell>
        </row>
        <row r="4858">
          <cell r="A4858" t="str">
            <v>P81707</v>
          </cell>
          <cell r="B4858" t="str">
            <v>SUSANTO</v>
          </cell>
          <cell r="C4858" t="str">
            <v>K2</v>
          </cell>
          <cell r="D4858" t="str">
            <v>09050</v>
          </cell>
          <cell r="E4858" t="str">
            <v>Kantor CPS Solo Baru</v>
          </cell>
          <cell r="F4858">
            <v>1246000</v>
          </cell>
          <cell r="G4858">
            <v>124600</v>
          </cell>
          <cell r="H4858">
            <v>124600</v>
          </cell>
          <cell r="I4858">
            <v>300000</v>
          </cell>
          <cell r="J4858">
            <v>0</v>
          </cell>
          <cell r="K4858">
            <v>0</v>
          </cell>
          <cell r="L4858">
            <v>1716000</v>
          </cell>
        </row>
        <row r="4859">
          <cell r="A4859" t="str">
            <v>P81708</v>
          </cell>
          <cell r="B4859" t="str">
            <v>SUGENG HARIONO</v>
          </cell>
          <cell r="C4859" t="str">
            <v>K2</v>
          </cell>
          <cell r="D4859" t="str">
            <v>09090</v>
          </cell>
          <cell r="E4859" t="str">
            <v>Kantor CPS Solo Baru</v>
          </cell>
          <cell r="F4859">
            <v>1377000</v>
          </cell>
          <cell r="G4859">
            <v>137700</v>
          </cell>
          <cell r="H4859">
            <v>137700</v>
          </cell>
          <cell r="I4859">
            <v>300000</v>
          </cell>
          <cell r="J4859">
            <v>0</v>
          </cell>
          <cell r="K4859">
            <v>825000</v>
          </cell>
          <cell r="L4859">
            <v>2035000</v>
          </cell>
        </row>
        <row r="4860">
          <cell r="A4860" t="str">
            <v>P81711</v>
          </cell>
          <cell r="B4860" t="str">
            <v>ABDUL GHOFAR</v>
          </cell>
          <cell r="C4860" t="str">
            <v>K1</v>
          </cell>
          <cell r="D4860" t="str">
            <v>09220</v>
          </cell>
          <cell r="E4860" t="str">
            <v>Kantor CPS Solo Baru</v>
          </cell>
          <cell r="F4860">
            <v>1246000</v>
          </cell>
          <cell r="G4860">
            <v>124600</v>
          </cell>
          <cell r="H4860">
            <v>62300</v>
          </cell>
          <cell r="I4860">
            <v>225000</v>
          </cell>
          <cell r="J4860">
            <v>0</v>
          </cell>
          <cell r="K4860">
            <v>297000</v>
          </cell>
          <cell r="L4860">
            <v>1792000</v>
          </cell>
        </row>
        <row r="4861">
          <cell r="A4861" t="str">
            <v>P81714</v>
          </cell>
          <cell r="B4861" t="str">
            <v>AINUR ROZI</v>
          </cell>
          <cell r="C4861" t="str">
            <v>K2</v>
          </cell>
          <cell r="D4861" t="str">
            <v>09070</v>
          </cell>
          <cell r="E4861" t="str">
            <v>Kantor CPS Solo Baru</v>
          </cell>
          <cell r="F4861">
            <v>1207000</v>
          </cell>
          <cell r="G4861">
            <v>120700</v>
          </cell>
          <cell r="H4861">
            <v>120700</v>
          </cell>
          <cell r="I4861">
            <v>300000</v>
          </cell>
          <cell r="J4861">
            <v>0</v>
          </cell>
          <cell r="K4861">
            <v>0</v>
          </cell>
          <cell r="L4861">
            <v>1829000</v>
          </cell>
        </row>
        <row r="4862">
          <cell r="A4862" t="str">
            <v>P81715</v>
          </cell>
          <cell r="B4862" t="str">
            <v>RUSDIANTO</v>
          </cell>
          <cell r="C4862" t="str">
            <v>K1</v>
          </cell>
          <cell r="D4862" t="str">
            <v>09190</v>
          </cell>
          <cell r="E4862" t="str">
            <v>Kantor CPS Solo Baru</v>
          </cell>
          <cell r="F4862">
            <v>1207000</v>
          </cell>
          <cell r="G4862">
            <v>120700</v>
          </cell>
          <cell r="H4862">
            <v>60350</v>
          </cell>
          <cell r="I4862">
            <v>225000</v>
          </cell>
          <cell r="J4862">
            <v>0</v>
          </cell>
          <cell r="K4862">
            <v>297000</v>
          </cell>
          <cell r="L4862">
            <v>1654000</v>
          </cell>
        </row>
        <row r="4863">
          <cell r="A4863" t="str">
            <v>P81716</v>
          </cell>
          <cell r="B4863" t="str">
            <v>SUPRIYADI</v>
          </cell>
          <cell r="C4863" t="str">
            <v>K1</v>
          </cell>
          <cell r="D4863" t="str">
            <v>09180</v>
          </cell>
          <cell r="E4863" t="str">
            <v>Kantor CPS Solo Baru</v>
          </cell>
          <cell r="F4863">
            <v>1207000</v>
          </cell>
          <cell r="G4863">
            <v>120700</v>
          </cell>
          <cell r="H4863">
            <v>60350</v>
          </cell>
          <cell r="I4863">
            <v>225000</v>
          </cell>
          <cell r="J4863">
            <v>0</v>
          </cell>
          <cell r="K4863">
            <v>297000</v>
          </cell>
          <cell r="L4863">
            <v>1727000</v>
          </cell>
        </row>
        <row r="4864">
          <cell r="A4864" t="str">
            <v>P81720</v>
          </cell>
          <cell r="B4864" t="str">
            <v>YAKUP SETIONO</v>
          </cell>
          <cell r="C4864" t="str">
            <v>K2</v>
          </cell>
          <cell r="D4864" t="str">
            <v>09120</v>
          </cell>
          <cell r="E4864" t="str">
            <v>Kantor CPS Solo Baru</v>
          </cell>
          <cell r="F4864">
            <v>1207000</v>
          </cell>
          <cell r="G4864">
            <v>120700</v>
          </cell>
          <cell r="H4864">
            <v>120700</v>
          </cell>
          <cell r="I4864">
            <v>300000</v>
          </cell>
          <cell r="J4864">
            <v>0</v>
          </cell>
          <cell r="K4864">
            <v>297000</v>
          </cell>
          <cell r="L4864">
            <v>1727000</v>
          </cell>
        </row>
        <row r="4865">
          <cell r="A4865" t="str">
            <v>P81722</v>
          </cell>
          <cell r="B4865" t="str">
            <v>MARSU'I</v>
          </cell>
          <cell r="C4865" t="str">
            <v>K2</v>
          </cell>
          <cell r="D4865" t="str">
            <v>09170</v>
          </cell>
          <cell r="E4865" t="str">
            <v>Kantor CPS Solo Baru</v>
          </cell>
          <cell r="F4865">
            <v>1207000</v>
          </cell>
          <cell r="G4865">
            <v>120700</v>
          </cell>
          <cell r="H4865">
            <v>120700</v>
          </cell>
          <cell r="I4865">
            <v>300000</v>
          </cell>
          <cell r="J4865">
            <v>0</v>
          </cell>
          <cell r="K4865">
            <v>297000</v>
          </cell>
          <cell r="L4865">
            <v>1727000</v>
          </cell>
        </row>
        <row r="4866">
          <cell r="A4866" t="str">
            <v>P81725</v>
          </cell>
          <cell r="B4866" t="str">
            <v>GUNAWAN WIBISONO</v>
          </cell>
          <cell r="C4866" t="str">
            <v>K2</v>
          </cell>
          <cell r="D4866" t="str">
            <v>09180</v>
          </cell>
          <cell r="E4866" t="str">
            <v>Kantor CPS Solo Baru</v>
          </cell>
          <cell r="F4866">
            <v>1246000</v>
          </cell>
          <cell r="G4866">
            <v>124600</v>
          </cell>
          <cell r="H4866">
            <v>124600</v>
          </cell>
          <cell r="I4866">
            <v>300000</v>
          </cell>
          <cell r="J4866">
            <v>0</v>
          </cell>
          <cell r="K4866">
            <v>297000</v>
          </cell>
          <cell r="L4866">
            <v>1716000</v>
          </cell>
        </row>
        <row r="4867">
          <cell r="A4867" t="str">
            <v>P81730</v>
          </cell>
          <cell r="B4867" t="str">
            <v>MU'ARIFIN</v>
          </cell>
          <cell r="C4867" t="str">
            <v>K2</v>
          </cell>
          <cell r="D4867" t="str">
            <v>09100</v>
          </cell>
          <cell r="E4867" t="str">
            <v>Kantor CPS Solo Baru</v>
          </cell>
          <cell r="F4867">
            <v>1129000</v>
          </cell>
          <cell r="G4867">
            <v>112900</v>
          </cell>
          <cell r="H4867">
            <v>112900</v>
          </cell>
          <cell r="I4867">
            <v>300000</v>
          </cell>
          <cell r="J4867">
            <v>0</v>
          </cell>
          <cell r="K4867">
            <v>0</v>
          </cell>
          <cell r="L4867">
            <v>1662000</v>
          </cell>
        </row>
        <row r="4868">
          <cell r="A4868" t="str">
            <v>P81734</v>
          </cell>
          <cell r="B4868" t="str">
            <v>MOKHAMMAD KHOIMAM</v>
          </cell>
          <cell r="C4868" t="str">
            <v>K2</v>
          </cell>
          <cell r="D4868" t="str">
            <v>09100</v>
          </cell>
          <cell r="E4868" t="str">
            <v>Kantor CPS Solo Baru</v>
          </cell>
          <cell r="F4868">
            <v>1246000</v>
          </cell>
          <cell r="G4868">
            <v>124600</v>
          </cell>
          <cell r="H4868">
            <v>124600</v>
          </cell>
          <cell r="I4868">
            <v>300000</v>
          </cell>
          <cell r="J4868">
            <v>0</v>
          </cell>
          <cell r="K4868">
            <v>319000</v>
          </cell>
          <cell r="L4868">
            <v>1792000</v>
          </cell>
        </row>
        <row r="4869">
          <cell r="A4869" t="str">
            <v>P81735</v>
          </cell>
          <cell r="B4869" t="str">
            <v>ACHMAD FARCHAN</v>
          </cell>
          <cell r="C4869" t="str">
            <v>K2</v>
          </cell>
          <cell r="D4869" t="str">
            <v>09160</v>
          </cell>
          <cell r="E4869" t="str">
            <v>Kantor CPS Solo Baru</v>
          </cell>
          <cell r="F4869">
            <v>1288000</v>
          </cell>
          <cell r="G4869">
            <v>128800</v>
          </cell>
          <cell r="H4869">
            <v>128800</v>
          </cell>
          <cell r="I4869">
            <v>300000</v>
          </cell>
          <cell r="J4869">
            <v>0</v>
          </cell>
          <cell r="K4869">
            <v>407000</v>
          </cell>
          <cell r="L4869">
            <v>1857000</v>
          </cell>
        </row>
        <row r="4870">
          <cell r="A4870" t="str">
            <v>P81742</v>
          </cell>
          <cell r="B4870" t="str">
            <v>AGUS SISWANTO, S.SOS</v>
          </cell>
          <cell r="C4870" t="str">
            <v>TK</v>
          </cell>
          <cell r="D4870" t="str">
            <v>09160</v>
          </cell>
          <cell r="E4870" t="str">
            <v>Kantor CPS Solo Baru</v>
          </cell>
          <cell r="F4870">
            <v>1207000</v>
          </cell>
          <cell r="G4870">
            <v>0</v>
          </cell>
          <cell r="H4870">
            <v>0</v>
          </cell>
          <cell r="I4870">
            <v>75000</v>
          </cell>
          <cell r="J4870">
            <v>0</v>
          </cell>
          <cell r="K4870">
            <v>0</v>
          </cell>
          <cell r="L4870">
            <v>1727000</v>
          </cell>
        </row>
        <row r="4871">
          <cell r="A4871" t="str">
            <v>P81743</v>
          </cell>
          <cell r="B4871" t="str">
            <v>KHOIRI, SH</v>
          </cell>
          <cell r="C4871" t="str">
            <v>K1</v>
          </cell>
          <cell r="D4871" t="str">
            <v>09200</v>
          </cell>
          <cell r="E4871" t="str">
            <v>Kantor CPS Solo Baru</v>
          </cell>
          <cell r="F4871">
            <v>1207000</v>
          </cell>
          <cell r="G4871">
            <v>120700</v>
          </cell>
          <cell r="H4871">
            <v>60350</v>
          </cell>
          <cell r="I4871">
            <v>225000</v>
          </cell>
          <cell r="J4871">
            <v>0</v>
          </cell>
          <cell r="K4871">
            <v>0</v>
          </cell>
          <cell r="L4871">
            <v>1654000</v>
          </cell>
        </row>
        <row r="4872">
          <cell r="A4872" t="str">
            <v>P81745</v>
          </cell>
          <cell r="B4872" t="str">
            <v>UMI JAINATIN</v>
          </cell>
          <cell r="C4872" t="str">
            <v>K2</v>
          </cell>
          <cell r="D4872" t="str">
            <v>09120</v>
          </cell>
          <cell r="E4872" t="str">
            <v>Kantor CPS Solo Baru</v>
          </cell>
          <cell r="F4872">
            <v>1288000</v>
          </cell>
          <cell r="G4872">
            <v>128800</v>
          </cell>
          <cell r="H4872">
            <v>128800</v>
          </cell>
          <cell r="I4872">
            <v>300000</v>
          </cell>
          <cell r="J4872">
            <v>0</v>
          </cell>
          <cell r="K4872">
            <v>825000</v>
          </cell>
          <cell r="L4872">
            <v>1857000</v>
          </cell>
        </row>
        <row r="4873">
          <cell r="A4873" t="str">
            <v>P81746</v>
          </cell>
          <cell r="B4873" t="str">
            <v>MOCH. MUSTAKIM</v>
          </cell>
          <cell r="C4873" t="str">
            <v>D2</v>
          </cell>
          <cell r="D4873" t="str">
            <v>09150</v>
          </cell>
          <cell r="E4873" t="str">
            <v>Kantor CPS Solo Baru</v>
          </cell>
          <cell r="F4873">
            <v>1246000</v>
          </cell>
          <cell r="G4873">
            <v>0</v>
          </cell>
          <cell r="H4873">
            <v>124600</v>
          </cell>
          <cell r="I4873">
            <v>225000</v>
          </cell>
          <cell r="J4873">
            <v>0</v>
          </cell>
          <cell r="K4873">
            <v>352000</v>
          </cell>
          <cell r="L4873">
            <v>1716000</v>
          </cell>
        </row>
        <row r="4874">
          <cell r="A4874" t="str">
            <v>P81747</v>
          </cell>
          <cell r="B4874" t="str">
            <v>SLAMET SUGIARTO</v>
          </cell>
          <cell r="C4874" t="str">
            <v>K2</v>
          </cell>
          <cell r="D4874" t="str">
            <v>09220</v>
          </cell>
          <cell r="E4874" t="str">
            <v>Kantor CPS Solo Baru</v>
          </cell>
          <cell r="F4874">
            <v>1207000</v>
          </cell>
          <cell r="G4874">
            <v>120700</v>
          </cell>
          <cell r="H4874">
            <v>120700</v>
          </cell>
          <cell r="I4874">
            <v>300000</v>
          </cell>
          <cell r="J4874">
            <v>0</v>
          </cell>
          <cell r="K4874">
            <v>0</v>
          </cell>
          <cell r="L4874">
            <v>1654000</v>
          </cell>
        </row>
        <row r="4875">
          <cell r="A4875" t="str">
            <v>P81748</v>
          </cell>
          <cell r="B4875" t="str">
            <v>RADEN HARJITO</v>
          </cell>
          <cell r="C4875" t="str">
            <v>K0</v>
          </cell>
          <cell r="D4875" t="str">
            <v>0900Z</v>
          </cell>
          <cell r="E4875" t="str">
            <v>Kantor CPS Solo Baru</v>
          </cell>
          <cell r="F4875">
            <v>1168000</v>
          </cell>
          <cell r="G4875">
            <v>116800</v>
          </cell>
          <cell r="H4875">
            <v>0</v>
          </cell>
          <cell r="I4875">
            <v>150000</v>
          </cell>
          <cell r="J4875">
            <v>0</v>
          </cell>
          <cell r="K4875">
            <v>0</v>
          </cell>
          <cell r="L4875">
            <v>1760000</v>
          </cell>
        </row>
        <row r="4876">
          <cell r="A4876" t="str">
            <v>P81753</v>
          </cell>
          <cell r="B4876" t="str">
            <v>MAHBUB SUAIBI</v>
          </cell>
          <cell r="C4876" t="str">
            <v>K2</v>
          </cell>
          <cell r="D4876" t="str">
            <v>09110</v>
          </cell>
          <cell r="E4876" t="str">
            <v>Kantor CPS Solo Baru</v>
          </cell>
          <cell r="F4876">
            <v>1168000</v>
          </cell>
          <cell r="G4876">
            <v>116800</v>
          </cell>
          <cell r="H4876">
            <v>116800</v>
          </cell>
          <cell r="I4876">
            <v>300000</v>
          </cell>
          <cell r="J4876">
            <v>0</v>
          </cell>
          <cell r="K4876">
            <v>0</v>
          </cell>
          <cell r="L4876">
            <v>1592000</v>
          </cell>
        </row>
        <row r="4877">
          <cell r="A4877" t="str">
            <v>P81760</v>
          </cell>
          <cell r="B4877" t="str">
            <v>SUTRISNO</v>
          </cell>
          <cell r="C4877" t="str">
            <v>K2</v>
          </cell>
          <cell r="D4877" t="str">
            <v>09040</v>
          </cell>
          <cell r="E4877" t="str">
            <v>Kantor CPS Solo Baru</v>
          </cell>
          <cell r="F4877">
            <v>1246000</v>
          </cell>
          <cell r="G4877">
            <v>124600</v>
          </cell>
          <cell r="H4877">
            <v>124600</v>
          </cell>
          <cell r="I4877">
            <v>300000</v>
          </cell>
          <cell r="J4877">
            <v>0</v>
          </cell>
          <cell r="K4877">
            <v>297000</v>
          </cell>
          <cell r="L4877">
            <v>1898000</v>
          </cell>
        </row>
        <row r="4878">
          <cell r="A4878" t="str">
            <v>P81761</v>
          </cell>
          <cell r="B4878" t="str">
            <v>SUPRIYANTO</v>
          </cell>
          <cell r="C4878" t="str">
            <v>K1</v>
          </cell>
          <cell r="D4878" t="str">
            <v>09220</v>
          </cell>
          <cell r="E4878" t="str">
            <v>Kantor CPS Solo Baru</v>
          </cell>
          <cell r="F4878">
            <v>1207000</v>
          </cell>
          <cell r="G4878">
            <v>120700</v>
          </cell>
          <cell r="H4878">
            <v>60350</v>
          </cell>
          <cell r="I4878">
            <v>225000</v>
          </cell>
          <cell r="J4878">
            <v>0</v>
          </cell>
          <cell r="K4878">
            <v>297000</v>
          </cell>
          <cell r="L4878">
            <v>1654000</v>
          </cell>
        </row>
        <row r="4879">
          <cell r="A4879" t="str">
            <v>P81791</v>
          </cell>
          <cell r="B4879" t="str">
            <v>BUDIONO</v>
          </cell>
          <cell r="C4879" t="str">
            <v>K2</v>
          </cell>
          <cell r="D4879" t="str">
            <v>09090</v>
          </cell>
          <cell r="E4879" t="str">
            <v>Kantor CPS Solo Baru</v>
          </cell>
          <cell r="F4879">
            <v>1207000</v>
          </cell>
          <cell r="G4879">
            <v>120700</v>
          </cell>
          <cell r="H4879">
            <v>120700</v>
          </cell>
          <cell r="I4879">
            <v>300000</v>
          </cell>
          <cell r="J4879">
            <v>0</v>
          </cell>
          <cell r="K4879">
            <v>319000</v>
          </cell>
          <cell r="L4879">
            <v>1756000</v>
          </cell>
        </row>
        <row r="4880">
          <cell r="A4880" t="str">
            <v>P81795</v>
          </cell>
          <cell r="B4880" t="str">
            <v>ABDUR ROSID</v>
          </cell>
          <cell r="C4880" t="str">
            <v>K2</v>
          </cell>
          <cell r="D4880" t="str">
            <v>09150</v>
          </cell>
          <cell r="E4880" t="str">
            <v>Kantor CPS Solo Baru</v>
          </cell>
          <cell r="F4880">
            <v>1246000</v>
          </cell>
          <cell r="G4880">
            <v>124600</v>
          </cell>
          <cell r="H4880">
            <v>124600</v>
          </cell>
          <cell r="I4880">
            <v>300000</v>
          </cell>
          <cell r="J4880">
            <v>0</v>
          </cell>
          <cell r="K4880">
            <v>297000</v>
          </cell>
          <cell r="L4880">
            <v>1716000</v>
          </cell>
        </row>
        <row r="4881">
          <cell r="A4881" t="str">
            <v>P81800</v>
          </cell>
          <cell r="B4881" t="str">
            <v>HENDRAK NOVIA HERMAWAN</v>
          </cell>
          <cell r="C4881" t="str">
            <v>K2</v>
          </cell>
          <cell r="D4881" t="str">
            <v>09200</v>
          </cell>
          <cell r="E4881" t="str">
            <v>Kantor CPS Solo Baru</v>
          </cell>
          <cell r="F4881">
            <v>1377000</v>
          </cell>
          <cell r="G4881">
            <v>137700</v>
          </cell>
          <cell r="H4881">
            <v>137700</v>
          </cell>
          <cell r="I4881">
            <v>300000</v>
          </cell>
          <cell r="J4881">
            <v>0</v>
          </cell>
          <cell r="K4881">
            <v>495000</v>
          </cell>
          <cell r="L4881">
            <v>1840000</v>
          </cell>
        </row>
        <row r="4882">
          <cell r="A4882" t="str">
            <v>P81801</v>
          </cell>
          <cell r="B4882" t="str">
            <v>WIWIN SUSANTI</v>
          </cell>
          <cell r="C4882" t="str">
            <v>K1</v>
          </cell>
          <cell r="D4882" t="str">
            <v>09040</v>
          </cell>
          <cell r="E4882" t="str">
            <v>Kantor CPS Solo Baru</v>
          </cell>
          <cell r="F4882">
            <v>1288000</v>
          </cell>
          <cell r="G4882">
            <v>128800</v>
          </cell>
          <cell r="H4882">
            <v>64400</v>
          </cell>
          <cell r="I4882">
            <v>225000</v>
          </cell>
          <cell r="J4882">
            <v>0</v>
          </cell>
          <cell r="K4882">
            <v>407000</v>
          </cell>
          <cell r="L4882">
            <v>1967000</v>
          </cell>
        </row>
        <row r="4883">
          <cell r="A4883" t="str">
            <v>P82195</v>
          </cell>
          <cell r="B4883" t="str">
            <v>IDA HIRUDIA</v>
          </cell>
          <cell r="C4883" t="str">
            <v>TK</v>
          </cell>
          <cell r="D4883" t="str">
            <v>09120</v>
          </cell>
          <cell r="E4883" t="str">
            <v>Kantor CPS Solo Baru</v>
          </cell>
          <cell r="F4883">
            <v>1204000</v>
          </cell>
          <cell r="G4883">
            <v>0</v>
          </cell>
          <cell r="H4883">
            <v>0</v>
          </cell>
          <cell r="I4883">
            <v>75000</v>
          </cell>
          <cell r="J4883">
            <v>0</v>
          </cell>
          <cell r="K4883">
            <v>550000</v>
          </cell>
          <cell r="L4883">
            <v>1792000</v>
          </cell>
        </row>
        <row r="4884">
          <cell r="A4884" t="str">
            <v>P82196</v>
          </cell>
          <cell r="B4884" t="str">
            <v>JENUAR</v>
          </cell>
          <cell r="C4884" t="str">
            <v>K2</v>
          </cell>
          <cell r="D4884" t="str">
            <v>09040</v>
          </cell>
          <cell r="E4884" t="str">
            <v>Kantor CPS Solo Baru</v>
          </cell>
          <cell r="F4884">
            <v>1204000</v>
          </cell>
          <cell r="G4884">
            <v>120400</v>
          </cell>
          <cell r="H4884">
            <v>120400</v>
          </cell>
          <cell r="I4884">
            <v>300000</v>
          </cell>
          <cell r="J4884">
            <v>0</v>
          </cell>
          <cell r="K4884">
            <v>495000</v>
          </cell>
          <cell r="L4884">
            <v>1898000</v>
          </cell>
        </row>
        <row r="4885">
          <cell r="A4885" t="str">
            <v>P82198</v>
          </cell>
          <cell r="B4885" t="str">
            <v>BENNY MAHENDRA</v>
          </cell>
          <cell r="C4885" t="str">
            <v>K2</v>
          </cell>
          <cell r="D4885" t="str">
            <v>09040</v>
          </cell>
          <cell r="E4885" t="str">
            <v>Kantor CPS Solo Baru</v>
          </cell>
          <cell r="F4885">
            <v>1204000</v>
          </cell>
          <cell r="G4885">
            <v>120400</v>
          </cell>
          <cell r="H4885">
            <v>120400</v>
          </cell>
          <cell r="I4885">
            <v>300000</v>
          </cell>
          <cell r="J4885">
            <v>0</v>
          </cell>
          <cell r="K4885">
            <v>583000</v>
          </cell>
          <cell r="L4885">
            <v>1898000</v>
          </cell>
        </row>
        <row r="4886">
          <cell r="A4886" t="str">
            <v>P82200</v>
          </cell>
          <cell r="B4886" t="str">
            <v>SUMARYONO</v>
          </cell>
          <cell r="C4886" t="str">
            <v>K2</v>
          </cell>
          <cell r="D4886" t="str">
            <v>09170</v>
          </cell>
          <cell r="E4886" t="str">
            <v>Kantor CPS Solo Baru</v>
          </cell>
          <cell r="F4886">
            <v>1204000</v>
          </cell>
          <cell r="G4886">
            <v>120400</v>
          </cell>
          <cell r="H4886">
            <v>120400</v>
          </cell>
          <cell r="I4886">
            <v>300000</v>
          </cell>
          <cell r="J4886">
            <v>0</v>
          </cell>
          <cell r="K4886">
            <v>319000</v>
          </cell>
          <cell r="L4886">
            <v>1792000</v>
          </cell>
        </row>
        <row r="4887">
          <cell r="A4887" t="str">
            <v>P82203</v>
          </cell>
          <cell r="B4887" t="str">
            <v>YOYON SUGIARTO</v>
          </cell>
          <cell r="C4887" t="str">
            <v>TK</v>
          </cell>
          <cell r="D4887" t="str">
            <v>09190</v>
          </cell>
          <cell r="E4887" t="str">
            <v>Kantor CPS Solo Baru</v>
          </cell>
          <cell r="F4887">
            <v>1204000</v>
          </cell>
          <cell r="G4887">
            <v>0</v>
          </cell>
          <cell r="H4887">
            <v>0</v>
          </cell>
          <cell r="I4887">
            <v>75000</v>
          </cell>
          <cell r="J4887">
            <v>0</v>
          </cell>
          <cell r="K4887">
            <v>352000</v>
          </cell>
          <cell r="L4887">
            <v>1716000</v>
          </cell>
        </row>
        <row r="4888">
          <cell r="A4888" t="str">
            <v>P82204</v>
          </cell>
          <cell r="B4888" t="str">
            <v>SUBAKIR</v>
          </cell>
          <cell r="C4888" t="str">
            <v>K2</v>
          </cell>
          <cell r="D4888" t="str">
            <v>09140</v>
          </cell>
          <cell r="E4888" t="str">
            <v>Kantor CPS Solo Baru</v>
          </cell>
          <cell r="F4888">
            <v>1166000</v>
          </cell>
          <cell r="G4888">
            <v>116600</v>
          </cell>
          <cell r="H4888">
            <v>116600</v>
          </cell>
          <cell r="I4888">
            <v>300000</v>
          </cell>
          <cell r="J4888">
            <v>0</v>
          </cell>
          <cell r="K4888">
            <v>297000</v>
          </cell>
          <cell r="L4888">
            <v>1727000</v>
          </cell>
        </row>
        <row r="4889">
          <cell r="A4889" t="str">
            <v>P82207</v>
          </cell>
          <cell r="B4889" t="str">
            <v>DARMADI</v>
          </cell>
          <cell r="C4889" t="str">
            <v>K1</v>
          </cell>
          <cell r="D4889" t="str">
            <v>09120</v>
          </cell>
          <cell r="E4889" t="str">
            <v>Kantor CPS Solo Baru</v>
          </cell>
          <cell r="F4889">
            <v>1166000</v>
          </cell>
          <cell r="G4889">
            <v>116600</v>
          </cell>
          <cell r="H4889">
            <v>58300</v>
          </cell>
          <cell r="I4889">
            <v>225000</v>
          </cell>
          <cell r="J4889">
            <v>0</v>
          </cell>
          <cell r="K4889">
            <v>374000</v>
          </cell>
          <cell r="L4889">
            <v>1727000</v>
          </cell>
        </row>
        <row r="4890">
          <cell r="A4890" t="str">
            <v>P82210</v>
          </cell>
          <cell r="B4890" t="str">
            <v>MOCHAMMAD JASULI</v>
          </cell>
          <cell r="C4890" t="str">
            <v>K2</v>
          </cell>
          <cell r="D4890" t="str">
            <v>09190</v>
          </cell>
          <cell r="E4890" t="str">
            <v>Kantor CPS Solo Baru</v>
          </cell>
          <cell r="F4890">
            <v>1166000</v>
          </cell>
          <cell r="G4890">
            <v>116600</v>
          </cell>
          <cell r="H4890">
            <v>116600</v>
          </cell>
          <cell r="I4890">
            <v>300000</v>
          </cell>
          <cell r="J4890">
            <v>0</v>
          </cell>
          <cell r="K4890">
            <v>297000</v>
          </cell>
          <cell r="L4890">
            <v>1654000</v>
          </cell>
        </row>
        <row r="4891">
          <cell r="A4891" t="str">
            <v>P82212</v>
          </cell>
          <cell r="B4891" t="str">
            <v>AINUR RIDO'I</v>
          </cell>
          <cell r="C4891" t="str">
            <v>K2</v>
          </cell>
          <cell r="D4891" t="str">
            <v>09210</v>
          </cell>
          <cell r="E4891" t="str">
            <v>Kantor CPS Solo Baru</v>
          </cell>
          <cell r="F4891">
            <v>1166000</v>
          </cell>
          <cell r="G4891">
            <v>116600</v>
          </cell>
          <cell r="H4891">
            <v>116600</v>
          </cell>
          <cell r="I4891">
            <v>300000</v>
          </cell>
          <cell r="J4891">
            <v>0</v>
          </cell>
          <cell r="K4891">
            <v>297000</v>
          </cell>
          <cell r="L4891">
            <v>1727000</v>
          </cell>
        </row>
        <row r="4892">
          <cell r="A4892" t="str">
            <v>P82213</v>
          </cell>
          <cell r="B4892" t="str">
            <v>SLAMET KURNIADI</v>
          </cell>
          <cell r="C4892" t="str">
            <v>K1</v>
          </cell>
          <cell r="D4892" t="str">
            <v>09150</v>
          </cell>
          <cell r="E4892" t="str">
            <v>Kantor CPS Solo Baru</v>
          </cell>
          <cell r="F4892">
            <v>1166000</v>
          </cell>
          <cell r="G4892">
            <v>116600</v>
          </cell>
          <cell r="H4892">
            <v>58300</v>
          </cell>
          <cell r="I4892">
            <v>225000</v>
          </cell>
          <cell r="J4892">
            <v>0</v>
          </cell>
          <cell r="K4892">
            <v>495000</v>
          </cell>
          <cell r="L4892">
            <v>1727000</v>
          </cell>
        </row>
        <row r="4893">
          <cell r="A4893" t="str">
            <v>P82223</v>
          </cell>
          <cell r="B4893" t="str">
            <v>AGUNG TRIONO</v>
          </cell>
          <cell r="C4893" t="str">
            <v>K2</v>
          </cell>
          <cell r="D4893" t="str">
            <v>09000</v>
          </cell>
          <cell r="E4893" t="str">
            <v>Kantor CPS Solo Baru</v>
          </cell>
          <cell r="F4893">
            <v>1204000</v>
          </cell>
          <cell r="G4893">
            <v>120400</v>
          </cell>
          <cell r="H4893">
            <v>120400</v>
          </cell>
          <cell r="I4893">
            <v>300000</v>
          </cell>
          <cell r="J4893">
            <v>0</v>
          </cell>
          <cell r="K4893">
            <v>0</v>
          </cell>
          <cell r="L4893">
            <v>1788000</v>
          </cell>
        </row>
        <row r="4894">
          <cell r="A4894" t="str">
            <v>P82230</v>
          </cell>
          <cell r="B4894" t="str">
            <v>MOHAMMAD AFIF</v>
          </cell>
          <cell r="C4894" t="str">
            <v>K2</v>
          </cell>
          <cell r="D4894" t="str">
            <v>09220</v>
          </cell>
          <cell r="E4894" t="str">
            <v>Kantor CPS Solo Baru</v>
          </cell>
          <cell r="F4894">
            <v>1204000</v>
          </cell>
          <cell r="G4894">
            <v>120400</v>
          </cell>
          <cell r="H4894">
            <v>120400</v>
          </cell>
          <cell r="I4894">
            <v>300000</v>
          </cell>
          <cell r="J4894">
            <v>0</v>
          </cell>
          <cell r="K4894">
            <v>297000</v>
          </cell>
          <cell r="L4894">
            <v>1716000</v>
          </cell>
        </row>
        <row r="4895">
          <cell r="A4895" t="str">
            <v>P82402</v>
          </cell>
          <cell r="B4895" t="str">
            <v>CHARIS FAUZIL FAHMI</v>
          </cell>
          <cell r="C4895" t="str">
            <v>TK</v>
          </cell>
          <cell r="D4895" t="str">
            <v>09030</v>
          </cell>
          <cell r="E4895" t="str">
            <v>Kantor CPS Solo Baru</v>
          </cell>
          <cell r="F4895">
            <v>1244000</v>
          </cell>
          <cell r="G4895">
            <v>0</v>
          </cell>
          <cell r="H4895">
            <v>0</v>
          </cell>
          <cell r="I4895">
            <v>75000</v>
          </cell>
          <cell r="J4895">
            <v>0</v>
          </cell>
          <cell r="K4895">
            <v>825000</v>
          </cell>
          <cell r="L4895">
            <v>1967000</v>
          </cell>
        </row>
        <row r="4896">
          <cell r="A4896" t="str">
            <v>P82410</v>
          </cell>
          <cell r="B4896" t="str">
            <v>MUHAMMAD FAHRUDDIN</v>
          </cell>
          <cell r="C4896" t="str">
            <v>K0</v>
          </cell>
          <cell r="D4896" t="str">
            <v>09120</v>
          </cell>
          <cell r="E4896" t="str">
            <v>Kantor CPS Solo Baru</v>
          </cell>
          <cell r="F4896">
            <v>1244000</v>
          </cell>
          <cell r="G4896">
            <v>124400</v>
          </cell>
          <cell r="H4896">
            <v>0</v>
          </cell>
          <cell r="I4896">
            <v>150000</v>
          </cell>
          <cell r="J4896">
            <v>0</v>
          </cell>
          <cell r="K4896">
            <v>825000</v>
          </cell>
          <cell r="L4896">
            <v>1857000</v>
          </cell>
        </row>
        <row r="4897">
          <cell r="A4897" t="str">
            <v>P82416</v>
          </cell>
          <cell r="B4897" t="str">
            <v>SURYO LAKSONO</v>
          </cell>
          <cell r="C4897" t="str">
            <v>TK</v>
          </cell>
          <cell r="D4897" t="str">
            <v>09020</v>
          </cell>
          <cell r="E4897" t="str">
            <v>Kantor CPS Solo Baru</v>
          </cell>
          <cell r="F4897">
            <v>1244000</v>
          </cell>
          <cell r="G4897">
            <v>0</v>
          </cell>
          <cell r="H4897">
            <v>0</v>
          </cell>
          <cell r="I4897">
            <v>75000</v>
          </cell>
          <cell r="J4897">
            <v>0</v>
          </cell>
          <cell r="K4897">
            <v>825000</v>
          </cell>
          <cell r="L4897">
            <v>1967000</v>
          </cell>
        </row>
        <row r="4898">
          <cell r="A4898" t="str">
            <v>P82417</v>
          </cell>
          <cell r="B4898" t="str">
            <v>TRI SETIADI BASUKI</v>
          </cell>
          <cell r="C4898" t="str">
            <v>TK</v>
          </cell>
          <cell r="D4898" t="str">
            <v>09040</v>
          </cell>
          <cell r="E4898" t="str">
            <v>Kantor CPS Solo Baru</v>
          </cell>
          <cell r="F4898">
            <v>1244000</v>
          </cell>
          <cell r="G4898">
            <v>0</v>
          </cell>
          <cell r="H4898">
            <v>0</v>
          </cell>
          <cell r="I4898">
            <v>75000</v>
          </cell>
          <cell r="J4898">
            <v>0</v>
          </cell>
          <cell r="K4898">
            <v>825000</v>
          </cell>
          <cell r="L4898">
            <v>1967000</v>
          </cell>
        </row>
        <row r="4899">
          <cell r="A4899" t="str">
            <v>P82418</v>
          </cell>
          <cell r="B4899" t="str">
            <v>RADITYA HADIANSYAH</v>
          </cell>
          <cell r="C4899" t="str">
            <v>TK</v>
          </cell>
          <cell r="D4899" t="str">
            <v>09140</v>
          </cell>
          <cell r="E4899" t="str">
            <v>Kantor CPS Solo Baru</v>
          </cell>
          <cell r="F4899">
            <v>1244000</v>
          </cell>
          <cell r="G4899">
            <v>0</v>
          </cell>
          <cell r="H4899">
            <v>0</v>
          </cell>
          <cell r="I4899">
            <v>75000</v>
          </cell>
          <cell r="J4899">
            <v>0</v>
          </cell>
          <cell r="K4899">
            <v>825000</v>
          </cell>
          <cell r="L4899">
            <v>1857000</v>
          </cell>
        </row>
        <row r="4900">
          <cell r="A4900" t="str">
            <v>P82622</v>
          </cell>
          <cell r="B4900" t="str">
            <v>RANI PURNAMASARI, SE</v>
          </cell>
          <cell r="C4900" t="str">
            <v>TK</v>
          </cell>
          <cell r="D4900" t="str">
            <v>09040</v>
          </cell>
          <cell r="E4900" t="str">
            <v>Kantor CPS Solo Baru</v>
          </cell>
          <cell r="F4900">
            <v>1202000</v>
          </cell>
          <cell r="G4900">
            <v>0</v>
          </cell>
          <cell r="H4900">
            <v>0</v>
          </cell>
          <cell r="I4900">
            <v>75000</v>
          </cell>
          <cell r="J4900">
            <v>0</v>
          </cell>
          <cell r="K4900">
            <v>495000</v>
          </cell>
          <cell r="L4900">
            <v>1967000</v>
          </cell>
        </row>
        <row r="4901">
          <cell r="A4901" t="str">
            <v>P82814</v>
          </cell>
          <cell r="B4901" t="str">
            <v>M. JUNAEDI SOLEH, SE</v>
          </cell>
          <cell r="C4901" t="str">
            <v>K1</v>
          </cell>
          <cell r="D4901" t="str">
            <v>09160</v>
          </cell>
          <cell r="E4901" t="str">
            <v>Kantor CPS Solo Baru</v>
          </cell>
          <cell r="F4901">
            <v>1052000</v>
          </cell>
          <cell r="G4901">
            <v>105200</v>
          </cell>
          <cell r="H4901">
            <v>52600</v>
          </cell>
          <cell r="I4901">
            <v>225000</v>
          </cell>
          <cell r="J4901">
            <v>0</v>
          </cell>
          <cell r="K4901">
            <v>297000</v>
          </cell>
          <cell r="L4901">
            <v>1727000</v>
          </cell>
        </row>
        <row r="4902">
          <cell r="A4902" t="str">
            <v>P82817</v>
          </cell>
          <cell r="B4902" t="str">
            <v>NANANG PRIYO SUCIPTO</v>
          </cell>
          <cell r="C4902" t="str">
            <v>K1</v>
          </cell>
          <cell r="D4902" t="str">
            <v>09080</v>
          </cell>
          <cell r="E4902" t="str">
            <v>Kantor CPS Solo Baru</v>
          </cell>
          <cell r="F4902">
            <v>1052000</v>
          </cell>
          <cell r="G4902">
            <v>105200</v>
          </cell>
          <cell r="H4902">
            <v>52600</v>
          </cell>
          <cell r="I4902">
            <v>225000</v>
          </cell>
          <cell r="J4902">
            <v>0</v>
          </cell>
          <cell r="K4902">
            <v>319000</v>
          </cell>
          <cell r="L4902">
            <v>1727000</v>
          </cell>
        </row>
        <row r="4903">
          <cell r="A4903" t="str">
            <v>P82818</v>
          </cell>
          <cell r="B4903" t="str">
            <v>EDI PURWANTO</v>
          </cell>
          <cell r="C4903" t="str">
            <v>K1</v>
          </cell>
          <cell r="D4903" t="str">
            <v>09020</v>
          </cell>
          <cell r="E4903" t="str">
            <v>Kantor CPS Solo Baru</v>
          </cell>
          <cell r="F4903">
            <v>1052000</v>
          </cell>
          <cell r="G4903">
            <v>105200</v>
          </cell>
          <cell r="H4903">
            <v>52600</v>
          </cell>
          <cell r="I4903">
            <v>225000</v>
          </cell>
          <cell r="J4903">
            <v>0</v>
          </cell>
          <cell r="K4903">
            <v>374000</v>
          </cell>
          <cell r="L4903">
            <v>1829000</v>
          </cell>
        </row>
        <row r="4904">
          <cell r="A4904" t="str">
            <v>P82822</v>
          </cell>
          <cell r="B4904" t="str">
            <v>HERI MUNANDRIYAN</v>
          </cell>
          <cell r="C4904" t="str">
            <v>K2</v>
          </cell>
          <cell r="D4904" t="str">
            <v>09200</v>
          </cell>
          <cell r="E4904" t="str">
            <v>Kantor CPS Solo Baru</v>
          </cell>
          <cell r="F4904">
            <v>1052000</v>
          </cell>
          <cell r="G4904">
            <v>105200</v>
          </cell>
          <cell r="H4904">
            <v>105200</v>
          </cell>
          <cell r="I4904">
            <v>300000</v>
          </cell>
          <cell r="J4904">
            <v>0</v>
          </cell>
          <cell r="K4904">
            <v>407000</v>
          </cell>
          <cell r="L4904">
            <v>1654000</v>
          </cell>
        </row>
        <row r="4905">
          <cell r="A4905" t="str">
            <v>P82982</v>
          </cell>
          <cell r="B4905" t="str">
            <v>RUBICA GIOVANI MALEWA</v>
          </cell>
          <cell r="C4905" t="str">
            <v>K0</v>
          </cell>
          <cell r="D4905" t="str">
            <v>09120</v>
          </cell>
          <cell r="E4905" t="str">
            <v>Kantor CPS Solo Baru</v>
          </cell>
          <cell r="F4905">
            <v>1145000</v>
          </cell>
          <cell r="G4905">
            <v>114500</v>
          </cell>
          <cell r="H4905">
            <v>0</v>
          </cell>
          <cell r="I4905">
            <v>150000</v>
          </cell>
          <cell r="J4905">
            <v>0</v>
          </cell>
          <cell r="K4905">
            <v>374000</v>
          </cell>
          <cell r="L4905">
            <v>1792000</v>
          </cell>
        </row>
        <row r="4906">
          <cell r="A4906" t="str">
            <v>P82984</v>
          </cell>
          <cell r="B4906" t="str">
            <v>ISPURWANTO</v>
          </cell>
          <cell r="C4906" t="str">
            <v>TK</v>
          </cell>
          <cell r="D4906" t="str">
            <v>09220</v>
          </cell>
          <cell r="E4906" t="str">
            <v>Kantor CPS Solo Baru</v>
          </cell>
          <cell r="F4906">
            <v>1145000</v>
          </cell>
          <cell r="G4906">
            <v>0</v>
          </cell>
          <cell r="H4906">
            <v>0</v>
          </cell>
          <cell r="I4906">
            <v>75000</v>
          </cell>
          <cell r="J4906">
            <v>0</v>
          </cell>
          <cell r="K4906">
            <v>297000</v>
          </cell>
          <cell r="L4906">
            <v>1792000</v>
          </cell>
        </row>
        <row r="4907">
          <cell r="A4907" t="str">
            <v>P82986</v>
          </cell>
          <cell r="B4907" t="str">
            <v>MUHAMMAD WAHYUDI</v>
          </cell>
          <cell r="C4907" t="str">
            <v>TK</v>
          </cell>
          <cell r="D4907" t="str">
            <v>09040</v>
          </cell>
          <cell r="E4907" t="str">
            <v>Kantor CPS Solo Baru</v>
          </cell>
          <cell r="F4907">
            <v>1145000</v>
          </cell>
          <cell r="G4907">
            <v>0</v>
          </cell>
          <cell r="H4907">
            <v>0</v>
          </cell>
          <cell r="I4907">
            <v>75000</v>
          </cell>
          <cell r="J4907">
            <v>0</v>
          </cell>
          <cell r="K4907">
            <v>352000</v>
          </cell>
          <cell r="L4907">
            <v>1898000</v>
          </cell>
        </row>
        <row r="4908">
          <cell r="A4908" t="str">
            <v>P83007</v>
          </cell>
          <cell r="B4908" t="str">
            <v>NURUL FAJAR</v>
          </cell>
          <cell r="C4908" t="str">
            <v>TK</v>
          </cell>
          <cell r="D4908" t="str">
            <v>09220</v>
          </cell>
          <cell r="E4908" t="str">
            <v>Kantor CPS Solo Baru</v>
          </cell>
          <cell r="F4908">
            <v>1145000</v>
          </cell>
          <cell r="G4908">
            <v>0</v>
          </cell>
          <cell r="H4908">
            <v>0</v>
          </cell>
          <cell r="I4908">
            <v>75000</v>
          </cell>
          <cell r="J4908">
            <v>0</v>
          </cell>
          <cell r="K4908">
            <v>495000</v>
          </cell>
          <cell r="L4908">
            <v>1716000</v>
          </cell>
        </row>
        <row r="4909">
          <cell r="A4909" t="str">
            <v>P83008</v>
          </cell>
          <cell r="B4909" t="str">
            <v>YOSEP SAPUTRAYAP</v>
          </cell>
          <cell r="C4909" t="str">
            <v>TK</v>
          </cell>
          <cell r="D4909" t="str">
            <v>09060</v>
          </cell>
          <cell r="E4909" t="str">
            <v>Kantor CPS Solo Baru</v>
          </cell>
          <cell r="F4909">
            <v>1145000</v>
          </cell>
          <cell r="G4909">
            <v>0</v>
          </cell>
          <cell r="H4909">
            <v>0</v>
          </cell>
          <cell r="I4909">
            <v>75000</v>
          </cell>
          <cell r="J4909">
            <v>0</v>
          </cell>
          <cell r="K4909">
            <v>495000</v>
          </cell>
          <cell r="L4909">
            <v>1792000</v>
          </cell>
        </row>
        <row r="4910">
          <cell r="A4910" t="str">
            <v>P83015</v>
          </cell>
          <cell r="B4910" t="str">
            <v>NURUL LAELIYANI</v>
          </cell>
          <cell r="C4910" t="str">
            <v>TK</v>
          </cell>
          <cell r="D4910" t="str">
            <v>09020</v>
          </cell>
          <cell r="E4910" t="str">
            <v>Kantor CPS Solo Baru</v>
          </cell>
          <cell r="F4910">
            <v>1145000</v>
          </cell>
          <cell r="G4910">
            <v>0</v>
          </cell>
          <cell r="H4910">
            <v>0</v>
          </cell>
          <cell r="I4910">
            <v>75000</v>
          </cell>
          <cell r="J4910">
            <v>0</v>
          </cell>
          <cell r="K4910">
            <v>550000</v>
          </cell>
          <cell r="L4910">
            <v>1898000</v>
          </cell>
        </row>
        <row r="4911">
          <cell r="A4911" t="str">
            <v>P83017</v>
          </cell>
          <cell r="B4911" t="str">
            <v>EKA CHANDRA HERTIANSYAH</v>
          </cell>
          <cell r="C4911" t="str">
            <v>TK</v>
          </cell>
          <cell r="D4911" t="str">
            <v>09130</v>
          </cell>
          <cell r="E4911" t="str">
            <v>Kantor CPS Solo Baru</v>
          </cell>
          <cell r="F4911">
            <v>1145000</v>
          </cell>
          <cell r="G4911">
            <v>0</v>
          </cell>
          <cell r="H4911">
            <v>0</v>
          </cell>
          <cell r="I4911">
            <v>75000</v>
          </cell>
          <cell r="J4911">
            <v>0</v>
          </cell>
          <cell r="K4911">
            <v>297000</v>
          </cell>
          <cell r="L4911">
            <v>1792000</v>
          </cell>
        </row>
        <row r="4912">
          <cell r="A4912" t="str">
            <v>P83019</v>
          </cell>
          <cell r="B4912" t="str">
            <v>KARUNIASARI FEBRUANITA</v>
          </cell>
          <cell r="C4912" t="str">
            <v>TK</v>
          </cell>
          <cell r="D4912" t="str">
            <v>09010</v>
          </cell>
          <cell r="E4912" t="str">
            <v>Kantor CPS Solo Baru</v>
          </cell>
          <cell r="F4912">
            <v>1145000</v>
          </cell>
          <cell r="G4912">
            <v>0</v>
          </cell>
          <cell r="H4912">
            <v>0</v>
          </cell>
          <cell r="I4912">
            <v>75000</v>
          </cell>
          <cell r="J4912">
            <v>0</v>
          </cell>
          <cell r="K4912">
            <v>407000</v>
          </cell>
          <cell r="L4912">
            <v>1822000</v>
          </cell>
        </row>
        <row r="4913">
          <cell r="A4913" t="str">
            <v>P83044</v>
          </cell>
          <cell r="B4913" t="str">
            <v>KHRISNA MEGASARI</v>
          </cell>
          <cell r="C4913" t="str">
            <v>TK</v>
          </cell>
          <cell r="D4913" t="str">
            <v>09090</v>
          </cell>
          <cell r="E4913" t="str">
            <v>Kantor CPS Solo Baru</v>
          </cell>
          <cell r="F4913">
            <v>1145000</v>
          </cell>
          <cell r="G4913">
            <v>0</v>
          </cell>
          <cell r="H4913">
            <v>0</v>
          </cell>
          <cell r="I4913">
            <v>75000</v>
          </cell>
          <cell r="J4913">
            <v>0</v>
          </cell>
          <cell r="K4913">
            <v>330000</v>
          </cell>
          <cell r="L4913">
            <v>1822000</v>
          </cell>
        </row>
        <row r="4914">
          <cell r="A4914" t="str">
            <v>P83063</v>
          </cell>
          <cell r="B4914" t="str">
            <v>HERDINA SARAH S</v>
          </cell>
          <cell r="C4914" t="str">
            <v>TK</v>
          </cell>
          <cell r="D4914" t="str">
            <v>09020</v>
          </cell>
          <cell r="E4914" t="str">
            <v>Kantor CPS Solo Baru</v>
          </cell>
          <cell r="F4914">
            <v>1145000</v>
          </cell>
          <cell r="G4914">
            <v>0</v>
          </cell>
          <cell r="H4914">
            <v>0</v>
          </cell>
          <cell r="I4914">
            <v>75000</v>
          </cell>
          <cell r="J4914">
            <v>0</v>
          </cell>
          <cell r="K4914">
            <v>374000</v>
          </cell>
          <cell r="L4914">
            <v>1655000</v>
          </cell>
        </row>
        <row r="4915">
          <cell r="A4915" t="str">
            <v>P83844</v>
          </cell>
          <cell r="B4915" t="str">
            <v>BAGUS SASMOYO;S.E</v>
          </cell>
          <cell r="C4915" t="str">
            <v>TK</v>
          </cell>
          <cell r="D4915" t="str">
            <v>09140</v>
          </cell>
          <cell r="E4915" t="str">
            <v>Kantor CPS Solo Baru</v>
          </cell>
          <cell r="F4915">
            <v>946400</v>
          </cell>
          <cell r="G4915">
            <v>0</v>
          </cell>
          <cell r="H4915">
            <v>0</v>
          </cell>
          <cell r="I4915">
            <v>75000</v>
          </cell>
          <cell r="J4915">
            <v>0</v>
          </cell>
          <cell r="K4915">
            <v>0</v>
          </cell>
          <cell r="L4915">
            <v>1296800</v>
          </cell>
        </row>
        <row r="4916">
          <cell r="A4916" t="str">
            <v>P83846</v>
          </cell>
          <cell r="B4916" t="str">
            <v>DEVY CHRISNA CAHYANTI;S.T</v>
          </cell>
          <cell r="C4916" t="str">
            <v>TK</v>
          </cell>
          <cell r="D4916" t="str">
            <v>09010</v>
          </cell>
          <cell r="E4916" t="str">
            <v>Kantor CPS Solo Baru</v>
          </cell>
          <cell r="F4916">
            <v>946400</v>
          </cell>
          <cell r="G4916">
            <v>0</v>
          </cell>
          <cell r="H4916">
            <v>0</v>
          </cell>
          <cell r="I4916">
            <v>75000</v>
          </cell>
          <cell r="J4916">
            <v>0</v>
          </cell>
          <cell r="K4916">
            <v>0</v>
          </cell>
          <cell r="L4916">
            <v>1372000</v>
          </cell>
        </row>
        <row r="4917">
          <cell r="A4917" t="str">
            <v>P83848</v>
          </cell>
          <cell r="B4917" t="str">
            <v>DANIEL SURYA CHRISTIANTO, S.KEL</v>
          </cell>
          <cell r="C4917" t="str">
            <v>TK</v>
          </cell>
          <cell r="D4917" t="str">
            <v>09090</v>
          </cell>
          <cell r="E4917" t="str">
            <v>Kantor CPS Solo Baru</v>
          </cell>
          <cell r="F4917">
            <v>946400</v>
          </cell>
          <cell r="G4917">
            <v>0</v>
          </cell>
          <cell r="H4917">
            <v>0</v>
          </cell>
          <cell r="I4917">
            <v>75000</v>
          </cell>
          <cell r="J4917">
            <v>0</v>
          </cell>
          <cell r="K4917">
            <v>0</v>
          </cell>
          <cell r="L4917">
            <v>1372000</v>
          </cell>
        </row>
        <row r="4918">
          <cell r="A4918" t="str">
            <v>P83851</v>
          </cell>
          <cell r="B4918" t="str">
            <v>TSANIA ELIYATI;S.SI</v>
          </cell>
          <cell r="C4918" t="str">
            <v>TK</v>
          </cell>
          <cell r="D4918" t="str">
            <v>09180</v>
          </cell>
          <cell r="E4918" t="str">
            <v>Kantor CPS Solo Baru</v>
          </cell>
          <cell r="F4918">
            <v>946400</v>
          </cell>
          <cell r="G4918">
            <v>0</v>
          </cell>
          <cell r="H4918">
            <v>0</v>
          </cell>
          <cell r="I4918">
            <v>75000</v>
          </cell>
          <cell r="J4918">
            <v>0</v>
          </cell>
          <cell r="K4918">
            <v>0</v>
          </cell>
          <cell r="L4918">
            <v>1296800</v>
          </cell>
        </row>
        <row r="4919">
          <cell r="A4919" t="str">
            <v>P83854</v>
          </cell>
          <cell r="B4919" t="str">
            <v>INDRI PUSPITASARI;S.SI</v>
          </cell>
          <cell r="C4919" t="str">
            <v>TK</v>
          </cell>
          <cell r="D4919" t="str">
            <v>09020</v>
          </cell>
          <cell r="E4919" t="str">
            <v>Kantor CPS Solo Baru</v>
          </cell>
          <cell r="F4919">
            <v>946400</v>
          </cell>
          <cell r="G4919">
            <v>0</v>
          </cell>
          <cell r="H4919">
            <v>0</v>
          </cell>
          <cell r="I4919">
            <v>75000</v>
          </cell>
          <cell r="J4919">
            <v>0</v>
          </cell>
          <cell r="K4919">
            <v>0</v>
          </cell>
          <cell r="L4919">
            <v>1372000</v>
          </cell>
        </row>
        <row r="4920">
          <cell r="A4920" t="str">
            <v>P83855</v>
          </cell>
          <cell r="B4920" t="str">
            <v>ANDRESWARI KUSUMANINGTYAS,S.PI</v>
          </cell>
          <cell r="C4920" t="str">
            <v>TK</v>
          </cell>
          <cell r="D4920" t="str">
            <v>09020</v>
          </cell>
          <cell r="E4920" t="str">
            <v>Kantor CPS Solo Baru</v>
          </cell>
          <cell r="F4920">
            <v>946400</v>
          </cell>
          <cell r="G4920">
            <v>0</v>
          </cell>
          <cell r="H4920">
            <v>0</v>
          </cell>
          <cell r="I4920">
            <v>75000</v>
          </cell>
          <cell r="J4920">
            <v>0</v>
          </cell>
          <cell r="K4920">
            <v>0</v>
          </cell>
          <cell r="L4920">
            <v>1372000</v>
          </cell>
        </row>
        <row r="4921">
          <cell r="A4921" t="str">
            <v>P83857</v>
          </cell>
          <cell r="B4921" t="str">
            <v>ANDIKA DWI PRASETYO,S.KOM</v>
          </cell>
          <cell r="C4921" t="str">
            <v>TK</v>
          </cell>
          <cell r="D4921" t="str">
            <v>09030</v>
          </cell>
          <cell r="E4921" t="str">
            <v>Kantor CPS Solo Baru</v>
          </cell>
          <cell r="F4921">
            <v>946400</v>
          </cell>
          <cell r="G4921">
            <v>0</v>
          </cell>
          <cell r="H4921">
            <v>0</v>
          </cell>
          <cell r="I4921">
            <v>75000</v>
          </cell>
          <cell r="J4921">
            <v>0</v>
          </cell>
          <cell r="K4921">
            <v>0</v>
          </cell>
          <cell r="L4921">
            <v>1372000</v>
          </cell>
        </row>
        <row r="4922">
          <cell r="A4922" t="str">
            <v>P83858</v>
          </cell>
          <cell r="B4922" t="str">
            <v>FAJARDINI KHOIRONI;S.SI</v>
          </cell>
          <cell r="C4922" t="str">
            <v>TK</v>
          </cell>
          <cell r="D4922" t="str">
            <v>09120</v>
          </cell>
          <cell r="E4922" t="str">
            <v>Kantor CPS Solo Baru</v>
          </cell>
          <cell r="F4922">
            <v>946400</v>
          </cell>
          <cell r="G4922">
            <v>0</v>
          </cell>
          <cell r="H4922">
            <v>0</v>
          </cell>
          <cell r="I4922">
            <v>75000</v>
          </cell>
          <cell r="J4922">
            <v>0</v>
          </cell>
          <cell r="K4922">
            <v>0</v>
          </cell>
          <cell r="L4922">
            <v>1296800</v>
          </cell>
        </row>
        <row r="4923">
          <cell r="A4923" t="str">
            <v>P83860</v>
          </cell>
          <cell r="B4923" t="str">
            <v>IFTITAH AGUS CAHYANI;S.SOS</v>
          </cell>
          <cell r="C4923" t="str">
            <v>TK</v>
          </cell>
          <cell r="D4923" t="str">
            <v>09070</v>
          </cell>
          <cell r="E4923" t="str">
            <v>Kantor CPS Solo Baru</v>
          </cell>
          <cell r="F4923">
            <v>946400</v>
          </cell>
          <cell r="G4923">
            <v>0</v>
          </cell>
          <cell r="H4923">
            <v>0</v>
          </cell>
          <cell r="I4923">
            <v>75000</v>
          </cell>
          <cell r="J4923">
            <v>0</v>
          </cell>
          <cell r="K4923">
            <v>0</v>
          </cell>
          <cell r="L4923">
            <v>1372000</v>
          </cell>
        </row>
        <row r="4924">
          <cell r="A4924" t="str">
            <v>P83867</v>
          </cell>
          <cell r="B4924" t="str">
            <v>ARIF SATRIYO PUTRO;S.E</v>
          </cell>
          <cell r="C4924" t="str">
            <v>TK</v>
          </cell>
          <cell r="D4924" t="str">
            <v>09210</v>
          </cell>
          <cell r="E4924" t="str">
            <v>Kantor CPS Solo Baru</v>
          </cell>
          <cell r="F4924">
            <v>946400</v>
          </cell>
          <cell r="G4924">
            <v>0</v>
          </cell>
          <cell r="H4924">
            <v>0</v>
          </cell>
          <cell r="I4924">
            <v>75000</v>
          </cell>
          <cell r="J4924">
            <v>0</v>
          </cell>
          <cell r="K4924">
            <v>0</v>
          </cell>
          <cell r="L4924">
            <v>1296800</v>
          </cell>
        </row>
        <row r="4925">
          <cell r="A4925" t="str">
            <v>P83868</v>
          </cell>
          <cell r="B4925" t="str">
            <v>NOVA OKTARINA;S.E</v>
          </cell>
          <cell r="C4925" t="str">
            <v>TK</v>
          </cell>
          <cell r="D4925" t="str">
            <v>09150</v>
          </cell>
          <cell r="E4925" t="str">
            <v>Kantor CPS Solo Baru</v>
          </cell>
          <cell r="F4925">
            <v>946400</v>
          </cell>
          <cell r="G4925">
            <v>0</v>
          </cell>
          <cell r="H4925">
            <v>0</v>
          </cell>
          <cell r="I4925">
            <v>75000</v>
          </cell>
          <cell r="J4925">
            <v>0</v>
          </cell>
          <cell r="K4925">
            <v>0</v>
          </cell>
          <cell r="L4925">
            <v>1296800</v>
          </cell>
        </row>
        <row r="4926">
          <cell r="A4926" t="str">
            <v>P83878</v>
          </cell>
          <cell r="B4926" t="str">
            <v>ROCHMAN HAKIM PRASETYO;A.MD</v>
          </cell>
          <cell r="C4926" t="str">
            <v>TK</v>
          </cell>
          <cell r="D4926" t="str">
            <v>09170</v>
          </cell>
          <cell r="E4926" t="str">
            <v>Kantor CPS Solo Baru</v>
          </cell>
          <cell r="F4926">
            <v>946400</v>
          </cell>
          <cell r="G4926">
            <v>0</v>
          </cell>
          <cell r="H4926">
            <v>0</v>
          </cell>
          <cell r="I4926">
            <v>75000</v>
          </cell>
          <cell r="J4926">
            <v>0</v>
          </cell>
          <cell r="K4926">
            <v>0</v>
          </cell>
          <cell r="L4926">
            <v>1296800</v>
          </cell>
        </row>
        <row r="4927">
          <cell r="A4927" t="str">
            <v>P83882</v>
          </cell>
          <cell r="B4927" t="str">
            <v>MURDIAN TOIF;A.MD</v>
          </cell>
          <cell r="C4927" t="str">
            <v>TK</v>
          </cell>
          <cell r="D4927" t="str">
            <v>09240</v>
          </cell>
          <cell r="E4927" t="str">
            <v>Kantor CPS Solo Baru</v>
          </cell>
          <cell r="F4927">
            <v>946400</v>
          </cell>
          <cell r="G4927">
            <v>0</v>
          </cell>
          <cell r="H4927">
            <v>0</v>
          </cell>
          <cell r="I4927">
            <v>75000</v>
          </cell>
          <cell r="J4927">
            <v>0</v>
          </cell>
          <cell r="K4927">
            <v>0</v>
          </cell>
          <cell r="L4927">
            <v>1296800</v>
          </cell>
        </row>
        <row r="4928">
          <cell r="A4928" t="str">
            <v>P83883</v>
          </cell>
          <cell r="B4928" t="str">
            <v>AROF KURNIAWAN;S.H</v>
          </cell>
          <cell r="C4928" t="str">
            <v>TK</v>
          </cell>
          <cell r="D4928" t="str">
            <v>09240</v>
          </cell>
          <cell r="E4928" t="str">
            <v>Kantor CPS Solo Baru</v>
          </cell>
          <cell r="F4928">
            <v>946400</v>
          </cell>
          <cell r="G4928">
            <v>0</v>
          </cell>
          <cell r="H4928">
            <v>0</v>
          </cell>
          <cell r="I4928">
            <v>75000</v>
          </cell>
          <cell r="J4928">
            <v>0</v>
          </cell>
          <cell r="K4928">
            <v>0</v>
          </cell>
          <cell r="L4928">
            <v>1296800</v>
          </cell>
        </row>
        <row r="4929">
          <cell r="A4929" t="str">
            <v>P83884</v>
          </cell>
          <cell r="B4929" t="str">
            <v>AKBAR WICAKSONO;S.T</v>
          </cell>
          <cell r="C4929" t="str">
            <v>TK</v>
          </cell>
          <cell r="D4929" t="str">
            <v>09240</v>
          </cell>
          <cell r="E4929" t="str">
            <v>Kantor CPS Solo Baru</v>
          </cell>
          <cell r="F4929">
            <v>946400</v>
          </cell>
          <cell r="G4929">
            <v>0</v>
          </cell>
          <cell r="H4929">
            <v>0</v>
          </cell>
          <cell r="I4929">
            <v>75000</v>
          </cell>
          <cell r="J4929">
            <v>0</v>
          </cell>
          <cell r="K4929">
            <v>0</v>
          </cell>
          <cell r="L4929">
            <v>1296800</v>
          </cell>
        </row>
        <row r="4930">
          <cell r="A4930" t="str">
            <v>P83888</v>
          </cell>
          <cell r="B4930" t="str">
            <v>YATI FAILINA;S.IP</v>
          </cell>
          <cell r="C4930" t="str">
            <v>TK</v>
          </cell>
          <cell r="D4930" t="str">
            <v>09220</v>
          </cell>
          <cell r="E4930" t="str">
            <v>Kantor CPS Solo Baru</v>
          </cell>
          <cell r="F4930">
            <v>946400</v>
          </cell>
          <cell r="G4930">
            <v>0</v>
          </cell>
          <cell r="H4930">
            <v>0</v>
          </cell>
          <cell r="I4930">
            <v>75000</v>
          </cell>
          <cell r="J4930">
            <v>0</v>
          </cell>
          <cell r="K4930">
            <v>0</v>
          </cell>
          <cell r="L4930">
            <v>1296800</v>
          </cell>
        </row>
        <row r="4931">
          <cell r="A4931" t="str">
            <v>P83893</v>
          </cell>
          <cell r="B4931" t="str">
            <v>RAHAYU FIDIASTUTI;S.SOS</v>
          </cell>
          <cell r="C4931" t="str">
            <v>TK</v>
          </cell>
          <cell r="D4931" t="str">
            <v>09190</v>
          </cell>
          <cell r="E4931" t="str">
            <v>Kantor CPS Solo Baru</v>
          </cell>
          <cell r="F4931">
            <v>946400</v>
          </cell>
          <cell r="G4931">
            <v>0</v>
          </cell>
          <cell r="H4931">
            <v>0</v>
          </cell>
          <cell r="I4931">
            <v>75000</v>
          </cell>
          <cell r="J4931">
            <v>0</v>
          </cell>
          <cell r="K4931">
            <v>0</v>
          </cell>
          <cell r="L4931">
            <v>1296800</v>
          </cell>
        </row>
        <row r="4932">
          <cell r="A4932" t="str">
            <v>P83897</v>
          </cell>
          <cell r="B4932" t="str">
            <v>SUBASKORO ARIYOWINOTO;S.H</v>
          </cell>
          <cell r="C4932" t="str">
            <v>TK</v>
          </cell>
          <cell r="D4932" t="str">
            <v>09230</v>
          </cell>
          <cell r="E4932" t="str">
            <v>Kantor CPS Solo Baru</v>
          </cell>
          <cell r="F4932">
            <v>946400</v>
          </cell>
          <cell r="G4932">
            <v>0</v>
          </cell>
          <cell r="H4932">
            <v>0</v>
          </cell>
          <cell r="I4932">
            <v>75000</v>
          </cell>
          <cell r="J4932">
            <v>0</v>
          </cell>
          <cell r="K4932">
            <v>0</v>
          </cell>
          <cell r="L4932">
            <v>1296800</v>
          </cell>
        </row>
        <row r="4933">
          <cell r="A4933" t="str">
            <v>P83898</v>
          </cell>
          <cell r="B4933" t="str">
            <v>IMAM BAYU ANDRIYAN;S.E</v>
          </cell>
          <cell r="C4933" t="str">
            <v>TK</v>
          </cell>
          <cell r="D4933" t="str">
            <v>09230</v>
          </cell>
          <cell r="E4933" t="str">
            <v>Kantor CPS Solo Baru</v>
          </cell>
          <cell r="F4933">
            <v>946400</v>
          </cell>
          <cell r="G4933">
            <v>0</v>
          </cell>
          <cell r="H4933">
            <v>0</v>
          </cell>
          <cell r="I4933">
            <v>75000</v>
          </cell>
          <cell r="J4933">
            <v>0</v>
          </cell>
          <cell r="K4933">
            <v>0</v>
          </cell>
          <cell r="L4933">
            <v>1296800</v>
          </cell>
        </row>
        <row r="4934">
          <cell r="A4934" t="str">
            <v>P83904</v>
          </cell>
          <cell r="B4934" t="str">
            <v>WAHYUNI AMBARWATI,S.E</v>
          </cell>
          <cell r="C4934" t="str">
            <v>TK</v>
          </cell>
          <cell r="D4934" t="str">
            <v>09040</v>
          </cell>
          <cell r="E4934" t="str">
            <v>Kantor CPS Solo Baru</v>
          </cell>
          <cell r="F4934">
            <v>946400</v>
          </cell>
          <cell r="G4934">
            <v>0</v>
          </cell>
          <cell r="H4934">
            <v>0</v>
          </cell>
          <cell r="I4934">
            <v>75000</v>
          </cell>
          <cell r="J4934">
            <v>0</v>
          </cell>
          <cell r="K4934">
            <v>0</v>
          </cell>
          <cell r="L4934">
            <v>1372000</v>
          </cell>
        </row>
        <row r="4935">
          <cell r="A4935" t="str">
            <v>P83905</v>
          </cell>
          <cell r="B4935" t="str">
            <v>RURI ARDHIANI,S.P</v>
          </cell>
          <cell r="C4935" t="str">
            <v>TK</v>
          </cell>
          <cell r="D4935" t="str">
            <v>09040</v>
          </cell>
          <cell r="E4935" t="str">
            <v>Kantor CPS Solo Baru</v>
          </cell>
          <cell r="F4935">
            <v>946400</v>
          </cell>
          <cell r="G4935">
            <v>0</v>
          </cell>
          <cell r="H4935">
            <v>0</v>
          </cell>
          <cell r="I4935">
            <v>75000</v>
          </cell>
          <cell r="J4935">
            <v>0</v>
          </cell>
          <cell r="K4935">
            <v>0</v>
          </cell>
          <cell r="L4935">
            <v>1372000</v>
          </cell>
        </row>
        <row r="4936">
          <cell r="A4936" t="str">
            <v>P79157</v>
          </cell>
          <cell r="B4936" t="str">
            <v>NURFITRI S. KATILI, SE</v>
          </cell>
          <cell r="C4936" t="str">
            <v>TK</v>
          </cell>
          <cell r="D4936" t="str">
            <v>05S03</v>
          </cell>
          <cell r="E4936" t="str">
            <v>Kantor CPS Sultan Hasanudin</v>
          </cell>
          <cell r="F4936">
            <v>1744000</v>
          </cell>
          <cell r="G4936">
            <v>0</v>
          </cell>
          <cell r="H4936">
            <v>0</v>
          </cell>
          <cell r="I4936">
            <v>75000</v>
          </cell>
          <cell r="J4936">
            <v>1500000</v>
          </cell>
          <cell r="K4936">
            <v>0</v>
          </cell>
          <cell r="L4936">
            <v>3125000</v>
          </cell>
        </row>
        <row r="4937">
          <cell r="A4937" t="str">
            <v>P80078</v>
          </cell>
          <cell r="B4937" t="str">
            <v>ABDUS SALAM, SE.MM.</v>
          </cell>
          <cell r="C4937" t="str">
            <v>K2</v>
          </cell>
          <cell r="D4937" t="str">
            <v>05S04</v>
          </cell>
          <cell r="E4937" t="str">
            <v>Kantor CPS Sultan Hasanudin</v>
          </cell>
          <cell r="F4937">
            <v>1802000</v>
          </cell>
          <cell r="G4937">
            <v>180200</v>
          </cell>
          <cell r="H4937">
            <v>180200</v>
          </cell>
          <cell r="I4937">
            <v>300000</v>
          </cell>
          <cell r="J4937">
            <v>1500000</v>
          </cell>
          <cell r="K4937">
            <v>0</v>
          </cell>
          <cell r="L4937">
            <v>3000000</v>
          </cell>
        </row>
        <row r="4938">
          <cell r="A4938" t="str">
            <v>P82181</v>
          </cell>
          <cell r="B4938" t="str">
            <v>ANDI MISWA</v>
          </cell>
          <cell r="C4938" t="str">
            <v>K2</v>
          </cell>
          <cell r="D4938" t="str">
            <v>05S03</v>
          </cell>
          <cell r="E4938" t="str">
            <v>Kantor CPS Sultan Hasanudin</v>
          </cell>
          <cell r="F4938">
            <v>1126000</v>
          </cell>
          <cell r="G4938">
            <v>112600</v>
          </cell>
          <cell r="H4938">
            <v>112600</v>
          </cell>
          <cell r="I4938">
            <v>300000</v>
          </cell>
          <cell r="J4938">
            <v>0</v>
          </cell>
          <cell r="K4938">
            <v>825000</v>
          </cell>
          <cell r="L4938">
            <v>1829000</v>
          </cell>
        </row>
        <row r="4939">
          <cell r="A4939" t="str">
            <v>P82377</v>
          </cell>
          <cell r="B4939" t="str">
            <v>HARDSAL RAHMAN</v>
          </cell>
          <cell r="C4939" t="str">
            <v>TK</v>
          </cell>
          <cell r="D4939" t="str">
            <v>05S03</v>
          </cell>
          <cell r="E4939" t="str">
            <v>Kantor CPS Sultan Hasanudin</v>
          </cell>
          <cell r="F4939">
            <v>1204000</v>
          </cell>
          <cell r="G4939">
            <v>0</v>
          </cell>
          <cell r="H4939">
            <v>0</v>
          </cell>
          <cell r="I4939">
            <v>75000</v>
          </cell>
          <cell r="J4939">
            <v>0</v>
          </cell>
          <cell r="K4939">
            <v>138600</v>
          </cell>
          <cell r="L4939">
            <v>1898000</v>
          </cell>
        </row>
        <row r="4940">
          <cell r="A4940" t="str">
            <v>P82381</v>
          </cell>
          <cell r="B4940" t="str">
            <v>IWAN DARMAWAN</v>
          </cell>
          <cell r="C4940" t="str">
            <v>K1</v>
          </cell>
          <cell r="D4940" t="str">
            <v>05S04</v>
          </cell>
          <cell r="E4940" t="str">
            <v>Kantor CPS Sultan Hasanudin</v>
          </cell>
          <cell r="F4940">
            <v>1204000</v>
          </cell>
          <cell r="G4940">
            <v>120400</v>
          </cell>
          <cell r="H4940">
            <v>60200</v>
          </cell>
          <cell r="I4940">
            <v>225000</v>
          </cell>
          <cell r="J4940">
            <v>0</v>
          </cell>
          <cell r="K4940">
            <v>726000</v>
          </cell>
          <cell r="L4940">
            <v>1898000</v>
          </cell>
        </row>
        <row r="4941">
          <cell r="A4941" t="str">
            <v>P82718</v>
          </cell>
          <cell r="B4941" t="str">
            <v>SILVANY MARICAR</v>
          </cell>
          <cell r="C4941" t="str">
            <v>TK</v>
          </cell>
          <cell r="D4941" t="str">
            <v>05S04</v>
          </cell>
          <cell r="E4941" t="str">
            <v>Kantor CPS Sultan Hasanudin</v>
          </cell>
          <cell r="F4941">
            <v>1164000</v>
          </cell>
          <cell r="G4941">
            <v>0</v>
          </cell>
          <cell r="H4941">
            <v>0</v>
          </cell>
          <cell r="I4941">
            <v>75000</v>
          </cell>
          <cell r="J4941">
            <v>0</v>
          </cell>
          <cell r="K4941">
            <v>407000</v>
          </cell>
          <cell r="L4941">
            <v>1655000</v>
          </cell>
        </row>
        <row r="4942">
          <cell r="A4942" t="str">
            <v>P83155</v>
          </cell>
          <cell r="B4942" t="str">
            <v>SITTI HAFIDAH DJABIR</v>
          </cell>
          <cell r="C4942" t="str">
            <v>TK</v>
          </cell>
          <cell r="D4942" t="str">
            <v>05S03</v>
          </cell>
          <cell r="E4942" t="str">
            <v>Kantor CPS Sultan Hasanudin</v>
          </cell>
          <cell r="F4942">
            <v>1145000</v>
          </cell>
          <cell r="G4942">
            <v>0</v>
          </cell>
          <cell r="H4942">
            <v>0</v>
          </cell>
          <cell r="I4942">
            <v>75000</v>
          </cell>
          <cell r="J4942">
            <v>0</v>
          </cell>
          <cell r="K4942">
            <v>825000</v>
          </cell>
          <cell r="L4942">
            <v>1701000</v>
          </cell>
        </row>
        <row r="4943">
          <cell r="A4943" t="str">
            <v>P83478</v>
          </cell>
          <cell r="B4943" t="str">
            <v>ANDALUSIA,A.MD</v>
          </cell>
          <cell r="C4943" t="str">
            <v>TK</v>
          </cell>
          <cell r="D4943" t="str">
            <v>05S03</v>
          </cell>
          <cell r="E4943" t="str">
            <v>Kantor CPS Sultan Hasanudin</v>
          </cell>
          <cell r="F4943">
            <v>946400</v>
          </cell>
          <cell r="G4943">
            <v>0</v>
          </cell>
          <cell r="H4943">
            <v>0</v>
          </cell>
          <cell r="I4943">
            <v>75000</v>
          </cell>
          <cell r="J4943">
            <v>0</v>
          </cell>
          <cell r="K4943">
            <v>183040</v>
          </cell>
          <cell r="L4943">
            <v>1715000</v>
          </cell>
        </row>
        <row r="4944">
          <cell r="A4944" t="str">
            <v>P83484</v>
          </cell>
          <cell r="B4944" t="str">
            <v>ANDI AHMAD RIDZA,S.E</v>
          </cell>
          <cell r="C4944" t="str">
            <v>TK</v>
          </cell>
          <cell r="D4944" t="str">
            <v>05S04</v>
          </cell>
          <cell r="E4944" t="str">
            <v>Kantor CPS Sultan Hasanudin</v>
          </cell>
          <cell r="F4944">
            <v>946400</v>
          </cell>
          <cell r="G4944">
            <v>0</v>
          </cell>
          <cell r="H4944">
            <v>0</v>
          </cell>
          <cell r="I4944">
            <v>75000</v>
          </cell>
          <cell r="J4944">
            <v>0</v>
          </cell>
          <cell r="K4944">
            <v>142560</v>
          </cell>
          <cell r="L4944">
            <v>1372000</v>
          </cell>
        </row>
        <row r="4945">
          <cell r="A4945" t="str">
            <v>P54466</v>
          </cell>
          <cell r="B4945" t="str">
            <v>GATOT WRINSASONGKO, SH</v>
          </cell>
          <cell r="C4945" t="str">
            <v>K1</v>
          </cell>
          <cell r="D4945" t="str">
            <v>06S07</v>
          </cell>
          <cell r="E4945" t="str">
            <v>Kantor CPS Tahunan</v>
          </cell>
          <cell r="F4945">
            <v>2364000</v>
          </cell>
          <cell r="G4945">
            <v>236400</v>
          </cell>
          <cell r="H4945">
            <v>118200</v>
          </cell>
          <cell r="I4945">
            <v>225000</v>
          </cell>
          <cell r="J4945">
            <v>1500000</v>
          </cell>
          <cell r="K4945">
            <v>0</v>
          </cell>
          <cell r="L4945">
            <v>3050000</v>
          </cell>
        </row>
        <row r="4946">
          <cell r="A4946" t="str">
            <v>P54471</v>
          </cell>
          <cell r="B4946" t="str">
            <v>DACHRONI, SE</v>
          </cell>
          <cell r="C4946" t="str">
            <v>K2</v>
          </cell>
          <cell r="D4946" t="str">
            <v>06S05</v>
          </cell>
          <cell r="E4946" t="str">
            <v>Kantor CPS Tahunan</v>
          </cell>
          <cell r="F4946">
            <v>2364000</v>
          </cell>
          <cell r="G4946">
            <v>236400</v>
          </cell>
          <cell r="H4946">
            <v>236400</v>
          </cell>
          <cell r="I4946">
            <v>300000</v>
          </cell>
          <cell r="J4946">
            <v>1500000</v>
          </cell>
          <cell r="K4946">
            <v>0</v>
          </cell>
          <cell r="L4946">
            <v>3050000</v>
          </cell>
        </row>
        <row r="4947">
          <cell r="A4947" t="str">
            <v>P62843</v>
          </cell>
          <cell r="B4947" t="str">
            <v>NANI RIHAYATI</v>
          </cell>
          <cell r="C4947" t="str">
            <v>K2</v>
          </cell>
          <cell r="D4947" t="str">
            <v>06S03</v>
          </cell>
          <cell r="E4947" t="str">
            <v>Kantor CPS Tahunan</v>
          </cell>
          <cell r="F4947">
            <v>2211000</v>
          </cell>
          <cell r="G4947">
            <v>221100</v>
          </cell>
          <cell r="H4947">
            <v>221100</v>
          </cell>
          <cell r="I4947">
            <v>300000</v>
          </cell>
          <cell r="J4947">
            <v>1500000</v>
          </cell>
          <cell r="K4947">
            <v>0</v>
          </cell>
          <cell r="L4947">
            <v>2825000</v>
          </cell>
        </row>
        <row r="4948">
          <cell r="A4948" t="str">
            <v>P77026</v>
          </cell>
          <cell r="B4948" t="str">
            <v>MUHAMMAD HURI</v>
          </cell>
          <cell r="C4948" t="str">
            <v>K2</v>
          </cell>
          <cell r="D4948" t="str">
            <v>06S06</v>
          </cell>
          <cell r="E4948" t="str">
            <v>Kantor CPS Tahunan</v>
          </cell>
          <cell r="F4948">
            <v>1580000</v>
          </cell>
          <cell r="G4948">
            <v>158000</v>
          </cell>
          <cell r="H4948">
            <v>158000</v>
          </cell>
          <cell r="I4948">
            <v>300000</v>
          </cell>
          <cell r="J4948">
            <v>0</v>
          </cell>
          <cell r="K4948">
            <v>825000</v>
          </cell>
          <cell r="L4948">
            <v>1922000</v>
          </cell>
        </row>
        <row r="4949">
          <cell r="A4949" t="str">
            <v>P77978</v>
          </cell>
          <cell r="B4949" t="str">
            <v>MUHDORI</v>
          </cell>
          <cell r="C4949" t="str">
            <v>D1</v>
          </cell>
          <cell r="D4949" t="str">
            <v>06S04</v>
          </cell>
          <cell r="E4949" t="str">
            <v>Kantor CPS Tahunan</v>
          </cell>
          <cell r="F4949">
            <v>1340000</v>
          </cell>
          <cell r="G4949">
            <v>0</v>
          </cell>
          <cell r="H4949">
            <v>67000</v>
          </cell>
          <cell r="I4949">
            <v>150000</v>
          </cell>
          <cell r="J4949">
            <v>0</v>
          </cell>
          <cell r="K4949">
            <v>0</v>
          </cell>
          <cell r="L4949">
            <v>1712000</v>
          </cell>
        </row>
        <row r="4950">
          <cell r="A4950" t="str">
            <v>P79289</v>
          </cell>
          <cell r="B4950" t="str">
            <v>KUNTAJI SRIWIYOTO, SE</v>
          </cell>
          <cell r="C4950" t="str">
            <v>K2</v>
          </cell>
          <cell r="D4950" t="str">
            <v>06S06</v>
          </cell>
          <cell r="E4950" t="str">
            <v>Kantor CPS Tahunan</v>
          </cell>
          <cell r="F4950">
            <v>1927000</v>
          </cell>
          <cell r="G4950">
            <v>192700</v>
          </cell>
          <cell r="H4950">
            <v>192700</v>
          </cell>
          <cell r="I4950">
            <v>300000</v>
          </cell>
          <cell r="J4950">
            <v>1500000</v>
          </cell>
          <cell r="K4950">
            <v>0</v>
          </cell>
          <cell r="L4950">
            <v>2950000</v>
          </cell>
        </row>
        <row r="4951">
          <cell r="A4951" t="str">
            <v>P79549</v>
          </cell>
          <cell r="B4951" t="str">
            <v>AGUS SIWI UTAMI</v>
          </cell>
          <cell r="C4951" t="str">
            <v>TK</v>
          </cell>
          <cell r="D4951" t="str">
            <v>06S03</v>
          </cell>
          <cell r="E4951" t="str">
            <v>Kantor CPS Tahunan</v>
          </cell>
          <cell r="F4951">
            <v>1806000</v>
          </cell>
          <cell r="G4951">
            <v>0</v>
          </cell>
          <cell r="H4951">
            <v>0</v>
          </cell>
          <cell r="I4951">
            <v>75000</v>
          </cell>
          <cell r="J4951">
            <v>0</v>
          </cell>
          <cell r="K4951">
            <v>407000</v>
          </cell>
          <cell r="L4951">
            <v>2051000</v>
          </cell>
        </row>
        <row r="4952">
          <cell r="A4952" t="str">
            <v>P79664</v>
          </cell>
          <cell r="B4952" t="str">
            <v>SRI PAWESTRI DAMARJATI</v>
          </cell>
          <cell r="C4952" t="str">
            <v>TK</v>
          </cell>
          <cell r="D4952" t="str">
            <v>06S07</v>
          </cell>
          <cell r="E4952" t="str">
            <v>Kantor CPS Tahunan</v>
          </cell>
          <cell r="F4952">
            <v>1686000</v>
          </cell>
          <cell r="G4952">
            <v>0</v>
          </cell>
          <cell r="H4952">
            <v>0</v>
          </cell>
          <cell r="I4952">
            <v>75000</v>
          </cell>
          <cell r="J4952">
            <v>0</v>
          </cell>
          <cell r="K4952">
            <v>825000</v>
          </cell>
          <cell r="L4952">
            <v>2208000</v>
          </cell>
        </row>
        <row r="4953">
          <cell r="A4953" t="str">
            <v>P79709</v>
          </cell>
          <cell r="B4953" t="str">
            <v>WAHYU TITAH RINARITA</v>
          </cell>
          <cell r="C4953" t="str">
            <v>K2</v>
          </cell>
          <cell r="D4953" t="str">
            <v>06S04</v>
          </cell>
          <cell r="E4953" t="str">
            <v>Kantor CPS Tahunan</v>
          </cell>
          <cell r="F4953">
            <v>1744000</v>
          </cell>
          <cell r="G4953">
            <v>174400</v>
          </cell>
          <cell r="H4953">
            <v>174400</v>
          </cell>
          <cell r="I4953">
            <v>300000</v>
          </cell>
          <cell r="J4953">
            <v>0</v>
          </cell>
          <cell r="K4953">
            <v>407000</v>
          </cell>
          <cell r="L4953">
            <v>2208000</v>
          </cell>
        </row>
        <row r="4954">
          <cell r="A4954" t="str">
            <v>P79710</v>
          </cell>
          <cell r="B4954" t="str">
            <v>EKA SRI YULIANI,SE</v>
          </cell>
          <cell r="C4954" t="str">
            <v>J2</v>
          </cell>
          <cell r="D4954" t="str">
            <v>06S04</v>
          </cell>
          <cell r="E4954" t="str">
            <v>Kantor CPS Tahunan</v>
          </cell>
          <cell r="F4954">
            <v>1744000</v>
          </cell>
          <cell r="G4954">
            <v>0</v>
          </cell>
          <cell r="H4954">
            <v>174400</v>
          </cell>
          <cell r="I4954">
            <v>225000</v>
          </cell>
          <cell r="J4954">
            <v>1500000</v>
          </cell>
          <cell r="K4954">
            <v>0</v>
          </cell>
          <cell r="L4954">
            <v>3050000</v>
          </cell>
        </row>
        <row r="4955">
          <cell r="A4955" t="str">
            <v>P79743</v>
          </cell>
          <cell r="B4955" t="str">
            <v>RETNO TRI PURWANTI</v>
          </cell>
          <cell r="C4955" t="str">
            <v>K2</v>
          </cell>
          <cell r="D4955" t="str">
            <v>06S06</v>
          </cell>
          <cell r="E4955" t="str">
            <v>Kantor CPS Tahunan</v>
          </cell>
          <cell r="F4955">
            <v>1577000</v>
          </cell>
          <cell r="G4955">
            <v>157700</v>
          </cell>
          <cell r="H4955">
            <v>157700</v>
          </cell>
          <cell r="I4955">
            <v>300000</v>
          </cell>
          <cell r="J4955">
            <v>0</v>
          </cell>
          <cell r="K4955">
            <v>407000</v>
          </cell>
          <cell r="L4955">
            <v>1986000</v>
          </cell>
        </row>
        <row r="4956">
          <cell r="A4956" t="str">
            <v>P80003</v>
          </cell>
          <cell r="B4956" t="str">
            <v>SUNLUTWIYAH, SE</v>
          </cell>
          <cell r="C4956" t="str">
            <v>K2</v>
          </cell>
          <cell r="D4956" t="str">
            <v>06S04</v>
          </cell>
          <cell r="E4956" t="str">
            <v>Kantor CPS Tahunan</v>
          </cell>
          <cell r="F4956">
            <v>1802000</v>
          </cell>
          <cell r="G4956">
            <v>180200</v>
          </cell>
          <cell r="H4956">
            <v>180200</v>
          </cell>
          <cell r="I4956">
            <v>300000</v>
          </cell>
          <cell r="J4956">
            <v>0</v>
          </cell>
          <cell r="K4956">
            <v>825000</v>
          </cell>
          <cell r="L4956">
            <v>2188000</v>
          </cell>
        </row>
        <row r="4957">
          <cell r="A4957" t="str">
            <v>P80166</v>
          </cell>
          <cell r="B4957" t="str">
            <v>SUHARDI</v>
          </cell>
          <cell r="C4957" t="str">
            <v>K2</v>
          </cell>
          <cell r="D4957" t="str">
            <v>06S06</v>
          </cell>
          <cell r="E4957" t="str">
            <v>Kantor CPS Tahunan</v>
          </cell>
          <cell r="F4957">
            <v>1744000</v>
          </cell>
          <cell r="G4957">
            <v>174400</v>
          </cell>
          <cell r="H4957">
            <v>174400</v>
          </cell>
          <cell r="I4957">
            <v>300000</v>
          </cell>
          <cell r="J4957">
            <v>0</v>
          </cell>
          <cell r="K4957">
            <v>825000</v>
          </cell>
          <cell r="L4957">
            <v>2051000</v>
          </cell>
        </row>
        <row r="4958">
          <cell r="A4958" t="str">
            <v>P80190</v>
          </cell>
          <cell r="B4958" t="str">
            <v>YAYUK SUJIYATI</v>
          </cell>
          <cell r="C4958" t="str">
            <v>K2</v>
          </cell>
          <cell r="D4958" t="str">
            <v>06S04</v>
          </cell>
          <cell r="E4958" t="str">
            <v>Kantor CPS Tahunan</v>
          </cell>
          <cell r="F4958">
            <v>1744000</v>
          </cell>
          <cell r="G4958">
            <v>174400</v>
          </cell>
          <cell r="H4958">
            <v>174400</v>
          </cell>
          <cell r="I4958">
            <v>300000</v>
          </cell>
          <cell r="J4958">
            <v>0</v>
          </cell>
          <cell r="K4958">
            <v>825000</v>
          </cell>
          <cell r="L4958">
            <v>2121000</v>
          </cell>
        </row>
        <row r="4959">
          <cell r="A4959" t="str">
            <v>P80412</v>
          </cell>
          <cell r="B4959" t="str">
            <v>MEYTA WINDRO SALANDRI,SE</v>
          </cell>
          <cell r="C4959" t="str">
            <v>TK</v>
          </cell>
          <cell r="D4959" t="str">
            <v>06S05</v>
          </cell>
          <cell r="E4959" t="str">
            <v>Kantor CPS Tahunan</v>
          </cell>
          <cell r="F4959">
            <v>1686000</v>
          </cell>
          <cell r="G4959">
            <v>0</v>
          </cell>
          <cell r="H4959">
            <v>0</v>
          </cell>
          <cell r="I4959">
            <v>75000</v>
          </cell>
          <cell r="J4959">
            <v>0</v>
          </cell>
          <cell r="K4959">
            <v>825000</v>
          </cell>
          <cell r="L4959">
            <v>2121000</v>
          </cell>
        </row>
        <row r="4960">
          <cell r="A4960" t="str">
            <v>P81029</v>
          </cell>
          <cell r="B4960" t="str">
            <v>EVI YANUARTI, S.H.</v>
          </cell>
          <cell r="C4960" t="str">
            <v>K1</v>
          </cell>
          <cell r="D4960" t="str">
            <v>06S05</v>
          </cell>
          <cell r="E4960" t="str">
            <v>Kantor CPS Tahunan</v>
          </cell>
          <cell r="F4960">
            <v>1625000</v>
          </cell>
          <cell r="G4960">
            <v>162500</v>
          </cell>
          <cell r="H4960">
            <v>81250</v>
          </cell>
          <cell r="I4960">
            <v>225000</v>
          </cell>
          <cell r="J4960">
            <v>0</v>
          </cell>
          <cell r="K4960">
            <v>297000</v>
          </cell>
          <cell r="L4960">
            <v>2081000</v>
          </cell>
        </row>
        <row r="4961">
          <cell r="A4961" t="str">
            <v>P81113</v>
          </cell>
          <cell r="B4961" t="str">
            <v>RINA NURYANTI</v>
          </cell>
          <cell r="C4961" t="str">
            <v>K2</v>
          </cell>
          <cell r="D4961" t="str">
            <v>06S07</v>
          </cell>
          <cell r="E4961" t="str">
            <v>Kantor CPS Tahunan</v>
          </cell>
          <cell r="F4961">
            <v>1523000</v>
          </cell>
          <cell r="G4961">
            <v>152300</v>
          </cell>
          <cell r="H4961">
            <v>152300</v>
          </cell>
          <cell r="I4961">
            <v>300000</v>
          </cell>
          <cell r="J4961">
            <v>0</v>
          </cell>
          <cell r="K4961">
            <v>825000</v>
          </cell>
          <cell r="L4961">
            <v>2054000</v>
          </cell>
        </row>
        <row r="4962">
          <cell r="A4962" t="str">
            <v>P81615</v>
          </cell>
          <cell r="B4962" t="str">
            <v>MUKTIYONO</v>
          </cell>
          <cell r="C4962" t="str">
            <v>K2</v>
          </cell>
          <cell r="D4962" t="str">
            <v>06S03</v>
          </cell>
          <cell r="E4962" t="str">
            <v>Kantor CPS Tahunan</v>
          </cell>
          <cell r="F4962">
            <v>1168000</v>
          </cell>
          <cell r="G4962">
            <v>116800</v>
          </cell>
          <cell r="H4962">
            <v>116800</v>
          </cell>
          <cell r="I4962">
            <v>300000</v>
          </cell>
          <cell r="J4962">
            <v>0</v>
          </cell>
          <cell r="K4962">
            <v>297000</v>
          </cell>
          <cell r="L4962">
            <v>1662000</v>
          </cell>
        </row>
        <row r="4963">
          <cell r="A4963" t="str">
            <v>P81693</v>
          </cell>
          <cell r="B4963" t="str">
            <v>JAYADI</v>
          </cell>
          <cell r="C4963" t="str">
            <v>K2</v>
          </cell>
          <cell r="D4963" t="str">
            <v>06S06</v>
          </cell>
          <cell r="E4963" t="str">
            <v>Kantor CPS Tahunan</v>
          </cell>
          <cell r="F4963">
            <v>1168000</v>
          </cell>
          <cell r="G4963">
            <v>116800</v>
          </cell>
          <cell r="H4963">
            <v>116800</v>
          </cell>
          <cell r="I4963">
            <v>300000</v>
          </cell>
          <cell r="J4963">
            <v>0</v>
          </cell>
          <cell r="K4963">
            <v>0</v>
          </cell>
          <cell r="L4963">
            <v>1662000</v>
          </cell>
        </row>
        <row r="4964">
          <cell r="A4964" t="str">
            <v>P82083</v>
          </cell>
          <cell r="B4964" t="str">
            <v>ZAENAL ABIDIN</v>
          </cell>
          <cell r="C4964" t="str">
            <v>TK</v>
          </cell>
          <cell r="D4964" t="str">
            <v>06S07</v>
          </cell>
          <cell r="E4964" t="str">
            <v>Kantor CPS Tahunan</v>
          </cell>
          <cell r="F4964">
            <v>1166000</v>
          </cell>
          <cell r="G4964">
            <v>116600</v>
          </cell>
          <cell r="H4964">
            <v>0</v>
          </cell>
          <cell r="I4964">
            <v>150000</v>
          </cell>
          <cell r="J4964">
            <v>0</v>
          </cell>
          <cell r="K4964">
            <v>297000</v>
          </cell>
          <cell r="L4964">
            <v>1785000</v>
          </cell>
        </row>
        <row r="4965">
          <cell r="A4965" t="str">
            <v>P82599</v>
          </cell>
          <cell r="B4965" t="str">
            <v>WIDYAWAN FEBRIANO,SE</v>
          </cell>
          <cell r="C4965" t="str">
            <v>TK</v>
          </cell>
          <cell r="D4965" t="str">
            <v>06S05</v>
          </cell>
          <cell r="E4965" t="str">
            <v>Kantor CPS Tahunan</v>
          </cell>
          <cell r="F4965">
            <v>1202000</v>
          </cell>
          <cell r="G4965">
            <v>0</v>
          </cell>
          <cell r="H4965">
            <v>0</v>
          </cell>
          <cell r="I4965">
            <v>75000</v>
          </cell>
          <cell r="J4965">
            <v>0</v>
          </cell>
          <cell r="K4965">
            <v>407000</v>
          </cell>
          <cell r="L4965">
            <v>1920000</v>
          </cell>
        </row>
        <row r="4966">
          <cell r="A4966" t="str">
            <v>P80868</v>
          </cell>
          <cell r="B4966" t="str">
            <v>LUTFI ZAMRI LUBIS, SE</v>
          </cell>
          <cell r="C4966" t="str">
            <v>K2</v>
          </cell>
          <cell r="D4966" t="str">
            <v>01S07</v>
          </cell>
          <cell r="E4966" t="str">
            <v>Kantor CPS Takengon</v>
          </cell>
          <cell r="F4966">
            <v>1738000</v>
          </cell>
          <cell r="G4966">
            <v>173800</v>
          </cell>
          <cell r="H4966">
            <v>173800</v>
          </cell>
          <cell r="I4966">
            <v>300000</v>
          </cell>
          <cell r="J4966">
            <v>1500000</v>
          </cell>
          <cell r="K4966">
            <v>0</v>
          </cell>
          <cell r="L4966">
            <v>3100000</v>
          </cell>
        </row>
        <row r="4967">
          <cell r="A4967" t="str">
            <v>P80882</v>
          </cell>
          <cell r="B4967" t="str">
            <v>AFRIADY,SE</v>
          </cell>
          <cell r="C4967" t="str">
            <v>K2</v>
          </cell>
          <cell r="D4967" t="str">
            <v>01S07</v>
          </cell>
          <cell r="E4967" t="str">
            <v>Kantor CPS Takengon</v>
          </cell>
          <cell r="F4967">
            <v>1523000</v>
          </cell>
          <cell r="G4967">
            <v>152300</v>
          </cell>
          <cell r="H4967">
            <v>152300</v>
          </cell>
          <cell r="I4967">
            <v>300000</v>
          </cell>
          <cell r="J4967">
            <v>0</v>
          </cell>
          <cell r="K4967">
            <v>825000</v>
          </cell>
          <cell r="L4967">
            <v>2407000</v>
          </cell>
        </row>
        <row r="4968">
          <cell r="A4968" t="str">
            <v>P81266</v>
          </cell>
          <cell r="B4968" t="str">
            <v>IRIANTO HASIBUAN</v>
          </cell>
          <cell r="C4968" t="str">
            <v>K2</v>
          </cell>
          <cell r="D4968" t="str">
            <v>01S07</v>
          </cell>
          <cell r="E4968" t="str">
            <v>Kantor CPS Takengon</v>
          </cell>
          <cell r="F4968">
            <v>1246000</v>
          </cell>
          <cell r="G4968">
            <v>124600</v>
          </cell>
          <cell r="H4968">
            <v>124600</v>
          </cell>
          <cell r="I4968">
            <v>300000</v>
          </cell>
          <cell r="J4968">
            <v>0</v>
          </cell>
          <cell r="K4968">
            <v>0</v>
          </cell>
          <cell r="L4968">
            <v>2171000</v>
          </cell>
        </row>
        <row r="4969">
          <cell r="A4969" t="str">
            <v>P81282</v>
          </cell>
          <cell r="B4969" t="str">
            <v>HADI SUHARDI</v>
          </cell>
          <cell r="C4969" t="str">
            <v>K2</v>
          </cell>
          <cell r="D4969" t="str">
            <v>01S07</v>
          </cell>
          <cell r="E4969" t="str">
            <v>Kantor CPS Takengon</v>
          </cell>
          <cell r="F4969">
            <v>1246000</v>
          </cell>
          <cell r="G4969">
            <v>124600</v>
          </cell>
          <cell r="H4969">
            <v>124600</v>
          </cell>
          <cell r="I4969">
            <v>300000</v>
          </cell>
          <cell r="J4969">
            <v>0</v>
          </cell>
          <cell r="K4969">
            <v>297000</v>
          </cell>
          <cell r="L4969">
            <v>2065000</v>
          </cell>
        </row>
        <row r="4970">
          <cell r="A4970" t="str">
            <v>P81890</v>
          </cell>
          <cell r="B4970" t="str">
            <v>WARHAMNY, SE</v>
          </cell>
          <cell r="C4970" t="str">
            <v>K2</v>
          </cell>
          <cell r="D4970" t="str">
            <v>01S07</v>
          </cell>
          <cell r="E4970" t="str">
            <v>Kantor CPS Takengon</v>
          </cell>
          <cell r="F4970">
            <v>1288000</v>
          </cell>
          <cell r="G4970">
            <v>128800</v>
          </cell>
          <cell r="H4970">
            <v>128800</v>
          </cell>
          <cell r="I4970">
            <v>300000</v>
          </cell>
          <cell r="J4970">
            <v>0</v>
          </cell>
          <cell r="K4970">
            <v>825000</v>
          </cell>
          <cell r="L4970">
            <v>2140000</v>
          </cell>
        </row>
        <row r="4971">
          <cell r="A4971" t="str">
            <v>P82684</v>
          </cell>
          <cell r="B4971" t="str">
            <v>MISWAR</v>
          </cell>
          <cell r="C4971" t="str">
            <v>TK</v>
          </cell>
          <cell r="D4971" t="str">
            <v>01S07</v>
          </cell>
          <cell r="E4971" t="str">
            <v>Kantor CPS Takengon</v>
          </cell>
          <cell r="F4971">
            <v>1052000</v>
          </cell>
          <cell r="G4971">
            <v>0</v>
          </cell>
          <cell r="H4971">
            <v>0</v>
          </cell>
          <cell r="I4971">
            <v>75000</v>
          </cell>
          <cell r="J4971">
            <v>0</v>
          </cell>
          <cell r="K4971">
            <v>407000</v>
          </cell>
          <cell r="L4971">
            <v>2019000</v>
          </cell>
        </row>
        <row r="4972">
          <cell r="A4972" t="str">
            <v>P77530</v>
          </cell>
          <cell r="B4972" t="str">
            <v>EDY MARWAN</v>
          </cell>
          <cell r="C4972" t="str">
            <v>K2</v>
          </cell>
          <cell r="D4972" t="str">
            <v>01S06</v>
          </cell>
          <cell r="E4972" t="str">
            <v>Kantor CPS Tapak Tuan</v>
          </cell>
          <cell r="F4972">
            <v>1806000</v>
          </cell>
          <cell r="G4972">
            <v>180600</v>
          </cell>
          <cell r="H4972">
            <v>180600</v>
          </cell>
          <cell r="I4972">
            <v>300000</v>
          </cell>
          <cell r="J4972">
            <v>0</v>
          </cell>
          <cell r="K4972">
            <v>0</v>
          </cell>
          <cell r="L4972">
            <v>3575000</v>
          </cell>
        </row>
        <row r="4973">
          <cell r="A4973" t="str">
            <v>P78824</v>
          </cell>
          <cell r="B4973" t="str">
            <v>SUARDI</v>
          </cell>
          <cell r="C4973" t="str">
            <v>K2</v>
          </cell>
          <cell r="D4973" t="str">
            <v>01S06</v>
          </cell>
          <cell r="E4973" t="str">
            <v>Kantor CPS Tapak Tuan</v>
          </cell>
          <cell r="F4973">
            <v>1477000</v>
          </cell>
          <cell r="G4973">
            <v>147700</v>
          </cell>
          <cell r="H4973">
            <v>147700</v>
          </cell>
          <cell r="I4973">
            <v>300000</v>
          </cell>
          <cell r="J4973">
            <v>0</v>
          </cell>
          <cell r="K4973">
            <v>0</v>
          </cell>
          <cell r="L4973">
            <v>2140000</v>
          </cell>
        </row>
        <row r="4974">
          <cell r="A4974" t="str">
            <v>P82865</v>
          </cell>
          <cell r="B4974" t="str">
            <v>MUHAMMAD ZAKIE</v>
          </cell>
          <cell r="C4974" t="str">
            <v>TK</v>
          </cell>
          <cell r="D4974" t="str">
            <v>01S06</v>
          </cell>
          <cell r="E4974" t="str">
            <v>Kantor CPS Tapak Tuan</v>
          </cell>
          <cell r="F4974">
            <v>1145000</v>
          </cell>
          <cell r="G4974">
            <v>0</v>
          </cell>
          <cell r="H4974">
            <v>0</v>
          </cell>
          <cell r="I4974">
            <v>75000</v>
          </cell>
          <cell r="J4974">
            <v>0</v>
          </cell>
          <cell r="K4974">
            <v>407000</v>
          </cell>
          <cell r="L4974">
            <v>2065000</v>
          </cell>
        </row>
        <row r="4975">
          <cell r="A4975" t="str">
            <v>P51716</v>
          </cell>
          <cell r="B4975" t="str">
            <v>HARBELUBUN HUSIN</v>
          </cell>
          <cell r="C4975" t="str">
            <v>K1</v>
          </cell>
          <cell r="D4975" t="str">
            <v>15S03</v>
          </cell>
          <cell r="E4975" t="str">
            <v>Kantor CPS Ternate Pelabuhan</v>
          </cell>
          <cell r="F4975">
            <v>2364000</v>
          </cell>
          <cell r="G4975">
            <v>236400</v>
          </cell>
          <cell r="H4975">
            <v>118200</v>
          </cell>
          <cell r="I4975">
            <v>225000</v>
          </cell>
          <cell r="J4975">
            <v>1600000</v>
          </cell>
          <cell r="K4975">
            <v>0</v>
          </cell>
          <cell r="L4975">
            <v>3400000</v>
          </cell>
        </row>
        <row r="4976">
          <cell r="A4976" t="str">
            <v>P82580</v>
          </cell>
          <cell r="B4976" t="str">
            <v>IRMANTO HAMID ASWIN</v>
          </cell>
          <cell r="C4976" t="str">
            <v>TK</v>
          </cell>
          <cell r="D4976" t="str">
            <v>15S03</v>
          </cell>
          <cell r="E4976" t="str">
            <v>Kantor CPS Ternate Pelabuhan</v>
          </cell>
          <cell r="F4976">
            <v>1164000</v>
          </cell>
          <cell r="G4976">
            <v>0</v>
          </cell>
          <cell r="H4976">
            <v>0</v>
          </cell>
          <cell r="I4976">
            <v>75000</v>
          </cell>
          <cell r="J4976">
            <v>0</v>
          </cell>
          <cell r="K4976">
            <v>825000</v>
          </cell>
          <cell r="L4976">
            <v>2065000</v>
          </cell>
        </row>
        <row r="4977">
          <cell r="A4977" t="str">
            <v>P83134</v>
          </cell>
          <cell r="B4977" t="str">
            <v>REZKI OCTAVIAN</v>
          </cell>
          <cell r="C4977" t="str">
            <v>TK</v>
          </cell>
          <cell r="D4977" t="str">
            <v>15S03</v>
          </cell>
          <cell r="E4977" t="str">
            <v>Kantor CPS Ternate Pelabuhan</v>
          </cell>
          <cell r="F4977">
            <v>1145000</v>
          </cell>
          <cell r="G4977">
            <v>0</v>
          </cell>
          <cell r="H4977">
            <v>0</v>
          </cell>
          <cell r="I4977">
            <v>75000</v>
          </cell>
          <cell r="J4977">
            <v>0</v>
          </cell>
          <cell r="K4977">
            <v>407000</v>
          </cell>
          <cell r="L4977">
            <v>1883000</v>
          </cell>
        </row>
        <row r="4978">
          <cell r="A4978" t="str">
            <v>P78627</v>
          </cell>
          <cell r="B4978" t="str">
            <v>IMMUUN CHOIRUL ANAM, SE</v>
          </cell>
          <cell r="C4978" t="str">
            <v>K2</v>
          </cell>
          <cell r="D4978" t="str">
            <v>13008</v>
          </cell>
          <cell r="E4978" t="str">
            <v>Kantor Pemeriksaan Balikpapan</v>
          </cell>
          <cell r="F4978">
            <v>1994000</v>
          </cell>
          <cell r="G4978">
            <v>199400</v>
          </cell>
          <cell r="H4978">
            <v>199400</v>
          </cell>
          <cell r="I4978">
            <v>300000</v>
          </cell>
          <cell r="J4978">
            <v>2100000</v>
          </cell>
          <cell r="K4978">
            <v>0</v>
          </cell>
          <cell r="L4978">
            <v>4379000</v>
          </cell>
        </row>
        <row r="4979">
          <cell r="A4979" t="str">
            <v>P81204</v>
          </cell>
          <cell r="B4979" t="str">
            <v>DANNY RULIYANTO, S.E.</v>
          </cell>
          <cell r="C4979" t="str">
            <v>K1</v>
          </cell>
          <cell r="D4979" t="str">
            <v>13008</v>
          </cell>
          <cell r="E4979" t="str">
            <v>Kantor Pemeriksaan Balikpapan</v>
          </cell>
          <cell r="F4979">
            <v>1738000</v>
          </cell>
          <cell r="G4979">
            <v>173800</v>
          </cell>
          <cell r="H4979">
            <v>86900</v>
          </cell>
          <cell r="I4979">
            <v>225000</v>
          </cell>
          <cell r="J4979">
            <v>1500000</v>
          </cell>
          <cell r="K4979">
            <v>0</v>
          </cell>
          <cell r="L4979">
            <v>3197000</v>
          </cell>
        </row>
        <row r="4980">
          <cell r="A4980" t="str">
            <v>P51520</v>
          </cell>
          <cell r="B4980" t="str">
            <v>JOKO WIDODO, SE</v>
          </cell>
          <cell r="C4980" t="str">
            <v>K1</v>
          </cell>
          <cell r="D4980" t="str">
            <v>13007</v>
          </cell>
          <cell r="E4980" t="str">
            <v>Kantor Pemeriksaan Banjarmasin</v>
          </cell>
          <cell r="F4980">
            <v>2359000</v>
          </cell>
          <cell r="G4980">
            <v>235900</v>
          </cell>
          <cell r="H4980">
            <v>117950</v>
          </cell>
          <cell r="I4980">
            <v>225000</v>
          </cell>
          <cell r="J4980">
            <v>2100000</v>
          </cell>
          <cell r="K4980">
            <v>0</v>
          </cell>
          <cell r="L4980">
            <v>4064000</v>
          </cell>
        </row>
        <row r="4981">
          <cell r="A4981" t="str">
            <v>P80940</v>
          </cell>
          <cell r="B4981" t="str">
            <v>AGUS RIYADI, SE</v>
          </cell>
          <cell r="C4981" t="str">
            <v>K2</v>
          </cell>
          <cell r="D4981" t="str">
            <v>13007</v>
          </cell>
          <cell r="E4981" t="str">
            <v>Kantor Pemeriksaan Banjarmasin</v>
          </cell>
          <cell r="F4981">
            <v>1738000</v>
          </cell>
          <cell r="G4981">
            <v>173800</v>
          </cell>
          <cell r="H4981">
            <v>173800</v>
          </cell>
          <cell r="I4981">
            <v>300000</v>
          </cell>
          <cell r="J4981">
            <v>1500000</v>
          </cell>
          <cell r="K4981">
            <v>0</v>
          </cell>
          <cell r="L4981">
            <v>2967000</v>
          </cell>
        </row>
        <row r="4982">
          <cell r="A4982" t="str">
            <v>P78663</v>
          </cell>
          <cell r="B4982" t="str">
            <v>SUJUD SRI HANDOYO, SE</v>
          </cell>
          <cell r="C4982" t="str">
            <v>K2</v>
          </cell>
          <cell r="D4982" t="str">
            <v>12009</v>
          </cell>
          <cell r="E4982" t="str">
            <v>Kantor Pemeriksaan Bima</v>
          </cell>
          <cell r="F4982">
            <v>1994000</v>
          </cell>
          <cell r="G4982">
            <v>199400</v>
          </cell>
          <cell r="H4982">
            <v>199400</v>
          </cell>
          <cell r="I4982">
            <v>300000</v>
          </cell>
          <cell r="J4982">
            <v>2100000</v>
          </cell>
          <cell r="K4982">
            <v>0</v>
          </cell>
          <cell r="L4982">
            <v>3843000</v>
          </cell>
        </row>
        <row r="4983">
          <cell r="A4983" t="str">
            <v>P80102</v>
          </cell>
          <cell r="B4983" t="str">
            <v>DWI PURWANTO, S.SOS</v>
          </cell>
          <cell r="C4983" t="str">
            <v>K2</v>
          </cell>
          <cell r="D4983" t="str">
            <v>12009</v>
          </cell>
          <cell r="E4983" t="str">
            <v>Kantor Pemeriksaan Bima</v>
          </cell>
          <cell r="F4983">
            <v>1802000</v>
          </cell>
          <cell r="G4983">
            <v>180200</v>
          </cell>
          <cell r="H4983">
            <v>180200</v>
          </cell>
          <cell r="I4983">
            <v>300000</v>
          </cell>
          <cell r="J4983">
            <v>900000</v>
          </cell>
          <cell r="K4983">
            <v>0</v>
          </cell>
          <cell r="L4983">
            <v>2553000</v>
          </cell>
        </row>
        <row r="4984">
          <cell r="A4984" t="str">
            <v>P80018</v>
          </cell>
          <cell r="B4984" t="str">
            <v>SURJO RAHARDJO, SE</v>
          </cell>
          <cell r="C4984" t="str">
            <v>K2</v>
          </cell>
          <cell r="D4984" t="str">
            <v>04006</v>
          </cell>
          <cell r="E4984" t="str">
            <v>Kantor Pemeriksaan Cirebon</v>
          </cell>
          <cell r="F4984">
            <v>1990000</v>
          </cell>
          <cell r="G4984">
            <v>199000</v>
          </cell>
          <cell r="H4984">
            <v>199000</v>
          </cell>
          <cell r="I4984">
            <v>300000</v>
          </cell>
          <cell r="J4984">
            <v>2100000</v>
          </cell>
          <cell r="K4984">
            <v>0</v>
          </cell>
          <cell r="L4984">
            <v>3717000</v>
          </cell>
        </row>
        <row r="4985">
          <cell r="A4985" t="str">
            <v>P80131</v>
          </cell>
          <cell r="B4985" t="str">
            <v>MARYONO, S.SOS</v>
          </cell>
          <cell r="C4985" t="str">
            <v>K0</v>
          </cell>
          <cell r="D4985" t="str">
            <v>04006</v>
          </cell>
          <cell r="E4985" t="str">
            <v>Kantor Pemeriksaan Cirebon</v>
          </cell>
          <cell r="F4985">
            <v>1802000</v>
          </cell>
          <cell r="G4985">
            <v>180200</v>
          </cell>
          <cell r="H4985">
            <v>90100</v>
          </cell>
          <cell r="I4985">
            <v>225000</v>
          </cell>
          <cell r="J4985">
            <v>1500000</v>
          </cell>
          <cell r="K4985">
            <v>0</v>
          </cell>
          <cell r="L4985">
            <v>2714000</v>
          </cell>
        </row>
        <row r="4986">
          <cell r="A4986" t="str">
            <v>P80028</v>
          </cell>
          <cell r="B4986" t="str">
            <v>A.SIGIT AGUNG WIBOWO, S.E.</v>
          </cell>
          <cell r="C4986" t="str">
            <v>TK</v>
          </cell>
          <cell r="D4986" t="str">
            <v>12008</v>
          </cell>
          <cell r="E4986" t="str">
            <v>Kantor Pemeriksaan Ende</v>
          </cell>
          <cell r="F4986">
            <v>1990000</v>
          </cell>
          <cell r="G4986">
            <v>0</v>
          </cell>
          <cell r="H4986">
            <v>0</v>
          </cell>
          <cell r="I4986">
            <v>75000</v>
          </cell>
          <cell r="J4986">
            <v>2100000</v>
          </cell>
          <cell r="K4986">
            <v>0</v>
          </cell>
          <cell r="L4986">
            <v>4064000</v>
          </cell>
        </row>
        <row r="4987">
          <cell r="A4987" t="str">
            <v>P81239</v>
          </cell>
          <cell r="B4987" t="str">
            <v>TONNY  GOZALI, S.SOS.</v>
          </cell>
          <cell r="C4987" t="str">
            <v>K1</v>
          </cell>
          <cell r="D4987" t="str">
            <v>12008</v>
          </cell>
          <cell r="E4987" t="str">
            <v>Kantor Pemeriksaan Ende</v>
          </cell>
          <cell r="F4987">
            <v>1625000</v>
          </cell>
          <cell r="G4987">
            <v>162500</v>
          </cell>
          <cell r="H4987">
            <v>81250</v>
          </cell>
          <cell r="I4987">
            <v>225000</v>
          </cell>
          <cell r="J4987">
            <v>1500000</v>
          </cell>
          <cell r="K4987">
            <v>0</v>
          </cell>
          <cell r="L4987">
            <v>2967000</v>
          </cell>
        </row>
        <row r="4988">
          <cell r="A4988" t="str">
            <v>P80040</v>
          </cell>
          <cell r="B4988" t="str">
            <v>DODI PRAKARSA, SE.</v>
          </cell>
          <cell r="C4988" t="str">
            <v>TK</v>
          </cell>
          <cell r="D4988" t="str">
            <v>15006</v>
          </cell>
          <cell r="E4988" t="str">
            <v>Kantor Pemeriksaan Gorontalo</v>
          </cell>
          <cell r="F4988">
            <v>1923000</v>
          </cell>
          <cell r="G4988">
            <v>0</v>
          </cell>
          <cell r="H4988">
            <v>0</v>
          </cell>
          <cell r="I4988">
            <v>75000</v>
          </cell>
          <cell r="J4988">
            <v>2100000</v>
          </cell>
          <cell r="K4988">
            <v>0</v>
          </cell>
          <cell r="L4988">
            <v>4064000</v>
          </cell>
        </row>
        <row r="4989">
          <cell r="A4989" t="str">
            <v>P80345</v>
          </cell>
          <cell r="B4989" t="str">
            <v>AGUS SETIYONO,SE</v>
          </cell>
          <cell r="C4989" t="str">
            <v>K1</v>
          </cell>
          <cell r="D4989" t="str">
            <v>15006</v>
          </cell>
          <cell r="E4989" t="str">
            <v>Kantor Pemeriksaan Gorontalo</v>
          </cell>
          <cell r="F4989">
            <v>1741000</v>
          </cell>
          <cell r="G4989">
            <v>174100</v>
          </cell>
          <cell r="H4989">
            <v>87050</v>
          </cell>
          <cell r="I4989">
            <v>225000</v>
          </cell>
          <cell r="J4989">
            <v>1500000</v>
          </cell>
          <cell r="K4989">
            <v>0</v>
          </cell>
          <cell r="L4989">
            <v>2967000</v>
          </cell>
        </row>
        <row r="4990">
          <cell r="A4990" t="str">
            <v>P78902</v>
          </cell>
          <cell r="B4990" t="str">
            <v>SUDJARWONO, SE</v>
          </cell>
          <cell r="C4990" t="str">
            <v>K2</v>
          </cell>
          <cell r="D4990" t="str">
            <v>15007</v>
          </cell>
          <cell r="E4990" t="str">
            <v>Kantor Pemeriksaan Jayapura</v>
          </cell>
          <cell r="F4990">
            <v>1927000</v>
          </cell>
          <cell r="G4990">
            <v>192700</v>
          </cell>
          <cell r="H4990">
            <v>192700</v>
          </cell>
          <cell r="I4990">
            <v>300000</v>
          </cell>
          <cell r="J4990">
            <v>2100000</v>
          </cell>
          <cell r="K4990">
            <v>0</v>
          </cell>
          <cell r="L4990">
            <v>4599000</v>
          </cell>
        </row>
        <row r="4991">
          <cell r="A4991" t="str">
            <v>P80342</v>
          </cell>
          <cell r="B4991" t="str">
            <v>SUDARTOYO, SE.</v>
          </cell>
          <cell r="C4991" t="str">
            <v>K2</v>
          </cell>
          <cell r="D4991" t="str">
            <v>15007</v>
          </cell>
          <cell r="E4991" t="str">
            <v>Kantor Pemeriksaan Jayapura</v>
          </cell>
          <cell r="F4991">
            <v>1741000</v>
          </cell>
          <cell r="G4991">
            <v>174100</v>
          </cell>
          <cell r="H4991">
            <v>174100</v>
          </cell>
          <cell r="I4991">
            <v>300000</v>
          </cell>
          <cell r="J4991">
            <v>1500000</v>
          </cell>
          <cell r="K4991">
            <v>0</v>
          </cell>
          <cell r="L4991">
            <v>3358000</v>
          </cell>
        </row>
        <row r="4992">
          <cell r="A4992" t="str">
            <v>P80307</v>
          </cell>
          <cell r="B4992" t="str">
            <v>MUKHLIS HASRIYADI, S.E.</v>
          </cell>
          <cell r="C4992" t="str">
            <v>K2</v>
          </cell>
          <cell r="D4992" t="str">
            <v>05008</v>
          </cell>
          <cell r="E4992" t="str">
            <v>Kantor Pemeriksaan Kendari</v>
          </cell>
          <cell r="F4992">
            <v>1923000</v>
          </cell>
          <cell r="G4992">
            <v>192300</v>
          </cell>
          <cell r="H4992">
            <v>192300</v>
          </cell>
          <cell r="I4992">
            <v>300000</v>
          </cell>
          <cell r="J4992">
            <v>2100000</v>
          </cell>
          <cell r="K4992">
            <v>0</v>
          </cell>
          <cell r="L4992">
            <v>3843000</v>
          </cell>
        </row>
        <row r="4993">
          <cell r="A4993" t="str">
            <v>P80495</v>
          </cell>
          <cell r="B4993" t="str">
            <v>MOH ROSYID RIDLO,SE</v>
          </cell>
          <cell r="C4993" t="str">
            <v>K2</v>
          </cell>
          <cell r="D4993" t="str">
            <v>05008</v>
          </cell>
          <cell r="E4993" t="str">
            <v>Kantor Pemeriksaan Kendari</v>
          </cell>
          <cell r="F4993">
            <v>1799000</v>
          </cell>
          <cell r="G4993">
            <v>179900</v>
          </cell>
          <cell r="H4993">
            <v>179900</v>
          </cell>
          <cell r="I4993">
            <v>300000</v>
          </cell>
          <cell r="J4993">
            <v>1500000</v>
          </cell>
          <cell r="K4993">
            <v>0</v>
          </cell>
          <cell r="L4993">
            <v>2806000</v>
          </cell>
        </row>
        <row r="4994">
          <cell r="A4994" t="str">
            <v>P80008</v>
          </cell>
          <cell r="B4994" t="str">
            <v>AGUNG SEWOKO SIDHI, SE</v>
          </cell>
          <cell r="C4994" t="str">
            <v>K2</v>
          </cell>
          <cell r="D4994" t="str">
            <v>12007</v>
          </cell>
          <cell r="E4994" t="str">
            <v>Kantor Pemeriksaan Kupang</v>
          </cell>
          <cell r="F4994">
            <v>1861000</v>
          </cell>
          <cell r="G4994">
            <v>186100</v>
          </cell>
          <cell r="H4994">
            <v>186100</v>
          </cell>
          <cell r="I4994">
            <v>300000</v>
          </cell>
          <cell r="J4994">
            <v>1500000</v>
          </cell>
          <cell r="K4994">
            <v>0</v>
          </cell>
          <cell r="L4994">
            <v>3812000</v>
          </cell>
        </row>
        <row r="4995">
          <cell r="A4995" t="str">
            <v>P80762</v>
          </cell>
          <cell r="B4995" t="str">
            <v>GUSNA RATNA DEWATA,SE</v>
          </cell>
          <cell r="C4995" t="str">
            <v>K0</v>
          </cell>
          <cell r="D4995" t="str">
            <v>12007</v>
          </cell>
          <cell r="E4995" t="str">
            <v>Kantor Pemeriksaan Kupang</v>
          </cell>
          <cell r="F4995">
            <v>1738000</v>
          </cell>
          <cell r="G4995">
            <v>173800</v>
          </cell>
          <cell r="H4995">
            <v>0</v>
          </cell>
          <cell r="I4995">
            <v>150000</v>
          </cell>
          <cell r="J4995">
            <v>1500000</v>
          </cell>
          <cell r="K4995">
            <v>0</v>
          </cell>
          <cell r="L4995">
            <v>3036000</v>
          </cell>
        </row>
        <row r="4996">
          <cell r="A4996" t="str">
            <v>P80031</v>
          </cell>
          <cell r="B4996" t="str">
            <v>SUPRIYANTO, SE</v>
          </cell>
          <cell r="C4996" t="str">
            <v>K2</v>
          </cell>
          <cell r="D4996" t="str">
            <v>12006</v>
          </cell>
          <cell r="E4996" t="str">
            <v>Kantor Pemeriksaan Mataram</v>
          </cell>
          <cell r="F4996">
            <v>1923000</v>
          </cell>
          <cell r="G4996">
            <v>192300</v>
          </cell>
          <cell r="H4996">
            <v>192300</v>
          </cell>
          <cell r="I4996">
            <v>300000</v>
          </cell>
          <cell r="J4996">
            <v>2100000</v>
          </cell>
          <cell r="K4996">
            <v>0</v>
          </cell>
          <cell r="L4996">
            <v>3843000</v>
          </cell>
        </row>
        <row r="4997">
          <cell r="A4997" t="str">
            <v>P80403</v>
          </cell>
          <cell r="B4997" t="str">
            <v>DWI WURYANTADI, S.E.</v>
          </cell>
          <cell r="C4997" t="str">
            <v>K2</v>
          </cell>
          <cell r="D4997" t="str">
            <v>12006</v>
          </cell>
          <cell r="E4997" t="str">
            <v>Kantor Pemeriksaan Mataram</v>
          </cell>
          <cell r="F4997">
            <v>1741000</v>
          </cell>
          <cell r="G4997">
            <v>174100</v>
          </cell>
          <cell r="H4997">
            <v>174100</v>
          </cell>
          <cell r="I4997">
            <v>300000</v>
          </cell>
          <cell r="J4997">
            <v>1500000</v>
          </cell>
          <cell r="K4997">
            <v>0</v>
          </cell>
          <cell r="L4997">
            <v>2806000</v>
          </cell>
        </row>
        <row r="4998">
          <cell r="A4998" t="str">
            <v>P81225</v>
          </cell>
          <cell r="B4998" t="str">
            <v>YONRI  GLEIN  MAUBOY, S.E.</v>
          </cell>
          <cell r="C4998" t="str">
            <v>K2</v>
          </cell>
          <cell r="D4998" t="str">
            <v>12006</v>
          </cell>
          <cell r="E4998" t="str">
            <v>Kantor Pemeriksaan Mataram</v>
          </cell>
          <cell r="F4998">
            <v>1625000</v>
          </cell>
          <cell r="G4998">
            <v>162500</v>
          </cell>
          <cell r="H4998">
            <v>162500</v>
          </cell>
          <cell r="I4998">
            <v>300000</v>
          </cell>
          <cell r="J4998">
            <v>1500000</v>
          </cell>
          <cell r="K4998">
            <v>0</v>
          </cell>
          <cell r="L4998">
            <v>2806000</v>
          </cell>
        </row>
        <row r="4999">
          <cell r="A4999" t="str">
            <v>P80030</v>
          </cell>
          <cell r="B4999" t="str">
            <v>MULIA MANAF, SE</v>
          </cell>
          <cell r="C4999" t="str">
            <v>K1</v>
          </cell>
          <cell r="D4999" t="str">
            <v>01007</v>
          </cell>
          <cell r="E4999" t="str">
            <v>Kantor Pemeriksaan Nangro Aceh Darusalam</v>
          </cell>
          <cell r="F4999">
            <v>1990000</v>
          </cell>
          <cell r="G4999">
            <v>199000</v>
          </cell>
          <cell r="H4999">
            <v>99500</v>
          </cell>
          <cell r="I4999">
            <v>225000</v>
          </cell>
          <cell r="J4999">
            <v>2100000</v>
          </cell>
          <cell r="K4999">
            <v>0</v>
          </cell>
          <cell r="L4999">
            <v>4505000</v>
          </cell>
        </row>
        <row r="5000">
          <cell r="A5000" t="str">
            <v>P80861</v>
          </cell>
          <cell r="B5000" t="str">
            <v>HUSNI AMRI, S.E.</v>
          </cell>
          <cell r="C5000" t="str">
            <v>K2</v>
          </cell>
          <cell r="D5000" t="str">
            <v>01007</v>
          </cell>
          <cell r="E5000" t="str">
            <v>Kantor Pemeriksaan Nangro Aceh Darusalam</v>
          </cell>
          <cell r="F5000">
            <v>1679000</v>
          </cell>
          <cell r="G5000">
            <v>167900</v>
          </cell>
          <cell r="H5000">
            <v>167900</v>
          </cell>
          <cell r="I5000">
            <v>300000</v>
          </cell>
          <cell r="J5000">
            <v>1500000</v>
          </cell>
          <cell r="K5000">
            <v>0</v>
          </cell>
          <cell r="L5000">
            <v>3289000</v>
          </cell>
        </row>
        <row r="5001">
          <cell r="A5001" t="str">
            <v>P79974</v>
          </cell>
          <cell r="B5001" t="str">
            <v>KHAIRUL ANWAR, SE</v>
          </cell>
          <cell r="C5001" t="str">
            <v>K2</v>
          </cell>
          <cell r="D5001" t="str">
            <v>05006</v>
          </cell>
          <cell r="E5001" t="str">
            <v>Kantor Pemeriksaan Pare-pare</v>
          </cell>
          <cell r="F5001">
            <v>1744000</v>
          </cell>
          <cell r="G5001">
            <v>174400</v>
          </cell>
          <cell r="H5001">
            <v>174400</v>
          </cell>
          <cell r="I5001">
            <v>300000</v>
          </cell>
          <cell r="J5001">
            <v>1500000</v>
          </cell>
          <cell r="K5001">
            <v>0</v>
          </cell>
          <cell r="L5001">
            <v>2967000</v>
          </cell>
        </row>
        <row r="5002">
          <cell r="A5002" t="str">
            <v>P80303</v>
          </cell>
          <cell r="B5002" t="str">
            <v>MAMAN H.YULISTIAWAN, S.E.</v>
          </cell>
          <cell r="C5002" t="str">
            <v>K2</v>
          </cell>
          <cell r="D5002" t="str">
            <v>05006</v>
          </cell>
          <cell r="E5002" t="str">
            <v>Kantor Pemeriksaan Pare-pare</v>
          </cell>
          <cell r="F5002">
            <v>1923000</v>
          </cell>
          <cell r="G5002">
            <v>192300</v>
          </cell>
          <cell r="H5002">
            <v>192300</v>
          </cell>
          <cell r="I5002">
            <v>300000</v>
          </cell>
          <cell r="J5002">
            <v>1500000</v>
          </cell>
          <cell r="K5002">
            <v>0</v>
          </cell>
          <cell r="L5002">
            <v>2507000</v>
          </cell>
        </row>
        <row r="5003">
          <cell r="A5003" t="str">
            <v>P80125</v>
          </cell>
          <cell r="B5003" t="str">
            <v>KUSNADI, S.E.</v>
          </cell>
          <cell r="C5003" t="str">
            <v>K2</v>
          </cell>
          <cell r="D5003" t="str">
            <v>01006</v>
          </cell>
          <cell r="E5003" t="str">
            <v>Kantor Pemeriksaan Pematang Siantar</v>
          </cell>
          <cell r="F5003">
            <v>1744000</v>
          </cell>
          <cell r="G5003">
            <v>174400</v>
          </cell>
          <cell r="H5003">
            <v>174400</v>
          </cell>
          <cell r="I5003">
            <v>300000</v>
          </cell>
          <cell r="J5003">
            <v>1500000</v>
          </cell>
          <cell r="K5003">
            <v>0</v>
          </cell>
          <cell r="L5003">
            <v>2967000</v>
          </cell>
        </row>
        <row r="5004">
          <cell r="A5004" t="str">
            <v>P80256</v>
          </cell>
          <cell r="B5004" t="str">
            <v>MASDAR HELMI SOFIAN, SE</v>
          </cell>
          <cell r="C5004" t="str">
            <v>D0</v>
          </cell>
          <cell r="D5004" t="str">
            <v>01006</v>
          </cell>
          <cell r="E5004" t="str">
            <v>Kantor Pemeriksaan Pematang Siantar</v>
          </cell>
          <cell r="F5004">
            <v>1923000</v>
          </cell>
          <cell r="G5004">
            <v>0</v>
          </cell>
          <cell r="H5004">
            <v>0</v>
          </cell>
          <cell r="I5004">
            <v>75000</v>
          </cell>
          <cell r="J5004">
            <v>2100000</v>
          </cell>
          <cell r="K5004">
            <v>0</v>
          </cell>
          <cell r="L5004">
            <v>4064000</v>
          </cell>
        </row>
        <row r="5005">
          <cell r="A5005" t="str">
            <v>P79363</v>
          </cell>
          <cell r="B5005" t="str">
            <v>IRWAN ERNANTO</v>
          </cell>
          <cell r="C5005" t="str">
            <v>K2</v>
          </cell>
          <cell r="D5005" t="str">
            <v>13006</v>
          </cell>
          <cell r="E5005" t="str">
            <v>Kantor Pemeriksaan Pontianak</v>
          </cell>
          <cell r="F5005">
            <v>1865000</v>
          </cell>
          <cell r="G5005">
            <v>186500</v>
          </cell>
          <cell r="H5005">
            <v>186500</v>
          </cell>
          <cell r="I5005">
            <v>300000</v>
          </cell>
          <cell r="J5005">
            <v>900000</v>
          </cell>
          <cell r="K5005">
            <v>0</v>
          </cell>
          <cell r="L5005">
            <v>2622000</v>
          </cell>
        </row>
        <row r="5006">
          <cell r="A5006" t="str">
            <v>P80398</v>
          </cell>
          <cell r="B5006" t="str">
            <v>AGUS SETIAWAN,SE.M.SI.</v>
          </cell>
          <cell r="C5006" t="str">
            <v>K2</v>
          </cell>
          <cell r="D5006" t="str">
            <v>13006</v>
          </cell>
          <cell r="E5006" t="str">
            <v>Kantor Pemeriksaan Pontianak</v>
          </cell>
          <cell r="F5006">
            <v>1741000</v>
          </cell>
          <cell r="G5006">
            <v>174100</v>
          </cell>
          <cell r="H5006">
            <v>174100</v>
          </cell>
          <cell r="I5006">
            <v>300000</v>
          </cell>
          <cell r="J5006">
            <v>1500000</v>
          </cell>
          <cell r="K5006">
            <v>0</v>
          </cell>
          <cell r="L5006">
            <v>2875000</v>
          </cell>
        </row>
        <row r="5007">
          <cell r="A5007" t="str">
            <v>P79782</v>
          </cell>
          <cell r="B5007" t="str">
            <v>ARIEF GUNARYO, S.E</v>
          </cell>
          <cell r="C5007" t="str">
            <v>K2</v>
          </cell>
          <cell r="D5007" t="str">
            <v>13009</v>
          </cell>
          <cell r="E5007" t="str">
            <v>Kantor Pemeriksaan Samarinda</v>
          </cell>
          <cell r="F5007">
            <v>2060000</v>
          </cell>
          <cell r="G5007">
            <v>206000</v>
          </cell>
          <cell r="H5007">
            <v>206000</v>
          </cell>
          <cell r="I5007">
            <v>300000</v>
          </cell>
          <cell r="J5007">
            <v>2100000</v>
          </cell>
          <cell r="K5007">
            <v>0</v>
          </cell>
          <cell r="L5007">
            <v>4379000</v>
          </cell>
        </row>
        <row r="5008">
          <cell r="A5008" t="str">
            <v>P80966</v>
          </cell>
          <cell r="B5008" t="str">
            <v>AKHMAD RAMDONI, S.KOM</v>
          </cell>
          <cell r="C5008" t="str">
            <v>K2</v>
          </cell>
          <cell r="D5008" t="str">
            <v>13009</v>
          </cell>
          <cell r="E5008" t="str">
            <v>Kantor Pemeriksaan Samarinda</v>
          </cell>
          <cell r="F5008">
            <v>1625000</v>
          </cell>
          <cell r="G5008">
            <v>162500</v>
          </cell>
          <cell r="H5008">
            <v>162500</v>
          </cell>
          <cell r="I5008">
            <v>300000</v>
          </cell>
          <cell r="J5008">
            <v>900000</v>
          </cell>
          <cell r="K5008">
            <v>0</v>
          </cell>
          <cell r="L5008">
            <v>2921000</v>
          </cell>
        </row>
        <row r="5009">
          <cell r="A5009" t="str">
            <v>P54367</v>
          </cell>
          <cell r="B5009" t="str">
            <v>WAHYUDI, SH</v>
          </cell>
          <cell r="C5009" t="str">
            <v>K1</v>
          </cell>
          <cell r="D5009" t="str">
            <v>06007</v>
          </cell>
          <cell r="E5009" t="str">
            <v>Kantor Pemeriksaan Semarang I</v>
          </cell>
          <cell r="F5009">
            <v>2442000</v>
          </cell>
          <cell r="G5009">
            <v>244200</v>
          </cell>
          <cell r="H5009">
            <v>0</v>
          </cell>
          <cell r="I5009">
            <v>150000</v>
          </cell>
          <cell r="J5009">
            <v>2100000</v>
          </cell>
          <cell r="K5009">
            <v>0</v>
          </cell>
          <cell r="L5009">
            <v>3843000</v>
          </cell>
        </row>
        <row r="5010">
          <cell r="A5010" t="str">
            <v>P80071</v>
          </cell>
          <cell r="B5010" t="str">
            <v>KATRIN CANDRASWURI ANASTASIA, SE,AK</v>
          </cell>
          <cell r="C5010" t="str">
            <v>K0</v>
          </cell>
          <cell r="D5010" t="str">
            <v>06007</v>
          </cell>
          <cell r="E5010" t="str">
            <v>Kantor Pemeriksaan Semarang I</v>
          </cell>
          <cell r="F5010">
            <v>1741000</v>
          </cell>
          <cell r="G5010">
            <v>174100</v>
          </cell>
          <cell r="H5010">
            <v>0</v>
          </cell>
          <cell r="I5010">
            <v>150000</v>
          </cell>
          <cell r="J5010">
            <v>1500000</v>
          </cell>
          <cell r="K5010">
            <v>0</v>
          </cell>
          <cell r="L5010">
            <v>2806000</v>
          </cell>
        </row>
        <row r="5011">
          <cell r="A5011" t="str">
            <v>P50722</v>
          </cell>
          <cell r="B5011" t="str">
            <v>SUTOYO,SH</v>
          </cell>
          <cell r="C5011" t="str">
            <v>K3</v>
          </cell>
          <cell r="D5011" t="str">
            <v>0600B</v>
          </cell>
          <cell r="E5011" t="str">
            <v>Kantor Pemeriksaan Semarang II</v>
          </cell>
          <cell r="F5011">
            <v>2442000</v>
          </cell>
          <cell r="G5011">
            <v>244200</v>
          </cell>
          <cell r="H5011">
            <v>366300</v>
          </cell>
          <cell r="I5011">
            <v>375000</v>
          </cell>
          <cell r="J5011">
            <v>2100000</v>
          </cell>
          <cell r="K5011">
            <v>0</v>
          </cell>
          <cell r="L5011">
            <v>3717000</v>
          </cell>
        </row>
        <row r="5012">
          <cell r="A5012" t="str">
            <v>P51505</v>
          </cell>
          <cell r="B5012" t="str">
            <v>ABDUL SALAM, SE</v>
          </cell>
          <cell r="C5012" t="str">
            <v>K2</v>
          </cell>
          <cell r="D5012" t="str">
            <v>06009</v>
          </cell>
          <cell r="E5012" t="str">
            <v>Kantor Pemeriksaan Semarang II</v>
          </cell>
          <cell r="F5012">
            <v>2364000</v>
          </cell>
          <cell r="G5012">
            <v>236400</v>
          </cell>
          <cell r="H5012">
            <v>236400</v>
          </cell>
          <cell r="I5012">
            <v>300000</v>
          </cell>
          <cell r="J5012">
            <v>2100000</v>
          </cell>
          <cell r="K5012">
            <v>0</v>
          </cell>
          <cell r="L5012">
            <v>3843000</v>
          </cell>
        </row>
        <row r="5013">
          <cell r="A5013" t="str">
            <v>P53196</v>
          </cell>
          <cell r="B5013" t="str">
            <v>AGUS UNTORO, SE.</v>
          </cell>
          <cell r="C5013" t="str">
            <v>K1</v>
          </cell>
          <cell r="D5013" t="str">
            <v>0600G</v>
          </cell>
          <cell r="E5013" t="str">
            <v>Kantor Pemeriksaan Semarang II</v>
          </cell>
          <cell r="F5013">
            <v>2364000</v>
          </cell>
          <cell r="G5013">
            <v>236400</v>
          </cell>
          <cell r="H5013">
            <v>118200</v>
          </cell>
          <cell r="I5013">
            <v>225000</v>
          </cell>
          <cell r="J5013">
            <v>2100000</v>
          </cell>
          <cell r="K5013">
            <v>0</v>
          </cell>
          <cell r="L5013">
            <v>3843000</v>
          </cell>
        </row>
        <row r="5014">
          <cell r="A5014" t="str">
            <v>P53221</v>
          </cell>
          <cell r="B5014" t="str">
            <v>NARYO SANTOSO, SH</v>
          </cell>
          <cell r="C5014" t="str">
            <v>K1</v>
          </cell>
          <cell r="D5014" t="str">
            <v>0600G</v>
          </cell>
          <cell r="E5014" t="str">
            <v>Kantor Pemeriksaan Semarang II</v>
          </cell>
          <cell r="F5014">
            <v>2364000</v>
          </cell>
          <cell r="G5014">
            <v>236400</v>
          </cell>
          <cell r="H5014">
            <v>118200</v>
          </cell>
          <cell r="I5014">
            <v>225000</v>
          </cell>
          <cell r="J5014">
            <v>1500000</v>
          </cell>
          <cell r="K5014">
            <v>0</v>
          </cell>
          <cell r="L5014">
            <v>2806000</v>
          </cell>
        </row>
        <row r="5015">
          <cell r="A5015" t="str">
            <v>P63249</v>
          </cell>
          <cell r="B5015" t="str">
            <v>KUSNANDAR, SH</v>
          </cell>
          <cell r="C5015" t="str">
            <v>K0</v>
          </cell>
          <cell r="D5015" t="str">
            <v>0600D</v>
          </cell>
          <cell r="E5015" t="str">
            <v>Kantor Pemeriksaan Semarang II</v>
          </cell>
          <cell r="F5015">
            <v>2206000</v>
          </cell>
          <cell r="G5015">
            <v>220600</v>
          </cell>
          <cell r="H5015">
            <v>0</v>
          </cell>
          <cell r="I5015">
            <v>150000</v>
          </cell>
          <cell r="J5015">
            <v>1500000</v>
          </cell>
          <cell r="K5015">
            <v>0</v>
          </cell>
          <cell r="L5015">
            <v>2714000</v>
          </cell>
        </row>
        <row r="5016">
          <cell r="A5016" t="str">
            <v>P71547</v>
          </cell>
          <cell r="B5016" t="str">
            <v>NAHASON SIHOMBING, S.H.</v>
          </cell>
          <cell r="C5016" t="str">
            <v>K2</v>
          </cell>
          <cell r="D5016" t="str">
            <v>0600C</v>
          </cell>
          <cell r="E5016" t="str">
            <v>Kantor Pemeriksaan Semarang II</v>
          </cell>
          <cell r="F5016">
            <v>2522000</v>
          </cell>
          <cell r="G5016">
            <v>252200</v>
          </cell>
          <cell r="H5016">
            <v>252200</v>
          </cell>
          <cell r="I5016">
            <v>300000</v>
          </cell>
          <cell r="J5016">
            <v>2100000</v>
          </cell>
          <cell r="K5016">
            <v>0</v>
          </cell>
          <cell r="L5016">
            <v>3717000</v>
          </cell>
        </row>
        <row r="5017">
          <cell r="A5017" t="str">
            <v>P71551</v>
          </cell>
          <cell r="B5017" t="str">
            <v>CUCU SYAMSUDIN, SE</v>
          </cell>
          <cell r="C5017" t="str">
            <v>K1</v>
          </cell>
          <cell r="D5017" t="str">
            <v>06008</v>
          </cell>
          <cell r="E5017" t="str">
            <v>Kantor Pemeriksaan Semarang II</v>
          </cell>
          <cell r="F5017">
            <v>2522000</v>
          </cell>
          <cell r="G5017">
            <v>252200</v>
          </cell>
          <cell r="H5017">
            <v>126100</v>
          </cell>
          <cell r="I5017">
            <v>225000</v>
          </cell>
          <cell r="J5017">
            <v>2100000</v>
          </cell>
          <cell r="K5017">
            <v>0</v>
          </cell>
          <cell r="L5017">
            <v>3843000</v>
          </cell>
        </row>
        <row r="5018">
          <cell r="A5018" t="str">
            <v>P71684</v>
          </cell>
          <cell r="B5018" t="str">
            <v>ENDANG KURSUSTIYATI RAHWIDAYANI,DRA</v>
          </cell>
          <cell r="C5018" t="str">
            <v>K0</v>
          </cell>
          <cell r="D5018" t="str">
            <v>0600D</v>
          </cell>
          <cell r="E5018" t="str">
            <v>Kantor Pemeriksaan Semarang II</v>
          </cell>
          <cell r="F5018">
            <v>2437000</v>
          </cell>
          <cell r="G5018">
            <v>243700</v>
          </cell>
          <cell r="H5018">
            <v>0</v>
          </cell>
          <cell r="I5018">
            <v>150000</v>
          </cell>
          <cell r="J5018">
            <v>2100000</v>
          </cell>
          <cell r="K5018">
            <v>0</v>
          </cell>
          <cell r="L5018">
            <v>3717000</v>
          </cell>
        </row>
        <row r="5019">
          <cell r="A5019" t="str">
            <v>P78671</v>
          </cell>
          <cell r="B5019" t="str">
            <v>AMAR MA RUF, SE</v>
          </cell>
          <cell r="C5019" t="str">
            <v>K2</v>
          </cell>
          <cell r="D5019" t="str">
            <v>0600I</v>
          </cell>
          <cell r="E5019" t="str">
            <v>Kantor Pemeriksaan Semarang II</v>
          </cell>
          <cell r="F5019">
            <v>1994000</v>
          </cell>
          <cell r="G5019">
            <v>199400</v>
          </cell>
          <cell r="H5019">
            <v>199400</v>
          </cell>
          <cell r="I5019">
            <v>300000</v>
          </cell>
          <cell r="J5019">
            <v>2100000</v>
          </cell>
          <cell r="K5019">
            <v>0</v>
          </cell>
          <cell r="L5019">
            <v>3717000</v>
          </cell>
        </row>
        <row r="5020">
          <cell r="A5020" t="str">
            <v>P78972</v>
          </cell>
          <cell r="B5020" t="str">
            <v>ARIS WIDIANTO, SE</v>
          </cell>
          <cell r="C5020" t="str">
            <v>K2</v>
          </cell>
          <cell r="D5020" t="str">
            <v>0600E</v>
          </cell>
          <cell r="E5020" t="str">
            <v>Kantor Pemeriksaan Semarang II</v>
          </cell>
          <cell r="F5020">
            <v>1865000</v>
          </cell>
          <cell r="G5020">
            <v>186500</v>
          </cell>
          <cell r="H5020">
            <v>186500</v>
          </cell>
          <cell r="I5020">
            <v>300000</v>
          </cell>
          <cell r="J5020">
            <v>1500000</v>
          </cell>
          <cell r="K5020">
            <v>0</v>
          </cell>
          <cell r="L5020">
            <v>2599000</v>
          </cell>
        </row>
        <row r="5021">
          <cell r="A5021" t="str">
            <v>P79334</v>
          </cell>
          <cell r="B5021" t="str">
            <v>HARY SETIAWAN,SE</v>
          </cell>
          <cell r="C5021" t="str">
            <v>K2</v>
          </cell>
          <cell r="D5021" t="str">
            <v>0600B</v>
          </cell>
          <cell r="E5021" t="str">
            <v>Kantor Pemeriksaan Semarang II</v>
          </cell>
          <cell r="F5021">
            <v>1865000</v>
          </cell>
          <cell r="G5021">
            <v>186500</v>
          </cell>
          <cell r="H5021">
            <v>186500</v>
          </cell>
          <cell r="I5021">
            <v>300000</v>
          </cell>
          <cell r="J5021">
            <v>1500000</v>
          </cell>
          <cell r="K5021">
            <v>0</v>
          </cell>
          <cell r="L5021">
            <v>2714000</v>
          </cell>
        </row>
        <row r="5022">
          <cell r="A5022" t="str">
            <v>P79354</v>
          </cell>
          <cell r="B5022" t="str">
            <v>ASROR MASKURI, SE</v>
          </cell>
          <cell r="C5022" t="str">
            <v>K2</v>
          </cell>
          <cell r="D5022" t="str">
            <v>0600H</v>
          </cell>
          <cell r="E5022" t="str">
            <v>Kantor Pemeriksaan Semarang II</v>
          </cell>
          <cell r="F5022">
            <v>1865000</v>
          </cell>
          <cell r="G5022">
            <v>186500</v>
          </cell>
          <cell r="H5022">
            <v>186500</v>
          </cell>
          <cell r="I5022">
            <v>300000</v>
          </cell>
          <cell r="J5022">
            <v>1500000</v>
          </cell>
          <cell r="K5022">
            <v>0</v>
          </cell>
          <cell r="L5022">
            <v>2806000</v>
          </cell>
        </row>
        <row r="5023">
          <cell r="A5023" t="str">
            <v>P79702</v>
          </cell>
          <cell r="B5023" t="str">
            <v>WIEN SUMARYANTO SOEMARDJO, SE</v>
          </cell>
          <cell r="C5023" t="str">
            <v>K2</v>
          </cell>
          <cell r="D5023" t="str">
            <v>0600F</v>
          </cell>
          <cell r="E5023" t="str">
            <v>Kantor Pemeriksaan Semarang II</v>
          </cell>
          <cell r="F5023">
            <v>2060000</v>
          </cell>
          <cell r="G5023">
            <v>206000</v>
          </cell>
          <cell r="H5023">
            <v>206000</v>
          </cell>
          <cell r="I5023">
            <v>300000</v>
          </cell>
          <cell r="J5023">
            <v>2100000</v>
          </cell>
          <cell r="K5023">
            <v>0</v>
          </cell>
          <cell r="L5023">
            <v>3717000</v>
          </cell>
        </row>
        <row r="5024">
          <cell r="A5024" t="str">
            <v>P80027</v>
          </cell>
          <cell r="B5024" t="str">
            <v>UMAR WIBOWO, SE</v>
          </cell>
          <cell r="C5024" t="str">
            <v>K2</v>
          </cell>
          <cell r="D5024" t="str">
            <v>0600A</v>
          </cell>
          <cell r="E5024" t="str">
            <v>Kantor Pemeriksaan Semarang II</v>
          </cell>
          <cell r="F5024">
            <v>1990000</v>
          </cell>
          <cell r="G5024">
            <v>199000</v>
          </cell>
          <cell r="H5024">
            <v>199000</v>
          </cell>
          <cell r="I5024">
            <v>300000</v>
          </cell>
          <cell r="J5024">
            <v>2100000</v>
          </cell>
          <cell r="K5024">
            <v>0</v>
          </cell>
          <cell r="L5024">
            <v>3717000</v>
          </cell>
        </row>
        <row r="5025">
          <cell r="A5025" t="str">
            <v>P80035</v>
          </cell>
          <cell r="B5025" t="str">
            <v>TUGIATMOKO, SE,AK</v>
          </cell>
          <cell r="C5025" t="str">
            <v>K2</v>
          </cell>
          <cell r="D5025" t="str">
            <v>0600H</v>
          </cell>
          <cell r="E5025" t="str">
            <v>Kantor Pemeriksaan Semarang II</v>
          </cell>
          <cell r="F5025">
            <v>1923000</v>
          </cell>
          <cell r="G5025">
            <v>192300</v>
          </cell>
          <cell r="H5025">
            <v>192300</v>
          </cell>
          <cell r="I5025">
            <v>300000</v>
          </cell>
          <cell r="J5025">
            <v>2100000</v>
          </cell>
          <cell r="K5025">
            <v>0</v>
          </cell>
          <cell r="L5025">
            <v>3843000</v>
          </cell>
        </row>
        <row r="5026">
          <cell r="A5026" t="str">
            <v>P80162</v>
          </cell>
          <cell r="B5026" t="str">
            <v>SRI MULYANI,SE</v>
          </cell>
          <cell r="C5026" t="str">
            <v>TK</v>
          </cell>
          <cell r="D5026" t="str">
            <v>06009</v>
          </cell>
          <cell r="E5026" t="str">
            <v>Kantor Pemeriksaan Semarang II</v>
          </cell>
          <cell r="F5026">
            <v>1861000</v>
          </cell>
          <cell r="G5026">
            <v>186100</v>
          </cell>
          <cell r="H5026">
            <v>0</v>
          </cell>
          <cell r="I5026">
            <v>150000</v>
          </cell>
          <cell r="J5026">
            <v>1500000</v>
          </cell>
          <cell r="K5026">
            <v>0</v>
          </cell>
          <cell r="L5026">
            <v>2806000</v>
          </cell>
        </row>
        <row r="5027">
          <cell r="A5027" t="str">
            <v>P80472</v>
          </cell>
          <cell r="B5027" t="str">
            <v>MICHALANS J. PELLA, S.E.</v>
          </cell>
          <cell r="C5027" t="str">
            <v>K1</v>
          </cell>
          <cell r="D5027" t="str">
            <v>06008</v>
          </cell>
          <cell r="E5027" t="str">
            <v>Kantor Pemeriksaan Semarang II</v>
          </cell>
          <cell r="F5027">
            <v>1799000</v>
          </cell>
          <cell r="G5027">
            <v>179900</v>
          </cell>
          <cell r="H5027">
            <v>89950</v>
          </cell>
          <cell r="I5027">
            <v>225000</v>
          </cell>
          <cell r="J5027">
            <v>1500000</v>
          </cell>
          <cell r="K5027">
            <v>0</v>
          </cell>
          <cell r="L5027">
            <v>2806000</v>
          </cell>
        </row>
        <row r="5028">
          <cell r="A5028" t="str">
            <v>P80496</v>
          </cell>
          <cell r="B5028" t="str">
            <v>JONI HARTANTO,SE.AK</v>
          </cell>
          <cell r="C5028" t="str">
            <v>K2</v>
          </cell>
          <cell r="D5028" t="str">
            <v>0600F</v>
          </cell>
          <cell r="E5028" t="str">
            <v>Kantor Pemeriksaan Semarang II</v>
          </cell>
          <cell r="F5028">
            <v>1799000</v>
          </cell>
          <cell r="G5028">
            <v>179900</v>
          </cell>
          <cell r="H5028">
            <v>179900</v>
          </cell>
          <cell r="I5028">
            <v>300000</v>
          </cell>
          <cell r="J5028">
            <v>1500000</v>
          </cell>
          <cell r="K5028">
            <v>0</v>
          </cell>
          <cell r="L5028">
            <v>2714000</v>
          </cell>
        </row>
        <row r="5029">
          <cell r="A5029" t="str">
            <v>P80858</v>
          </cell>
          <cell r="B5029" t="str">
            <v>UNGKAP MAMIO H.SIANTURI,S.E.</v>
          </cell>
          <cell r="C5029" t="str">
            <v>K2</v>
          </cell>
          <cell r="D5029" t="str">
            <v>0600I</v>
          </cell>
          <cell r="E5029" t="str">
            <v>Kantor Pemeriksaan Semarang II</v>
          </cell>
          <cell r="F5029">
            <v>1738000</v>
          </cell>
          <cell r="G5029">
            <v>173800</v>
          </cell>
          <cell r="H5029">
            <v>173800</v>
          </cell>
          <cell r="I5029">
            <v>300000</v>
          </cell>
          <cell r="J5029">
            <v>1500000</v>
          </cell>
          <cell r="K5029">
            <v>0</v>
          </cell>
          <cell r="L5029">
            <v>2714000</v>
          </cell>
        </row>
        <row r="5030">
          <cell r="A5030" t="str">
            <v>P80906</v>
          </cell>
          <cell r="B5030" t="str">
            <v>ANDI PANGERAN, SE</v>
          </cell>
          <cell r="C5030" t="str">
            <v>K2</v>
          </cell>
          <cell r="D5030" t="str">
            <v>0600A</v>
          </cell>
          <cell r="E5030" t="str">
            <v>Kantor Pemeriksaan Semarang II</v>
          </cell>
          <cell r="F5030">
            <v>1738000</v>
          </cell>
          <cell r="G5030">
            <v>173800</v>
          </cell>
          <cell r="H5030">
            <v>173800</v>
          </cell>
          <cell r="I5030">
            <v>300000</v>
          </cell>
          <cell r="J5030">
            <v>1500000</v>
          </cell>
          <cell r="K5030">
            <v>0</v>
          </cell>
          <cell r="L5030">
            <v>2714000</v>
          </cell>
        </row>
        <row r="5031">
          <cell r="A5031" t="str">
            <v>P80962</v>
          </cell>
          <cell r="B5031" t="str">
            <v>NURSAPTO EDI P, SE, MM</v>
          </cell>
          <cell r="C5031" t="str">
            <v>K1</v>
          </cell>
          <cell r="D5031" t="str">
            <v>0600C</v>
          </cell>
          <cell r="E5031" t="str">
            <v>Kantor Pemeriksaan Semarang II</v>
          </cell>
          <cell r="F5031">
            <v>1738000</v>
          </cell>
          <cell r="G5031">
            <v>173800</v>
          </cell>
          <cell r="H5031">
            <v>86900</v>
          </cell>
          <cell r="I5031">
            <v>225000</v>
          </cell>
          <cell r="J5031">
            <v>1500000</v>
          </cell>
          <cell r="K5031">
            <v>0</v>
          </cell>
          <cell r="L5031">
            <v>2714000</v>
          </cell>
        </row>
        <row r="5032">
          <cell r="A5032" t="str">
            <v>P54372</v>
          </cell>
          <cell r="B5032" t="str">
            <v>GHUFRON, S.H.</v>
          </cell>
          <cell r="C5032" t="str">
            <v>K1</v>
          </cell>
          <cell r="D5032" t="str">
            <v>04007</v>
          </cell>
          <cell r="E5032" t="str">
            <v>Kantor Pemeriksaan Tasikmalaya</v>
          </cell>
          <cell r="F5032">
            <v>2364000</v>
          </cell>
          <cell r="G5032">
            <v>236400</v>
          </cell>
          <cell r="H5032">
            <v>118200</v>
          </cell>
          <cell r="I5032">
            <v>225000</v>
          </cell>
          <cell r="J5032">
            <v>2100000</v>
          </cell>
          <cell r="K5032">
            <v>0</v>
          </cell>
          <cell r="L5032">
            <v>3717000</v>
          </cell>
        </row>
        <row r="5033">
          <cell r="A5033" t="str">
            <v>P80859</v>
          </cell>
          <cell r="B5033" t="str">
            <v>HORAS MULATUA, S.E.</v>
          </cell>
          <cell r="C5033" t="str">
            <v>K1</v>
          </cell>
          <cell r="D5033" t="str">
            <v>04007</v>
          </cell>
          <cell r="E5033" t="str">
            <v>Kantor Pemeriksaan Tasikmalaya</v>
          </cell>
          <cell r="F5033">
            <v>1738000</v>
          </cell>
          <cell r="G5033">
            <v>173800</v>
          </cell>
          <cell r="H5033">
            <v>86900</v>
          </cell>
          <cell r="I5033">
            <v>225000</v>
          </cell>
          <cell r="J5033">
            <v>1500000</v>
          </cell>
          <cell r="K5033">
            <v>0</v>
          </cell>
          <cell r="L5033">
            <v>2714000</v>
          </cell>
        </row>
        <row r="5034">
          <cell r="A5034" t="str">
            <v>P79773</v>
          </cell>
          <cell r="B5034" t="str">
            <v>HERY SUTIKNO, S.E.,M.M.</v>
          </cell>
          <cell r="C5034" t="str">
            <v>K1</v>
          </cell>
          <cell r="D5034" t="str">
            <v>06006</v>
          </cell>
          <cell r="E5034" t="str">
            <v>Kantor Pemeriksaan Tegal</v>
          </cell>
          <cell r="F5034">
            <v>2128000</v>
          </cell>
          <cell r="G5034">
            <v>212800</v>
          </cell>
          <cell r="H5034">
            <v>106400</v>
          </cell>
          <cell r="I5034">
            <v>225000</v>
          </cell>
          <cell r="J5034">
            <v>2100000</v>
          </cell>
          <cell r="K5034">
            <v>0</v>
          </cell>
          <cell r="L5034">
            <v>3717000</v>
          </cell>
        </row>
        <row r="5035">
          <cell r="A5035" t="str">
            <v>P80507</v>
          </cell>
          <cell r="B5035" t="str">
            <v>MOH. SYAFRUDIN, SE</v>
          </cell>
          <cell r="C5035" t="str">
            <v>K1</v>
          </cell>
          <cell r="D5035" t="str">
            <v>06006</v>
          </cell>
          <cell r="E5035" t="str">
            <v>Kantor Pemeriksaan Tegal</v>
          </cell>
          <cell r="F5035">
            <v>1799000</v>
          </cell>
          <cell r="G5035">
            <v>179900</v>
          </cell>
          <cell r="H5035">
            <v>89950</v>
          </cell>
          <cell r="I5035">
            <v>225000</v>
          </cell>
          <cell r="J5035">
            <v>1500000</v>
          </cell>
          <cell r="K5035">
            <v>0</v>
          </cell>
          <cell r="L5035">
            <v>2714000</v>
          </cell>
        </row>
        <row r="5036">
          <cell r="A5036" t="str">
            <v>P77273</v>
          </cell>
          <cell r="B5036" t="str">
            <v>SUGENG SURATNO, SE.,MM</v>
          </cell>
          <cell r="C5036" t="str">
            <v>K2</v>
          </cell>
          <cell r="D5036" t="str">
            <v>00000</v>
          </cell>
          <cell r="E5036" t="str">
            <v>Kantor Pusat</v>
          </cell>
          <cell r="F5036">
            <v>1994000</v>
          </cell>
          <cell r="G5036">
            <v>199400</v>
          </cell>
          <cell r="H5036">
            <v>199400</v>
          </cell>
          <cell r="I5036">
            <v>300000</v>
          </cell>
          <cell r="J5036">
            <v>2100000</v>
          </cell>
          <cell r="K5036">
            <v>0</v>
          </cell>
          <cell r="L5036">
            <v>4505000</v>
          </cell>
        </row>
        <row r="5037">
          <cell r="A5037" t="str">
            <v>P52920</v>
          </cell>
          <cell r="B5037" t="str">
            <v>I MADE ARSANA, DRS, MM</v>
          </cell>
          <cell r="C5037" t="str">
            <v>K0</v>
          </cell>
          <cell r="D5037" t="str">
            <v>13000</v>
          </cell>
          <cell r="E5037" t="str">
            <v>Kantor Wilayah Balikpapan</v>
          </cell>
          <cell r="F5037">
            <v>2522000</v>
          </cell>
          <cell r="G5037">
            <v>252200</v>
          </cell>
          <cell r="H5037">
            <v>0</v>
          </cell>
          <cell r="I5037">
            <v>120000</v>
          </cell>
          <cell r="J5037">
            <v>2700000</v>
          </cell>
          <cell r="K5037">
            <v>0</v>
          </cell>
          <cell r="L5037">
            <v>5525000</v>
          </cell>
        </row>
        <row r="5038">
          <cell r="A5038" t="str">
            <v>P66368</v>
          </cell>
          <cell r="B5038" t="str">
            <v>MARMO</v>
          </cell>
          <cell r="C5038" t="str">
            <v>K1</v>
          </cell>
          <cell r="D5038" t="str">
            <v>13000</v>
          </cell>
          <cell r="E5038" t="str">
            <v>Kantor Wilayah Balikpapan</v>
          </cell>
          <cell r="F5038">
            <v>1809000</v>
          </cell>
          <cell r="G5038">
            <v>180900</v>
          </cell>
          <cell r="H5038">
            <v>90450</v>
          </cell>
          <cell r="I5038">
            <v>225000</v>
          </cell>
          <cell r="J5038">
            <v>0</v>
          </cell>
          <cell r="K5038">
            <v>0</v>
          </cell>
          <cell r="L5038">
            <v>2218000</v>
          </cell>
        </row>
        <row r="5039">
          <cell r="A5039" t="str">
            <v>P76711</v>
          </cell>
          <cell r="B5039" t="str">
            <v>MUHAMMAD YUSRAN, S.E.</v>
          </cell>
          <cell r="C5039" t="str">
            <v>K2</v>
          </cell>
          <cell r="D5039" t="str">
            <v>13000</v>
          </cell>
          <cell r="E5039" t="str">
            <v>Kantor Wilayah Balikpapan</v>
          </cell>
          <cell r="F5039">
            <v>1927000</v>
          </cell>
          <cell r="G5039">
            <v>192700</v>
          </cell>
          <cell r="H5039">
            <v>192700</v>
          </cell>
          <cell r="I5039">
            <v>300000</v>
          </cell>
          <cell r="J5039">
            <v>1500000</v>
          </cell>
          <cell r="K5039">
            <v>0</v>
          </cell>
          <cell r="L5039">
            <v>3059000</v>
          </cell>
        </row>
        <row r="5040">
          <cell r="A5040" t="str">
            <v>P78877</v>
          </cell>
          <cell r="B5040" t="str">
            <v>URAY ISKANDAR, SE</v>
          </cell>
          <cell r="C5040" t="str">
            <v>K2</v>
          </cell>
          <cell r="D5040" t="str">
            <v>13000</v>
          </cell>
          <cell r="E5040" t="str">
            <v>Kantor Wilayah Balikpapan</v>
          </cell>
          <cell r="F5040">
            <v>1526000</v>
          </cell>
          <cell r="G5040">
            <v>152600</v>
          </cell>
          <cell r="H5040">
            <v>152600</v>
          </cell>
          <cell r="I5040">
            <v>300000</v>
          </cell>
          <cell r="J5040">
            <v>0</v>
          </cell>
          <cell r="K5040">
            <v>495000</v>
          </cell>
          <cell r="L5040">
            <v>2141000</v>
          </cell>
        </row>
        <row r="5041">
          <cell r="A5041" t="str">
            <v>P79390</v>
          </cell>
          <cell r="B5041" t="str">
            <v>BASUKI TRI ANDAYANI,SE</v>
          </cell>
          <cell r="C5041" t="str">
            <v>K2</v>
          </cell>
          <cell r="D5041" t="str">
            <v>13000</v>
          </cell>
          <cell r="E5041" t="str">
            <v>Kantor Wilayah Balikpapan</v>
          </cell>
          <cell r="F5041">
            <v>1865000</v>
          </cell>
          <cell r="G5041">
            <v>186500</v>
          </cell>
          <cell r="H5041">
            <v>186500</v>
          </cell>
          <cell r="I5041">
            <v>300000</v>
          </cell>
          <cell r="J5041">
            <v>1500000</v>
          </cell>
          <cell r="K5041">
            <v>0</v>
          </cell>
          <cell r="L5041">
            <v>3197000</v>
          </cell>
        </row>
        <row r="5042">
          <cell r="A5042" t="str">
            <v>P79403</v>
          </cell>
          <cell r="B5042" t="str">
            <v>EDY PURWANTO, S.SOS.</v>
          </cell>
          <cell r="C5042" t="str">
            <v>K2</v>
          </cell>
          <cell r="D5042" t="str">
            <v>13000</v>
          </cell>
          <cell r="E5042" t="str">
            <v>Kantor Wilayah Balikpapan</v>
          </cell>
          <cell r="F5042">
            <v>1927000</v>
          </cell>
          <cell r="G5042">
            <v>192700</v>
          </cell>
          <cell r="H5042">
            <v>192700</v>
          </cell>
          <cell r="I5042">
            <v>300000</v>
          </cell>
          <cell r="J5042">
            <v>2100000</v>
          </cell>
          <cell r="K5042">
            <v>0</v>
          </cell>
          <cell r="L5042">
            <v>4379000</v>
          </cell>
        </row>
        <row r="5043">
          <cell r="A5043" t="str">
            <v>P79588</v>
          </cell>
          <cell r="B5043" t="str">
            <v>DEDI MOCHAMAD JAIDI, SE.</v>
          </cell>
          <cell r="C5043" t="str">
            <v>K2</v>
          </cell>
          <cell r="D5043" t="str">
            <v>13000</v>
          </cell>
          <cell r="E5043" t="str">
            <v>Kantor Wilayah Balikpapan</v>
          </cell>
          <cell r="F5043">
            <v>1686000</v>
          </cell>
          <cell r="G5043">
            <v>168600</v>
          </cell>
          <cell r="H5043">
            <v>168600</v>
          </cell>
          <cell r="I5043">
            <v>300000</v>
          </cell>
          <cell r="J5043">
            <v>900000</v>
          </cell>
          <cell r="K5043">
            <v>0</v>
          </cell>
          <cell r="L5043">
            <v>2921000</v>
          </cell>
        </row>
        <row r="5044">
          <cell r="A5044" t="str">
            <v>P79637</v>
          </cell>
          <cell r="B5044" t="str">
            <v>AHMAD BUDI MULYANTO,SE</v>
          </cell>
          <cell r="C5044" t="str">
            <v>K2</v>
          </cell>
          <cell r="D5044" t="str">
            <v>13000</v>
          </cell>
          <cell r="E5044" t="str">
            <v>Kantor Wilayah Balikpapan</v>
          </cell>
          <cell r="F5044">
            <v>1686000</v>
          </cell>
          <cell r="G5044">
            <v>168600</v>
          </cell>
          <cell r="H5044">
            <v>168600</v>
          </cell>
          <cell r="I5044">
            <v>300000</v>
          </cell>
          <cell r="J5044">
            <v>1500000</v>
          </cell>
          <cell r="K5044">
            <v>0</v>
          </cell>
          <cell r="L5044">
            <v>3197000</v>
          </cell>
        </row>
        <row r="5045">
          <cell r="A5045" t="str">
            <v>P79738</v>
          </cell>
          <cell r="B5045" t="str">
            <v>RETNO TYAS UTAMI, SE,AK.</v>
          </cell>
          <cell r="C5045" t="str">
            <v>K1</v>
          </cell>
          <cell r="D5045" t="str">
            <v>13000</v>
          </cell>
          <cell r="E5045" t="str">
            <v>Kantor Wilayah Balikpapan</v>
          </cell>
          <cell r="F5045">
            <v>2060000</v>
          </cell>
          <cell r="G5045">
            <v>206000</v>
          </cell>
          <cell r="H5045">
            <v>103000</v>
          </cell>
          <cell r="I5045">
            <v>225000</v>
          </cell>
          <cell r="J5045">
            <v>1500000</v>
          </cell>
          <cell r="K5045">
            <v>0</v>
          </cell>
          <cell r="L5045">
            <v>3197000</v>
          </cell>
        </row>
        <row r="5046">
          <cell r="A5046" t="str">
            <v>P79741</v>
          </cell>
          <cell r="B5046" t="str">
            <v>SRIYANI, SE.,M.M.</v>
          </cell>
          <cell r="C5046" t="str">
            <v>K2</v>
          </cell>
          <cell r="D5046" t="str">
            <v>13000</v>
          </cell>
          <cell r="E5046" t="str">
            <v>Kantor Wilayah Balikpapan</v>
          </cell>
          <cell r="F5046">
            <v>1927000</v>
          </cell>
          <cell r="G5046">
            <v>192700</v>
          </cell>
          <cell r="H5046">
            <v>192700</v>
          </cell>
          <cell r="I5046">
            <v>300000</v>
          </cell>
          <cell r="J5046">
            <v>1500000</v>
          </cell>
          <cell r="K5046">
            <v>0</v>
          </cell>
          <cell r="L5046">
            <v>4001000</v>
          </cell>
        </row>
        <row r="5047">
          <cell r="A5047" t="str">
            <v>P79818</v>
          </cell>
          <cell r="B5047" t="str">
            <v>ARRI PURNOMO WIBOWO, SE</v>
          </cell>
          <cell r="C5047" t="str">
            <v>K2</v>
          </cell>
          <cell r="D5047" t="str">
            <v>13000</v>
          </cell>
          <cell r="E5047" t="str">
            <v>Kantor Wilayah Balikpapan</v>
          </cell>
          <cell r="F5047">
            <v>1632000</v>
          </cell>
          <cell r="G5047">
            <v>163200</v>
          </cell>
          <cell r="H5047">
            <v>163200</v>
          </cell>
          <cell r="I5047">
            <v>300000</v>
          </cell>
          <cell r="J5047">
            <v>900000</v>
          </cell>
          <cell r="K5047">
            <v>0</v>
          </cell>
          <cell r="L5047">
            <v>2921000</v>
          </cell>
        </row>
        <row r="5048">
          <cell r="A5048" t="str">
            <v>P79843</v>
          </cell>
          <cell r="B5048" t="str">
            <v>LILIK SUJATMININGSIH, SE.</v>
          </cell>
          <cell r="C5048" t="str">
            <v>K1</v>
          </cell>
          <cell r="D5048" t="str">
            <v>13000</v>
          </cell>
          <cell r="E5048" t="str">
            <v>Kantor Wilayah Balikpapan</v>
          </cell>
          <cell r="F5048">
            <v>2060000</v>
          </cell>
          <cell r="G5048">
            <v>206000</v>
          </cell>
          <cell r="H5048">
            <v>103000</v>
          </cell>
          <cell r="I5048">
            <v>225000</v>
          </cell>
          <cell r="J5048">
            <v>1500000</v>
          </cell>
          <cell r="K5048">
            <v>0</v>
          </cell>
          <cell r="L5048">
            <v>4001000</v>
          </cell>
        </row>
        <row r="5049">
          <cell r="A5049" t="str">
            <v>P79858</v>
          </cell>
          <cell r="B5049" t="str">
            <v>BUDI RAHAYU,SE</v>
          </cell>
          <cell r="C5049" t="str">
            <v>K0</v>
          </cell>
          <cell r="D5049" t="str">
            <v>13000</v>
          </cell>
          <cell r="E5049" t="str">
            <v>Kantor Wilayah Balikpapan</v>
          </cell>
          <cell r="F5049">
            <v>1799000</v>
          </cell>
          <cell r="G5049">
            <v>179900</v>
          </cell>
          <cell r="H5049">
            <v>0</v>
          </cell>
          <cell r="I5049">
            <v>150000</v>
          </cell>
          <cell r="J5049">
            <v>1500000</v>
          </cell>
          <cell r="K5049">
            <v>0</v>
          </cell>
          <cell r="L5049">
            <v>3197000</v>
          </cell>
        </row>
        <row r="5050">
          <cell r="A5050" t="str">
            <v>P79899</v>
          </cell>
          <cell r="B5050" t="str">
            <v>IR.AKHMAD GANI PRIYANTONO</v>
          </cell>
          <cell r="C5050" t="str">
            <v>K2</v>
          </cell>
          <cell r="D5050" t="str">
            <v>13000</v>
          </cell>
          <cell r="E5050" t="str">
            <v>Kantor Wilayah Balikpapan</v>
          </cell>
          <cell r="F5050">
            <v>2128000</v>
          </cell>
          <cell r="G5050">
            <v>212800</v>
          </cell>
          <cell r="H5050">
            <v>212800</v>
          </cell>
          <cell r="I5050">
            <v>300000</v>
          </cell>
          <cell r="J5050">
            <v>2100000</v>
          </cell>
          <cell r="K5050">
            <v>0</v>
          </cell>
          <cell r="L5050">
            <v>4379000</v>
          </cell>
        </row>
        <row r="5051">
          <cell r="A5051" t="str">
            <v>P79910</v>
          </cell>
          <cell r="B5051" t="str">
            <v>DJATMIKO ANDI PRABOWO, SE. MM.</v>
          </cell>
          <cell r="C5051" t="str">
            <v>K1</v>
          </cell>
          <cell r="D5051" t="str">
            <v>13000</v>
          </cell>
          <cell r="E5051" t="str">
            <v>Kantor Wilayah Balikpapan</v>
          </cell>
          <cell r="F5051">
            <v>1802000</v>
          </cell>
          <cell r="G5051">
            <v>180200</v>
          </cell>
          <cell r="H5051">
            <v>90100</v>
          </cell>
          <cell r="I5051">
            <v>225000</v>
          </cell>
          <cell r="J5051">
            <v>1500000</v>
          </cell>
          <cell r="K5051">
            <v>0</v>
          </cell>
          <cell r="L5051">
            <v>3197000</v>
          </cell>
        </row>
        <row r="5052">
          <cell r="A5052" t="str">
            <v>P80838</v>
          </cell>
          <cell r="B5052" t="str">
            <v>MUSTAFA, S.E.</v>
          </cell>
          <cell r="C5052" t="str">
            <v>K2</v>
          </cell>
          <cell r="D5052" t="str">
            <v>13000</v>
          </cell>
          <cell r="E5052" t="str">
            <v>Kantor Wilayah Balikpapan</v>
          </cell>
          <cell r="F5052">
            <v>1799000</v>
          </cell>
          <cell r="G5052">
            <v>179900</v>
          </cell>
          <cell r="H5052">
            <v>179900</v>
          </cell>
          <cell r="I5052">
            <v>300000</v>
          </cell>
          <cell r="J5052">
            <v>1500000</v>
          </cell>
          <cell r="K5052">
            <v>0</v>
          </cell>
          <cell r="L5052">
            <v>3197000</v>
          </cell>
        </row>
        <row r="5053">
          <cell r="A5053" t="str">
            <v>P80849</v>
          </cell>
          <cell r="B5053" t="str">
            <v>SLAMET KARYONO</v>
          </cell>
          <cell r="C5053" t="str">
            <v>K1</v>
          </cell>
          <cell r="D5053" t="str">
            <v>13000</v>
          </cell>
          <cell r="E5053" t="str">
            <v>Kantor Wilayah Balikpapan</v>
          </cell>
          <cell r="F5053">
            <v>1425000</v>
          </cell>
          <cell r="G5053">
            <v>142500</v>
          </cell>
          <cell r="H5053">
            <v>71250</v>
          </cell>
          <cell r="I5053">
            <v>225000</v>
          </cell>
          <cell r="J5053">
            <v>0</v>
          </cell>
          <cell r="K5053">
            <v>0</v>
          </cell>
          <cell r="L5053">
            <v>2049000</v>
          </cell>
        </row>
        <row r="5054">
          <cell r="A5054" t="str">
            <v>P80954</v>
          </cell>
          <cell r="B5054" t="str">
            <v>JOKO SUKENDRO, SE</v>
          </cell>
          <cell r="C5054" t="str">
            <v>K2</v>
          </cell>
          <cell r="D5054" t="str">
            <v>13000</v>
          </cell>
          <cell r="E5054" t="str">
            <v>Kantor Wilayah Balikpapan</v>
          </cell>
          <cell r="F5054">
            <v>1738000</v>
          </cell>
          <cell r="G5054">
            <v>173800</v>
          </cell>
          <cell r="H5054">
            <v>173800</v>
          </cell>
          <cell r="I5054">
            <v>300000</v>
          </cell>
          <cell r="J5054">
            <v>1500000</v>
          </cell>
          <cell r="K5054">
            <v>0</v>
          </cell>
          <cell r="L5054">
            <v>3197000</v>
          </cell>
        </row>
        <row r="5055">
          <cell r="A5055" t="str">
            <v>P80955</v>
          </cell>
          <cell r="B5055" t="str">
            <v>NURHAYANTO, S.PD,M.SI.</v>
          </cell>
          <cell r="C5055" t="str">
            <v>K2</v>
          </cell>
          <cell r="D5055" t="str">
            <v>13000</v>
          </cell>
          <cell r="E5055" t="str">
            <v>Kantor Wilayah Balikpapan</v>
          </cell>
          <cell r="F5055">
            <v>1625000</v>
          </cell>
          <cell r="G5055">
            <v>162500</v>
          </cell>
          <cell r="H5055">
            <v>162500</v>
          </cell>
          <cell r="I5055">
            <v>300000</v>
          </cell>
          <cell r="J5055">
            <v>1500000</v>
          </cell>
          <cell r="K5055">
            <v>0</v>
          </cell>
          <cell r="L5055">
            <v>3197000</v>
          </cell>
        </row>
        <row r="5056">
          <cell r="A5056" t="str">
            <v>P81862</v>
          </cell>
          <cell r="B5056" t="str">
            <v>MASJIAM</v>
          </cell>
          <cell r="C5056" t="str">
            <v>K0</v>
          </cell>
          <cell r="D5056" t="str">
            <v>13000</v>
          </cell>
          <cell r="E5056" t="str">
            <v>Kantor Wilayah Balikpapan</v>
          </cell>
          <cell r="F5056">
            <v>1207000</v>
          </cell>
          <cell r="G5056">
            <v>120700</v>
          </cell>
          <cell r="H5056">
            <v>0</v>
          </cell>
          <cell r="I5056">
            <v>150000</v>
          </cell>
          <cell r="J5056">
            <v>0</v>
          </cell>
          <cell r="K5056">
            <v>0</v>
          </cell>
          <cell r="L5056">
            <v>1829000</v>
          </cell>
        </row>
        <row r="5057">
          <cell r="A5057" t="str">
            <v>P81865</v>
          </cell>
          <cell r="B5057" t="str">
            <v>IGUSNAWATI</v>
          </cell>
          <cell r="C5057" t="str">
            <v>TK</v>
          </cell>
          <cell r="D5057" t="str">
            <v>13000</v>
          </cell>
          <cell r="E5057" t="str">
            <v>Kantor Wilayah Balikpapan</v>
          </cell>
          <cell r="F5057">
            <v>1207000</v>
          </cell>
          <cell r="G5057">
            <v>0</v>
          </cell>
          <cell r="H5057">
            <v>0</v>
          </cell>
          <cell r="I5057">
            <v>75000</v>
          </cell>
          <cell r="J5057">
            <v>0</v>
          </cell>
          <cell r="K5057">
            <v>0</v>
          </cell>
          <cell r="L5057">
            <v>1912000</v>
          </cell>
        </row>
        <row r="5058">
          <cell r="A5058" t="str">
            <v>P82159</v>
          </cell>
          <cell r="B5058" t="str">
            <v>KRISTINA SARI</v>
          </cell>
          <cell r="C5058" t="str">
            <v>TK</v>
          </cell>
          <cell r="D5058" t="str">
            <v>13000</v>
          </cell>
          <cell r="E5058" t="str">
            <v>Kantor Wilayah Balikpapan</v>
          </cell>
          <cell r="F5058">
            <v>1204000</v>
          </cell>
          <cell r="G5058">
            <v>0</v>
          </cell>
          <cell r="H5058">
            <v>0</v>
          </cell>
          <cell r="I5058">
            <v>75000</v>
          </cell>
          <cell r="J5058">
            <v>0</v>
          </cell>
          <cell r="K5058">
            <v>0</v>
          </cell>
          <cell r="L5058">
            <v>1988000</v>
          </cell>
        </row>
        <row r="5059">
          <cell r="A5059" t="str">
            <v>P82169</v>
          </cell>
          <cell r="B5059" t="str">
            <v>BADRU SALAM</v>
          </cell>
          <cell r="C5059" t="str">
            <v>K1</v>
          </cell>
          <cell r="D5059" t="str">
            <v>13000</v>
          </cell>
          <cell r="E5059" t="str">
            <v>Kantor Wilayah Balikpapan</v>
          </cell>
          <cell r="F5059">
            <v>1166000</v>
          </cell>
          <cell r="G5059">
            <v>116600</v>
          </cell>
          <cell r="H5059">
            <v>58300</v>
          </cell>
          <cell r="I5059">
            <v>225000</v>
          </cell>
          <cell r="J5059">
            <v>0</v>
          </cell>
          <cell r="K5059">
            <v>330000</v>
          </cell>
          <cell r="L5059">
            <v>1912000</v>
          </cell>
        </row>
        <row r="5060">
          <cell r="A5060" t="str">
            <v>P47433</v>
          </cell>
          <cell r="B5060" t="str">
            <v>IKE DJUANINGRUM</v>
          </cell>
          <cell r="C5060" t="str">
            <v>K1</v>
          </cell>
          <cell r="D5060" t="str">
            <v>04000</v>
          </cell>
          <cell r="E5060" t="str">
            <v>Kantor Wilayah Bandung</v>
          </cell>
          <cell r="F5060">
            <v>2368000</v>
          </cell>
          <cell r="G5060">
            <v>236800</v>
          </cell>
          <cell r="H5060">
            <v>118400</v>
          </cell>
          <cell r="I5060">
            <v>225000</v>
          </cell>
          <cell r="J5060">
            <v>1500000</v>
          </cell>
          <cell r="K5060">
            <v>0</v>
          </cell>
          <cell r="L5060">
            <v>2760000</v>
          </cell>
        </row>
        <row r="5061">
          <cell r="A5061" t="str">
            <v>P52450</v>
          </cell>
          <cell r="B5061" t="str">
            <v>PRIJANTO BUDIRAHARDJO,SH</v>
          </cell>
          <cell r="C5061" t="str">
            <v>K2</v>
          </cell>
          <cell r="D5061" t="str">
            <v>04000</v>
          </cell>
          <cell r="E5061" t="str">
            <v>Kantor Wilayah Bandung</v>
          </cell>
          <cell r="F5061">
            <v>2211000</v>
          </cell>
          <cell r="G5061">
            <v>221100</v>
          </cell>
          <cell r="H5061">
            <v>221100</v>
          </cell>
          <cell r="I5061">
            <v>300000</v>
          </cell>
          <cell r="J5061">
            <v>1600000</v>
          </cell>
          <cell r="K5061">
            <v>0</v>
          </cell>
          <cell r="L5061">
            <v>3375000</v>
          </cell>
        </row>
        <row r="5062">
          <cell r="A5062" t="str">
            <v>P53237</v>
          </cell>
          <cell r="B5062" t="str">
            <v>BUDI SRIYASONO, SE,MM</v>
          </cell>
          <cell r="C5062" t="str">
            <v>K2</v>
          </cell>
          <cell r="D5062" t="str">
            <v>04000</v>
          </cell>
          <cell r="E5062" t="str">
            <v>Kantor Wilayah Bandung</v>
          </cell>
          <cell r="F5062">
            <v>2442000</v>
          </cell>
          <cell r="G5062">
            <v>244200</v>
          </cell>
          <cell r="H5062">
            <v>244200</v>
          </cell>
          <cell r="I5062">
            <v>300000</v>
          </cell>
          <cell r="J5062">
            <v>2100000</v>
          </cell>
          <cell r="K5062">
            <v>0</v>
          </cell>
          <cell r="L5062">
            <v>3938000</v>
          </cell>
        </row>
        <row r="5063">
          <cell r="A5063" t="str">
            <v>P53633</v>
          </cell>
          <cell r="B5063" t="str">
            <v>TUKUL LUMIYANTO, SH.</v>
          </cell>
          <cell r="C5063" t="str">
            <v>K1</v>
          </cell>
          <cell r="D5063" t="str">
            <v>04000</v>
          </cell>
          <cell r="E5063" t="str">
            <v>Kantor Wilayah Bandung</v>
          </cell>
          <cell r="F5063">
            <v>2442000</v>
          </cell>
          <cell r="G5063">
            <v>244200</v>
          </cell>
          <cell r="H5063">
            <v>122100</v>
          </cell>
          <cell r="I5063">
            <v>225000</v>
          </cell>
          <cell r="J5063">
            <v>2100000</v>
          </cell>
          <cell r="K5063">
            <v>0</v>
          </cell>
          <cell r="L5063">
            <v>3938000</v>
          </cell>
        </row>
        <row r="5064">
          <cell r="A5064" t="str">
            <v>P54337</v>
          </cell>
          <cell r="B5064" t="str">
            <v>AGUS HELMI, SH</v>
          </cell>
          <cell r="C5064" t="str">
            <v>K1</v>
          </cell>
          <cell r="D5064" t="str">
            <v>04000</v>
          </cell>
          <cell r="E5064" t="str">
            <v>Kantor Wilayah Bandung</v>
          </cell>
          <cell r="F5064">
            <v>2442000</v>
          </cell>
          <cell r="G5064">
            <v>244200</v>
          </cell>
          <cell r="H5064">
            <v>122100</v>
          </cell>
          <cell r="I5064">
            <v>225000</v>
          </cell>
          <cell r="J5064">
            <v>2100000</v>
          </cell>
          <cell r="K5064">
            <v>0</v>
          </cell>
          <cell r="L5064">
            <v>3938000</v>
          </cell>
        </row>
        <row r="5065">
          <cell r="A5065" t="str">
            <v>P54338</v>
          </cell>
          <cell r="B5065" t="str">
            <v>JUHERMAN, SE.</v>
          </cell>
          <cell r="C5065" t="str">
            <v>K2</v>
          </cell>
          <cell r="D5065" t="str">
            <v>04000</v>
          </cell>
          <cell r="E5065" t="str">
            <v>Kantor Wilayah Bandung</v>
          </cell>
          <cell r="F5065">
            <v>2288000</v>
          </cell>
          <cell r="G5065">
            <v>228800</v>
          </cell>
          <cell r="H5065">
            <v>228800</v>
          </cell>
          <cell r="I5065">
            <v>300000</v>
          </cell>
          <cell r="J5065">
            <v>0</v>
          </cell>
          <cell r="K5065">
            <v>0</v>
          </cell>
          <cell r="L5065">
            <v>2200000</v>
          </cell>
        </row>
        <row r="5066">
          <cell r="A5066" t="str">
            <v>P54403</v>
          </cell>
          <cell r="B5066" t="str">
            <v>JAJA SURJANA, SE.MM</v>
          </cell>
          <cell r="C5066" t="str">
            <v>K2</v>
          </cell>
          <cell r="D5066" t="str">
            <v>04000</v>
          </cell>
          <cell r="E5066" t="str">
            <v>Kantor Wilayah Bandung</v>
          </cell>
          <cell r="F5066">
            <v>2522000</v>
          </cell>
          <cell r="G5066">
            <v>252200</v>
          </cell>
          <cell r="H5066">
            <v>252200</v>
          </cell>
          <cell r="I5066">
            <v>300000</v>
          </cell>
          <cell r="J5066">
            <v>2100000</v>
          </cell>
          <cell r="K5066">
            <v>0</v>
          </cell>
          <cell r="L5066">
            <v>3938000</v>
          </cell>
        </row>
        <row r="5067">
          <cell r="A5067" t="str">
            <v>P54454</v>
          </cell>
          <cell r="B5067" t="str">
            <v>HASSAN SADELI, SE</v>
          </cell>
          <cell r="C5067" t="str">
            <v>K2</v>
          </cell>
          <cell r="D5067" t="str">
            <v>04000</v>
          </cell>
          <cell r="E5067" t="str">
            <v>Kantor Wilayah Bandung</v>
          </cell>
          <cell r="F5067">
            <v>2364000</v>
          </cell>
          <cell r="G5067">
            <v>236400</v>
          </cell>
          <cell r="H5067">
            <v>236400</v>
          </cell>
          <cell r="I5067">
            <v>300000</v>
          </cell>
          <cell r="J5067">
            <v>1500000</v>
          </cell>
          <cell r="K5067">
            <v>0</v>
          </cell>
          <cell r="L5067">
            <v>2875000</v>
          </cell>
        </row>
        <row r="5068">
          <cell r="A5068" t="str">
            <v>P54458</v>
          </cell>
          <cell r="B5068" t="str">
            <v>EDI SUPENDI,BC.AN</v>
          </cell>
          <cell r="C5068" t="str">
            <v>K0</v>
          </cell>
          <cell r="D5068" t="str">
            <v>04000</v>
          </cell>
          <cell r="E5068" t="str">
            <v>Kantor Wilayah Bandung</v>
          </cell>
          <cell r="F5068">
            <v>2364000</v>
          </cell>
          <cell r="G5068">
            <v>236400</v>
          </cell>
          <cell r="H5068">
            <v>0</v>
          </cell>
          <cell r="I5068">
            <v>150000</v>
          </cell>
          <cell r="J5068">
            <v>1600000</v>
          </cell>
          <cell r="K5068">
            <v>0</v>
          </cell>
          <cell r="L5068">
            <v>2875000</v>
          </cell>
        </row>
        <row r="5069">
          <cell r="A5069" t="str">
            <v>P55119</v>
          </cell>
          <cell r="B5069" t="str">
            <v>RUSYANNA</v>
          </cell>
          <cell r="C5069" t="str">
            <v>K2</v>
          </cell>
          <cell r="D5069" t="str">
            <v>04000</v>
          </cell>
          <cell r="E5069" t="str">
            <v>Kantor Wilayah Bandung</v>
          </cell>
          <cell r="F5069">
            <v>2288000</v>
          </cell>
          <cell r="G5069">
            <v>228800</v>
          </cell>
          <cell r="H5069">
            <v>228800</v>
          </cell>
          <cell r="I5069">
            <v>300000</v>
          </cell>
          <cell r="J5069">
            <v>1500000</v>
          </cell>
          <cell r="K5069">
            <v>0</v>
          </cell>
          <cell r="L5069">
            <v>2875000</v>
          </cell>
        </row>
        <row r="5070">
          <cell r="A5070" t="str">
            <v>P66083</v>
          </cell>
          <cell r="B5070" t="str">
            <v>SURJANA</v>
          </cell>
          <cell r="C5070" t="str">
            <v>K1</v>
          </cell>
          <cell r="D5070" t="str">
            <v>04000</v>
          </cell>
          <cell r="E5070" t="str">
            <v>Kantor Wilayah Bandung</v>
          </cell>
          <cell r="F5070">
            <v>1748000</v>
          </cell>
          <cell r="G5070">
            <v>174800</v>
          </cell>
          <cell r="H5070">
            <v>87400</v>
          </cell>
          <cell r="I5070">
            <v>225000</v>
          </cell>
          <cell r="J5070">
            <v>0</v>
          </cell>
          <cell r="K5070">
            <v>0</v>
          </cell>
          <cell r="L5070">
            <v>1994000</v>
          </cell>
        </row>
        <row r="5071">
          <cell r="A5071" t="str">
            <v>P66279</v>
          </cell>
          <cell r="B5071" t="str">
            <v>SUNARTO</v>
          </cell>
          <cell r="C5071" t="str">
            <v>K2</v>
          </cell>
          <cell r="D5071" t="str">
            <v>04000</v>
          </cell>
          <cell r="E5071" t="str">
            <v>Kantor Wilayah Bandung</v>
          </cell>
          <cell r="F5071">
            <v>2140000</v>
          </cell>
          <cell r="G5071">
            <v>214000</v>
          </cell>
          <cell r="H5071">
            <v>214000</v>
          </cell>
          <cell r="I5071">
            <v>300000</v>
          </cell>
          <cell r="J5071">
            <v>0</v>
          </cell>
          <cell r="K5071">
            <v>0</v>
          </cell>
          <cell r="L5071">
            <v>2132000</v>
          </cell>
        </row>
        <row r="5072">
          <cell r="A5072" t="str">
            <v>P71544</v>
          </cell>
          <cell r="B5072" t="str">
            <v>SRIYANTO, SE. MM</v>
          </cell>
          <cell r="C5072" t="str">
            <v>K2</v>
          </cell>
          <cell r="D5072" t="str">
            <v>04000</v>
          </cell>
          <cell r="E5072" t="str">
            <v>Kantor Wilayah Bandung</v>
          </cell>
          <cell r="F5072">
            <v>2791000</v>
          </cell>
          <cell r="G5072">
            <v>279100</v>
          </cell>
          <cell r="H5072">
            <v>279100</v>
          </cell>
          <cell r="I5072">
            <v>300000</v>
          </cell>
          <cell r="J5072">
            <v>4800000</v>
          </cell>
          <cell r="K5072">
            <v>0</v>
          </cell>
          <cell r="L5072">
            <v>5438000</v>
          </cell>
        </row>
        <row r="5073">
          <cell r="A5073" t="str">
            <v>P76155</v>
          </cell>
          <cell r="B5073" t="str">
            <v>MARULITUA, SE</v>
          </cell>
          <cell r="C5073" t="str">
            <v>K2</v>
          </cell>
          <cell r="D5073" t="str">
            <v>04000</v>
          </cell>
          <cell r="E5073" t="str">
            <v>Kantor Wilayah Bandung</v>
          </cell>
          <cell r="F5073">
            <v>2132000</v>
          </cell>
          <cell r="G5073">
            <v>213200</v>
          </cell>
          <cell r="H5073">
            <v>213200</v>
          </cell>
          <cell r="I5073">
            <v>300000</v>
          </cell>
          <cell r="J5073">
            <v>1500000</v>
          </cell>
          <cell r="K5073">
            <v>0</v>
          </cell>
          <cell r="L5073">
            <v>3013000</v>
          </cell>
        </row>
        <row r="5074">
          <cell r="A5074" t="str">
            <v>P77014</v>
          </cell>
          <cell r="B5074" t="str">
            <v>ONO KARTONO</v>
          </cell>
          <cell r="C5074" t="str">
            <v>K3</v>
          </cell>
          <cell r="D5074" t="str">
            <v>04000</v>
          </cell>
          <cell r="E5074" t="str">
            <v>Kantor Wilayah Bandung</v>
          </cell>
          <cell r="F5074">
            <v>1529000</v>
          </cell>
          <cell r="G5074">
            <v>152900</v>
          </cell>
          <cell r="H5074">
            <v>229350</v>
          </cell>
          <cell r="I5074">
            <v>375000</v>
          </cell>
          <cell r="J5074">
            <v>0</v>
          </cell>
          <cell r="K5074">
            <v>0</v>
          </cell>
          <cell r="L5074">
            <v>1753000</v>
          </cell>
        </row>
        <row r="5075">
          <cell r="A5075" t="str">
            <v>P77194</v>
          </cell>
          <cell r="B5075" t="str">
            <v>Y. SURATI</v>
          </cell>
          <cell r="C5075" t="str">
            <v>K2</v>
          </cell>
          <cell r="D5075" t="str">
            <v>04000</v>
          </cell>
          <cell r="E5075" t="str">
            <v>Kantor Wilayah Bandung</v>
          </cell>
          <cell r="F5075">
            <v>1869000</v>
          </cell>
          <cell r="G5075">
            <v>186900</v>
          </cell>
          <cell r="H5075">
            <v>186900</v>
          </cell>
          <cell r="I5075">
            <v>300000</v>
          </cell>
          <cell r="J5075">
            <v>0</v>
          </cell>
          <cell r="K5075">
            <v>495000</v>
          </cell>
          <cell r="L5075">
            <v>2063000</v>
          </cell>
        </row>
        <row r="5076">
          <cell r="A5076" t="str">
            <v>P77246</v>
          </cell>
          <cell r="B5076" t="str">
            <v>SRI LINAWATI, SE</v>
          </cell>
          <cell r="C5076" t="str">
            <v>TK</v>
          </cell>
          <cell r="D5076" t="str">
            <v>04000</v>
          </cell>
          <cell r="E5076" t="str">
            <v>Kantor Wilayah Bandung</v>
          </cell>
          <cell r="F5076">
            <v>1802000</v>
          </cell>
          <cell r="G5076">
            <v>0</v>
          </cell>
          <cell r="H5076">
            <v>0</v>
          </cell>
          <cell r="I5076">
            <v>75000</v>
          </cell>
          <cell r="J5076">
            <v>1500000</v>
          </cell>
          <cell r="K5076">
            <v>0</v>
          </cell>
          <cell r="L5076">
            <v>2875000</v>
          </cell>
        </row>
        <row r="5077">
          <cell r="A5077" t="str">
            <v>P77344</v>
          </cell>
          <cell r="B5077" t="str">
            <v>PANJI PARANG KUNANG, SE</v>
          </cell>
          <cell r="C5077" t="str">
            <v>K2</v>
          </cell>
          <cell r="D5077" t="str">
            <v>04000</v>
          </cell>
          <cell r="E5077" t="str">
            <v>Kantor Wilayah Bandung</v>
          </cell>
          <cell r="F5077">
            <v>1861000</v>
          </cell>
          <cell r="G5077">
            <v>186100</v>
          </cell>
          <cell r="H5077">
            <v>186100</v>
          </cell>
          <cell r="I5077">
            <v>300000</v>
          </cell>
          <cell r="J5077">
            <v>1500000</v>
          </cell>
          <cell r="K5077">
            <v>0</v>
          </cell>
          <cell r="L5077">
            <v>3013000</v>
          </cell>
        </row>
        <row r="5078">
          <cell r="A5078" t="str">
            <v>P77348</v>
          </cell>
          <cell r="B5078" t="str">
            <v>ERMITA</v>
          </cell>
          <cell r="C5078" t="str">
            <v>K1</v>
          </cell>
          <cell r="D5078" t="str">
            <v>04000</v>
          </cell>
          <cell r="E5078" t="str">
            <v>Kantor Wilayah Bandung</v>
          </cell>
          <cell r="F5078">
            <v>1869000</v>
          </cell>
          <cell r="G5078">
            <v>186900</v>
          </cell>
          <cell r="H5078">
            <v>93450</v>
          </cell>
          <cell r="I5078">
            <v>225000</v>
          </cell>
          <cell r="J5078">
            <v>0</v>
          </cell>
          <cell r="K5078">
            <v>0</v>
          </cell>
          <cell r="L5078">
            <v>2063000</v>
          </cell>
        </row>
        <row r="5079">
          <cell r="A5079" t="str">
            <v>P77395</v>
          </cell>
          <cell r="B5079" t="str">
            <v>DENY AGUNG PRANAJAYA, SE</v>
          </cell>
          <cell r="C5079" t="str">
            <v>K2</v>
          </cell>
          <cell r="D5079" t="str">
            <v>04000</v>
          </cell>
          <cell r="E5079" t="str">
            <v>Kantor Wilayah Bandung</v>
          </cell>
          <cell r="F5079">
            <v>1930000</v>
          </cell>
          <cell r="G5079">
            <v>193000</v>
          </cell>
          <cell r="H5079">
            <v>193000</v>
          </cell>
          <cell r="I5079">
            <v>300000</v>
          </cell>
          <cell r="J5079">
            <v>1500000</v>
          </cell>
          <cell r="K5079">
            <v>0</v>
          </cell>
          <cell r="L5079">
            <v>2875000</v>
          </cell>
        </row>
        <row r="5080">
          <cell r="A5080" t="str">
            <v>P77940</v>
          </cell>
          <cell r="B5080" t="str">
            <v>SASA SAYUTI, S.SOS, MSI</v>
          </cell>
          <cell r="C5080" t="str">
            <v>K2</v>
          </cell>
          <cell r="D5080" t="str">
            <v>04000</v>
          </cell>
          <cell r="E5080" t="str">
            <v>Kantor Wilayah Bandung</v>
          </cell>
          <cell r="F5080">
            <v>1865000</v>
          </cell>
          <cell r="G5080">
            <v>186500</v>
          </cell>
          <cell r="H5080">
            <v>186500</v>
          </cell>
          <cell r="I5080">
            <v>300000</v>
          </cell>
          <cell r="J5080">
            <v>1500000</v>
          </cell>
          <cell r="K5080">
            <v>0</v>
          </cell>
          <cell r="L5080">
            <v>2875000</v>
          </cell>
        </row>
        <row r="5081">
          <cell r="A5081" t="str">
            <v>P78702</v>
          </cell>
          <cell r="B5081" t="str">
            <v>MOMON AHMAD HIDAYAT</v>
          </cell>
          <cell r="C5081" t="str">
            <v>K2</v>
          </cell>
          <cell r="D5081" t="str">
            <v>04000</v>
          </cell>
          <cell r="E5081" t="str">
            <v>Kantor Wilayah Bandung</v>
          </cell>
          <cell r="F5081">
            <v>1436000</v>
          </cell>
          <cell r="G5081">
            <v>143600</v>
          </cell>
          <cell r="H5081">
            <v>143600</v>
          </cell>
          <cell r="I5081">
            <v>300000</v>
          </cell>
          <cell r="J5081">
            <v>0</v>
          </cell>
          <cell r="K5081">
            <v>330000</v>
          </cell>
          <cell r="L5081">
            <v>1874000</v>
          </cell>
        </row>
        <row r="5082">
          <cell r="A5082" t="str">
            <v>P78706</v>
          </cell>
          <cell r="B5082" t="str">
            <v>TATANG FRIADY</v>
          </cell>
          <cell r="C5082" t="str">
            <v>K1</v>
          </cell>
          <cell r="D5082" t="str">
            <v>04000</v>
          </cell>
          <cell r="E5082" t="str">
            <v>Kantor Wilayah Bandung</v>
          </cell>
          <cell r="F5082">
            <v>1436000</v>
          </cell>
          <cell r="G5082">
            <v>143600</v>
          </cell>
          <cell r="H5082">
            <v>71800</v>
          </cell>
          <cell r="I5082">
            <v>225000</v>
          </cell>
          <cell r="J5082">
            <v>0</v>
          </cell>
          <cell r="K5082">
            <v>0</v>
          </cell>
          <cell r="L5082">
            <v>1788000</v>
          </cell>
        </row>
        <row r="5083">
          <cell r="A5083" t="str">
            <v>P78711</v>
          </cell>
          <cell r="B5083" t="str">
            <v>KOMARUDIN</v>
          </cell>
          <cell r="C5083" t="str">
            <v>K2</v>
          </cell>
          <cell r="D5083" t="str">
            <v>04000</v>
          </cell>
          <cell r="E5083" t="str">
            <v>Kantor Wilayah Bandung</v>
          </cell>
          <cell r="F5083">
            <v>1436000</v>
          </cell>
          <cell r="G5083">
            <v>143600</v>
          </cell>
          <cell r="H5083">
            <v>143600</v>
          </cell>
          <cell r="I5083">
            <v>300000</v>
          </cell>
          <cell r="J5083">
            <v>0</v>
          </cell>
          <cell r="K5083">
            <v>0</v>
          </cell>
          <cell r="L5083">
            <v>1788000</v>
          </cell>
        </row>
        <row r="5084">
          <cell r="A5084" t="str">
            <v>P78903</v>
          </cell>
          <cell r="B5084" t="str">
            <v>R. AGENG SANTIYO W.</v>
          </cell>
          <cell r="C5084" t="str">
            <v>K1</v>
          </cell>
          <cell r="D5084" t="str">
            <v>04000</v>
          </cell>
          <cell r="E5084" t="str">
            <v>Kantor Wilayah Bandung</v>
          </cell>
          <cell r="F5084">
            <v>1865000</v>
          </cell>
          <cell r="G5084">
            <v>186500</v>
          </cell>
          <cell r="H5084">
            <v>93250</v>
          </cell>
          <cell r="I5084">
            <v>225000</v>
          </cell>
          <cell r="J5084">
            <v>1500000</v>
          </cell>
          <cell r="K5084">
            <v>0</v>
          </cell>
          <cell r="L5084">
            <v>2875000</v>
          </cell>
        </row>
        <row r="5085">
          <cell r="A5085" t="str">
            <v>P79164</v>
          </cell>
          <cell r="B5085" t="str">
            <v>IPIH MASFUFAH</v>
          </cell>
          <cell r="C5085" t="str">
            <v>TK</v>
          </cell>
          <cell r="D5085" t="str">
            <v>04000</v>
          </cell>
          <cell r="E5085" t="str">
            <v>Kantor Wilayah Bandung</v>
          </cell>
          <cell r="F5085">
            <v>1744000</v>
          </cell>
          <cell r="G5085">
            <v>0</v>
          </cell>
          <cell r="H5085">
            <v>0</v>
          </cell>
          <cell r="I5085">
            <v>75000</v>
          </cell>
          <cell r="J5085">
            <v>0</v>
          </cell>
          <cell r="K5085">
            <v>0</v>
          </cell>
          <cell r="L5085">
            <v>2063000</v>
          </cell>
        </row>
        <row r="5086">
          <cell r="A5086" t="str">
            <v>P79464</v>
          </cell>
          <cell r="B5086" t="str">
            <v>ONGAL ARITONANG,SE</v>
          </cell>
          <cell r="C5086" t="str">
            <v>K2</v>
          </cell>
          <cell r="D5086" t="str">
            <v>04000</v>
          </cell>
          <cell r="E5086" t="str">
            <v>Kantor Wilayah Bandung</v>
          </cell>
          <cell r="F5086">
            <v>2060000</v>
          </cell>
          <cell r="G5086">
            <v>206000</v>
          </cell>
          <cell r="H5086">
            <v>206000</v>
          </cell>
          <cell r="I5086">
            <v>300000</v>
          </cell>
          <cell r="J5086">
            <v>1500000</v>
          </cell>
          <cell r="K5086">
            <v>0</v>
          </cell>
          <cell r="L5086">
            <v>2875000</v>
          </cell>
        </row>
        <row r="5087">
          <cell r="A5087" t="str">
            <v>P79499</v>
          </cell>
          <cell r="B5087" t="str">
            <v>USEP MU'MIN</v>
          </cell>
          <cell r="C5087" t="str">
            <v>K2</v>
          </cell>
          <cell r="D5087" t="str">
            <v>04000</v>
          </cell>
          <cell r="E5087" t="str">
            <v>Kantor Wilayah Bandung</v>
          </cell>
          <cell r="F5087">
            <v>1806000</v>
          </cell>
          <cell r="G5087">
            <v>180600</v>
          </cell>
          <cell r="H5087">
            <v>180600</v>
          </cell>
          <cell r="I5087">
            <v>300000</v>
          </cell>
          <cell r="J5087">
            <v>0</v>
          </cell>
          <cell r="K5087">
            <v>803000</v>
          </cell>
          <cell r="L5087">
            <v>2063000</v>
          </cell>
        </row>
        <row r="5088">
          <cell r="A5088" t="str">
            <v>P79563</v>
          </cell>
          <cell r="B5088" t="str">
            <v>INGE ROSHELA</v>
          </cell>
          <cell r="C5088" t="str">
            <v>K2</v>
          </cell>
          <cell r="D5088" t="str">
            <v>04000</v>
          </cell>
          <cell r="E5088" t="str">
            <v>Kantor Wilayah Bandung</v>
          </cell>
          <cell r="F5088">
            <v>1686000</v>
          </cell>
          <cell r="G5088">
            <v>168600</v>
          </cell>
          <cell r="H5088">
            <v>168600</v>
          </cell>
          <cell r="I5088">
            <v>300000</v>
          </cell>
          <cell r="J5088">
            <v>0</v>
          </cell>
          <cell r="K5088">
            <v>0</v>
          </cell>
          <cell r="L5088">
            <v>2063000</v>
          </cell>
        </row>
        <row r="5089">
          <cell r="A5089" t="str">
            <v>P79564</v>
          </cell>
          <cell r="B5089" t="str">
            <v>TATTY SUGIARTI, S.Sos</v>
          </cell>
          <cell r="C5089" t="str">
            <v>K2</v>
          </cell>
          <cell r="D5089" t="str">
            <v>04000</v>
          </cell>
          <cell r="E5089" t="str">
            <v>Kantor Wilayah Bandung</v>
          </cell>
          <cell r="F5089">
            <v>1686000</v>
          </cell>
          <cell r="G5089">
            <v>168600</v>
          </cell>
          <cell r="H5089">
            <v>168600</v>
          </cell>
          <cell r="I5089">
            <v>300000</v>
          </cell>
          <cell r="J5089">
            <v>0</v>
          </cell>
          <cell r="K5089">
            <v>0</v>
          </cell>
          <cell r="L5089">
            <v>2063000</v>
          </cell>
        </row>
        <row r="5090">
          <cell r="A5090" t="str">
            <v>P80042</v>
          </cell>
          <cell r="B5090" t="str">
            <v>YUDI GUMBIRA, ST.</v>
          </cell>
          <cell r="C5090" t="str">
            <v>K2</v>
          </cell>
          <cell r="D5090" t="str">
            <v>04000</v>
          </cell>
          <cell r="E5090" t="str">
            <v>Kantor Wilayah Bandung</v>
          </cell>
          <cell r="F5090">
            <v>1580000</v>
          </cell>
          <cell r="G5090">
            <v>158000</v>
          </cell>
          <cell r="H5090">
            <v>158000</v>
          </cell>
          <cell r="I5090">
            <v>300000</v>
          </cell>
          <cell r="J5090">
            <v>0</v>
          </cell>
          <cell r="K5090">
            <v>0</v>
          </cell>
          <cell r="L5090">
            <v>1925000</v>
          </cell>
        </row>
        <row r="5091">
          <cell r="A5091" t="str">
            <v>P80091</v>
          </cell>
          <cell r="B5091" t="str">
            <v>ATNAN BUDIHARTONO</v>
          </cell>
          <cell r="C5091" t="str">
            <v>K2</v>
          </cell>
          <cell r="D5091" t="str">
            <v>04000</v>
          </cell>
          <cell r="E5091" t="str">
            <v>Kantor Wilayah Bandung</v>
          </cell>
          <cell r="F5091">
            <v>1744000</v>
          </cell>
          <cell r="G5091">
            <v>174400</v>
          </cell>
          <cell r="H5091">
            <v>174400</v>
          </cell>
          <cell r="I5091">
            <v>300000</v>
          </cell>
          <cell r="J5091">
            <v>1500000</v>
          </cell>
          <cell r="K5091">
            <v>0</v>
          </cell>
          <cell r="L5091">
            <v>2875000</v>
          </cell>
        </row>
        <row r="5092">
          <cell r="A5092" t="str">
            <v>P80357</v>
          </cell>
          <cell r="B5092" t="str">
            <v>JOHANES NANANG HARTANTO,SE</v>
          </cell>
          <cell r="C5092" t="str">
            <v>K1</v>
          </cell>
          <cell r="D5092" t="str">
            <v>04000</v>
          </cell>
          <cell r="E5092" t="str">
            <v>Kantor Wilayah Bandung</v>
          </cell>
          <cell r="F5092">
            <v>1741000</v>
          </cell>
          <cell r="G5092">
            <v>174100</v>
          </cell>
          <cell r="H5092">
            <v>87050</v>
          </cell>
          <cell r="I5092">
            <v>225000</v>
          </cell>
          <cell r="J5092">
            <v>900000</v>
          </cell>
          <cell r="K5092">
            <v>0</v>
          </cell>
          <cell r="L5092">
            <v>2622000</v>
          </cell>
        </row>
        <row r="5093">
          <cell r="A5093" t="str">
            <v>P80488</v>
          </cell>
          <cell r="B5093" t="str">
            <v>MUJI ASTUTI, S.T.</v>
          </cell>
          <cell r="C5093" t="str">
            <v>K2</v>
          </cell>
          <cell r="D5093" t="str">
            <v>04000</v>
          </cell>
          <cell r="E5093" t="str">
            <v>Kantor Wilayah Bandung</v>
          </cell>
          <cell r="F5093">
            <v>1799000</v>
          </cell>
          <cell r="G5093">
            <v>179900</v>
          </cell>
          <cell r="H5093">
            <v>179900</v>
          </cell>
          <cell r="I5093">
            <v>300000</v>
          </cell>
          <cell r="J5093">
            <v>1500000</v>
          </cell>
          <cell r="K5093">
            <v>0</v>
          </cell>
          <cell r="L5093">
            <v>2507000</v>
          </cell>
        </row>
        <row r="5094">
          <cell r="A5094" t="str">
            <v>P80659</v>
          </cell>
          <cell r="B5094" t="str">
            <v>AGUS CANDRA, SE</v>
          </cell>
          <cell r="C5094" t="str">
            <v>K2</v>
          </cell>
          <cell r="D5094" t="str">
            <v>04000</v>
          </cell>
          <cell r="E5094" t="str">
            <v>Kantor Wilayah Bandung</v>
          </cell>
          <cell r="F5094">
            <v>1333000</v>
          </cell>
          <cell r="G5094">
            <v>133300</v>
          </cell>
          <cell r="H5094">
            <v>133300</v>
          </cell>
          <cell r="I5094">
            <v>300000</v>
          </cell>
          <cell r="J5094">
            <v>0</v>
          </cell>
          <cell r="K5094">
            <v>0</v>
          </cell>
          <cell r="L5094">
            <v>1782000</v>
          </cell>
        </row>
        <row r="5095">
          <cell r="A5095" t="str">
            <v>P81406</v>
          </cell>
          <cell r="B5095" t="str">
            <v>IRIYANTO</v>
          </cell>
          <cell r="C5095" t="str">
            <v>K0</v>
          </cell>
          <cell r="D5095" t="str">
            <v>04000</v>
          </cell>
          <cell r="E5095" t="str">
            <v>Kantor Wilayah Bandung</v>
          </cell>
          <cell r="F5095">
            <v>1246000</v>
          </cell>
          <cell r="G5095">
            <v>124600</v>
          </cell>
          <cell r="H5095">
            <v>0</v>
          </cell>
          <cell r="I5095">
            <v>150000</v>
          </cell>
          <cell r="J5095">
            <v>0</v>
          </cell>
          <cell r="K5095">
            <v>0</v>
          </cell>
          <cell r="L5095">
            <v>1788000</v>
          </cell>
        </row>
        <row r="5096">
          <cell r="A5096" t="str">
            <v>P81427</v>
          </cell>
          <cell r="B5096" t="str">
            <v>DEDI SUPRIADI</v>
          </cell>
          <cell r="C5096" t="str">
            <v>K1</v>
          </cell>
          <cell r="D5096" t="str">
            <v>04000</v>
          </cell>
          <cell r="E5096" t="str">
            <v>Kantor Wilayah Bandung</v>
          </cell>
          <cell r="F5096">
            <v>1168000</v>
          </cell>
          <cell r="G5096">
            <v>116800</v>
          </cell>
          <cell r="H5096">
            <v>58400</v>
          </cell>
          <cell r="I5096">
            <v>225000</v>
          </cell>
          <cell r="J5096">
            <v>0</v>
          </cell>
          <cell r="K5096">
            <v>0</v>
          </cell>
          <cell r="L5096">
            <v>1650000</v>
          </cell>
        </row>
        <row r="5097">
          <cell r="A5097" t="str">
            <v>P81441</v>
          </cell>
          <cell r="B5097" t="str">
            <v>SUPARDI SUHERLAN</v>
          </cell>
          <cell r="C5097" t="str">
            <v>K1</v>
          </cell>
          <cell r="D5097" t="str">
            <v>04000</v>
          </cell>
          <cell r="E5097" t="str">
            <v>Kantor Wilayah Bandung</v>
          </cell>
          <cell r="F5097">
            <v>1168000</v>
          </cell>
          <cell r="G5097">
            <v>116800</v>
          </cell>
          <cell r="H5097">
            <v>58400</v>
          </cell>
          <cell r="I5097">
            <v>225000</v>
          </cell>
          <cell r="J5097">
            <v>0</v>
          </cell>
          <cell r="K5097">
            <v>0</v>
          </cell>
          <cell r="L5097">
            <v>1584000</v>
          </cell>
        </row>
        <row r="5098">
          <cell r="A5098" t="str">
            <v>P82531</v>
          </cell>
          <cell r="B5098" t="str">
            <v>OKI OKTARINA, SE.AK.</v>
          </cell>
          <cell r="C5098" t="str">
            <v>TK</v>
          </cell>
          <cell r="D5098" t="str">
            <v>04000</v>
          </cell>
          <cell r="E5098" t="str">
            <v>Kantor Wilayah Bandung</v>
          </cell>
          <cell r="F5098">
            <v>1469000</v>
          </cell>
          <cell r="G5098">
            <v>0</v>
          </cell>
          <cell r="H5098">
            <v>0</v>
          </cell>
          <cell r="I5098">
            <v>75000</v>
          </cell>
          <cell r="J5098">
            <v>0</v>
          </cell>
          <cell r="K5098">
            <v>0</v>
          </cell>
          <cell r="L5098">
            <v>2162000</v>
          </cell>
        </row>
        <row r="5099">
          <cell r="A5099" t="str">
            <v>P82558</v>
          </cell>
          <cell r="B5099" t="str">
            <v>ELMA AMALIA, S.PSI.</v>
          </cell>
          <cell r="C5099" t="str">
            <v>K0</v>
          </cell>
          <cell r="D5099" t="str">
            <v>04000</v>
          </cell>
          <cell r="E5099" t="str">
            <v>Kantor Wilayah Bandung</v>
          </cell>
          <cell r="F5099">
            <v>1469000</v>
          </cell>
          <cell r="G5099">
            <v>146900</v>
          </cell>
          <cell r="H5099">
            <v>0</v>
          </cell>
          <cell r="I5099">
            <v>150000</v>
          </cell>
          <cell r="J5099">
            <v>0</v>
          </cell>
          <cell r="K5099">
            <v>803000</v>
          </cell>
          <cell r="L5099">
            <v>2063000</v>
          </cell>
        </row>
        <row r="5100">
          <cell r="A5100" t="str">
            <v>P82785</v>
          </cell>
          <cell r="B5100" t="str">
            <v>FREDDY NICHOLAS, A.MD</v>
          </cell>
          <cell r="C5100" t="str">
            <v>TK</v>
          </cell>
          <cell r="D5100" t="str">
            <v>04000</v>
          </cell>
          <cell r="E5100" t="str">
            <v>Kantor Wilayah Bandung</v>
          </cell>
          <cell r="F5100">
            <v>1052000</v>
          </cell>
          <cell r="G5100">
            <v>0</v>
          </cell>
          <cell r="H5100">
            <v>0</v>
          </cell>
          <cell r="I5100">
            <v>75000</v>
          </cell>
          <cell r="J5100">
            <v>0</v>
          </cell>
          <cell r="K5100">
            <v>0</v>
          </cell>
          <cell r="L5100">
            <v>1719000</v>
          </cell>
        </row>
        <row r="5101">
          <cell r="A5101" t="str">
            <v>P82801</v>
          </cell>
          <cell r="B5101" t="str">
            <v>YADI MULYADI</v>
          </cell>
          <cell r="C5101" t="str">
            <v>TK</v>
          </cell>
          <cell r="D5101" t="str">
            <v>04000</v>
          </cell>
          <cell r="E5101" t="str">
            <v>Kantor Wilayah Bandung</v>
          </cell>
          <cell r="F5101">
            <v>1052000</v>
          </cell>
          <cell r="G5101">
            <v>0</v>
          </cell>
          <cell r="H5101">
            <v>0</v>
          </cell>
          <cell r="I5101">
            <v>75000</v>
          </cell>
          <cell r="J5101">
            <v>0</v>
          </cell>
          <cell r="K5101">
            <v>0</v>
          </cell>
          <cell r="L5101">
            <v>1719000</v>
          </cell>
        </row>
        <row r="5102">
          <cell r="A5102" t="str">
            <v>P47224</v>
          </cell>
          <cell r="B5102" t="str">
            <v>BAKTIYA PURBA DEWANTARA</v>
          </cell>
          <cell r="C5102" t="str">
            <v>K3</v>
          </cell>
          <cell r="D5102" t="str">
            <v>12000</v>
          </cell>
          <cell r="E5102" t="str">
            <v>Kantor Wilayah Denpasar</v>
          </cell>
          <cell r="F5102">
            <v>2615000</v>
          </cell>
          <cell r="G5102">
            <v>261500</v>
          </cell>
          <cell r="H5102">
            <v>392250</v>
          </cell>
          <cell r="I5102">
            <v>375000</v>
          </cell>
          <cell r="J5102">
            <v>2100000</v>
          </cell>
          <cell r="K5102">
            <v>0</v>
          </cell>
          <cell r="L5102">
            <v>3843000</v>
          </cell>
        </row>
        <row r="5103">
          <cell r="A5103" t="str">
            <v>P47593</v>
          </cell>
          <cell r="B5103" t="str">
            <v>I MADE SUBRATA</v>
          </cell>
          <cell r="C5103" t="str">
            <v>K1</v>
          </cell>
          <cell r="D5103" t="str">
            <v>12000</v>
          </cell>
          <cell r="E5103" t="str">
            <v>Kantor Wilayah Denpasar</v>
          </cell>
          <cell r="F5103">
            <v>2140000</v>
          </cell>
          <cell r="G5103">
            <v>214000</v>
          </cell>
          <cell r="H5103">
            <v>107000</v>
          </cell>
          <cell r="I5103">
            <v>225000</v>
          </cell>
          <cell r="J5103">
            <v>0</v>
          </cell>
          <cell r="K5103">
            <v>0</v>
          </cell>
          <cell r="L5103">
            <v>2081000</v>
          </cell>
        </row>
        <row r="5104">
          <cell r="A5104" t="str">
            <v>P50727</v>
          </cell>
          <cell r="B5104" t="str">
            <v>HERI KISRIYANTO, DRS.M.M</v>
          </cell>
          <cell r="C5104" t="str">
            <v>K1</v>
          </cell>
          <cell r="D5104" t="str">
            <v>12000</v>
          </cell>
          <cell r="E5104" t="str">
            <v>Kantor Wilayah Denpasar</v>
          </cell>
          <cell r="F5104">
            <v>2610000</v>
          </cell>
          <cell r="G5104">
            <v>261000</v>
          </cell>
          <cell r="H5104">
            <v>130500</v>
          </cell>
          <cell r="I5104">
            <v>225000</v>
          </cell>
          <cell r="J5104">
            <v>2700000</v>
          </cell>
          <cell r="K5104">
            <v>0</v>
          </cell>
          <cell r="L5104">
            <v>4453000</v>
          </cell>
        </row>
        <row r="5105">
          <cell r="A5105" t="str">
            <v>P52118</v>
          </cell>
          <cell r="B5105" t="str">
            <v>ROBERT IMAM SANTOSO, S.H.</v>
          </cell>
          <cell r="C5105" t="str">
            <v>K2</v>
          </cell>
          <cell r="D5105" t="str">
            <v>12000</v>
          </cell>
          <cell r="E5105" t="str">
            <v>Kantor Wilayah Denpasar</v>
          </cell>
          <cell r="F5105">
            <v>2364000</v>
          </cell>
          <cell r="G5105">
            <v>236400</v>
          </cell>
          <cell r="H5105">
            <v>236400</v>
          </cell>
          <cell r="I5105">
            <v>300000</v>
          </cell>
          <cell r="J5105">
            <v>1500000</v>
          </cell>
          <cell r="K5105">
            <v>0</v>
          </cell>
          <cell r="L5105">
            <v>2691000</v>
          </cell>
        </row>
        <row r="5106">
          <cell r="A5106" t="str">
            <v>P52133</v>
          </cell>
          <cell r="B5106" t="str">
            <v>KUNAJI, S.E</v>
          </cell>
          <cell r="C5106" t="str">
            <v>K1</v>
          </cell>
          <cell r="D5106" t="str">
            <v>12000</v>
          </cell>
          <cell r="E5106" t="str">
            <v>Kantor Wilayah Denpasar</v>
          </cell>
          <cell r="F5106">
            <v>2442000</v>
          </cell>
          <cell r="G5106">
            <v>244200</v>
          </cell>
          <cell r="H5106">
            <v>122100</v>
          </cell>
          <cell r="I5106">
            <v>225000</v>
          </cell>
          <cell r="J5106">
            <v>2100000</v>
          </cell>
          <cell r="K5106">
            <v>0</v>
          </cell>
          <cell r="L5106">
            <v>3843000</v>
          </cell>
        </row>
        <row r="5107">
          <cell r="A5107" t="str">
            <v>P54363</v>
          </cell>
          <cell r="B5107" t="str">
            <v>MARYANTO MARKUS, S.IP,MM</v>
          </cell>
          <cell r="C5107" t="str">
            <v>K0</v>
          </cell>
          <cell r="D5107" t="str">
            <v>12000</v>
          </cell>
          <cell r="E5107" t="str">
            <v>Kantor Wilayah Denpasar</v>
          </cell>
          <cell r="F5107">
            <v>2364000</v>
          </cell>
          <cell r="G5107">
            <v>236400</v>
          </cell>
          <cell r="H5107">
            <v>0</v>
          </cell>
          <cell r="I5107">
            <v>150000</v>
          </cell>
          <cell r="J5107">
            <v>2100000</v>
          </cell>
          <cell r="K5107">
            <v>0</v>
          </cell>
          <cell r="L5107">
            <v>3843000</v>
          </cell>
        </row>
        <row r="5108">
          <cell r="A5108" t="str">
            <v>P54366</v>
          </cell>
          <cell r="B5108" t="str">
            <v>DJONI ERNAWAN, S.E.</v>
          </cell>
          <cell r="C5108" t="str">
            <v>K2</v>
          </cell>
          <cell r="D5108" t="str">
            <v>12000</v>
          </cell>
          <cell r="E5108" t="str">
            <v>Kantor Wilayah Denpasar</v>
          </cell>
          <cell r="F5108">
            <v>2364000</v>
          </cell>
          <cell r="G5108">
            <v>236400</v>
          </cell>
          <cell r="H5108">
            <v>236400</v>
          </cell>
          <cell r="I5108">
            <v>300000</v>
          </cell>
          <cell r="J5108">
            <v>1500000</v>
          </cell>
          <cell r="K5108">
            <v>0</v>
          </cell>
          <cell r="L5108">
            <v>2806000</v>
          </cell>
        </row>
        <row r="5109">
          <cell r="A5109" t="str">
            <v>P55340</v>
          </cell>
          <cell r="B5109" t="str">
            <v>WILLIEM Y. WONLELE</v>
          </cell>
          <cell r="C5109" t="str">
            <v>D2</v>
          </cell>
          <cell r="D5109" t="str">
            <v>12000</v>
          </cell>
          <cell r="E5109" t="str">
            <v>Kantor Wilayah Denpasar</v>
          </cell>
          <cell r="F5109">
            <v>2368000</v>
          </cell>
          <cell r="G5109">
            <v>0</v>
          </cell>
          <cell r="H5109">
            <v>236800</v>
          </cell>
          <cell r="I5109">
            <v>225000</v>
          </cell>
          <cell r="J5109">
            <v>1500000</v>
          </cell>
          <cell r="K5109">
            <v>0</v>
          </cell>
          <cell r="L5109">
            <v>2806000</v>
          </cell>
        </row>
        <row r="5110">
          <cell r="A5110" t="str">
            <v>P55466</v>
          </cell>
          <cell r="B5110" t="str">
            <v>TRIYANTO, S.E.</v>
          </cell>
          <cell r="C5110" t="str">
            <v>K2</v>
          </cell>
          <cell r="D5110" t="str">
            <v>12000</v>
          </cell>
          <cell r="E5110" t="str">
            <v>Kantor Wilayah Denpasar</v>
          </cell>
          <cell r="F5110">
            <v>2064000</v>
          </cell>
          <cell r="G5110">
            <v>206400</v>
          </cell>
          <cell r="H5110">
            <v>206400</v>
          </cell>
          <cell r="I5110">
            <v>300000</v>
          </cell>
          <cell r="J5110">
            <v>1500000</v>
          </cell>
          <cell r="K5110">
            <v>0</v>
          </cell>
          <cell r="L5110">
            <v>2806000</v>
          </cell>
        </row>
        <row r="5111">
          <cell r="A5111" t="str">
            <v>P62388</v>
          </cell>
          <cell r="B5111" t="str">
            <v>AKHMAD SALIM TAUFIK, SE., MM</v>
          </cell>
          <cell r="C5111" t="str">
            <v>K2</v>
          </cell>
          <cell r="D5111" t="str">
            <v>12000</v>
          </cell>
          <cell r="E5111" t="str">
            <v>Kantor Wilayah Denpasar</v>
          </cell>
          <cell r="F5111">
            <v>2442000</v>
          </cell>
          <cell r="G5111">
            <v>244200</v>
          </cell>
          <cell r="H5111">
            <v>244200</v>
          </cell>
          <cell r="I5111">
            <v>300000</v>
          </cell>
          <cell r="J5111">
            <v>2100000</v>
          </cell>
          <cell r="K5111">
            <v>0</v>
          </cell>
          <cell r="L5111">
            <v>3843000</v>
          </cell>
        </row>
        <row r="5112">
          <cell r="A5112" t="str">
            <v>P62941</v>
          </cell>
          <cell r="B5112" t="str">
            <v>DIJONO, SH.MM</v>
          </cell>
          <cell r="C5112" t="str">
            <v>K2</v>
          </cell>
          <cell r="D5112" t="str">
            <v>12000</v>
          </cell>
          <cell r="E5112" t="str">
            <v>Kantor Wilayah Denpasar</v>
          </cell>
          <cell r="F5112">
            <v>2359000</v>
          </cell>
          <cell r="G5112">
            <v>235900</v>
          </cell>
          <cell r="H5112">
            <v>235900</v>
          </cell>
          <cell r="I5112">
            <v>300000</v>
          </cell>
          <cell r="J5112">
            <v>4800000</v>
          </cell>
          <cell r="K5112">
            <v>0</v>
          </cell>
          <cell r="L5112">
            <v>5307000</v>
          </cell>
        </row>
        <row r="5113">
          <cell r="A5113" t="str">
            <v>P76536</v>
          </cell>
          <cell r="B5113" t="str">
            <v>ARI SARWITRI, S.E.</v>
          </cell>
          <cell r="C5113" t="str">
            <v>K1</v>
          </cell>
          <cell r="D5113" t="str">
            <v>12000</v>
          </cell>
          <cell r="E5113" t="str">
            <v>Kantor Wilayah Denpasar</v>
          </cell>
          <cell r="F5113">
            <v>1994000</v>
          </cell>
          <cell r="G5113">
            <v>199400</v>
          </cell>
          <cell r="H5113">
            <v>99700</v>
          </cell>
          <cell r="I5113">
            <v>225000</v>
          </cell>
          <cell r="J5113">
            <v>1500000</v>
          </cell>
          <cell r="K5113">
            <v>0</v>
          </cell>
          <cell r="L5113">
            <v>2806000</v>
          </cell>
        </row>
        <row r="5114">
          <cell r="A5114" t="str">
            <v>P76631</v>
          </cell>
          <cell r="B5114" t="str">
            <v>I GUSTI AGUNG HENDRA JAYA</v>
          </cell>
          <cell r="C5114" t="str">
            <v>K2</v>
          </cell>
          <cell r="D5114" t="str">
            <v>12000</v>
          </cell>
          <cell r="E5114" t="str">
            <v>Kantor Wilayah Denpasar</v>
          </cell>
          <cell r="F5114">
            <v>1806000</v>
          </cell>
          <cell r="G5114">
            <v>180600</v>
          </cell>
          <cell r="H5114">
            <v>180600</v>
          </cell>
          <cell r="I5114">
            <v>300000</v>
          </cell>
          <cell r="J5114">
            <v>0</v>
          </cell>
          <cell r="K5114">
            <v>330000</v>
          </cell>
          <cell r="L5114">
            <v>2013000</v>
          </cell>
        </row>
        <row r="5115">
          <cell r="A5115" t="str">
            <v>P77191</v>
          </cell>
          <cell r="B5115" t="str">
            <v>JOKO WIRATNO, S.E.</v>
          </cell>
          <cell r="C5115" t="str">
            <v>K2</v>
          </cell>
          <cell r="D5115" t="str">
            <v>12000</v>
          </cell>
          <cell r="E5115" t="str">
            <v>Kantor Wilayah Denpasar</v>
          </cell>
          <cell r="F5115">
            <v>1930000</v>
          </cell>
          <cell r="G5115">
            <v>193000</v>
          </cell>
          <cell r="H5115">
            <v>193000</v>
          </cell>
          <cell r="I5115">
            <v>300000</v>
          </cell>
          <cell r="J5115">
            <v>1500000</v>
          </cell>
          <cell r="K5115">
            <v>0</v>
          </cell>
          <cell r="L5115">
            <v>2967000</v>
          </cell>
        </row>
        <row r="5116">
          <cell r="A5116" t="str">
            <v>P78908</v>
          </cell>
          <cell r="B5116" t="str">
            <v>BENY SOESANTO</v>
          </cell>
          <cell r="C5116" t="str">
            <v>K2</v>
          </cell>
          <cell r="D5116" t="str">
            <v>12000</v>
          </cell>
          <cell r="E5116" t="str">
            <v>Kantor Wilayah Denpasar</v>
          </cell>
          <cell r="F5116">
            <v>1865000</v>
          </cell>
          <cell r="G5116">
            <v>186500</v>
          </cell>
          <cell r="H5116">
            <v>186500</v>
          </cell>
          <cell r="I5116">
            <v>300000</v>
          </cell>
          <cell r="J5116">
            <v>1500000</v>
          </cell>
          <cell r="K5116">
            <v>0</v>
          </cell>
          <cell r="L5116">
            <v>2806000</v>
          </cell>
        </row>
        <row r="5117">
          <cell r="A5117" t="str">
            <v>P80048</v>
          </cell>
          <cell r="B5117" t="str">
            <v>FAHRUROZI, Drs.</v>
          </cell>
          <cell r="C5117" t="str">
            <v>K2</v>
          </cell>
          <cell r="D5117" t="str">
            <v>12000</v>
          </cell>
          <cell r="E5117" t="str">
            <v>Kantor Wilayah Denpasar</v>
          </cell>
          <cell r="F5117">
            <v>1923000</v>
          </cell>
          <cell r="G5117">
            <v>192300</v>
          </cell>
          <cell r="H5117">
            <v>192300</v>
          </cell>
          <cell r="I5117">
            <v>300000</v>
          </cell>
          <cell r="J5117">
            <v>1500000</v>
          </cell>
          <cell r="K5117">
            <v>0</v>
          </cell>
          <cell r="L5117">
            <v>2806000</v>
          </cell>
        </row>
        <row r="5118">
          <cell r="A5118" t="str">
            <v>P80054</v>
          </cell>
          <cell r="B5118" t="str">
            <v>DWI WATININGSIH, SE,AK</v>
          </cell>
          <cell r="C5118" t="str">
            <v>TK</v>
          </cell>
          <cell r="D5118" t="str">
            <v>12000</v>
          </cell>
          <cell r="E5118" t="str">
            <v>Kantor Wilayah Denpasar</v>
          </cell>
          <cell r="F5118">
            <v>1744000</v>
          </cell>
          <cell r="G5118">
            <v>0</v>
          </cell>
          <cell r="H5118">
            <v>0</v>
          </cell>
          <cell r="I5118">
            <v>75000</v>
          </cell>
          <cell r="J5118">
            <v>1500000</v>
          </cell>
          <cell r="K5118">
            <v>0</v>
          </cell>
          <cell r="L5118">
            <v>2806000</v>
          </cell>
        </row>
        <row r="5119">
          <cell r="A5119" t="str">
            <v>P80390</v>
          </cell>
          <cell r="B5119" t="str">
            <v>RETNO SRI HANDAYANI, S.E.</v>
          </cell>
          <cell r="C5119" t="str">
            <v>K2</v>
          </cell>
          <cell r="D5119" t="str">
            <v>12000</v>
          </cell>
          <cell r="E5119" t="str">
            <v>Kantor Wilayah Denpasar</v>
          </cell>
          <cell r="F5119">
            <v>1686000</v>
          </cell>
          <cell r="G5119">
            <v>168600</v>
          </cell>
          <cell r="H5119">
            <v>168600</v>
          </cell>
          <cell r="I5119">
            <v>300000</v>
          </cell>
          <cell r="J5119">
            <v>1500000</v>
          </cell>
          <cell r="K5119">
            <v>0</v>
          </cell>
          <cell r="L5119">
            <v>2806000</v>
          </cell>
        </row>
        <row r="5120">
          <cell r="A5120" t="str">
            <v>P80473</v>
          </cell>
          <cell r="B5120" t="str">
            <v>JISLIA OUDUIL, S.E.</v>
          </cell>
          <cell r="C5120" t="str">
            <v>K2</v>
          </cell>
          <cell r="D5120" t="str">
            <v>12000</v>
          </cell>
          <cell r="E5120" t="str">
            <v>Kantor Wilayah Denpasar</v>
          </cell>
          <cell r="F5120">
            <v>1923000</v>
          </cell>
          <cell r="G5120">
            <v>192300</v>
          </cell>
          <cell r="H5120">
            <v>192300</v>
          </cell>
          <cell r="I5120">
            <v>300000</v>
          </cell>
          <cell r="J5120">
            <v>1500000</v>
          </cell>
          <cell r="K5120">
            <v>0</v>
          </cell>
          <cell r="L5120">
            <v>2806000</v>
          </cell>
        </row>
        <row r="5121">
          <cell r="A5121" t="str">
            <v>P80474</v>
          </cell>
          <cell r="B5121" t="str">
            <v>MARTINUS PATI  HURINT, S.SOS., M.M.</v>
          </cell>
          <cell r="C5121" t="str">
            <v>K2</v>
          </cell>
          <cell r="D5121" t="str">
            <v>12000</v>
          </cell>
          <cell r="E5121" t="str">
            <v>Kantor Wilayah Denpasar</v>
          </cell>
          <cell r="F5121">
            <v>1923000</v>
          </cell>
          <cell r="G5121">
            <v>192300</v>
          </cell>
          <cell r="H5121">
            <v>192300</v>
          </cell>
          <cell r="I5121">
            <v>300000</v>
          </cell>
          <cell r="J5121">
            <v>1500000</v>
          </cell>
          <cell r="K5121">
            <v>0</v>
          </cell>
          <cell r="L5121">
            <v>2806000</v>
          </cell>
        </row>
        <row r="5122">
          <cell r="A5122" t="str">
            <v>P81224</v>
          </cell>
          <cell r="B5122" t="str">
            <v>YOSEPH WANGGA, S.E.</v>
          </cell>
          <cell r="C5122" t="str">
            <v>K2</v>
          </cell>
          <cell r="D5122" t="str">
            <v>12000</v>
          </cell>
          <cell r="E5122" t="str">
            <v>Kantor Wilayah Denpasar</v>
          </cell>
          <cell r="F5122">
            <v>1625000</v>
          </cell>
          <cell r="G5122">
            <v>162500</v>
          </cell>
          <cell r="H5122">
            <v>162500</v>
          </cell>
          <cell r="I5122">
            <v>300000</v>
          </cell>
          <cell r="J5122">
            <v>0</v>
          </cell>
          <cell r="K5122">
            <v>0</v>
          </cell>
          <cell r="L5122">
            <v>1995000</v>
          </cell>
        </row>
        <row r="5123">
          <cell r="A5123" t="str">
            <v>P81233</v>
          </cell>
          <cell r="B5123" t="str">
            <v>HENRY EDWARD, S.SOS.</v>
          </cell>
          <cell r="C5123" t="str">
            <v>K2</v>
          </cell>
          <cell r="D5123" t="str">
            <v>12000</v>
          </cell>
          <cell r="E5123" t="str">
            <v>Kantor Wilayah Denpasar</v>
          </cell>
          <cell r="F5123">
            <v>1625000</v>
          </cell>
          <cell r="G5123">
            <v>162500</v>
          </cell>
          <cell r="H5123">
            <v>162500</v>
          </cell>
          <cell r="I5123">
            <v>300000</v>
          </cell>
          <cell r="J5123">
            <v>1500000</v>
          </cell>
          <cell r="K5123">
            <v>0</v>
          </cell>
          <cell r="L5123">
            <v>2806000</v>
          </cell>
        </row>
        <row r="5124">
          <cell r="A5124" t="str">
            <v>P82117</v>
          </cell>
          <cell r="B5124" t="str">
            <v>HARIS YUDIPURNAWAN</v>
          </cell>
          <cell r="C5124" t="str">
            <v>K2</v>
          </cell>
          <cell r="D5124" t="str">
            <v>12000</v>
          </cell>
          <cell r="E5124" t="str">
            <v>Kantor Wilayah Denpasar</v>
          </cell>
          <cell r="F5124">
            <v>1204000</v>
          </cell>
          <cell r="G5124">
            <v>120400</v>
          </cell>
          <cell r="H5124">
            <v>120400</v>
          </cell>
          <cell r="I5124">
            <v>300000</v>
          </cell>
          <cell r="J5124">
            <v>0</v>
          </cell>
          <cell r="K5124">
            <v>803000</v>
          </cell>
          <cell r="L5124">
            <v>1745000</v>
          </cell>
        </row>
        <row r="5125">
          <cell r="A5125" t="str">
            <v>P82147</v>
          </cell>
          <cell r="B5125" t="str">
            <v>PETRUS MARIUS ABANAT</v>
          </cell>
          <cell r="C5125" t="str">
            <v>K1</v>
          </cell>
          <cell r="D5125" t="str">
            <v>12000</v>
          </cell>
          <cell r="E5125" t="str">
            <v>Kantor Wilayah Denpasar</v>
          </cell>
          <cell r="F5125">
            <v>1204000</v>
          </cell>
          <cell r="G5125">
            <v>120400</v>
          </cell>
          <cell r="H5125">
            <v>120400</v>
          </cell>
          <cell r="I5125">
            <v>300000</v>
          </cell>
          <cell r="J5125">
            <v>0</v>
          </cell>
          <cell r="K5125">
            <v>803000</v>
          </cell>
          <cell r="L5125">
            <v>1745000</v>
          </cell>
        </row>
        <row r="5126">
          <cell r="A5126" t="str">
            <v>P82149</v>
          </cell>
          <cell r="B5126" t="str">
            <v>PETRUS SAMUEL KELEN</v>
          </cell>
          <cell r="C5126" t="str">
            <v>TK</v>
          </cell>
          <cell r="D5126" t="str">
            <v>12000</v>
          </cell>
          <cell r="E5126" t="str">
            <v>Kantor Wilayah Denpasar</v>
          </cell>
          <cell r="F5126">
            <v>1204000</v>
          </cell>
          <cell r="G5126">
            <v>0</v>
          </cell>
          <cell r="H5126">
            <v>0</v>
          </cell>
          <cell r="I5126">
            <v>75000</v>
          </cell>
          <cell r="J5126">
            <v>0</v>
          </cell>
          <cell r="K5126">
            <v>803000</v>
          </cell>
          <cell r="L5126">
            <v>1674000</v>
          </cell>
        </row>
        <row r="5127">
          <cell r="A5127" t="str">
            <v>P53175</v>
          </cell>
          <cell r="B5127" t="str">
            <v>SUKIMAN, SE</v>
          </cell>
          <cell r="C5127" t="str">
            <v>K1</v>
          </cell>
          <cell r="D5127" t="str">
            <v>05000</v>
          </cell>
          <cell r="E5127" t="str">
            <v>Kantor Wilayah Makassar</v>
          </cell>
          <cell r="F5127">
            <v>2442000</v>
          </cell>
          <cell r="G5127">
            <v>244200</v>
          </cell>
          <cell r="H5127">
            <v>122100</v>
          </cell>
          <cell r="I5127">
            <v>225000</v>
          </cell>
          <cell r="J5127">
            <v>2100000</v>
          </cell>
          <cell r="K5127">
            <v>0</v>
          </cell>
          <cell r="L5127">
            <v>4064000</v>
          </cell>
        </row>
        <row r="5128">
          <cell r="A5128" t="str">
            <v>P53206</v>
          </cell>
          <cell r="B5128" t="str">
            <v>PURYOTO,SH.,MM</v>
          </cell>
          <cell r="C5128" t="str">
            <v>K2</v>
          </cell>
          <cell r="D5128" t="str">
            <v>05000</v>
          </cell>
          <cell r="E5128" t="str">
            <v>Kantor Wilayah Makassar</v>
          </cell>
          <cell r="F5128">
            <v>2522000</v>
          </cell>
          <cell r="G5128">
            <v>252200</v>
          </cell>
          <cell r="H5128">
            <v>252200</v>
          </cell>
          <cell r="I5128">
            <v>300000</v>
          </cell>
          <cell r="J5128">
            <v>2880000</v>
          </cell>
          <cell r="K5128">
            <v>0</v>
          </cell>
          <cell r="L5128">
            <v>5370000</v>
          </cell>
        </row>
        <row r="5129">
          <cell r="A5129" t="str">
            <v>P63239</v>
          </cell>
          <cell r="B5129" t="str">
            <v>AGUS SULISTIAWAN,SE, MM</v>
          </cell>
          <cell r="C5129" t="str">
            <v>K1</v>
          </cell>
          <cell r="D5129" t="str">
            <v>05000</v>
          </cell>
          <cell r="E5129" t="str">
            <v>Kantor Wilayah Makassar</v>
          </cell>
          <cell r="F5129">
            <v>2211000</v>
          </cell>
          <cell r="G5129">
            <v>221100</v>
          </cell>
          <cell r="H5129">
            <v>110550</v>
          </cell>
          <cell r="I5129">
            <v>225000</v>
          </cell>
          <cell r="J5129">
            <v>1500000</v>
          </cell>
          <cell r="K5129">
            <v>0</v>
          </cell>
          <cell r="L5129">
            <v>2967000</v>
          </cell>
        </row>
        <row r="5130">
          <cell r="A5130" t="str">
            <v>P77410</v>
          </cell>
          <cell r="B5130" t="str">
            <v>AGUNG SUBAGIYA, SE</v>
          </cell>
          <cell r="C5130" t="str">
            <v>K1</v>
          </cell>
          <cell r="D5130" t="str">
            <v>05000</v>
          </cell>
          <cell r="E5130" t="str">
            <v>Kantor Wilayah Makassar</v>
          </cell>
          <cell r="F5130">
            <v>1866000</v>
          </cell>
          <cell r="G5130">
            <v>186600</v>
          </cell>
          <cell r="H5130">
            <v>93300</v>
          </cell>
          <cell r="I5130">
            <v>225000</v>
          </cell>
          <cell r="J5130">
            <v>1500000</v>
          </cell>
          <cell r="K5130">
            <v>0</v>
          </cell>
          <cell r="L5130">
            <v>2967000</v>
          </cell>
        </row>
        <row r="5131">
          <cell r="A5131" t="str">
            <v>P78655</v>
          </cell>
          <cell r="B5131" t="str">
            <v>HENRIANTO, SE</v>
          </cell>
          <cell r="C5131" t="str">
            <v>K1</v>
          </cell>
          <cell r="D5131" t="str">
            <v>05000</v>
          </cell>
          <cell r="E5131" t="str">
            <v>Kantor Wilayah Makassar</v>
          </cell>
          <cell r="F5131">
            <v>1930000</v>
          </cell>
          <cell r="G5131">
            <v>193000</v>
          </cell>
          <cell r="H5131">
            <v>96500</v>
          </cell>
          <cell r="I5131">
            <v>225000</v>
          </cell>
          <cell r="J5131">
            <v>1500000</v>
          </cell>
          <cell r="K5131">
            <v>0</v>
          </cell>
          <cell r="L5131">
            <v>2967000</v>
          </cell>
        </row>
        <row r="5132">
          <cell r="A5132" t="str">
            <v>P78962</v>
          </cell>
          <cell r="B5132" t="str">
            <v>ROSYID HAMIDI, S. SOS, MM</v>
          </cell>
          <cell r="C5132" t="str">
            <v>K2</v>
          </cell>
          <cell r="D5132" t="str">
            <v>05000</v>
          </cell>
          <cell r="E5132" t="str">
            <v>Kantor Wilayah Makassar</v>
          </cell>
          <cell r="F5132">
            <v>1865000</v>
          </cell>
          <cell r="G5132">
            <v>186500</v>
          </cell>
          <cell r="H5132">
            <v>186500</v>
          </cell>
          <cell r="I5132">
            <v>300000</v>
          </cell>
          <cell r="J5132">
            <v>1500000</v>
          </cell>
          <cell r="K5132">
            <v>0</v>
          </cell>
          <cell r="L5132">
            <v>2967000</v>
          </cell>
        </row>
        <row r="5133">
          <cell r="A5133" t="str">
            <v>P79198</v>
          </cell>
          <cell r="B5133" t="str">
            <v>ABD. WADUD ASSEGAF,SE</v>
          </cell>
          <cell r="C5133" t="str">
            <v>K2</v>
          </cell>
          <cell r="D5133" t="str">
            <v>05000</v>
          </cell>
          <cell r="E5133" t="str">
            <v>Kantor Wilayah Makassar</v>
          </cell>
          <cell r="F5133">
            <v>1802000</v>
          </cell>
          <cell r="G5133">
            <v>180200</v>
          </cell>
          <cell r="H5133">
            <v>180200</v>
          </cell>
          <cell r="I5133">
            <v>300000</v>
          </cell>
          <cell r="J5133">
            <v>1500000</v>
          </cell>
          <cell r="K5133">
            <v>0</v>
          </cell>
          <cell r="L5133">
            <v>2967000</v>
          </cell>
        </row>
        <row r="5134">
          <cell r="A5134" t="str">
            <v>P79598</v>
          </cell>
          <cell r="B5134" t="str">
            <v>ANDI AKSAN, SE</v>
          </cell>
          <cell r="C5134" t="str">
            <v>K2</v>
          </cell>
          <cell r="D5134" t="str">
            <v>05000</v>
          </cell>
          <cell r="E5134" t="str">
            <v>Kantor Wilayah Makassar</v>
          </cell>
          <cell r="F5134">
            <v>2128000</v>
          </cell>
          <cell r="G5134">
            <v>212800</v>
          </cell>
          <cell r="H5134">
            <v>212800</v>
          </cell>
          <cell r="I5134">
            <v>300000</v>
          </cell>
          <cell r="J5134">
            <v>2100000</v>
          </cell>
          <cell r="K5134">
            <v>0</v>
          </cell>
          <cell r="L5134">
            <v>4064000</v>
          </cell>
        </row>
        <row r="5135">
          <cell r="A5135" t="str">
            <v>P79608</v>
          </cell>
          <cell r="B5135" t="str">
            <v>MUHAMMAD ISRA', SE.</v>
          </cell>
          <cell r="C5135" t="str">
            <v>K2</v>
          </cell>
          <cell r="D5135" t="str">
            <v>05000</v>
          </cell>
          <cell r="E5135" t="str">
            <v>Kantor Wilayah Makassar</v>
          </cell>
          <cell r="F5135">
            <v>1994000</v>
          </cell>
          <cell r="G5135">
            <v>199400</v>
          </cell>
          <cell r="H5135">
            <v>199400</v>
          </cell>
          <cell r="I5135">
            <v>300000</v>
          </cell>
          <cell r="J5135">
            <v>900000</v>
          </cell>
          <cell r="K5135">
            <v>0</v>
          </cell>
          <cell r="L5135">
            <v>2714000</v>
          </cell>
        </row>
        <row r="5136">
          <cell r="A5136" t="str">
            <v>P79610</v>
          </cell>
          <cell r="B5136" t="str">
            <v>ISMAIL,SE</v>
          </cell>
          <cell r="C5136" t="str">
            <v>K2</v>
          </cell>
          <cell r="D5136" t="str">
            <v>05000</v>
          </cell>
          <cell r="E5136" t="str">
            <v>Kantor Wilayah Makassar</v>
          </cell>
          <cell r="F5136">
            <v>2128000</v>
          </cell>
          <cell r="G5136">
            <v>212800</v>
          </cell>
          <cell r="H5136">
            <v>212800</v>
          </cell>
          <cell r="I5136">
            <v>300000</v>
          </cell>
          <cell r="J5136">
            <v>2100000</v>
          </cell>
          <cell r="K5136">
            <v>0</v>
          </cell>
          <cell r="L5136">
            <v>3875000</v>
          </cell>
        </row>
        <row r="5137">
          <cell r="A5137" t="str">
            <v>P80074</v>
          </cell>
          <cell r="B5137" t="str">
            <v>JAINUDDIN, SE. MM. AK</v>
          </cell>
          <cell r="C5137" t="str">
            <v>K2</v>
          </cell>
          <cell r="D5137" t="str">
            <v>05000</v>
          </cell>
          <cell r="E5137" t="str">
            <v>Kantor Wilayah Makassar</v>
          </cell>
          <cell r="F5137">
            <v>1802000</v>
          </cell>
          <cell r="G5137">
            <v>180200</v>
          </cell>
          <cell r="H5137">
            <v>180200</v>
          </cell>
          <cell r="I5137">
            <v>300000</v>
          </cell>
          <cell r="J5137">
            <v>1500000</v>
          </cell>
          <cell r="K5137">
            <v>0</v>
          </cell>
          <cell r="L5137">
            <v>2967000</v>
          </cell>
        </row>
        <row r="5138">
          <cell r="A5138" t="str">
            <v>P80103</v>
          </cell>
          <cell r="B5138" t="str">
            <v>DWI RESTU PUTRANTO,SE</v>
          </cell>
          <cell r="C5138" t="str">
            <v>K2</v>
          </cell>
          <cell r="D5138" t="str">
            <v>05000</v>
          </cell>
          <cell r="E5138" t="str">
            <v>Kantor Wilayah Makassar</v>
          </cell>
          <cell r="F5138">
            <v>1744000</v>
          </cell>
          <cell r="G5138">
            <v>174400</v>
          </cell>
          <cell r="H5138">
            <v>174400</v>
          </cell>
          <cell r="I5138">
            <v>300000</v>
          </cell>
          <cell r="J5138">
            <v>900000</v>
          </cell>
          <cell r="K5138">
            <v>0</v>
          </cell>
          <cell r="L5138">
            <v>2714000</v>
          </cell>
        </row>
        <row r="5139">
          <cell r="A5139" t="str">
            <v>P80258</v>
          </cell>
          <cell r="B5139" t="str">
            <v>SAFIUDDIN,SE</v>
          </cell>
          <cell r="C5139" t="str">
            <v>K2</v>
          </cell>
          <cell r="D5139" t="str">
            <v>05000</v>
          </cell>
          <cell r="E5139" t="str">
            <v>Kantor Wilayah Makassar</v>
          </cell>
          <cell r="F5139">
            <v>1923000</v>
          </cell>
          <cell r="G5139">
            <v>192300</v>
          </cell>
          <cell r="H5139">
            <v>192300</v>
          </cell>
          <cell r="I5139">
            <v>300000</v>
          </cell>
          <cell r="J5139">
            <v>1600000</v>
          </cell>
          <cell r="K5139">
            <v>0</v>
          </cell>
          <cell r="L5139">
            <v>3321000</v>
          </cell>
        </row>
        <row r="5140">
          <cell r="A5140" t="str">
            <v>P80260</v>
          </cell>
          <cell r="B5140" t="str">
            <v>NASRUDDIN DALI, SE</v>
          </cell>
          <cell r="C5140" t="str">
            <v>K2</v>
          </cell>
          <cell r="D5140" t="str">
            <v>05000</v>
          </cell>
          <cell r="E5140" t="str">
            <v>Kantor Wilayah Makassar</v>
          </cell>
          <cell r="F5140">
            <v>1923000</v>
          </cell>
          <cell r="G5140">
            <v>192300</v>
          </cell>
          <cell r="H5140">
            <v>192300</v>
          </cell>
          <cell r="I5140">
            <v>300000</v>
          </cell>
          <cell r="J5140">
            <v>2100000</v>
          </cell>
          <cell r="K5140">
            <v>0</v>
          </cell>
          <cell r="L5140">
            <v>4064000</v>
          </cell>
        </row>
        <row r="5141">
          <cell r="A5141" t="str">
            <v>P80330</v>
          </cell>
          <cell r="B5141" t="str">
            <v>I GST. AGUNG BAGUS SUTYATMIKA, S.E</v>
          </cell>
          <cell r="C5141" t="str">
            <v>K1</v>
          </cell>
          <cell r="D5141" t="str">
            <v>05000</v>
          </cell>
          <cell r="E5141" t="str">
            <v>Kantor Wilayah Makassar</v>
          </cell>
          <cell r="F5141">
            <v>1741000</v>
          </cell>
          <cell r="G5141">
            <v>174100</v>
          </cell>
          <cell r="H5141">
            <v>87050</v>
          </cell>
          <cell r="I5141">
            <v>225000</v>
          </cell>
          <cell r="J5141">
            <v>1500000</v>
          </cell>
          <cell r="K5141">
            <v>0</v>
          </cell>
          <cell r="L5141">
            <v>2967000</v>
          </cell>
        </row>
        <row r="5142">
          <cell r="A5142" t="str">
            <v>P80487</v>
          </cell>
          <cell r="B5142" t="str">
            <v>ICHSYAN SYAHRIR</v>
          </cell>
          <cell r="C5142" t="str">
            <v>K1</v>
          </cell>
          <cell r="D5142" t="str">
            <v>05000</v>
          </cell>
          <cell r="E5142" t="str">
            <v>Kantor Wilayah Makassar</v>
          </cell>
          <cell r="F5142">
            <v>1475000</v>
          </cell>
          <cell r="G5142">
            <v>147500</v>
          </cell>
          <cell r="H5142">
            <v>73750</v>
          </cell>
          <cell r="I5142">
            <v>225000</v>
          </cell>
          <cell r="J5142">
            <v>0</v>
          </cell>
          <cell r="K5142">
            <v>803000</v>
          </cell>
          <cell r="L5142">
            <v>1895000</v>
          </cell>
        </row>
        <row r="5143">
          <cell r="A5143" t="str">
            <v>P80521</v>
          </cell>
          <cell r="B5143" t="str">
            <v>ANDRIANA THAOFIK, ST.</v>
          </cell>
          <cell r="C5143" t="str">
            <v>K2</v>
          </cell>
          <cell r="D5143" t="str">
            <v>05000</v>
          </cell>
          <cell r="E5143" t="str">
            <v>Kantor Wilayah Makassar</v>
          </cell>
          <cell r="F5143">
            <v>1629000</v>
          </cell>
          <cell r="G5143">
            <v>162900</v>
          </cell>
          <cell r="H5143">
            <v>162900</v>
          </cell>
          <cell r="I5143">
            <v>300000</v>
          </cell>
          <cell r="J5143">
            <v>1500000</v>
          </cell>
          <cell r="K5143">
            <v>0</v>
          </cell>
          <cell r="L5143">
            <v>2967000</v>
          </cell>
        </row>
        <row r="5144">
          <cell r="A5144" t="str">
            <v>P81166</v>
          </cell>
          <cell r="B5144" t="str">
            <v>IKA ARIANI, ST.</v>
          </cell>
          <cell r="C5144" t="str">
            <v>K1</v>
          </cell>
          <cell r="D5144" t="str">
            <v>05000</v>
          </cell>
          <cell r="E5144" t="str">
            <v>Kantor Wilayah Makassar</v>
          </cell>
          <cell r="F5144">
            <v>1625000</v>
          </cell>
          <cell r="G5144">
            <v>162500</v>
          </cell>
          <cell r="H5144">
            <v>81250</v>
          </cell>
          <cell r="I5144">
            <v>225000</v>
          </cell>
          <cell r="J5144">
            <v>900000</v>
          </cell>
          <cell r="K5144">
            <v>0</v>
          </cell>
          <cell r="L5144">
            <v>2714000</v>
          </cell>
        </row>
        <row r="5145">
          <cell r="A5145" t="str">
            <v>P81169</v>
          </cell>
          <cell r="B5145" t="str">
            <v>SYAMSU MADONG, SE.</v>
          </cell>
          <cell r="C5145" t="str">
            <v>K2</v>
          </cell>
          <cell r="D5145" t="str">
            <v>05000</v>
          </cell>
          <cell r="E5145" t="str">
            <v>Kantor Wilayah Makassar</v>
          </cell>
          <cell r="F5145">
            <v>1738000</v>
          </cell>
          <cell r="G5145">
            <v>173800</v>
          </cell>
          <cell r="H5145">
            <v>173800</v>
          </cell>
          <cell r="I5145">
            <v>300000</v>
          </cell>
          <cell r="J5145">
            <v>1500000</v>
          </cell>
          <cell r="K5145">
            <v>0</v>
          </cell>
          <cell r="L5145">
            <v>2967000</v>
          </cell>
        </row>
        <row r="5146">
          <cell r="A5146" t="str">
            <v>P81190</v>
          </cell>
          <cell r="B5146" t="str">
            <v>MOHAMAD ANDI WIJAYA</v>
          </cell>
          <cell r="C5146" t="str">
            <v>K2</v>
          </cell>
          <cell r="D5146" t="str">
            <v>05000</v>
          </cell>
          <cell r="E5146" t="str">
            <v>Kantor Wilayah Makassar</v>
          </cell>
          <cell r="F5146">
            <v>1523000</v>
          </cell>
          <cell r="G5146">
            <v>152300</v>
          </cell>
          <cell r="H5146">
            <v>152300</v>
          </cell>
          <cell r="I5146">
            <v>300000</v>
          </cell>
          <cell r="J5146">
            <v>0</v>
          </cell>
          <cell r="K5146">
            <v>803000</v>
          </cell>
          <cell r="L5146">
            <v>2058000</v>
          </cell>
        </row>
        <row r="5147">
          <cell r="A5147" t="str">
            <v>P81195</v>
          </cell>
          <cell r="B5147" t="str">
            <v>RENY INDRIA DARMAN</v>
          </cell>
          <cell r="C5147" t="str">
            <v>TK</v>
          </cell>
          <cell r="D5147" t="str">
            <v>05000</v>
          </cell>
          <cell r="E5147" t="str">
            <v>Kantor Wilayah Makassar</v>
          </cell>
          <cell r="F5147">
            <v>1475000</v>
          </cell>
          <cell r="G5147">
            <v>0</v>
          </cell>
          <cell r="H5147">
            <v>0</v>
          </cell>
          <cell r="I5147">
            <v>75000</v>
          </cell>
          <cell r="J5147">
            <v>0</v>
          </cell>
          <cell r="K5147">
            <v>281600</v>
          </cell>
          <cell r="L5147">
            <v>2101000</v>
          </cell>
        </row>
        <row r="5148">
          <cell r="A5148" t="str">
            <v>P81516</v>
          </cell>
          <cell r="B5148" t="str">
            <v>R. SESWO UTOMO,SE</v>
          </cell>
          <cell r="C5148" t="str">
            <v>K1</v>
          </cell>
          <cell r="D5148" t="str">
            <v>05000</v>
          </cell>
          <cell r="E5148" t="str">
            <v>Kantor Wilayah Makassar</v>
          </cell>
          <cell r="F5148">
            <v>1207000</v>
          </cell>
          <cell r="G5148">
            <v>120700</v>
          </cell>
          <cell r="H5148">
            <v>60350</v>
          </cell>
          <cell r="I5148">
            <v>225000</v>
          </cell>
          <cell r="J5148">
            <v>0</v>
          </cell>
          <cell r="K5148">
            <v>319000</v>
          </cell>
          <cell r="L5148">
            <v>1774000</v>
          </cell>
        </row>
        <row r="5149">
          <cell r="A5149" t="str">
            <v>P82324</v>
          </cell>
          <cell r="B5149" t="str">
            <v>RIDWAN, S.AG., SH.</v>
          </cell>
          <cell r="C5149" t="str">
            <v>K1</v>
          </cell>
          <cell r="D5149" t="str">
            <v>05000</v>
          </cell>
          <cell r="E5149" t="str">
            <v>Kantor Wilayah Makassar</v>
          </cell>
          <cell r="F5149">
            <v>1377000</v>
          </cell>
          <cell r="G5149">
            <v>137700</v>
          </cell>
          <cell r="H5149">
            <v>68850</v>
          </cell>
          <cell r="I5149">
            <v>225000</v>
          </cell>
          <cell r="J5149">
            <v>0</v>
          </cell>
          <cell r="K5149">
            <v>0</v>
          </cell>
          <cell r="L5149">
            <v>1987000</v>
          </cell>
        </row>
        <row r="5150">
          <cell r="A5150" t="str">
            <v>P82390</v>
          </cell>
          <cell r="B5150" t="str">
            <v>RIZAL RAMLI</v>
          </cell>
          <cell r="C5150" t="str">
            <v>K1</v>
          </cell>
          <cell r="D5150" t="str">
            <v>05000</v>
          </cell>
          <cell r="E5150" t="str">
            <v>Kantor Wilayah Makassar</v>
          </cell>
          <cell r="F5150">
            <v>1244000</v>
          </cell>
          <cell r="G5150">
            <v>124400</v>
          </cell>
          <cell r="H5150">
            <v>62200</v>
          </cell>
          <cell r="I5150">
            <v>225000</v>
          </cell>
          <cell r="J5150">
            <v>0</v>
          </cell>
          <cell r="K5150">
            <v>803000</v>
          </cell>
          <cell r="L5150">
            <v>2030000</v>
          </cell>
        </row>
        <row r="5151">
          <cell r="A5151" t="str">
            <v>P82408</v>
          </cell>
          <cell r="B5151" t="str">
            <v>FAJAR YUDI AKMOKO</v>
          </cell>
          <cell r="C5151" t="str">
            <v>TK</v>
          </cell>
          <cell r="D5151" t="str">
            <v>05000</v>
          </cell>
          <cell r="E5151" t="str">
            <v>Kantor Wilayah Makassar</v>
          </cell>
          <cell r="F5151">
            <v>1244000</v>
          </cell>
          <cell r="G5151">
            <v>124400</v>
          </cell>
          <cell r="H5151">
            <v>0</v>
          </cell>
          <cell r="I5151">
            <v>150000</v>
          </cell>
          <cell r="J5151">
            <v>0</v>
          </cell>
          <cell r="K5151">
            <v>0</v>
          </cell>
          <cell r="L5151">
            <v>1916000</v>
          </cell>
        </row>
        <row r="5152">
          <cell r="A5152" t="str">
            <v>P82708</v>
          </cell>
          <cell r="B5152" t="str">
            <v>AGUS SUSANTO</v>
          </cell>
          <cell r="C5152" t="str">
            <v>K1</v>
          </cell>
          <cell r="D5152" t="str">
            <v>05000</v>
          </cell>
          <cell r="E5152" t="str">
            <v>Kantor Wilayah Makassar</v>
          </cell>
          <cell r="F5152">
            <v>1052000</v>
          </cell>
          <cell r="G5152">
            <v>105200</v>
          </cell>
          <cell r="H5152">
            <v>52600</v>
          </cell>
          <cell r="I5152">
            <v>225000</v>
          </cell>
          <cell r="J5152">
            <v>0</v>
          </cell>
          <cell r="K5152">
            <v>330000</v>
          </cell>
          <cell r="L5152">
            <v>1774000</v>
          </cell>
        </row>
        <row r="5153">
          <cell r="A5153" t="str">
            <v>P52911</v>
          </cell>
          <cell r="B5153" t="str">
            <v>SOEJONO, SH</v>
          </cell>
          <cell r="C5153" t="str">
            <v>K1</v>
          </cell>
          <cell r="D5153" t="str">
            <v>15000</v>
          </cell>
          <cell r="E5153" t="str">
            <v>Kantor Wilayah Manado</v>
          </cell>
          <cell r="F5153">
            <v>2610000</v>
          </cell>
          <cell r="G5153">
            <v>261000</v>
          </cell>
          <cell r="H5153">
            <v>130500</v>
          </cell>
          <cell r="I5153">
            <v>225000</v>
          </cell>
          <cell r="J5153">
            <v>4800000</v>
          </cell>
          <cell r="K5153">
            <v>0</v>
          </cell>
          <cell r="L5153">
            <v>5916000</v>
          </cell>
        </row>
        <row r="5154">
          <cell r="A5154" t="str">
            <v>P53208</v>
          </cell>
          <cell r="B5154" t="str">
            <v>DRS. MOCH  ZAINI</v>
          </cell>
          <cell r="C5154" t="str">
            <v>K1</v>
          </cell>
          <cell r="D5154" t="str">
            <v>15000</v>
          </cell>
          <cell r="E5154" t="str">
            <v>Kantor Wilayah Manado</v>
          </cell>
          <cell r="F5154">
            <v>2442000</v>
          </cell>
          <cell r="G5154">
            <v>244200</v>
          </cell>
          <cell r="H5154">
            <v>122100</v>
          </cell>
          <cell r="I5154">
            <v>225000</v>
          </cell>
          <cell r="J5154">
            <v>2100000</v>
          </cell>
          <cell r="K5154">
            <v>0</v>
          </cell>
          <cell r="L5154">
            <v>4095000</v>
          </cell>
        </row>
        <row r="5155">
          <cell r="A5155" t="str">
            <v>P63293</v>
          </cell>
          <cell r="B5155" t="str">
            <v>HERNANDO   R.   KORE, SH.</v>
          </cell>
          <cell r="C5155" t="str">
            <v>K1</v>
          </cell>
          <cell r="D5155" t="str">
            <v>15000</v>
          </cell>
          <cell r="E5155" t="str">
            <v>Kantor Wilayah Manado</v>
          </cell>
          <cell r="F5155">
            <v>2359000</v>
          </cell>
          <cell r="G5155">
            <v>235900</v>
          </cell>
          <cell r="H5155">
            <v>117950</v>
          </cell>
          <cell r="I5155">
            <v>225000</v>
          </cell>
          <cell r="J5155">
            <v>2100000</v>
          </cell>
          <cell r="K5155">
            <v>0</v>
          </cell>
          <cell r="L5155">
            <v>4284000</v>
          </cell>
        </row>
        <row r="5156">
          <cell r="A5156" t="str">
            <v>P63548</v>
          </cell>
          <cell r="B5156" t="str">
            <v>ASYIER MANAFE, S.H. MM</v>
          </cell>
          <cell r="C5156" t="str">
            <v>K3</v>
          </cell>
          <cell r="D5156" t="str">
            <v>15000</v>
          </cell>
          <cell r="E5156" t="str">
            <v>Kantor Wilayah Manado</v>
          </cell>
          <cell r="F5156">
            <v>2359000</v>
          </cell>
          <cell r="G5156">
            <v>235900</v>
          </cell>
          <cell r="H5156">
            <v>353850</v>
          </cell>
          <cell r="I5156">
            <v>375000</v>
          </cell>
          <cell r="J5156">
            <v>2100000</v>
          </cell>
          <cell r="K5156">
            <v>0</v>
          </cell>
          <cell r="L5156">
            <v>4284000</v>
          </cell>
        </row>
        <row r="5157">
          <cell r="A5157" t="str">
            <v>P77407</v>
          </cell>
          <cell r="B5157" t="str">
            <v>LEGIYO HERY SUSANTO, SE</v>
          </cell>
          <cell r="C5157" t="str">
            <v>K2</v>
          </cell>
          <cell r="D5157" t="str">
            <v>15000</v>
          </cell>
          <cell r="E5157" t="str">
            <v>Kantor Wilayah Manado</v>
          </cell>
          <cell r="F5157">
            <v>1865000</v>
          </cell>
          <cell r="G5157">
            <v>186500</v>
          </cell>
          <cell r="H5157">
            <v>186500</v>
          </cell>
          <cell r="I5157">
            <v>300000</v>
          </cell>
          <cell r="J5157">
            <v>1500000</v>
          </cell>
          <cell r="K5157">
            <v>0</v>
          </cell>
          <cell r="L5157">
            <v>3128000</v>
          </cell>
        </row>
        <row r="5158">
          <cell r="A5158" t="str">
            <v>P78559</v>
          </cell>
          <cell r="B5158" t="str">
            <v>EDWIN SOEHARTO INKIRIWANG, SE.</v>
          </cell>
          <cell r="C5158" t="str">
            <v>K2</v>
          </cell>
          <cell r="D5158" t="str">
            <v>15000</v>
          </cell>
          <cell r="E5158" t="str">
            <v>Kantor Wilayah Manado</v>
          </cell>
          <cell r="F5158">
            <v>1930000</v>
          </cell>
          <cell r="G5158">
            <v>193000</v>
          </cell>
          <cell r="H5158">
            <v>193000</v>
          </cell>
          <cell r="I5158">
            <v>300000</v>
          </cell>
          <cell r="J5158">
            <v>1500000</v>
          </cell>
          <cell r="K5158">
            <v>0</v>
          </cell>
          <cell r="L5158">
            <v>3128000</v>
          </cell>
        </row>
        <row r="5159">
          <cell r="A5159" t="str">
            <v>P78590</v>
          </cell>
          <cell r="B5159" t="str">
            <v>YUSLIANTO, SE</v>
          </cell>
          <cell r="C5159" t="str">
            <v>K2</v>
          </cell>
          <cell r="D5159" t="str">
            <v>15000</v>
          </cell>
          <cell r="E5159" t="str">
            <v>Kantor Wilayah Manado</v>
          </cell>
          <cell r="F5159">
            <v>1994000</v>
          </cell>
          <cell r="G5159">
            <v>199400</v>
          </cell>
          <cell r="H5159">
            <v>199400</v>
          </cell>
          <cell r="I5159">
            <v>300000</v>
          </cell>
          <cell r="J5159">
            <v>2100000</v>
          </cell>
          <cell r="K5159">
            <v>0</v>
          </cell>
          <cell r="L5159">
            <v>4284000</v>
          </cell>
        </row>
        <row r="5160">
          <cell r="A5160" t="str">
            <v>P78640</v>
          </cell>
          <cell r="B5160" t="str">
            <v>RADEN JOEDONO KOESMARGO</v>
          </cell>
          <cell r="C5160" t="str">
            <v>K1</v>
          </cell>
          <cell r="D5160" t="str">
            <v>15000</v>
          </cell>
          <cell r="E5160" t="str">
            <v>Kantor Wilayah Manado</v>
          </cell>
          <cell r="F5160">
            <v>1930000</v>
          </cell>
          <cell r="G5160">
            <v>193000</v>
          </cell>
          <cell r="H5160">
            <v>96500</v>
          </cell>
          <cell r="I5160">
            <v>225000</v>
          </cell>
          <cell r="J5160">
            <v>1500000</v>
          </cell>
          <cell r="K5160">
            <v>0</v>
          </cell>
          <cell r="L5160">
            <v>3128000</v>
          </cell>
        </row>
        <row r="5161">
          <cell r="A5161" t="str">
            <v>P78658</v>
          </cell>
          <cell r="B5161" t="str">
            <v>MUSHONIF, SE</v>
          </cell>
          <cell r="C5161" t="str">
            <v>K2</v>
          </cell>
          <cell r="D5161" t="str">
            <v>15000</v>
          </cell>
          <cell r="E5161" t="str">
            <v>Kantor Wilayah Manado</v>
          </cell>
          <cell r="F5161">
            <v>1930000</v>
          </cell>
          <cell r="G5161">
            <v>193000</v>
          </cell>
          <cell r="H5161">
            <v>193000</v>
          </cell>
          <cell r="I5161">
            <v>300000</v>
          </cell>
          <cell r="J5161">
            <v>1500000</v>
          </cell>
          <cell r="K5161">
            <v>0</v>
          </cell>
          <cell r="L5161">
            <v>3128000</v>
          </cell>
        </row>
        <row r="5162">
          <cell r="A5162" t="str">
            <v>P79684</v>
          </cell>
          <cell r="B5162" t="str">
            <v>KUNARDI</v>
          </cell>
          <cell r="C5162" t="str">
            <v>K2</v>
          </cell>
          <cell r="D5162" t="str">
            <v>15000</v>
          </cell>
          <cell r="E5162" t="str">
            <v>Kantor Wilayah Manado</v>
          </cell>
          <cell r="F5162">
            <v>1686000</v>
          </cell>
          <cell r="G5162">
            <v>168600</v>
          </cell>
          <cell r="H5162">
            <v>168600</v>
          </cell>
          <cell r="I5162">
            <v>300000</v>
          </cell>
          <cell r="J5162">
            <v>1500000</v>
          </cell>
          <cell r="K5162">
            <v>0</v>
          </cell>
          <cell r="L5162">
            <v>3128000</v>
          </cell>
        </row>
        <row r="5163">
          <cell r="A5163" t="str">
            <v>P79895</v>
          </cell>
          <cell r="B5163" t="str">
            <v>IRAYANA, S.MN</v>
          </cell>
          <cell r="C5163" t="str">
            <v>K2</v>
          </cell>
          <cell r="D5163" t="str">
            <v>15000</v>
          </cell>
          <cell r="E5163" t="str">
            <v>Kantor Wilayah Manado</v>
          </cell>
          <cell r="F5163">
            <v>1865000</v>
          </cell>
          <cell r="G5163">
            <v>186500</v>
          </cell>
          <cell r="H5163">
            <v>186500</v>
          </cell>
          <cell r="I5163">
            <v>300000</v>
          </cell>
          <cell r="J5163">
            <v>1500000</v>
          </cell>
          <cell r="K5163">
            <v>0</v>
          </cell>
          <cell r="L5163">
            <v>3128000</v>
          </cell>
        </row>
        <row r="5164">
          <cell r="A5164" t="str">
            <v>P79908</v>
          </cell>
          <cell r="B5164" t="str">
            <v>ABDUL MUNIF</v>
          </cell>
          <cell r="C5164" t="str">
            <v>K2</v>
          </cell>
          <cell r="D5164" t="str">
            <v>15000</v>
          </cell>
          <cell r="E5164" t="str">
            <v>Kantor Wilayah Manado</v>
          </cell>
          <cell r="F5164">
            <v>1580000</v>
          </cell>
          <cell r="G5164">
            <v>158000</v>
          </cell>
          <cell r="H5164">
            <v>158000</v>
          </cell>
          <cell r="I5164">
            <v>300000</v>
          </cell>
          <cell r="J5164">
            <v>0</v>
          </cell>
          <cell r="K5164">
            <v>803000</v>
          </cell>
          <cell r="L5164">
            <v>2095000</v>
          </cell>
        </row>
        <row r="5165">
          <cell r="A5165" t="str">
            <v>P80022</v>
          </cell>
          <cell r="B5165" t="str">
            <v>PIPIN SUHERI,SE</v>
          </cell>
          <cell r="C5165" t="str">
            <v>K2</v>
          </cell>
          <cell r="D5165" t="str">
            <v>15000</v>
          </cell>
          <cell r="E5165" t="str">
            <v>Kantor Wilayah Manado</v>
          </cell>
          <cell r="F5165">
            <v>1990000</v>
          </cell>
          <cell r="G5165">
            <v>199000</v>
          </cell>
          <cell r="H5165">
            <v>199000</v>
          </cell>
          <cell r="I5165">
            <v>300000</v>
          </cell>
          <cell r="J5165">
            <v>2100000</v>
          </cell>
          <cell r="K5165">
            <v>0</v>
          </cell>
          <cell r="L5165">
            <v>4284000</v>
          </cell>
        </row>
        <row r="5166">
          <cell r="A5166" t="str">
            <v>P80269</v>
          </cell>
          <cell r="B5166" t="str">
            <v>RAMLI HARUN,SE</v>
          </cell>
          <cell r="C5166" t="str">
            <v>K1</v>
          </cell>
          <cell r="D5166" t="str">
            <v>15000</v>
          </cell>
          <cell r="E5166" t="str">
            <v>Kantor Wilayah Manado</v>
          </cell>
          <cell r="F5166">
            <v>1861000</v>
          </cell>
          <cell r="G5166">
            <v>186100</v>
          </cell>
          <cell r="H5166">
            <v>93050</v>
          </cell>
          <cell r="I5166">
            <v>225000</v>
          </cell>
          <cell r="J5166">
            <v>0</v>
          </cell>
          <cell r="K5166">
            <v>0</v>
          </cell>
          <cell r="L5166">
            <v>2288000</v>
          </cell>
        </row>
        <row r="5167">
          <cell r="A5167" t="str">
            <v>P80270</v>
          </cell>
          <cell r="B5167" t="str">
            <v>HENKI ADRIAN TUNGGUL,SE</v>
          </cell>
          <cell r="C5167" t="str">
            <v>K2</v>
          </cell>
          <cell r="D5167" t="str">
            <v>15000</v>
          </cell>
          <cell r="E5167" t="str">
            <v>Kantor Wilayah Manado</v>
          </cell>
          <cell r="F5167">
            <v>1923000</v>
          </cell>
          <cell r="G5167">
            <v>192300</v>
          </cell>
          <cell r="H5167">
            <v>192300</v>
          </cell>
          <cell r="I5167">
            <v>300000</v>
          </cell>
          <cell r="J5167">
            <v>1500000</v>
          </cell>
          <cell r="K5167">
            <v>0</v>
          </cell>
          <cell r="L5167">
            <v>3128000</v>
          </cell>
        </row>
        <row r="5168">
          <cell r="A5168" t="str">
            <v>P80944</v>
          </cell>
          <cell r="B5168" t="str">
            <v>YESSY YASMINI, SE</v>
          </cell>
          <cell r="C5168" t="str">
            <v>TK</v>
          </cell>
          <cell r="D5168" t="str">
            <v>15000</v>
          </cell>
          <cell r="E5168" t="str">
            <v>Kantor Wilayah Manado</v>
          </cell>
          <cell r="F5168">
            <v>1738000</v>
          </cell>
          <cell r="G5168">
            <v>0</v>
          </cell>
          <cell r="H5168">
            <v>0</v>
          </cell>
          <cell r="I5168">
            <v>75000</v>
          </cell>
          <cell r="J5168">
            <v>1500000</v>
          </cell>
          <cell r="K5168">
            <v>0</v>
          </cell>
          <cell r="L5168">
            <v>3128000</v>
          </cell>
        </row>
        <row r="5169">
          <cell r="A5169" t="str">
            <v>P80977</v>
          </cell>
          <cell r="B5169" t="str">
            <v>SISWANTO, SE</v>
          </cell>
          <cell r="C5169" t="str">
            <v>K2</v>
          </cell>
          <cell r="D5169" t="str">
            <v>15000</v>
          </cell>
          <cell r="E5169" t="str">
            <v>Kantor Wilayah Manado</v>
          </cell>
          <cell r="F5169">
            <v>1738000</v>
          </cell>
          <cell r="G5169">
            <v>173800</v>
          </cell>
          <cell r="H5169">
            <v>173800</v>
          </cell>
          <cell r="I5169">
            <v>300000</v>
          </cell>
          <cell r="J5169">
            <v>1500000</v>
          </cell>
          <cell r="K5169">
            <v>0</v>
          </cell>
          <cell r="L5169">
            <v>3128000</v>
          </cell>
        </row>
        <row r="5170">
          <cell r="A5170" t="str">
            <v>P81164</v>
          </cell>
          <cell r="B5170" t="str">
            <v>ZULFAN ADAM, SE,Ak.</v>
          </cell>
          <cell r="C5170" t="str">
            <v>K2</v>
          </cell>
          <cell r="D5170" t="str">
            <v>15000</v>
          </cell>
          <cell r="E5170" t="str">
            <v>Kantor Wilayah Manado</v>
          </cell>
          <cell r="F5170">
            <v>1738000</v>
          </cell>
          <cell r="G5170">
            <v>173800</v>
          </cell>
          <cell r="H5170">
            <v>173800</v>
          </cell>
          <cell r="I5170">
            <v>300000</v>
          </cell>
          <cell r="J5170">
            <v>1500000</v>
          </cell>
          <cell r="K5170">
            <v>0</v>
          </cell>
          <cell r="L5170">
            <v>3128000</v>
          </cell>
        </row>
        <row r="5171">
          <cell r="A5171" t="str">
            <v>P82263</v>
          </cell>
          <cell r="B5171" t="str">
            <v>ARIA YUDIANTO SIGIT SAPUTRO, A.MD.</v>
          </cell>
          <cell r="C5171" t="str">
            <v>TK</v>
          </cell>
          <cell r="D5171" t="str">
            <v>15000</v>
          </cell>
          <cell r="E5171" t="str">
            <v>Kantor Wilayah Manado</v>
          </cell>
          <cell r="F5171">
            <v>1377000</v>
          </cell>
          <cell r="G5171">
            <v>0</v>
          </cell>
          <cell r="H5171">
            <v>0</v>
          </cell>
          <cell r="I5171">
            <v>75000</v>
          </cell>
          <cell r="J5171">
            <v>0</v>
          </cell>
          <cell r="K5171">
            <v>803000</v>
          </cell>
          <cell r="L5171">
            <v>2095000</v>
          </cell>
        </row>
        <row r="5172">
          <cell r="A5172" t="str">
            <v>P82475</v>
          </cell>
          <cell r="B5172" t="str">
            <v>MANGANTAR PARLINDUNGAN</v>
          </cell>
          <cell r="C5172" t="str">
            <v>TK</v>
          </cell>
          <cell r="D5172" t="str">
            <v>15000</v>
          </cell>
          <cell r="E5172" t="str">
            <v>Kantor Wilayah Manado</v>
          </cell>
          <cell r="F5172">
            <v>1204000</v>
          </cell>
          <cell r="G5172">
            <v>0</v>
          </cell>
          <cell r="H5172">
            <v>0</v>
          </cell>
          <cell r="I5172">
            <v>75000</v>
          </cell>
          <cell r="J5172">
            <v>0</v>
          </cell>
          <cell r="K5172">
            <v>803000</v>
          </cell>
          <cell r="L5172">
            <v>1945000</v>
          </cell>
        </row>
        <row r="5173">
          <cell r="A5173" t="str">
            <v>P51492</v>
          </cell>
          <cell r="B5173" t="str">
            <v>DRS. MOKH. MUNTAKI</v>
          </cell>
          <cell r="C5173" t="str">
            <v>K3</v>
          </cell>
          <cell r="D5173" t="str">
            <v>01000</v>
          </cell>
          <cell r="E5173" t="str">
            <v>Kantor Wilayah Medan</v>
          </cell>
          <cell r="F5173">
            <v>2610000</v>
          </cell>
          <cell r="G5173">
            <v>261000</v>
          </cell>
          <cell r="H5173">
            <v>391500</v>
          </cell>
          <cell r="I5173">
            <v>375000</v>
          </cell>
          <cell r="J5173">
            <v>4800000</v>
          </cell>
          <cell r="K5173">
            <v>0</v>
          </cell>
          <cell r="L5173">
            <v>5742000</v>
          </cell>
        </row>
        <row r="5174">
          <cell r="A5174" t="str">
            <v>P53901</v>
          </cell>
          <cell r="B5174" t="str">
            <v>DRS. WIKMAN ARITONANG</v>
          </cell>
          <cell r="C5174" t="str">
            <v>K2</v>
          </cell>
          <cell r="D5174" t="str">
            <v>01000</v>
          </cell>
          <cell r="E5174" t="str">
            <v>Kantor Wilayah Medan</v>
          </cell>
          <cell r="F5174">
            <v>2364000</v>
          </cell>
          <cell r="G5174">
            <v>236400</v>
          </cell>
          <cell r="H5174">
            <v>236400</v>
          </cell>
          <cell r="I5174">
            <v>300000</v>
          </cell>
          <cell r="J5174">
            <v>1500000</v>
          </cell>
          <cell r="K5174">
            <v>0</v>
          </cell>
          <cell r="L5174">
            <v>3036000</v>
          </cell>
        </row>
        <row r="5175">
          <cell r="A5175" t="str">
            <v>P54176</v>
          </cell>
          <cell r="B5175" t="str">
            <v>DRS. MARULI SIAGIAN</v>
          </cell>
          <cell r="C5175" t="str">
            <v>K2</v>
          </cell>
          <cell r="D5175" t="str">
            <v>01000</v>
          </cell>
          <cell r="E5175" t="str">
            <v>Kantor Wilayah Medan</v>
          </cell>
          <cell r="F5175">
            <v>2364000</v>
          </cell>
          <cell r="G5175">
            <v>236400</v>
          </cell>
          <cell r="H5175">
            <v>236400</v>
          </cell>
          <cell r="I5175">
            <v>300000</v>
          </cell>
          <cell r="J5175">
            <v>1500000</v>
          </cell>
          <cell r="K5175">
            <v>0</v>
          </cell>
          <cell r="L5175">
            <v>3036000</v>
          </cell>
        </row>
        <row r="5176">
          <cell r="A5176" t="str">
            <v>P54354</v>
          </cell>
          <cell r="B5176" t="str">
            <v>LUKMAN SIAHAAN, SE.</v>
          </cell>
          <cell r="C5176" t="str">
            <v>K2</v>
          </cell>
          <cell r="D5176" t="str">
            <v>01000</v>
          </cell>
          <cell r="E5176" t="str">
            <v>Kantor Wilayah Medan</v>
          </cell>
          <cell r="F5176">
            <v>2211000</v>
          </cell>
          <cell r="G5176">
            <v>221100</v>
          </cell>
          <cell r="H5176">
            <v>221100</v>
          </cell>
          <cell r="I5176">
            <v>300000</v>
          </cell>
          <cell r="J5176">
            <v>2100000</v>
          </cell>
          <cell r="K5176">
            <v>0</v>
          </cell>
          <cell r="L5176">
            <v>4158000</v>
          </cell>
        </row>
        <row r="5177">
          <cell r="A5177" t="str">
            <v>P77339</v>
          </cell>
          <cell r="B5177" t="str">
            <v>SURYO WIDARTO, S.KOM</v>
          </cell>
          <cell r="C5177" t="str">
            <v>K3</v>
          </cell>
          <cell r="D5177" t="str">
            <v>01000</v>
          </cell>
          <cell r="E5177" t="str">
            <v>Kantor Wilayah Medan</v>
          </cell>
          <cell r="F5177">
            <v>1744000</v>
          </cell>
          <cell r="G5177">
            <v>174400</v>
          </cell>
          <cell r="H5177">
            <v>261600</v>
          </cell>
          <cell r="I5177">
            <v>375000</v>
          </cell>
          <cell r="J5177">
            <v>900000</v>
          </cell>
          <cell r="K5177">
            <v>0</v>
          </cell>
          <cell r="L5177">
            <v>2783000</v>
          </cell>
        </row>
        <row r="5178">
          <cell r="A5178" t="str">
            <v>P77386</v>
          </cell>
          <cell r="B5178" t="str">
            <v>ZULKARNAEN</v>
          </cell>
          <cell r="C5178" t="str">
            <v>K2</v>
          </cell>
          <cell r="D5178" t="str">
            <v>01000</v>
          </cell>
          <cell r="E5178" t="str">
            <v>Kantor Wilayah Medan</v>
          </cell>
          <cell r="F5178">
            <v>1994000</v>
          </cell>
          <cell r="G5178">
            <v>199400</v>
          </cell>
          <cell r="H5178">
            <v>199400</v>
          </cell>
          <cell r="I5178">
            <v>300000</v>
          </cell>
          <cell r="J5178">
            <v>1500000</v>
          </cell>
          <cell r="K5178">
            <v>0</v>
          </cell>
          <cell r="L5178">
            <v>3575000</v>
          </cell>
        </row>
        <row r="5179">
          <cell r="A5179" t="str">
            <v>P77402</v>
          </cell>
          <cell r="B5179" t="str">
            <v>SARDI SAMOSIR, SE</v>
          </cell>
          <cell r="C5179" t="str">
            <v>K2</v>
          </cell>
          <cell r="D5179" t="str">
            <v>01000</v>
          </cell>
          <cell r="E5179" t="str">
            <v>Kantor Wilayah Medan</v>
          </cell>
          <cell r="F5179">
            <v>1744000</v>
          </cell>
          <cell r="G5179">
            <v>174400</v>
          </cell>
          <cell r="H5179">
            <v>174400</v>
          </cell>
          <cell r="I5179">
            <v>300000</v>
          </cell>
          <cell r="J5179">
            <v>900000</v>
          </cell>
          <cell r="K5179">
            <v>0</v>
          </cell>
          <cell r="L5179">
            <v>2783000</v>
          </cell>
        </row>
        <row r="5180">
          <cell r="A5180" t="str">
            <v>P77422</v>
          </cell>
          <cell r="B5180" t="str">
            <v>FAJRIR KHALIDI, SE</v>
          </cell>
          <cell r="C5180" t="str">
            <v>K2</v>
          </cell>
          <cell r="D5180" t="str">
            <v>01000</v>
          </cell>
          <cell r="E5180" t="str">
            <v>Kantor Wilayah Medan</v>
          </cell>
          <cell r="F5180">
            <v>1994000</v>
          </cell>
          <cell r="G5180">
            <v>199400</v>
          </cell>
          <cell r="H5180">
            <v>199400</v>
          </cell>
          <cell r="I5180">
            <v>300000</v>
          </cell>
          <cell r="J5180">
            <v>1500000</v>
          </cell>
          <cell r="K5180">
            <v>0</v>
          </cell>
          <cell r="L5180">
            <v>3036000</v>
          </cell>
        </row>
        <row r="5181">
          <cell r="A5181" t="str">
            <v>P77985</v>
          </cell>
          <cell r="B5181" t="str">
            <v>IR. MANGANDAR HUTABARAT</v>
          </cell>
          <cell r="C5181" t="str">
            <v>K2</v>
          </cell>
          <cell r="D5181" t="str">
            <v>01000</v>
          </cell>
          <cell r="E5181" t="str">
            <v>Kantor Wilayah Medan</v>
          </cell>
          <cell r="F5181">
            <v>1526000</v>
          </cell>
          <cell r="G5181">
            <v>152600</v>
          </cell>
          <cell r="H5181">
            <v>152600</v>
          </cell>
          <cell r="I5181">
            <v>300000</v>
          </cell>
          <cell r="J5181">
            <v>0</v>
          </cell>
          <cell r="K5181">
            <v>0</v>
          </cell>
          <cell r="L5181">
            <v>2033000</v>
          </cell>
        </row>
        <row r="5182">
          <cell r="A5182" t="str">
            <v>P79010</v>
          </cell>
          <cell r="B5182" t="str">
            <v>ELWITA, SE</v>
          </cell>
          <cell r="C5182" t="str">
            <v>K0</v>
          </cell>
          <cell r="D5182" t="str">
            <v>01000</v>
          </cell>
          <cell r="E5182" t="str">
            <v>Kantor Wilayah Medan</v>
          </cell>
          <cell r="F5182">
            <v>1744000</v>
          </cell>
          <cell r="G5182">
            <v>174400</v>
          </cell>
          <cell r="H5182">
            <v>0</v>
          </cell>
          <cell r="I5182">
            <v>150000</v>
          </cell>
          <cell r="J5182">
            <v>0</v>
          </cell>
          <cell r="K5182">
            <v>0</v>
          </cell>
          <cell r="L5182">
            <v>2178000</v>
          </cell>
        </row>
        <row r="5183">
          <cell r="A5183" t="str">
            <v>P79105</v>
          </cell>
          <cell r="B5183" t="str">
            <v>JUNASRI SAMAD EKA PUTRA, S.KOM</v>
          </cell>
          <cell r="C5183" t="str">
            <v>K2</v>
          </cell>
          <cell r="D5183" t="str">
            <v>01000</v>
          </cell>
          <cell r="E5183" t="str">
            <v>Kantor Wilayah Medan</v>
          </cell>
          <cell r="F5183">
            <v>1744000</v>
          </cell>
          <cell r="G5183">
            <v>174400</v>
          </cell>
          <cell r="H5183">
            <v>174400</v>
          </cell>
          <cell r="I5183">
            <v>300000</v>
          </cell>
          <cell r="J5183">
            <v>0</v>
          </cell>
          <cell r="K5183">
            <v>803000</v>
          </cell>
          <cell r="L5183">
            <v>2178000</v>
          </cell>
        </row>
        <row r="5184">
          <cell r="A5184" t="str">
            <v>P79463</v>
          </cell>
          <cell r="B5184" t="str">
            <v>LINTONG P. PANJAITAN, SE</v>
          </cell>
          <cell r="C5184" t="str">
            <v>K2</v>
          </cell>
          <cell r="D5184" t="str">
            <v>01000</v>
          </cell>
          <cell r="E5184" t="str">
            <v>Kantor Wilayah Medan</v>
          </cell>
          <cell r="F5184">
            <v>1990000</v>
          </cell>
          <cell r="G5184">
            <v>199000</v>
          </cell>
          <cell r="H5184">
            <v>199000</v>
          </cell>
          <cell r="I5184">
            <v>300000</v>
          </cell>
          <cell r="J5184">
            <v>1500000</v>
          </cell>
          <cell r="K5184">
            <v>0</v>
          </cell>
          <cell r="L5184">
            <v>3036000</v>
          </cell>
        </row>
        <row r="5185">
          <cell r="A5185" t="str">
            <v>P79498</v>
          </cell>
          <cell r="B5185" t="str">
            <v>ANGGIAT ARITONANG, SE</v>
          </cell>
          <cell r="C5185" t="str">
            <v>K2</v>
          </cell>
          <cell r="D5185" t="str">
            <v>01000</v>
          </cell>
          <cell r="E5185" t="str">
            <v>Kantor Wilayah Medan</v>
          </cell>
          <cell r="F5185">
            <v>2060000</v>
          </cell>
          <cell r="G5185">
            <v>206000</v>
          </cell>
          <cell r="H5185">
            <v>206000</v>
          </cell>
          <cell r="I5185">
            <v>300000</v>
          </cell>
          <cell r="J5185">
            <v>2100000</v>
          </cell>
          <cell r="K5185">
            <v>0</v>
          </cell>
          <cell r="L5185">
            <v>4158000</v>
          </cell>
        </row>
        <row r="5186">
          <cell r="A5186" t="str">
            <v>P80239</v>
          </cell>
          <cell r="B5186" t="str">
            <v>IMANUEL GIRALD S.PANDIA, SE</v>
          </cell>
          <cell r="C5186" t="str">
            <v>K1</v>
          </cell>
          <cell r="D5186" t="str">
            <v>01000</v>
          </cell>
          <cell r="E5186" t="str">
            <v>Kantor Wilayah Medan</v>
          </cell>
          <cell r="F5186">
            <v>1861000</v>
          </cell>
          <cell r="G5186">
            <v>186100</v>
          </cell>
          <cell r="H5186">
            <v>93050</v>
          </cell>
          <cell r="I5186">
            <v>225000</v>
          </cell>
          <cell r="J5186">
            <v>1500000</v>
          </cell>
          <cell r="K5186">
            <v>0</v>
          </cell>
          <cell r="L5186">
            <v>3036000</v>
          </cell>
        </row>
        <row r="5187">
          <cell r="A5187" t="str">
            <v>P80244</v>
          </cell>
          <cell r="B5187" t="str">
            <v>JANSEN SIAHAAN, SE</v>
          </cell>
          <cell r="C5187" t="str">
            <v>K2</v>
          </cell>
          <cell r="D5187" t="str">
            <v>01000</v>
          </cell>
          <cell r="E5187" t="str">
            <v>Kantor Wilayah Medan</v>
          </cell>
          <cell r="F5187">
            <v>1990000</v>
          </cell>
          <cell r="G5187">
            <v>199000</v>
          </cell>
          <cell r="H5187">
            <v>199000</v>
          </cell>
          <cell r="I5187">
            <v>300000</v>
          </cell>
          <cell r="J5187">
            <v>2100000</v>
          </cell>
          <cell r="K5187">
            <v>0</v>
          </cell>
          <cell r="L5187">
            <v>4158000</v>
          </cell>
        </row>
        <row r="5188">
          <cell r="A5188" t="str">
            <v>P80425</v>
          </cell>
          <cell r="B5188" t="str">
            <v>IIN YUSFINA, SE</v>
          </cell>
          <cell r="C5188" t="str">
            <v>TK</v>
          </cell>
          <cell r="D5188" t="str">
            <v>01000</v>
          </cell>
          <cell r="E5188" t="str">
            <v>Kantor Wilayah Medan</v>
          </cell>
          <cell r="F5188">
            <v>1923000</v>
          </cell>
          <cell r="G5188">
            <v>0</v>
          </cell>
          <cell r="H5188">
            <v>0</v>
          </cell>
          <cell r="I5188">
            <v>75000</v>
          </cell>
          <cell r="J5188">
            <v>1500000</v>
          </cell>
          <cell r="K5188">
            <v>0</v>
          </cell>
          <cell r="L5188">
            <v>3036000</v>
          </cell>
        </row>
        <row r="5189">
          <cell r="A5189" t="str">
            <v>P80426</v>
          </cell>
          <cell r="B5189" t="str">
            <v>I. ANHAR NASUTION, SE</v>
          </cell>
          <cell r="C5189" t="str">
            <v>K2</v>
          </cell>
          <cell r="D5189" t="str">
            <v>01000</v>
          </cell>
          <cell r="E5189" t="str">
            <v>Kantor Wilayah Medan</v>
          </cell>
          <cell r="F5189">
            <v>1923000</v>
          </cell>
          <cell r="G5189">
            <v>192300</v>
          </cell>
          <cell r="H5189">
            <v>192300</v>
          </cell>
          <cell r="I5189">
            <v>300000</v>
          </cell>
          <cell r="J5189">
            <v>2100000</v>
          </cell>
          <cell r="K5189">
            <v>0</v>
          </cell>
          <cell r="L5189">
            <v>4158000</v>
          </cell>
        </row>
        <row r="5190">
          <cell r="A5190" t="str">
            <v>P80512</v>
          </cell>
          <cell r="B5190" t="str">
            <v>KUNCORO PRASOJO, SE, AK.</v>
          </cell>
          <cell r="C5190" t="str">
            <v>K2</v>
          </cell>
          <cell r="D5190" t="str">
            <v>01000</v>
          </cell>
          <cell r="E5190" t="str">
            <v>Kantor Wilayah Medan</v>
          </cell>
          <cell r="F5190">
            <v>1799000</v>
          </cell>
          <cell r="G5190">
            <v>179900</v>
          </cell>
          <cell r="H5190">
            <v>179900</v>
          </cell>
          <cell r="I5190">
            <v>300000</v>
          </cell>
          <cell r="J5190">
            <v>1500000</v>
          </cell>
          <cell r="K5190">
            <v>0</v>
          </cell>
          <cell r="L5190">
            <v>3036000</v>
          </cell>
        </row>
        <row r="5191">
          <cell r="A5191" t="str">
            <v>P80534</v>
          </cell>
          <cell r="B5191" t="str">
            <v>BUDI IRAWAN, SE</v>
          </cell>
          <cell r="C5191" t="str">
            <v>K2</v>
          </cell>
          <cell r="D5191" t="str">
            <v>01000</v>
          </cell>
          <cell r="E5191" t="str">
            <v>Kantor Wilayah Medan</v>
          </cell>
          <cell r="F5191">
            <v>1799000</v>
          </cell>
          <cell r="G5191">
            <v>179900</v>
          </cell>
          <cell r="H5191">
            <v>179900</v>
          </cell>
          <cell r="I5191">
            <v>300000</v>
          </cell>
          <cell r="J5191">
            <v>1500000</v>
          </cell>
          <cell r="K5191">
            <v>0</v>
          </cell>
          <cell r="L5191">
            <v>2921000</v>
          </cell>
        </row>
        <row r="5192">
          <cell r="A5192" t="str">
            <v>P80540</v>
          </cell>
          <cell r="B5192" t="str">
            <v>BASARIA PARULIAN MANURUNG, SE</v>
          </cell>
          <cell r="C5192" t="str">
            <v>K0</v>
          </cell>
          <cell r="D5192" t="str">
            <v>01000</v>
          </cell>
          <cell r="E5192" t="str">
            <v>Kantor Wilayah Medan</v>
          </cell>
          <cell r="F5192">
            <v>1577000</v>
          </cell>
          <cell r="G5192">
            <v>157700</v>
          </cell>
          <cell r="H5192">
            <v>0</v>
          </cell>
          <cell r="I5192">
            <v>150000</v>
          </cell>
          <cell r="J5192">
            <v>0</v>
          </cell>
          <cell r="K5192">
            <v>0</v>
          </cell>
          <cell r="L5192">
            <v>2106000</v>
          </cell>
        </row>
        <row r="5193">
          <cell r="A5193" t="str">
            <v>P80543</v>
          </cell>
          <cell r="B5193" t="str">
            <v>DEWI YULIANINGSIH, S.E</v>
          </cell>
          <cell r="C5193" t="str">
            <v>K1</v>
          </cell>
          <cell r="D5193" t="str">
            <v>01000</v>
          </cell>
          <cell r="E5193" t="str">
            <v>Kantor Wilayah Medan</v>
          </cell>
          <cell r="F5193">
            <v>1577000</v>
          </cell>
          <cell r="G5193">
            <v>157700</v>
          </cell>
          <cell r="H5193">
            <v>78850</v>
          </cell>
          <cell r="I5193">
            <v>225000</v>
          </cell>
          <cell r="J5193">
            <v>0</v>
          </cell>
          <cell r="K5193">
            <v>0</v>
          </cell>
          <cell r="L5193">
            <v>2106000</v>
          </cell>
        </row>
        <row r="5194">
          <cell r="A5194" t="str">
            <v>P80570</v>
          </cell>
          <cell r="B5194" t="str">
            <v>MULYADI</v>
          </cell>
          <cell r="C5194" t="str">
            <v>K2</v>
          </cell>
          <cell r="D5194" t="str">
            <v>01000</v>
          </cell>
          <cell r="E5194" t="str">
            <v>Kantor Wilayah Medan</v>
          </cell>
          <cell r="F5194">
            <v>1425000</v>
          </cell>
          <cell r="G5194">
            <v>142500</v>
          </cell>
          <cell r="H5194">
            <v>142500</v>
          </cell>
          <cell r="I5194">
            <v>300000</v>
          </cell>
          <cell r="J5194">
            <v>0</v>
          </cell>
          <cell r="K5194">
            <v>0</v>
          </cell>
          <cell r="L5194">
            <v>2033000</v>
          </cell>
        </row>
        <row r="5195">
          <cell r="A5195" t="str">
            <v>P80572</v>
          </cell>
          <cell r="B5195" t="str">
            <v>NURMA ROSDIANA, SE</v>
          </cell>
          <cell r="C5195" t="str">
            <v>K2</v>
          </cell>
          <cell r="D5195" t="str">
            <v>01000</v>
          </cell>
          <cell r="E5195" t="str">
            <v>Kantor Wilayah Medan</v>
          </cell>
          <cell r="F5195">
            <v>1425000</v>
          </cell>
          <cell r="G5195">
            <v>142500</v>
          </cell>
          <cell r="H5195">
            <v>142500</v>
          </cell>
          <cell r="I5195">
            <v>300000</v>
          </cell>
          <cell r="J5195">
            <v>0</v>
          </cell>
          <cell r="K5195">
            <v>495000</v>
          </cell>
          <cell r="L5195">
            <v>2033000</v>
          </cell>
        </row>
        <row r="5196">
          <cell r="A5196" t="str">
            <v>P45729</v>
          </cell>
          <cell r="B5196" t="str">
            <v>IDRIS, SH</v>
          </cell>
          <cell r="C5196" t="str">
            <v>K0</v>
          </cell>
          <cell r="D5196" t="str">
            <v>02000</v>
          </cell>
          <cell r="E5196" t="str">
            <v>Kantor Wilayah Padang</v>
          </cell>
          <cell r="F5196">
            <v>2446000</v>
          </cell>
          <cell r="G5196">
            <v>244600</v>
          </cell>
          <cell r="H5196">
            <v>0</v>
          </cell>
          <cell r="I5196">
            <v>150000</v>
          </cell>
          <cell r="J5196">
            <v>1500000</v>
          </cell>
          <cell r="K5196">
            <v>0</v>
          </cell>
          <cell r="L5196">
            <v>3128000</v>
          </cell>
        </row>
        <row r="5197">
          <cell r="A5197" t="str">
            <v>P51313</v>
          </cell>
          <cell r="B5197" t="str">
            <v>OSMANSYAH, SE.MH.</v>
          </cell>
          <cell r="C5197" t="str">
            <v>K2</v>
          </cell>
          <cell r="D5197" t="str">
            <v>02000</v>
          </cell>
          <cell r="E5197" t="str">
            <v>Kantor Wilayah Padang</v>
          </cell>
          <cell r="F5197">
            <v>2527000</v>
          </cell>
          <cell r="G5197">
            <v>252700</v>
          </cell>
          <cell r="H5197">
            <v>252700</v>
          </cell>
          <cell r="I5197">
            <v>300000</v>
          </cell>
          <cell r="J5197">
            <v>2100000</v>
          </cell>
          <cell r="K5197">
            <v>0</v>
          </cell>
          <cell r="L5197">
            <v>4284000</v>
          </cell>
        </row>
        <row r="5198">
          <cell r="A5198" t="str">
            <v>P52634</v>
          </cell>
          <cell r="B5198" t="str">
            <v>DJAFRI</v>
          </cell>
          <cell r="C5198" t="str">
            <v>K2</v>
          </cell>
          <cell r="D5198" t="str">
            <v>02000</v>
          </cell>
          <cell r="E5198" t="str">
            <v>Kantor Wilayah Padang</v>
          </cell>
          <cell r="F5198">
            <v>2219000</v>
          </cell>
          <cell r="G5198">
            <v>221900</v>
          </cell>
          <cell r="H5198">
            <v>221900</v>
          </cell>
          <cell r="I5198">
            <v>300000</v>
          </cell>
          <cell r="J5198">
            <v>0</v>
          </cell>
          <cell r="K5198">
            <v>0</v>
          </cell>
          <cell r="L5198">
            <v>2244000</v>
          </cell>
        </row>
        <row r="5199">
          <cell r="A5199" t="str">
            <v>P71560</v>
          </cell>
          <cell r="B5199" t="str">
            <v>AGUS BUDIONO, S.H, MBA</v>
          </cell>
          <cell r="C5199" t="str">
            <v>K2</v>
          </cell>
          <cell r="D5199" t="str">
            <v>02000</v>
          </cell>
          <cell r="E5199" t="str">
            <v>Kantor Wilayah Padang</v>
          </cell>
          <cell r="F5199">
            <v>2605000</v>
          </cell>
          <cell r="G5199">
            <v>260500</v>
          </cell>
          <cell r="H5199">
            <v>260500</v>
          </cell>
          <cell r="I5199">
            <v>300000</v>
          </cell>
          <cell r="J5199">
            <v>4800000</v>
          </cell>
          <cell r="K5199">
            <v>0</v>
          </cell>
          <cell r="L5199">
            <v>5916000</v>
          </cell>
        </row>
        <row r="5200">
          <cell r="A5200" t="str">
            <v>P77367</v>
          </cell>
          <cell r="B5200" t="str">
            <v>NADRAWATI, DRA.</v>
          </cell>
          <cell r="C5200" t="str">
            <v>K1</v>
          </cell>
          <cell r="D5200" t="str">
            <v>02000</v>
          </cell>
          <cell r="E5200" t="str">
            <v>Kantor Wilayah Padang</v>
          </cell>
          <cell r="F5200">
            <v>1994000</v>
          </cell>
          <cell r="G5200">
            <v>199400</v>
          </cell>
          <cell r="H5200">
            <v>99700</v>
          </cell>
          <cell r="I5200">
            <v>225000</v>
          </cell>
          <cell r="J5200">
            <v>1500000</v>
          </cell>
          <cell r="K5200">
            <v>0</v>
          </cell>
          <cell r="L5200">
            <v>3128000</v>
          </cell>
        </row>
        <row r="5201">
          <cell r="A5201" t="str">
            <v>P77368</v>
          </cell>
          <cell r="B5201" t="str">
            <v>AGUSDEK</v>
          </cell>
          <cell r="C5201" t="str">
            <v>K2</v>
          </cell>
          <cell r="D5201" t="str">
            <v>02000</v>
          </cell>
          <cell r="E5201" t="str">
            <v>Kantor Wilayah Padang</v>
          </cell>
          <cell r="F5201">
            <v>1869000</v>
          </cell>
          <cell r="G5201">
            <v>186900</v>
          </cell>
          <cell r="H5201">
            <v>186900</v>
          </cell>
          <cell r="I5201">
            <v>300000</v>
          </cell>
          <cell r="J5201">
            <v>1500000</v>
          </cell>
          <cell r="K5201">
            <v>0</v>
          </cell>
          <cell r="L5201">
            <v>3128000</v>
          </cell>
        </row>
        <row r="5202">
          <cell r="A5202" t="str">
            <v>P77425</v>
          </cell>
          <cell r="B5202" t="str">
            <v>SUPRIYANTO, S.E.</v>
          </cell>
          <cell r="C5202" t="str">
            <v>K2</v>
          </cell>
          <cell r="D5202" t="str">
            <v>02000</v>
          </cell>
          <cell r="E5202" t="str">
            <v>Kantor Wilayah Padang</v>
          </cell>
          <cell r="F5202">
            <v>1930000</v>
          </cell>
          <cell r="G5202">
            <v>193000</v>
          </cell>
          <cell r="H5202">
            <v>193000</v>
          </cell>
          <cell r="I5202">
            <v>300000</v>
          </cell>
          <cell r="J5202">
            <v>1500000</v>
          </cell>
          <cell r="K5202">
            <v>0</v>
          </cell>
          <cell r="L5202">
            <v>3128000</v>
          </cell>
        </row>
        <row r="5203">
          <cell r="A5203" t="str">
            <v>P77428</v>
          </cell>
          <cell r="B5203" t="str">
            <v>ASMADI, SH</v>
          </cell>
          <cell r="C5203" t="str">
            <v>K2</v>
          </cell>
          <cell r="D5203" t="str">
            <v>02000</v>
          </cell>
          <cell r="E5203" t="str">
            <v>Kantor Wilayah Padang</v>
          </cell>
          <cell r="F5203">
            <v>1930000</v>
          </cell>
          <cell r="G5203">
            <v>193000</v>
          </cell>
          <cell r="H5203">
            <v>193000</v>
          </cell>
          <cell r="I5203">
            <v>300000</v>
          </cell>
          <cell r="J5203">
            <v>1500000</v>
          </cell>
          <cell r="K5203">
            <v>0</v>
          </cell>
          <cell r="L5203">
            <v>3128000</v>
          </cell>
        </row>
        <row r="5204">
          <cell r="A5204" t="str">
            <v>P78737</v>
          </cell>
          <cell r="B5204" t="str">
            <v>ERMAN NASUTION</v>
          </cell>
          <cell r="C5204" t="str">
            <v>K2</v>
          </cell>
          <cell r="D5204" t="str">
            <v>02000</v>
          </cell>
          <cell r="E5204" t="str">
            <v>Kantor Wilayah Padang</v>
          </cell>
          <cell r="F5204">
            <v>1477000</v>
          </cell>
          <cell r="G5204">
            <v>147700</v>
          </cell>
          <cell r="H5204">
            <v>147700</v>
          </cell>
          <cell r="I5204">
            <v>300000</v>
          </cell>
          <cell r="J5204">
            <v>0</v>
          </cell>
          <cell r="K5204">
            <v>0</v>
          </cell>
          <cell r="L5204">
            <v>2020000</v>
          </cell>
        </row>
        <row r="5205">
          <cell r="A5205" t="str">
            <v>P79066</v>
          </cell>
          <cell r="B5205" t="str">
            <v>YULFITRA, SE</v>
          </cell>
          <cell r="C5205" t="str">
            <v>K2</v>
          </cell>
          <cell r="D5205" t="str">
            <v>02000</v>
          </cell>
          <cell r="E5205" t="str">
            <v>Kantor Wilayah Padang</v>
          </cell>
          <cell r="F5205">
            <v>1802000</v>
          </cell>
          <cell r="G5205">
            <v>180200</v>
          </cell>
          <cell r="H5205">
            <v>180200</v>
          </cell>
          <cell r="I5205">
            <v>300000</v>
          </cell>
          <cell r="J5205">
            <v>1500000</v>
          </cell>
          <cell r="K5205">
            <v>0</v>
          </cell>
          <cell r="L5205">
            <v>3128000</v>
          </cell>
        </row>
        <row r="5206">
          <cell r="A5206" t="str">
            <v>P79458</v>
          </cell>
          <cell r="B5206" t="str">
            <v>YULIHASMAN DJAMAS, SE, MM</v>
          </cell>
          <cell r="C5206" t="str">
            <v>K2</v>
          </cell>
          <cell r="D5206" t="str">
            <v>02000</v>
          </cell>
          <cell r="E5206" t="str">
            <v>Kantor Wilayah Padang</v>
          </cell>
          <cell r="F5206">
            <v>2128000</v>
          </cell>
          <cell r="G5206">
            <v>212800</v>
          </cell>
          <cell r="H5206">
            <v>212800</v>
          </cell>
          <cell r="I5206">
            <v>300000</v>
          </cell>
          <cell r="J5206">
            <v>2100000</v>
          </cell>
          <cell r="K5206">
            <v>0</v>
          </cell>
          <cell r="L5206">
            <v>4284000</v>
          </cell>
        </row>
        <row r="5207">
          <cell r="A5207" t="str">
            <v>P79816</v>
          </cell>
          <cell r="B5207" t="str">
            <v>IWAN SURYADI, SE</v>
          </cell>
          <cell r="C5207" t="str">
            <v>K1</v>
          </cell>
          <cell r="D5207" t="str">
            <v>02000</v>
          </cell>
          <cell r="E5207" t="str">
            <v>Kantor Wilayah Padang</v>
          </cell>
          <cell r="F5207">
            <v>1686000</v>
          </cell>
          <cell r="G5207">
            <v>168600</v>
          </cell>
          <cell r="H5207">
            <v>84300</v>
          </cell>
          <cell r="I5207">
            <v>225000</v>
          </cell>
          <cell r="J5207">
            <v>900000</v>
          </cell>
          <cell r="K5207">
            <v>0</v>
          </cell>
          <cell r="L5207">
            <v>2852000</v>
          </cell>
        </row>
        <row r="5208">
          <cell r="A5208" t="str">
            <v>P79977</v>
          </cell>
          <cell r="B5208" t="str">
            <v>KARMANI,SE, MM</v>
          </cell>
          <cell r="C5208" t="str">
            <v>K2</v>
          </cell>
          <cell r="D5208" t="str">
            <v>02000</v>
          </cell>
          <cell r="E5208" t="str">
            <v>Kantor Wilayah Padang</v>
          </cell>
          <cell r="F5208">
            <v>1802000</v>
          </cell>
          <cell r="G5208">
            <v>180200</v>
          </cell>
          <cell r="H5208">
            <v>180200</v>
          </cell>
          <cell r="I5208">
            <v>300000</v>
          </cell>
          <cell r="J5208">
            <v>1500000</v>
          </cell>
          <cell r="K5208">
            <v>0</v>
          </cell>
          <cell r="L5208">
            <v>3906000</v>
          </cell>
        </row>
        <row r="5209">
          <cell r="A5209" t="str">
            <v>P80001</v>
          </cell>
          <cell r="B5209" t="str">
            <v>DWI HADI ATMAKA, SE.Akt</v>
          </cell>
          <cell r="C5209" t="str">
            <v>K2</v>
          </cell>
          <cell r="D5209" t="str">
            <v>02000</v>
          </cell>
          <cell r="E5209" t="str">
            <v>Kantor Wilayah Padang</v>
          </cell>
          <cell r="F5209">
            <v>1802000</v>
          </cell>
          <cell r="G5209">
            <v>180200</v>
          </cell>
          <cell r="H5209">
            <v>180200</v>
          </cell>
          <cell r="I5209">
            <v>300000</v>
          </cell>
          <cell r="J5209">
            <v>1500000</v>
          </cell>
          <cell r="K5209">
            <v>0</v>
          </cell>
          <cell r="L5209">
            <v>3128000</v>
          </cell>
        </row>
        <row r="5210">
          <cell r="A5210" t="str">
            <v>P80070</v>
          </cell>
          <cell r="B5210" t="str">
            <v>R. BAMBANG HERU SUBIYANTO</v>
          </cell>
          <cell r="C5210" t="str">
            <v>K2</v>
          </cell>
          <cell r="D5210" t="str">
            <v>02000</v>
          </cell>
          <cell r="E5210" t="str">
            <v>Kantor Wilayah Padang</v>
          </cell>
          <cell r="F5210">
            <v>1744000</v>
          </cell>
          <cell r="G5210">
            <v>174400</v>
          </cell>
          <cell r="H5210">
            <v>174400</v>
          </cell>
          <cell r="I5210">
            <v>300000</v>
          </cell>
          <cell r="J5210">
            <v>1500000</v>
          </cell>
          <cell r="K5210">
            <v>0</v>
          </cell>
          <cell r="L5210">
            <v>3128000</v>
          </cell>
        </row>
        <row r="5211">
          <cell r="A5211" t="str">
            <v>P80222</v>
          </cell>
          <cell r="B5211" t="str">
            <v>ANOFYAN HASAN, SE</v>
          </cell>
          <cell r="C5211" t="str">
            <v>K1</v>
          </cell>
          <cell r="D5211" t="str">
            <v>02000</v>
          </cell>
          <cell r="E5211" t="str">
            <v>Kantor Wilayah Padang</v>
          </cell>
          <cell r="F5211">
            <v>1990000</v>
          </cell>
          <cell r="G5211">
            <v>199000</v>
          </cell>
          <cell r="H5211">
            <v>99500</v>
          </cell>
          <cell r="I5211">
            <v>225000</v>
          </cell>
          <cell r="J5211">
            <v>1500000</v>
          </cell>
          <cell r="K5211">
            <v>0</v>
          </cell>
          <cell r="L5211">
            <v>3128000</v>
          </cell>
        </row>
        <row r="5212">
          <cell r="A5212" t="str">
            <v>P80250</v>
          </cell>
          <cell r="B5212" t="str">
            <v>ARIFMON, SE, MH</v>
          </cell>
          <cell r="C5212" t="str">
            <v>K2</v>
          </cell>
          <cell r="D5212" t="str">
            <v>02000</v>
          </cell>
          <cell r="E5212" t="str">
            <v>Kantor Wilayah Padang</v>
          </cell>
          <cell r="F5212">
            <v>1990000</v>
          </cell>
          <cell r="G5212">
            <v>199000</v>
          </cell>
          <cell r="H5212">
            <v>199000</v>
          </cell>
          <cell r="I5212">
            <v>300000</v>
          </cell>
          <cell r="J5212">
            <v>2100000</v>
          </cell>
          <cell r="K5212">
            <v>0</v>
          </cell>
          <cell r="L5212">
            <v>4284000</v>
          </cell>
        </row>
        <row r="5213">
          <cell r="A5213" t="str">
            <v>P80603</v>
          </cell>
          <cell r="B5213" t="str">
            <v>SUHARDI</v>
          </cell>
          <cell r="C5213" t="str">
            <v>TK</v>
          </cell>
          <cell r="D5213" t="str">
            <v>02000</v>
          </cell>
          <cell r="E5213" t="str">
            <v>Kantor Wilayah Padang</v>
          </cell>
          <cell r="F5213">
            <v>1333000</v>
          </cell>
          <cell r="G5213">
            <v>0</v>
          </cell>
          <cell r="H5213">
            <v>0</v>
          </cell>
          <cell r="I5213">
            <v>75000</v>
          </cell>
          <cell r="J5213">
            <v>0</v>
          </cell>
          <cell r="K5213">
            <v>0</v>
          </cell>
          <cell r="L5213">
            <v>1951000</v>
          </cell>
        </row>
        <row r="5214">
          <cell r="A5214" t="str">
            <v>P81158</v>
          </cell>
          <cell r="B5214" t="str">
            <v>MUSTRIANI, S.KOM</v>
          </cell>
          <cell r="C5214" t="str">
            <v>TK</v>
          </cell>
          <cell r="D5214" t="str">
            <v>02000</v>
          </cell>
          <cell r="E5214" t="str">
            <v>Kantor Wilayah Padang</v>
          </cell>
          <cell r="F5214">
            <v>1625000</v>
          </cell>
          <cell r="G5214">
            <v>0</v>
          </cell>
          <cell r="H5214">
            <v>0</v>
          </cell>
          <cell r="I5214">
            <v>75000</v>
          </cell>
          <cell r="J5214">
            <v>0</v>
          </cell>
          <cell r="K5214">
            <v>0</v>
          </cell>
          <cell r="L5214">
            <v>2319000</v>
          </cell>
        </row>
        <row r="5215">
          <cell r="A5215" t="str">
            <v>P82073</v>
          </cell>
          <cell r="B5215" t="str">
            <v>IRMAN, SE</v>
          </cell>
          <cell r="C5215" t="str">
            <v>K0</v>
          </cell>
          <cell r="D5215" t="str">
            <v>02000</v>
          </cell>
          <cell r="E5215" t="str">
            <v>Kantor Wilayah Padang</v>
          </cell>
          <cell r="F5215">
            <v>1204000</v>
          </cell>
          <cell r="G5215">
            <v>120400</v>
          </cell>
          <cell r="H5215">
            <v>60200</v>
          </cell>
          <cell r="I5215">
            <v>225000</v>
          </cell>
          <cell r="J5215">
            <v>0</v>
          </cell>
          <cell r="K5215">
            <v>825000</v>
          </cell>
          <cell r="L5215">
            <v>2065000</v>
          </cell>
        </row>
        <row r="5216">
          <cell r="A5216" t="str">
            <v>P82089</v>
          </cell>
          <cell r="B5216" t="str">
            <v>SETIYO UTOMO</v>
          </cell>
          <cell r="C5216" t="str">
            <v>TK</v>
          </cell>
          <cell r="D5216" t="str">
            <v>02000</v>
          </cell>
          <cell r="E5216" t="str">
            <v>Kantor Wilayah Padang</v>
          </cell>
          <cell r="F5216">
            <v>1164000</v>
          </cell>
          <cell r="G5216">
            <v>0</v>
          </cell>
          <cell r="H5216">
            <v>0</v>
          </cell>
          <cell r="I5216">
            <v>75000</v>
          </cell>
          <cell r="J5216">
            <v>0</v>
          </cell>
          <cell r="K5216">
            <v>803000</v>
          </cell>
          <cell r="L5216">
            <v>1945000</v>
          </cell>
        </row>
        <row r="5217">
          <cell r="A5217" t="str">
            <v>P82691</v>
          </cell>
          <cell r="B5217" t="str">
            <v>JUFRIADI</v>
          </cell>
          <cell r="C5217" t="str">
            <v>K0</v>
          </cell>
          <cell r="D5217" t="str">
            <v>02000</v>
          </cell>
          <cell r="E5217" t="str">
            <v>Kantor Wilayah Padang</v>
          </cell>
          <cell r="F5217">
            <v>1052000</v>
          </cell>
          <cell r="G5217">
            <v>105200</v>
          </cell>
          <cell r="H5217">
            <v>52600</v>
          </cell>
          <cell r="I5217">
            <v>225000</v>
          </cell>
          <cell r="J5217">
            <v>0</v>
          </cell>
          <cell r="K5217">
            <v>825000</v>
          </cell>
          <cell r="L5217">
            <v>1990000</v>
          </cell>
        </row>
        <row r="5218">
          <cell r="A5218" t="str">
            <v>P50095</v>
          </cell>
          <cell r="B5218" t="str">
            <v>SLAMET BASUKI</v>
          </cell>
          <cell r="C5218" t="str">
            <v>K0</v>
          </cell>
          <cell r="D5218" t="str">
            <v>06000</v>
          </cell>
          <cell r="E5218" t="str">
            <v>Kantor Wilayah Semarang</v>
          </cell>
          <cell r="F5218">
            <v>2140000</v>
          </cell>
          <cell r="G5218">
            <v>214000</v>
          </cell>
          <cell r="H5218">
            <v>0</v>
          </cell>
          <cell r="I5218">
            <v>150000</v>
          </cell>
          <cell r="J5218">
            <v>0</v>
          </cell>
          <cell r="K5218">
            <v>0</v>
          </cell>
          <cell r="L5218">
            <v>2081000</v>
          </cell>
        </row>
        <row r="5219">
          <cell r="A5219" t="str">
            <v>P50103</v>
          </cell>
          <cell r="B5219" t="str">
            <v>KASMADI</v>
          </cell>
          <cell r="C5219" t="str">
            <v>K2</v>
          </cell>
          <cell r="D5219" t="str">
            <v>06000</v>
          </cell>
          <cell r="E5219" t="str">
            <v>Kantor Wilayah Semarang</v>
          </cell>
          <cell r="F5219">
            <v>2215000</v>
          </cell>
          <cell r="G5219">
            <v>221500</v>
          </cell>
          <cell r="H5219">
            <v>221500</v>
          </cell>
          <cell r="I5219">
            <v>300000</v>
          </cell>
          <cell r="J5219">
            <v>0</v>
          </cell>
          <cell r="K5219">
            <v>0</v>
          </cell>
          <cell r="L5219">
            <v>2081000</v>
          </cell>
        </row>
        <row r="5220">
          <cell r="A5220" t="str">
            <v>P50752</v>
          </cell>
          <cell r="B5220" t="str">
            <v>DARJONO</v>
          </cell>
          <cell r="C5220" t="str">
            <v>K1</v>
          </cell>
          <cell r="D5220" t="str">
            <v>06000</v>
          </cell>
          <cell r="E5220" t="str">
            <v>Kantor Wilayah Semarang</v>
          </cell>
          <cell r="F5220">
            <v>2446000</v>
          </cell>
          <cell r="G5220">
            <v>244600</v>
          </cell>
          <cell r="H5220">
            <v>122300</v>
          </cell>
          <cell r="I5220">
            <v>225000</v>
          </cell>
          <cell r="J5220">
            <v>1500000</v>
          </cell>
          <cell r="K5220">
            <v>0</v>
          </cell>
          <cell r="L5220">
            <v>2691000</v>
          </cell>
        </row>
        <row r="5221">
          <cell r="A5221" t="str">
            <v>P50756</v>
          </cell>
          <cell r="B5221" t="str">
            <v>TH. SIGIT ISTIYADI, DRS.</v>
          </cell>
          <cell r="C5221" t="str">
            <v>K2</v>
          </cell>
          <cell r="D5221" t="str">
            <v>06000</v>
          </cell>
          <cell r="E5221" t="str">
            <v>Kantor Wilayah Semarang</v>
          </cell>
          <cell r="F5221">
            <v>2527000</v>
          </cell>
          <cell r="G5221">
            <v>252700</v>
          </cell>
          <cell r="H5221">
            <v>252700</v>
          </cell>
          <cell r="I5221">
            <v>300000</v>
          </cell>
          <cell r="J5221">
            <v>2100000</v>
          </cell>
          <cell r="K5221">
            <v>0</v>
          </cell>
          <cell r="L5221">
            <v>3843000</v>
          </cell>
        </row>
        <row r="5222">
          <cell r="A5222" t="str">
            <v>P51515</v>
          </cell>
          <cell r="B5222" t="str">
            <v>WOERIYANTO, DRS, MBA</v>
          </cell>
          <cell r="C5222" t="str">
            <v>K1</v>
          </cell>
          <cell r="D5222" t="str">
            <v>06000</v>
          </cell>
          <cell r="E5222" t="str">
            <v>Kantor Wilayah Semarang</v>
          </cell>
          <cell r="F5222">
            <v>2697000</v>
          </cell>
          <cell r="G5222">
            <v>269700</v>
          </cell>
          <cell r="H5222">
            <v>134850</v>
          </cell>
          <cell r="I5222">
            <v>225000</v>
          </cell>
          <cell r="J5222">
            <v>4800000</v>
          </cell>
          <cell r="K5222">
            <v>0</v>
          </cell>
          <cell r="L5222">
            <v>5307000</v>
          </cell>
        </row>
        <row r="5223">
          <cell r="A5223" t="str">
            <v>P52442</v>
          </cell>
          <cell r="B5223" t="str">
            <v>HARDJUNADI SATRYO PUDJI WIBOWO</v>
          </cell>
          <cell r="C5223" t="str">
            <v>K1</v>
          </cell>
          <cell r="D5223" t="str">
            <v>06000</v>
          </cell>
          <cell r="E5223" t="str">
            <v>Kantor Wilayah Semarang</v>
          </cell>
          <cell r="F5223">
            <v>2219000</v>
          </cell>
          <cell r="G5223">
            <v>221900</v>
          </cell>
          <cell r="H5223">
            <v>110950</v>
          </cell>
          <cell r="I5223">
            <v>225000</v>
          </cell>
          <cell r="J5223">
            <v>0</v>
          </cell>
          <cell r="K5223">
            <v>0</v>
          </cell>
          <cell r="L5223">
            <v>2013000</v>
          </cell>
        </row>
        <row r="5224">
          <cell r="A5224" t="str">
            <v>P52448</v>
          </cell>
          <cell r="B5224" t="str">
            <v>SUNARDI</v>
          </cell>
          <cell r="C5224" t="str">
            <v>K1</v>
          </cell>
          <cell r="D5224" t="str">
            <v>06000</v>
          </cell>
          <cell r="E5224" t="str">
            <v>Kantor Wilayah Semarang</v>
          </cell>
          <cell r="F5224">
            <v>2211000</v>
          </cell>
          <cell r="G5224">
            <v>221100</v>
          </cell>
          <cell r="H5224">
            <v>110550</v>
          </cell>
          <cell r="I5224">
            <v>225000</v>
          </cell>
          <cell r="J5224">
            <v>1500000</v>
          </cell>
          <cell r="K5224">
            <v>0</v>
          </cell>
          <cell r="L5224">
            <v>2806000</v>
          </cell>
        </row>
        <row r="5225">
          <cell r="A5225" t="str">
            <v>P52481</v>
          </cell>
          <cell r="B5225" t="str">
            <v>SUHARYADI</v>
          </cell>
          <cell r="C5225" t="str">
            <v>K2</v>
          </cell>
          <cell r="D5225" t="str">
            <v>06000</v>
          </cell>
          <cell r="E5225" t="str">
            <v>Kantor Wilayah Semarang</v>
          </cell>
          <cell r="F5225">
            <v>2219000</v>
          </cell>
          <cell r="G5225">
            <v>221900</v>
          </cell>
          <cell r="H5225">
            <v>221900</v>
          </cell>
          <cell r="I5225">
            <v>300000</v>
          </cell>
          <cell r="J5225">
            <v>0</v>
          </cell>
          <cell r="K5225">
            <v>0</v>
          </cell>
          <cell r="L5225">
            <v>2013000</v>
          </cell>
        </row>
        <row r="5226">
          <cell r="A5226" t="str">
            <v>P52495</v>
          </cell>
          <cell r="B5226" t="str">
            <v>SUHARTANTO</v>
          </cell>
          <cell r="C5226" t="str">
            <v>K0</v>
          </cell>
          <cell r="D5226" t="str">
            <v>06000</v>
          </cell>
          <cell r="E5226" t="str">
            <v>Kantor Wilayah Semarang</v>
          </cell>
          <cell r="F5226">
            <v>2368000</v>
          </cell>
          <cell r="G5226">
            <v>236800</v>
          </cell>
          <cell r="H5226">
            <v>0</v>
          </cell>
          <cell r="I5226">
            <v>150000</v>
          </cell>
          <cell r="J5226">
            <v>1500000</v>
          </cell>
          <cell r="K5226">
            <v>0</v>
          </cell>
          <cell r="L5226">
            <v>2806000</v>
          </cell>
        </row>
        <row r="5227">
          <cell r="A5227" t="str">
            <v>P53247</v>
          </cell>
          <cell r="B5227" t="str">
            <v>HERU KARSONO,Bsc</v>
          </cell>
          <cell r="C5227" t="str">
            <v>K2</v>
          </cell>
          <cell r="D5227" t="str">
            <v>06000</v>
          </cell>
          <cell r="E5227" t="str">
            <v>Kantor Wilayah Semarang</v>
          </cell>
          <cell r="F5227">
            <v>2215000</v>
          </cell>
          <cell r="G5227">
            <v>221500</v>
          </cell>
          <cell r="H5227">
            <v>221500</v>
          </cell>
          <cell r="I5227">
            <v>300000</v>
          </cell>
          <cell r="J5227">
            <v>0</v>
          </cell>
          <cell r="K5227">
            <v>0</v>
          </cell>
          <cell r="L5227">
            <v>2081000</v>
          </cell>
        </row>
        <row r="5228">
          <cell r="A5228" t="str">
            <v>P53251</v>
          </cell>
          <cell r="B5228" t="str">
            <v>PRATIWO, SH</v>
          </cell>
          <cell r="C5228" t="str">
            <v>K1</v>
          </cell>
          <cell r="D5228" t="str">
            <v>06000</v>
          </cell>
          <cell r="E5228" t="str">
            <v>Kantor Wilayah Semarang</v>
          </cell>
          <cell r="F5228">
            <v>2364000</v>
          </cell>
          <cell r="G5228">
            <v>236400</v>
          </cell>
          <cell r="H5228">
            <v>118200</v>
          </cell>
          <cell r="I5228">
            <v>225000</v>
          </cell>
          <cell r="J5228">
            <v>1500000</v>
          </cell>
          <cell r="K5228">
            <v>0</v>
          </cell>
          <cell r="L5228">
            <v>2921000</v>
          </cell>
        </row>
        <row r="5229">
          <cell r="A5229" t="str">
            <v>P54155</v>
          </cell>
          <cell r="B5229" t="str">
            <v>SUWITO, DRS.</v>
          </cell>
          <cell r="C5229" t="str">
            <v>K1</v>
          </cell>
          <cell r="D5229" t="str">
            <v>06000</v>
          </cell>
          <cell r="E5229" t="str">
            <v>Kantor Wilayah Semarang</v>
          </cell>
          <cell r="F5229">
            <v>2522000</v>
          </cell>
          <cell r="G5229">
            <v>252200</v>
          </cell>
          <cell r="H5229">
            <v>126100</v>
          </cell>
          <cell r="I5229">
            <v>225000</v>
          </cell>
          <cell r="J5229">
            <v>2100000</v>
          </cell>
          <cell r="K5229">
            <v>0</v>
          </cell>
          <cell r="L5229">
            <v>3843000</v>
          </cell>
        </row>
        <row r="5230">
          <cell r="A5230" t="str">
            <v>P54283</v>
          </cell>
          <cell r="B5230" t="str">
            <v>SLAMET AGUSTONO</v>
          </cell>
          <cell r="C5230" t="str">
            <v>K3</v>
          </cell>
          <cell r="D5230" t="str">
            <v>06000</v>
          </cell>
          <cell r="E5230" t="str">
            <v>Kantor Wilayah Semarang</v>
          </cell>
          <cell r="F5230">
            <v>2215000</v>
          </cell>
          <cell r="G5230">
            <v>221500</v>
          </cell>
          <cell r="H5230">
            <v>332250</v>
          </cell>
          <cell r="I5230">
            <v>375000</v>
          </cell>
          <cell r="J5230">
            <v>0</v>
          </cell>
          <cell r="K5230">
            <v>0</v>
          </cell>
          <cell r="L5230">
            <v>2081000</v>
          </cell>
        </row>
        <row r="5231">
          <cell r="A5231" t="str">
            <v>P62797</v>
          </cell>
          <cell r="B5231" t="str">
            <v>NANIK SETYANINGSIH</v>
          </cell>
          <cell r="C5231" t="str">
            <v>K1</v>
          </cell>
          <cell r="D5231" t="str">
            <v>06000</v>
          </cell>
          <cell r="E5231" t="str">
            <v>Kantor Wilayah Semarang</v>
          </cell>
          <cell r="F5231">
            <v>2072000</v>
          </cell>
          <cell r="G5231">
            <v>207200</v>
          </cell>
          <cell r="H5231">
            <v>103600</v>
          </cell>
          <cell r="I5231">
            <v>225000</v>
          </cell>
          <cell r="J5231">
            <v>0</v>
          </cell>
          <cell r="K5231">
            <v>0</v>
          </cell>
          <cell r="L5231">
            <v>2013000</v>
          </cell>
        </row>
        <row r="5232">
          <cell r="A5232" t="str">
            <v>P62804</v>
          </cell>
          <cell r="B5232" t="str">
            <v>SRI DJATI POERWANINGSIH, S.E. MM.</v>
          </cell>
          <cell r="C5232" t="str">
            <v>K2</v>
          </cell>
          <cell r="D5232" t="str">
            <v>06000</v>
          </cell>
          <cell r="E5232" t="str">
            <v>Kantor Wilayah Semarang</v>
          </cell>
          <cell r="F5232">
            <v>2359000</v>
          </cell>
          <cell r="G5232">
            <v>235900</v>
          </cell>
          <cell r="H5232">
            <v>235900</v>
          </cell>
          <cell r="I5232">
            <v>300000</v>
          </cell>
          <cell r="J5232">
            <v>2100000</v>
          </cell>
          <cell r="K5232">
            <v>0</v>
          </cell>
          <cell r="L5232">
            <v>3843000</v>
          </cell>
        </row>
        <row r="5233">
          <cell r="A5233" t="str">
            <v>P62809</v>
          </cell>
          <cell r="B5233" t="str">
            <v>BUDI RAHARDJO,S.H.</v>
          </cell>
          <cell r="C5233" t="str">
            <v>TK</v>
          </cell>
          <cell r="D5233" t="str">
            <v>06000</v>
          </cell>
          <cell r="E5233" t="str">
            <v>Kantor Wilayah Semarang</v>
          </cell>
          <cell r="F5233">
            <v>2211000</v>
          </cell>
          <cell r="G5233">
            <v>0</v>
          </cell>
          <cell r="H5233">
            <v>0</v>
          </cell>
          <cell r="I5233">
            <v>75000</v>
          </cell>
          <cell r="J5233">
            <v>1500000</v>
          </cell>
          <cell r="K5233">
            <v>0</v>
          </cell>
          <cell r="L5233">
            <v>2806000</v>
          </cell>
        </row>
        <row r="5234">
          <cell r="A5234" t="str">
            <v>P62841</v>
          </cell>
          <cell r="B5234" t="str">
            <v>TRI LISTIANI</v>
          </cell>
          <cell r="C5234" t="str">
            <v>K0</v>
          </cell>
          <cell r="D5234" t="str">
            <v>06000</v>
          </cell>
          <cell r="E5234" t="str">
            <v>Kantor Wilayah Semarang</v>
          </cell>
          <cell r="F5234">
            <v>1872000</v>
          </cell>
          <cell r="G5234">
            <v>187200</v>
          </cell>
          <cell r="H5234">
            <v>0</v>
          </cell>
          <cell r="I5234">
            <v>150000</v>
          </cell>
          <cell r="J5234">
            <v>0</v>
          </cell>
          <cell r="K5234">
            <v>0</v>
          </cell>
          <cell r="L5234">
            <v>1946000</v>
          </cell>
        </row>
        <row r="5235">
          <cell r="A5235" t="str">
            <v>P62842</v>
          </cell>
          <cell r="B5235" t="str">
            <v>CH. SRI SARYUNINGSIH</v>
          </cell>
          <cell r="C5235" t="str">
            <v>J2</v>
          </cell>
          <cell r="D5235" t="str">
            <v>06000</v>
          </cell>
          <cell r="E5235" t="str">
            <v>Kantor Wilayah Semarang</v>
          </cell>
          <cell r="F5235">
            <v>1872000</v>
          </cell>
          <cell r="G5235">
            <v>0</v>
          </cell>
          <cell r="H5235">
            <v>187200</v>
          </cell>
          <cell r="I5235">
            <v>225000</v>
          </cell>
          <cell r="J5235">
            <v>0</v>
          </cell>
          <cell r="K5235">
            <v>0</v>
          </cell>
          <cell r="L5235">
            <v>1946000</v>
          </cell>
        </row>
        <row r="5236">
          <cell r="A5236" t="str">
            <v>P62844</v>
          </cell>
          <cell r="B5236" t="str">
            <v>SUMARYONO, S.E.</v>
          </cell>
          <cell r="C5236" t="str">
            <v>K2</v>
          </cell>
          <cell r="D5236" t="str">
            <v>06000</v>
          </cell>
          <cell r="E5236" t="str">
            <v>Kantor Wilayah Semarang</v>
          </cell>
          <cell r="F5236">
            <v>2284000</v>
          </cell>
          <cell r="G5236">
            <v>228400</v>
          </cell>
          <cell r="H5236">
            <v>228400</v>
          </cell>
          <cell r="I5236">
            <v>300000</v>
          </cell>
          <cell r="J5236">
            <v>1500000</v>
          </cell>
          <cell r="K5236">
            <v>0</v>
          </cell>
          <cell r="L5236">
            <v>2806000</v>
          </cell>
        </row>
        <row r="5237">
          <cell r="A5237" t="str">
            <v>P62934</v>
          </cell>
          <cell r="B5237" t="str">
            <v>INDAH TUTI RAHAYU, BSC</v>
          </cell>
          <cell r="C5237" t="str">
            <v>K1</v>
          </cell>
          <cell r="D5237" t="str">
            <v>06000</v>
          </cell>
          <cell r="E5237" t="str">
            <v>Kantor Wilayah Semarang</v>
          </cell>
          <cell r="F5237">
            <v>2211000</v>
          </cell>
          <cell r="G5237">
            <v>221100</v>
          </cell>
          <cell r="H5237">
            <v>110550</v>
          </cell>
          <cell r="I5237">
            <v>225000</v>
          </cell>
          <cell r="J5237">
            <v>1500000</v>
          </cell>
          <cell r="K5237">
            <v>0</v>
          </cell>
          <cell r="L5237">
            <v>2806000</v>
          </cell>
        </row>
        <row r="5238">
          <cell r="A5238" t="str">
            <v>P63238</v>
          </cell>
          <cell r="B5238" t="str">
            <v>SUYATA</v>
          </cell>
          <cell r="C5238" t="str">
            <v>K0</v>
          </cell>
          <cell r="D5238" t="str">
            <v>06000</v>
          </cell>
          <cell r="E5238" t="str">
            <v>Kantor Wilayah Semarang</v>
          </cell>
          <cell r="F5238">
            <v>1648000</v>
          </cell>
          <cell r="G5238">
            <v>164800</v>
          </cell>
          <cell r="H5238">
            <v>0</v>
          </cell>
          <cell r="I5238">
            <v>150000</v>
          </cell>
          <cell r="J5238">
            <v>0</v>
          </cell>
          <cell r="K5238">
            <v>0</v>
          </cell>
          <cell r="L5238">
            <v>1745000</v>
          </cell>
        </row>
        <row r="5239">
          <cell r="A5239" t="str">
            <v>P71285</v>
          </cell>
          <cell r="B5239" t="str">
            <v>TANTI SUKENDAH</v>
          </cell>
          <cell r="C5239" t="str">
            <v>K1</v>
          </cell>
          <cell r="D5239" t="str">
            <v>06000</v>
          </cell>
          <cell r="E5239" t="str">
            <v>Kantor Wilayah Semarang</v>
          </cell>
          <cell r="F5239">
            <v>2211000</v>
          </cell>
          <cell r="G5239">
            <v>221100</v>
          </cell>
          <cell r="H5239">
            <v>110550</v>
          </cell>
          <cell r="I5239">
            <v>225000</v>
          </cell>
          <cell r="J5239">
            <v>1500000</v>
          </cell>
          <cell r="K5239">
            <v>0</v>
          </cell>
          <cell r="L5239">
            <v>2806000</v>
          </cell>
        </row>
        <row r="5240">
          <cell r="A5240" t="str">
            <v>P76266</v>
          </cell>
          <cell r="B5240" t="str">
            <v>SUGINO</v>
          </cell>
          <cell r="C5240" t="str">
            <v>K2</v>
          </cell>
          <cell r="D5240" t="str">
            <v>06000</v>
          </cell>
          <cell r="E5240" t="str">
            <v>Kantor Wilayah Semarang</v>
          </cell>
          <cell r="F5240">
            <v>1583000</v>
          </cell>
          <cell r="G5240">
            <v>158300</v>
          </cell>
          <cell r="H5240">
            <v>158300</v>
          </cell>
          <cell r="I5240">
            <v>300000</v>
          </cell>
          <cell r="J5240">
            <v>0</v>
          </cell>
          <cell r="K5240">
            <v>0</v>
          </cell>
          <cell r="L5240">
            <v>1812000</v>
          </cell>
        </row>
        <row r="5241">
          <cell r="A5241" t="str">
            <v>P76535</v>
          </cell>
          <cell r="B5241" t="str">
            <v>WURIYANI</v>
          </cell>
          <cell r="C5241" t="str">
            <v>TK</v>
          </cell>
          <cell r="D5241" t="str">
            <v>06000</v>
          </cell>
          <cell r="E5241" t="str">
            <v>Kantor Wilayah Semarang</v>
          </cell>
          <cell r="F5241">
            <v>1748000</v>
          </cell>
          <cell r="G5241">
            <v>0</v>
          </cell>
          <cell r="H5241">
            <v>0</v>
          </cell>
          <cell r="I5241">
            <v>75000</v>
          </cell>
          <cell r="J5241">
            <v>0</v>
          </cell>
          <cell r="K5241">
            <v>0</v>
          </cell>
          <cell r="L5241">
            <v>1946000</v>
          </cell>
        </row>
        <row r="5242">
          <cell r="A5242" t="str">
            <v>P77173</v>
          </cell>
          <cell r="B5242" t="str">
            <v>NORBERTUS AMBARDHI, SH</v>
          </cell>
          <cell r="C5242" t="str">
            <v>K2</v>
          </cell>
          <cell r="D5242" t="str">
            <v>06000</v>
          </cell>
          <cell r="E5242" t="str">
            <v>Kantor Wilayah Semarang</v>
          </cell>
          <cell r="F5242">
            <v>1994000</v>
          </cell>
          <cell r="G5242">
            <v>199400</v>
          </cell>
          <cell r="H5242">
            <v>199400</v>
          </cell>
          <cell r="I5242">
            <v>300000</v>
          </cell>
          <cell r="J5242">
            <v>1500000</v>
          </cell>
          <cell r="K5242">
            <v>0</v>
          </cell>
          <cell r="L5242">
            <v>2806000</v>
          </cell>
        </row>
        <row r="5243">
          <cell r="A5243" t="str">
            <v>P77954</v>
          </cell>
          <cell r="B5243" t="str">
            <v>RUDI PRAYITNO</v>
          </cell>
          <cell r="C5243" t="str">
            <v>K2</v>
          </cell>
          <cell r="D5243" t="str">
            <v>06000</v>
          </cell>
          <cell r="E5243" t="str">
            <v>Kantor Wilayah Semarang</v>
          </cell>
          <cell r="F5243">
            <v>1526000</v>
          </cell>
          <cell r="G5243">
            <v>152600</v>
          </cell>
          <cell r="H5243">
            <v>152600</v>
          </cell>
          <cell r="I5243">
            <v>300000</v>
          </cell>
          <cell r="J5243">
            <v>0</v>
          </cell>
          <cell r="K5243">
            <v>0</v>
          </cell>
          <cell r="L5243">
            <v>1802000</v>
          </cell>
        </row>
        <row r="5244">
          <cell r="A5244" t="str">
            <v>P79115</v>
          </cell>
          <cell r="B5244" t="str">
            <v>NASRUL HIDAYAT, S.E.</v>
          </cell>
          <cell r="C5244" t="str">
            <v>K2</v>
          </cell>
          <cell r="D5244" t="str">
            <v>06000</v>
          </cell>
          <cell r="E5244" t="str">
            <v>Kantor Wilayah Semarang</v>
          </cell>
          <cell r="F5244">
            <v>1861000</v>
          </cell>
          <cell r="G5244">
            <v>186100</v>
          </cell>
          <cell r="H5244">
            <v>186100</v>
          </cell>
          <cell r="I5244">
            <v>300000</v>
          </cell>
          <cell r="J5244">
            <v>1500000</v>
          </cell>
          <cell r="K5244">
            <v>0</v>
          </cell>
          <cell r="L5244">
            <v>2806000</v>
          </cell>
        </row>
        <row r="5245">
          <cell r="A5245" t="str">
            <v>P79428</v>
          </cell>
          <cell r="B5245" t="str">
            <v>AHMAD ZAENUDIN, SE.MM</v>
          </cell>
          <cell r="C5245" t="str">
            <v>K2</v>
          </cell>
          <cell r="D5245" t="str">
            <v>06000</v>
          </cell>
          <cell r="E5245" t="str">
            <v>Kantor Wilayah Semarang</v>
          </cell>
          <cell r="F5245">
            <v>1927000</v>
          </cell>
          <cell r="G5245">
            <v>192700</v>
          </cell>
          <cell r="H5245">
            <v>192700</v>
          </cell>
          <cell r="I5245">
            <v>300000</v>
          </cell>
          <cell r="J5245">
            <v>1500000</v>
          </cell>
          <cell r="K5245">
            <v>0</v>
          </cell>
          <cell r="L5245">
            <v>3686000</v>
          </cell>
        </row>
        <row r="5246">
          <cell r="A5246" t="str">
            <v>P79695</v>
          </cell>
          <cell r="B5246" t="str">
            <v>AMINARTI</v>
          </cell>
          <cell r="C5246" t="str">
            <v>K2</v>
          </cell>
          <cell r="D5246" t="str">
            <v>06000</v>
          </cell>
          <cell r="E5246" t="str">
            <v>Kantor Wilayah Semarang</v>
          </cell>
          <cell r="F5246">
            <v>1865000</v>
          </cell>
          <cell r="G5246">
            <v>186500</v>
          </cell>
          <cell r="H5246">
            <v>186500</v>
          </cell>
          <cell r="I5246">
            <v>300000</v>
          </cell>
          <cell r="J5246">
            <v>0</v>
          </cell>
          <cell r="K5246">
            <v>0</v>
          </cell>
          <cell r="L5246">
            <v>2081000</v>
          </cell>
        </row>
        <row r="5247">
          <cell r="A5247" t="str">
            <v>P79704</v>
          </cell>
          <cell r="B5247" t="str">
            <v>SUWARSONO</v>
          </cell>
          <cell r="C5247" t="str">
            <v>K1</v>
          </cell>
          <cell r="D5247" t="str">
            <v>06000</v>
          </cell>
          <cell r="E5247" t="str">
            <v>Kantor Wilayah Semarang</v>
          </cell>
          <cell r="F5247">
            <v>1686000</v>
          </cell>
          <cell r="G5247">
            <v>168600</v>
          </cell>
          <cell r="H5247">
            <v>84300</v>
          </cell>
          <cell r="I5247">
            <v>225000</v>
          </cell>
          <cell r="J5247">
            <v>0</v>
          </cell>
          <cell r="K5247">
            <v>0</v>
          </cell>
          <cell r="L5247">
            <v>2013000</v>
          </cell>
        </row>
        <row r="5248">
          <cell r="A5248" t="str">
            <v>P79775</v>
          </cell>
          <cell r="B5248" t="str">
            <v>SRI SUHARTINI</v>
          </cell>
          <cell r="C5248" t="str">
            <v>K2</v>
          </cell>
          <cell r="D5248" t="str">
            <v>06000</v>
          </cell>
          <cell r="E5248" t="str">
            <v>Kantor Wilayah Semarang</v>
          </cell>
          <cell r="F5248">
            <v>1865000</v>
          </cell>
          <cell r="G5248">
            <v>186500</v>
          </cell>
          <cell r="H5248">
            <v>186500</v>
          </cell>
          <cell r="I5248">
            <v>300000</v>
          </cell>
          <cell r="J5248">
            <v>1500000</v>
          </cell>
          <cell r="K5248">
            <v>0</v>
          </cell>
          <cell r="L5248">
            <v>2806000</v>
          </cell>
        </row>
        <row r="5249">
          <cell r="A5249" t="str">
            <v>P79807</v>
          </cell>
          <cell r="B5249" t="str">
            <v>WINARTA, SE</v>
          </cell>
          <cell r="C5249" t="str">
            <v>K2</v>
          </cell>
          <cell r="D5249" t="str">
            <v>06000</v>
          </cell>
          <cell r="E5249" t="str">
            <v>Kantor Wilayah Semarang</v>
          </cell>
          <cell r="F5249">
            <v>1861000</v>
          </cell>
          <cell r="G5249">
            <v>186100</v>
          </cell>
          <cell r="H5249">
            <v>186100</v>
          </cell>
          <cell r="I5249">
            <v>300000</v>
          </cell>
          <cell r="J5249">
            <v>1500000</v>
          </cell>
          <cell r="K5249">
            <v>0</v>
          </cell>
          <cell r="L5249">
            <v>2806000</v>
          </cell>
        </row>
        <row r="5250">
          <cell r="A5250" t="str">
            <v>P79972</v>
          </cell>
          <cell r="B5250" t="str">
            <v>SRI REJEKI,SE</v>
          </cell>
          <cell r="C5250" t="str">
            <v>K2</v>
          </cell>
          <cell r="D5250" t="str">
            <v>06000</v>
          </cell>
          <cell r="E5250" t="str">
            <v>Kantor Wilayah Semarang</v>
          </cell>
          <cell r="F5250">
            <v>1802000</v>
          </cell>
          <cell r="G5250">
            <v>180200</v>
          </cell>
          <cell r="H5250">
            <v>180200</v>
          </cell>
          <cell r="I5250">
            <v>300000</v>
          </cell>
          <cell r="J5250">
            <v>1500000</v>
          </cell>
          <cell r="K5250">
            <v>0</v>
          </cell>
          <cell r="L5250">
            <v>2806000</v>
          </cell>
        </row>
        <row r="5251">
          <cell r="A5251" t="str">
            <v>P79986</v>
          </cell>
          <cell r="B5251" t="str">
            <v>HANANTO</v>
          </cell>
          <cell r="C5251" t="str">
            <v>K2</v>
          </cell>
          <cell r="D5251" t="str">
            <v>06000</v>
          </cell>
          <cell r="E5251" t="str">
            <v>Kantor Wilayah Semarang</v>
          </cell>
          <cell r="F5251">
            <v>1802000</v>
          </cell>
          <cell r="G5251">
            <v>180200</v>
          </cell>
          <cell r="H5251">
            <v>180200</v>
          </cell>
          <cell r="I5251">
            <v>300000</v>
          </cell>
          <cell r="J5251">
            <v>1500000</v>
          </cell>
          <cell r="K5251">
            <v>0</v>
          </cell>
          <cell r="L5251">
            <v>2806000</v>
          </cell>
        </row>
        <row r="5252">
          <cell r="A5252" t="str">
            <v>P79999</v>
          </cell>
          <cell r="B5252" t="str">
            <v>MUH. ALI MURSIDI</v>
          </cell>
          <cell r="C5252" t="str">
            <v>TK</v>
          </cell>
          <cell r="D5252" t="str">
            <v>06000</v>
          </cell>
          <cell r="E5252" t="str">
            <v>Kantor Wilayah Semarang</v>
          </cell>
          <cell r="F5252">
            <v>1744000</v>
          </cell>
          <cell r="G5252">
            <v>0</v>
          </cell>
          <cell r="H5252">
            <v>0</v>
          </cell>
          <cell r="I5252">
            <v>75000</v>
          </cell>
          <cell r="J5252">
            <v>1500000</v>
          </cell>
          <cell r="K5252">
            <v>0</v>
          </cell>
          <cell r="L5252">
            <v>2806000</v>
          </cell>
        </row>
        <row r="5253">
          <cell r="A5253" t="str">
            <v>P80050</v>
          </cell>
          <cell r="B5253" t="str">
            <v>DEWA MADE ARIAWAN</v>
          </cell>
          <cell r="C5253" t="str">
            <v>K2</v>
          </cell>
          <cell r="D5253" t="str">
            <v>06000</v>
          </cell>
          <cell r="E5253" t="str">
            <v>Kantor Wilayah Semarang</v>
          </cell>
          <cell r="F5253">
            <v>1744000</v>
          </cell>
          <cell r="G5253">
            <v>174400</v>
          </cell>
          <cell r="H5253">
            <v>174400</v>
          </cell>
          <cell r="I5253">
            <v>300000</v>
          </cell>
          <cell r="J5253">
            <v>1500000</v>
          </cell>
          <cell r="K5253">
            <v>0</v>
          </cell>
          <cell r="L5253">
            <v>2806000</v>
          </cell>
        </row>
        <row r="5254">
          <cell r="A5254" t="str">
            <v>P80058</v>
          </cell>
          <cell r="B5254" t="str">
            <v>YUFRON ANDIYANTO SAPUTRO, SE.Ak.</v>
          </cell>
          <cell r="C5254" t="str">
            <v>K1</v>
          </cell>
          <cell r="D5254" t="str">
            <v>06000</v>
          </cell>
          <cell r="E5254" t="str">
            <v>Kantor Wilayah Semarang</v>
          </cell>
          <cell r="F5254">
            <v>1802000</v>
          </cell>
          <cell r="G5254">
            <v>180200</v>
          </cell>
          <cell r="H5254">
            <v>90100</v>
          </cell>
          <cell r="I5254">
            <v>225000</v>
          </cell>
          <cell r="J5254">
            <v>1500000</v>
          </cell>
          <cell r="K5254">
            <v>0</v>
          </cell>
          <cell r="L5254">
            <v>2806000</v>
          </cell>
        </row>
        <row r="5255">
          <cell r="A5255" t="str">
            <v>P80093</v>
          </cell>
          <cell r="B5255" t="str">
            <v>BAHRUN SEPTIYANTO</v>
          </cell>
          <cell r="C5255" t="str">
            <v>K2</v>
          </cell>
          <cell r="D5255" t="str">
            <v>06000</v>
          </cell>
          <cell r="E5255" t="str">
            <v>Kantor Wilayah Semarang</v>
          </cell>
          <cell r="F5255">
            <v>1744000</v>
          </cell>
          <cell r="G5255">
            <v>174400</v>
          </cell>
          <cell r="H5255">
            <v>174400</v>
          </cell>
          <cell r="I5255">
            <v>300000</v>
          </cell>
          <cell r="J5255">
            <v>0</v>
          </cell>
          <cell r="K5255">
            <v>803000</v>
          </cell>
          <cell r="L5255">
            <v>2013000</v>
          </cell>
        </row>
        <row r="5256">
          <cell r="A5256" t="str">
            <v>P80173</v>
          </cell>
          <cell r="B5256" t="str">
            <v>SUYADI, SE</v>
          </cell>
          <cell r="C5256" t="str">
            <v>K2</v>
          </cell>
          <cell r="D5256" t="str">
            <v>06000</v>
          </cell>
          <cell r="E5256" t="str">
            <v>Kantor Wilayah Semarang</v>
          </cell>
          <cell r="F5256">
            <v>1744000</v>
          </cell>
          <cell r="G5256">
            <v>174400</v>
          </cell>
          <cell r="H5256">
            <v>174400</v>
          </cell>
          <cell r="I5256">
            <v>300000</v>
          </cell>
          <cell r="J5256">
            <v>900000</v>
          </cell>
          <cell r="K5256">
            <v>0</v>
          </cell>
          <cell r="L5256">
            <v>2806000</v>
          </cell>
        </row>
        <row r="5257">
          <cell r="A5257" t="str">
            <v>P80215</v>
          </cell>
          <cell r="B5257" t="str">
            <v>MOH. UJI PRASODJO</v>
          </cell>
          <cell r="C5257" t="str">
            <v>K2</v>
          </cell>
          <cell r="D5257" t="str">
            <v>06000</v>
          </cell>
          <cell r="E5257" t="str">
            <v>Kantor Wilayah Semarang</v>
          </cell>
          <cell r="F5257">
            <v>1686000</v>
          </cell>
          <cell r="G5257">
            <v>168600</v>
          </cell>
          <cell r="H5257">
            <v>168600</v>
          </cell>
          <cell r="I5257">
            <v>300000</v>
          </cell>
          <cell r="J5257">
            <v>0</v>
          </cell>
          <cell r="K5257">
            <v>0</v>
          </cell>
          <cell r="L5257">
            <v>2013000</v>
          </cell>
        </row>
        <row r="5258">
          <cell r="A5258" t="str">
            <v>P80418</v>
          </cell>
          <cell r="B5258" t="str">
            <v>SISWANTO</v>
          </cell>
          <cell r="C5258" t="str">
            <v>K2</v>
          </cell>
          <cell r="D5258" t="str">
            <v>06000</v>
          </cell>
          <cell r="E5258" t="str">
            <v>Kantor Wilayah Semarang</v>
          </cell>
          <cell r="F5258">
            <v>1686000</v>
          </cell>
          <cell r="G5258">
            <v>168600</v>
          </cell>
          <cell r="H5258">
            <v>168600</v>
          </cell>
          <cell r="I5258">
            <v>300000</v>
          </cell>
          <cell r="J5258">
            <v>0</v>
          </cell>
          <cell r="K5258">
            <v>803000</v>
          </cell>
          <cell r="L5258">
            <v>2013000</v>
          </cell>
        </row>
        <row r="5259">
          <cell r="A5259" t="str">
            <v>P80520</v>
          </cell>
          <cell r="B5259" t="str">
            <v>TANU JATMIKO, AMD</v>
          </cell>
          <cell r="C5259" t="str">
            <v>K2</v>
          </cell>
          <cell r="D5259" t="str">
            <v>06000</v>
          </cell>
          <cell r="E5259" t="str">
            <v>Kantor Wilayah Semarang</v>
          </cell>
          <cell r="F5259">
            <v>1577000</v>
          </cell>
          <cell r="G5259">
            <v>157700</v>
          </cell>
          <cell r="H5259">
            <v>157700</v>
          </cell>
          <cell r="I5259">
            <v>300000</v>
          </cell>
          <cell r="J5259">
            <v>0</v>
          </cell>
          <cell r="K5259">
            <v>0</v>
          </cell>
          <cell r="L5259">
            <v>1946000</v>
          </cell>
        </row>
        <row r="5260">
          <cell r="A5260" t="str">
            <v>P81067</v>
          </cell>
          <cell r="B5260" t="str">
            <v>AGUSTIN DEWI WINANTI, SE</v>
          </cell>
          <cell r="C5260" t="str">
            <v>K2</v>
          </cell>
          <cell r="D5260" t="str">
            <v>06000</v>
          </cell>
          <cell r="E5260" t="str">
            <v>Kantor Wilayah Semarang</v>
          </cell>
          <cell r="F5260">
            <v>1523000</v>
          </cell>
          <cell r="G5260">
            <v>152300</v>
          </cell>
          <cell r="H5260">
            <v>152300</v>
          </cell>
          <cell r="I5260">
            <v>300000</v>
          </cell>
          <cell r="J5260">
            <v>0</v>
          </cell>
          <cell r="K5260">
            <v>495000</v>
          </cell>
          <cell r="L5260">
            <v>1946000</v>
          </cell>
        </row>
        <row r="5261">
          <cell r="A5261" t="str">
            <v>P81103</v>
          </cell>
          <cell r="B5261" t="str">
            <v>ALL EDRUS YA'MAN,AMD</v>
          </cell>
          <cell r="C5261" t="str">
            <v>K2</v>
          </cell>
          <cell r="D5261" t="str">
            <v>06000</v>
          </cell>
          <cell r="E5261" t="str">
            <v>Kantor Wilayah Semarang</v>
          </cell>
          <cell r="F5261">
            <v>1523000</v>
          </cell>
          <cell r="G5261">
            <v>152300</v>
          </cell>
          <cell r="H5261">
            <v>152300</v>
          </cell>
          <cell r="I5261">
            <v>300000</v>
          </cell>
          <cell r="J5261">
            <v>0</v>
          </cell>
          <cell r="K5261">
            <v>803000</v>
          </cell>
          <cell r="L5261">
            <v>1946000</v>
          </cell>
        </row>
        <row r="5262">
          <cell r="A5262" t="str">
            <v>P81600</v>
          </cell>
          <cell r="B5262" t="str">
            <v>KURNIA ARMUNANTO</v>
          </cell>
          <cell r="C5262" t="str">
            <v>TK</v>
          </cell>
          <cell r="D5262" t="str">
            <v>06000</v>
          </cell>
          <cell r="E5262" t="str">
            <v>Kantor Wilayah Semarang</v>
          </cell>
          <cell r="F5262">
            <v>1207000</v>
          </cell>
          <cell r="G5262">
            <v>0</v>
          </cell>
          <cell r="H5262">
            <v>0</v>
          </cell>
          <cell r="I5262">
            <v>75000</v>
          </cell>
          <cell r="J5262">
            <v>0</v>
          </cell>
          <cell r="K5262">
            <v>0</v>
          </cell>
          <cell r="L5262">
            <v>1609000</v>
          </cell>
        </row>
        <row r="5263">
          <cell r="A5263" t="str">
            <v>P81608</v>
          </cell>
          <cell r="B5263" t="str">
            <v>IMAM BAGIJA</v>
          </cell>
          <cell r="C5263" t="str">
            <v>K0</v>
          </cell>
          <cell r="D5263" t="str">
            <v>06000</v>
          </cell>
          <cell r="E5263" t="str">
            <v>Kantor Wilayah Semarang</v>
          </cell>
          <cell r="F5263">
            <v>1168000</v>
          </cell>
          <cell r="G5263">
            <v>116800</v>
          </cell>
          <cell r="H5263">
            <v>0</v>
          </cell>
          <cell r="I5263">
            <v>150000</v>
          </cell>
          <cell r="J5263">
            <v>0</v>
          </cell>
          <cell r="K5263">
            <v>0</v>
          </cell>
          <cell r="L5263">
            <v>1611000</v>
          </cell>
        </row>
        <row r="5264">
          <cell r="A5264" t="str">
            <v>P81641</v>
          </cell>
          <cell r="B5264" t="str">
            <v>DAMIANA SRIWAHYUNINGSIH</v>
          </cell>
          <cell r="C5264" t="str">
            <v>TK</v>
          </cell>
          <cell r="D5264" t="str">
            <v>06000</v>
          </cell>
          <cell r="E5264" t="str">
            <v>Kantor Wilayah Semarang</v>
          </cell>
          <cell r="F5264">
            <v>1207000</v>
          </cell>
          <cell r="G5264">
            <v>0</v>
          </cell>
          <cell r="H5264">
            <v>0</v>
          </cell>
          <cell r="I5264">
            <v>75000</v>
          </cell>
          <cell r="J5264">
            <v>0</v>
          </cell>
          <cell r="K5264">
            <v>330000</v>
          </cell>
          <cell r="L5264">
            <v>1678000</v>
          </cell>
        </row>
        <row r="5265">
          <cell r="A5265" t="str">
            <v>P45699</v>
          </cell>
          <cell r="B5265" t="str">
            <v>SUDJIANTO</v>
          </cell>
          <cell r="C5265" t="str">
            <v>K0</v>
          </cell>
          <cell r="D5265" t="str">
            <v>09890</v>
          </cell>
          <cell r="E5265" t="str">
            <v>Kantor Wilayah Surabaya</v>
          </cell>
          <cell r="F5265">
            <v>2219000</v>
          </cell>
          <cell r="G5265">
            <v>221900</v>
          </cell>
          <cell r="H5265">
            <v>0</v>
          </cell>
          <cell r="I5265">
            <v>150000</v>
          </cell>
          <cell r="J5265">
            <v>0</v>
          </cell>
          <cell r="K5265">
            <v>0</v>
          </cell>
          <cell r="L5265">
            <v>2051000</v>
          </cell>
        </row>
        <row r="5266">
          <cell r="A5266" t="str">
            <v>P47222</v>
          </cell>
          <cell r="B5266" t="str">
            <v>SUWARNO, SE</v>
          </cell>
          <cell r="C5266" t="str">
            <v>K1</v>
          </cell>
          <cell r="D5266" t="str">
            <v>09D50</v>
          </cell>
          <cell r="E5266" t="str">
            <v>Kantor Wilayah Surabaya</v>
          </cell>
          <cell r="F5266">
            <v>2076000</v>
          </cell>
          <cell r="G5266">
            <v>207600</v>
          </cell>
          <cell r="H5266">
            <v>103800</v>
          </cell>
          <cell r="I5266">
            <v>225000</v>
          </cell>
          <cell r="J5266">
            <v>0</v>
          </cell>
          <cell r="K5266">
            <v>297000</v>
          </cell>
          <cell r="L5266">
            <v>2054000</v>
          </cell>
        </row>
        <row r="5267">
          <cell r="A5267" t="str">
            <v>P47383</v>
          </cell>
          <cell r="B5267" t="str">
            <v>MUDJADI</v>
          </cell>
          <cell r="C5267" t="str">
            <v>K0</v>
          </cell>
          <cell r="D5267" t="str">
            <v>09520</v>
          </cell>
          <cell r="E5267" t="str">
            <v>Kantor Wilayah Surabaya</v>
          </cell>
          <cell r="F5267">
            <v>2446000</v>
          </cell>
          <cell r="G5267">
            <v>244600</v>
          </cell>
          <cell r="H5267">
            <v>0</v>
          </cell>
          <cell r="I5267">
            <v>150000</v>
          </cell>
          <cell r="J5267">
            <v>1500000</v>
          </cell>
          <cell r="K5267">
            <v>0</v>
          </cell>
          <cell r="L5267">
            <v>2950000</v>
          </cell>
        </row>
        <row r="5268">
          <cell r="A5268" t="str">
            <v>P47487</v>
          </cell>
          <cell r="B5268" t="str">
            <v>ACHMAD QOWIM, SE, MM</v>
          </cell>
          <cell r="C5268" t="str">
            <v>K0</v>
          </cell>
          <cell r="D5268" t="str">
            <v>09590</v>
          </cell>
          <cell r="E5268" t="str">
            <v>Kantor Wilayah Surabaya</v>
          </cell>
          <cell r="F5268">
            <v>2368000</v>
          </cell>
          <cell r="G5268">
            <v>236800</v>
          </cell>
          <cell r="H5268">
            <v>0</v>
          </cell>
          <cell r="I5268">
            <v>150000</v>
          </cell>
          <cell r="J5268">
            <v>2100000</v>
          </cell>
          <cell r="K5268">
            <v>0</v>
          </cell>
          <cell r="L5268">
            <v>4071000</v>
          </cell>
        </row>
        <row r="5269">
          <cell r="A5269" t="str">
            <v>P47488</v>
          </cell>
          <cell r="B5269" t="str">
            <v>BAMBANG SUBAGIO</v>
          </cell>
          <cell r="C5269" t="str">
            <v>K0</v>
          </cell>
          <cell r="D5269" t="str">
            <v>09910</v>
          </cell>
          <cell r="E5269" t="str">
            <v>Kantor Wilayah Surabaya</v>
          </cell>
          <cell r="F5269">
            <v>1938000</v>
          </cell>
          <cell r="G5269">
            <v>193800</v>
          </cell>
          <cell r="H5269">
            <v>0</v>
          </cell>
          <cell r="I5269">
            <v>150000</v>
          </cell>
          <cell r="J5269">
            <v>0</v>
          </cell>
          <cell r="K5269">
            <v>0</v>
          </cell>
          <cell r="L5269">
            <v>1970000</v>
          </cell>
        </row>
        <row r="5270">
          <cell r="A5270" t="str">
            <v>P47489</v>
          </cell>
          <cell r="B5270" t="str">
            <v>DASAR SUSANTO, SH.</v>
          </cell>
          <cell r="C5270" t="str">
            <v>K1</v>
          </cell>
          <cell r="D5270" t="str">
            <v>09A80</v>
          </cell>
          <cell r="E5270" t="str">
            <v>Kantor Wilayah Surabaya</v>
          </cell>
          <cell r="F5270">
            <v>2293000</v>
          </cell>
          <cell r="G5270">
            <v>229300</v>
          </cell>
          <cell r="H5270">
            <v>114650</v>
          </cell>
          <cell r="I5270">
            <v>225000</v>
          </cell>
          <cell r="J5270">
            <v>0</v>
          </cell>
          <cell r="K5270">
            <v>825000</v>
          </cell>
          <cell r="L5270">
            <v>2116000</v>
          </cell>
        </row>
        <row r="5271">
          <cell r="A5271" t="str">
            <v>P47590</v>
          </cell>
          <cell r="B5271" t="str">
            <v>TUKIRAN</v>
          </cell>
          <cell r="C5271" t="str">
            <v>K1</v>
          </cell>
          <cell r="D5271" t="str">
            <v>09700</v>
          </cell>
          <cell r="E5271" t="str">
            <v>Kantor Wilayah Surabaya</v>
          </cell>
          <cell r="F5271">
            <v>2076000</v>
          </cell>
          <cell r="G5271">
            <v>207600</v>
          </cell>
          <cell r="H5271">
            <v>103800</v>
          </cell>
          <cell r="I5271">
            <v>225000</v>
          </cell>
          <cell r="J5271">
            <v>0</v>
          </cell>
          <cell r="K5271">
            <v>297000</v>
          </cell>
          <cell r="L5271">
            <v>1986000</v>
          </cell>
        </row>
        <row r="5272">
          <cell r="A5272" t="str">
            <v>P47594</v>
          </cell>
          <cell r="B5272" t="str">
            <v>INDRAWATI SUNINGSIH</v>
          </cell>
          <cell r="C5272" t="str">
            <v>K1</v>
          </cell>
          <cell r="D5272" t="str">
            <v>09840</v>
          </cell>
          <cell r="E5272" t="str">
            <v>Kantor Wilayah Surabaya</v>
          </cell>
          <cell r="F5272">
            <v>2219000</v>
          </cell>
          <cell r="G5272">
            <v>221900</v>
          </cell>
          <cell r="H5272">
            <v>110950</v>
          </cell>
          <cell r="I5272">
            <v>225000</v>
          </cell>
          <cell r="J5272">
            <v>0</v>
          </cell>
          <cell r="K5272">
            <v>605000</v>
          </cell>
          <cell r="L5272">
            <v>2121000</v>
          </cell>
        </row>
        <row r="5273">
          <cell r="A5273" t="str">
            <v>P47600</v>
          </cell>
          <cell r="B5273" t="str">
            <v>SUCIPTO</v>
          </cell>
          <cell r="C5273" t="str">
            <v>K0</v>
          </cell>
          <cell r="D5273" t="str">
            <v>09860</v>
          </cell>
          <cell r="E5273" t="str">
            <v>Kantor Wilayah Surabaya</v>
          </cell>
          <cell r="F5273">
            <v>2373000</v>
          </cell>
          <cell r="G5273">
            <v>237300</v>
          </cell>
          <cell r="H5273">
            <v>0</v>
          </cell>
          <cell r="I5273">
            <v>150000</v>
          </cell>
          <cell r="J5273">
            <v>0</v>
          </cell>
          <cell r="K5273">
            <v>0</v>
          </cell>
          <cell r="L5273">
            <v>2098000</v>
          </cell>
        </row>
        <row r="5274">
          <cell r="A5274" t="str">
            <v>P47611</v>
          </cell>
          <cell r="B5274" t="str">
            <v>ABDURRACHMAN</v>
          </cell>
          <cell r="C5274" t="str">
            <v>K1</v>
          </cell>
          <cell r="D5274" t="str">
            <v>09F90</v>
          </cell>
          <cell r="E5274" t="str">
            <v>Kantor Wilayah Surabaya</v>
          </cell>
          <cell r="F5274">
            <v>2076000</v>
          </cell>
          <cell r="G5274">
            <v>207600</v>
          </cell>
          <cell r="H5274">
            <v>103800</v>
          </cell>
          <cell r="I5274">
            <v>225000</v>
          </cell>
          <cell r="J5274">
            <v>0</v>
          </cell>
          <cell r="K5274">
            <v>297000</v>
          </cell>
          <cell r="L5274">
            <v>1902000</v>
          </cell>
        </row>
        <row r="5275">
          <cell r="A5275" t="str">
            <v>P47714</v>
          </cell>
          <cell r="B5275" t="str">
            <v>LILIK KUSTININGRUM</v>
          </cell>
          <cell r="C5275" t="str">
            <v>TK</v>
          </cell>
          <cell r="D5275" t="str">
            <v>09960</v>
          </cell>
          <cell r="E5275" t="str">
            <v>Kantor Wilayah Surabaya</v>
          </cell>
          <cell r="F5275">
            <v>2373000</v>
          </cell>
          <cell r="G5275">
            <v>0</v>
          </cell>
          <cell r="H5275">
            <v>0</v>
          </cell>
          <cell r="I5275">
            <v>75000</v>
          </cell>
          <cell r="J5275">
            <v>1500000</v>
          </cell>
          <cell r="K5275">
            <v>0</v>
          </cell>
          <cell r="L5275">
            <v>2928000</v>
          </cell>
        </row>
        <row r="5276">
          <cell r="A5276" t="str">
            <v>P47749</v>
          </cell>
          <cell r="B5276" t="str">
            <v>SUPRIJONO</v>
          </cell>
          <cell r="C5276" t="str">
            <v>K0</v>
          </cell>
          <cell r="D5276" t="str">
            <v>09F10</v>
          </cell>
          <cell r="E5276" t="str">
            <v>Kantor Wilayah Surabaya</v>
          </cell>
          <cell r="F5276">
            <v>2451000</v>
          </cell>
          <cell r="G5276">
            <v>245100</v>
          </cell>
          <cell r="H5276">
            <v>0</v>
          </cell>
          <cell r="I5276">
            <v>150000</v>
          </cell>
          <cell r="J5276">
            <v>1500000</v>
          </cell>
          <cell r="K5276">
            <v>0</v>
          </cell>
          <cell r="L5276">
            <v>2825000</v>
          </cell>
        </row>
        <row r="5277">
          <cell r="A5277" t="str">
            <v>P50699</v>
          </cell>
          <cell r="B5277" t="str">
            <v>SUJONO</v>
          </cell>
          <cell r="C5277" t="str">
            <v>K2</v>
          </cell>
          <cell r="D5277" t="str">
            <v>09370</v>
          </cell>
          <cell r="E5277" t="str">
            <v>Kantor Wilayah Surabaya</v>
          </cell>
          <cell r="F5277">
            <v>2072000</v>
          </cell>
          <cell r="G5277">
            <v>207200</v>
          </cell>
          <cell r="H5277">
            <v>207200</v>
          </cell>
          <cell r="I5277">
            <v>300000</v>
          </cell>
          <cell r="J5277">
            <v>0</v>
          </cell>
          <cell r="K5277">
            <v>407000</v>
          </cell>
          <cell r="L5277">
            <v>1964000</v>
          </cell>
        </row>
        <row r="5278">
          <cell r="A5278" t="str">
            <v>P50718</v>
          </cell>
          <cell r="B5278" t="str">
            <v>DJOKO SANTOSO</v>
          </cell>
          <cell r="C5278" t="str">
            <v>K0</v>
          </cell>
          <cell r="D5278" t="str">
            <v>09670</v>
          </cell>
          <cell r="E5278" t="str">
            <v>Kantor Wilayah Surabaya</v>
          </cell>
          <cell r="F5278">
            <v>2072000</v>
          </cell>
          <cell r="G5278">
            <v>207200</v>
          </cell>
          <cell r="H5278">
            <v>0</v>
          </cell>
          <cell r="I5278">
            <v>150000</v>
          </cell>
          <cell r="J5278">
            <v>0</v>
          </cell>
          <cell r="K5278">
            <v>407000</v>
          </cell>
          <cell r="L5278">
            <v>2051000</v>
          </cell>
        </row>
        <row r="5279">
          <cell r="A5279" t="str">
            <v>P50762</v>
          </cell>
          <cell r="B5279" t="str">
            <v>SALEH</v>
          </cell>
          <cell r="C5279" t="str">
            <v>K1</v>
          </cell>
          <cell r="D5279" t="str">
            <v>09960</v>
          </cell>
          <cell r="E5279" t="str">
            <v>Kantor Wilayah Surabaya</v>
          </cell>
          <cell r="F5279">
            <v>2072000</v>
          </cell>
          <cell r="G5279">
            <v>207200</v>
          </cell>
          <cell r="H5279">
            <v>103600</v>
          </cell>
          <cell r="I5279">
            <v>225000</v>
          </cell>
          <cell r="J5279">
            <v>0</v>
          </cell>
          <cell r="K5279">
            <v>374000</v>
          </cell>
          <cell r="L5279">
            <v>2034000</v>
          </cell>
        </row>
        <row r="5280">
          <cell r="A5280" t="str">
            <v>P50766</v>
          </cell>
          <cell r="B5280" t="str">
            <v>MEIHANTORO</v>
          </cell>
          <cell r="C5280" t="str">
            <v>K1</v>
          </cell>
          <cell r="D5280" t="str">
            <v>09600</v>
          </cell>
          <cell r="E5280" t="str">
            <v>Kantor Wilayah Surabaya</v>
          </cell>
          <cell r="F5280">
            <v>1872000</v>
          </cell>
          <cell r="G5280">
            <v>187200</v>
          </cell>
          <cell r="H5280">
            <v>93600</v>
          </cell>
          <cell r="I5280">
            <v>225000</v>
          </cell>
          <cell r="J5280">
            <v>0</v>
          </cell>
          <cell r="K5280">
            <v>0</v>
          </cell>
          <cell r="L5280">
            <v>2020000</v>
          </cell>
        </row>
        <row r="5281">
          <cell r="A5281" t="str">
            <v>P50768</v>
          </cell>
          <cell r="B5281" t="str">
            <v>BURHANUDDIN,DRS</v>
          </cell>
          <cell r="C5281" t="str">
            <v>K1</v>
          </cell>
          <cell r="D5281" t="str">
            <v>09470</v>
          </cell>
          <cell r="E5281" t="str">
            <v>Kantor Wilayah Surabaya</v>
          </cell>
          <cell r="F5281">
            <v>2211000</v>
          </cell>
          <cell r="G5281">
            <v>221100</v>
          </cell>
          <cell r="H5281">
            <v>110550</v>
          </cell>
          <cell r="I5281">
            <v>225000</v>
          </cell>
          <cell r="J5281">
            <v>1500000</v>
          </cell>
          <cell r="K5281">
            <v>0</v>
          </cell>
          <cell r="L5281">
            <v>2950000</v>
          </cell>
        </row>
        <row r="5282">
          <cell r="A5282" t="str">
            <v>P50772</v>
          </cell>
          <cell r="B5282" t="str">
            <v>EDDY SUMARNO</v>
          </cell>
          <cell r="C5282" t="str">
            <v>K0</v>
          </cell>
          <cell r="D5282" t="str">
            <v>09940</v>
          </cell>
          <cell r="E5282" t="str">
            <v>Kantor Wilayah Surabaya</v>
          </cell>
          <cell r="F5282">
            <v>2140000</v>
          </cell>
          <cell r="G5282">
            <v>214000</v>
          </cell>
          <cell r="H5282">
            <v>0</v>
          </cell>
          <cell r="I5282">
            <v>150000</v>
          </cell>
          <cell r="J5282">
            <v>0</v>
          </cell>
          <cell r="K5282">
            <v>825000</v>
          </cell>
          <cell r="L5282">
            <v>2116000</v>
          </cell>
        </row>
        <row r="5283">
          <cell r="A5283" t="str">
            <v>P50787</v>
          </cell>
          <cell r="B5283" t="str">
            <v>DJUARI</v>
          </cell>
          <cell r="C5283" t="str">
            <v>K2</v>
          </cell>
          <cell r="D5283" t="str">
            <v>09990</v>
          </cell>
          <cell r="E5283" t="str">
            <v>Kantor Wilayah Surabaya</v>
          </cell>
          <cell r="F5283">
            <v>2072000</v>
          </cell>
          <cell r="G5283">
            <v>207200</v>
          </cell>
          <cell r="H5283">
            <v>207200</v>
          </cell>
          <cell r="I5283">
            <v>300000</v>
          </cell>
          <cell r="J5283">
            <v>0</v>
          </cell>
          <cell r="K5283">
            <v>825000</v>
          </cell>
          <cell r="L5283">
            <v>1964000</v>
          </cell>
        </row>
        <row r="5284">
          <cell r="A5284" t="str">
            <v>P50788</v>
          </cell>
          <cell r="B5284" t="str">
            <v>MOHAMMAD TAUFIQ, DRS.</v>
          </cell>
          <cell r="C5284" t="str">
            <v>K0</v>
          </cell>
          <cell r="D5284" t="str">
            <v>09960</v>
          </cell>
          <cell r="E5284" t="str">
            <v>Kantor Wilayah Surabaya</v>
          </cell>
          <cell r="F5284">
            <v>2446000</v>
          </cell>
          <cell r="G5284">
            <v>244600</v>
          </cell>
          <cell r="H5284">
            <v>0</v>
          </cell>
          <cell r="I5284">
            <v>150000</v>
          </cell>
          <cell r="J5284">
            <v>0</v>
          </cell>
          <cell r="K5284">
            <v>0</v>
          </cell>
          <cell r="L5284">
            <v>2227000</v>
          </cell>
        </row>
        <row r="5285">
          <cell r="A5285" t="str">
            <v>P50792</v>
          </cell>
          <cell r="B5285" t="str">
            <v>MUDJIANTO</v>
          </cell>
          <cell r="C5285" t="str">
            <v>K0</v>
          </cell>
          <cell r="D5285" t="str">
            <v>09730</v>
          </cell>
          <cell r="E5285" t="str">
            <v>Kantor Wilayah Surabaya</v>
          </cell>
          <cell r="F5285">
            <v>2072000</v>
          </cell>
          <cell r="G5285">
            <v>207200</v>
          </cell>
          <cell r="H5285">
            <v>0</v>
          </cell>
          <cell r="I5285">
            <v>150000</v>
          </cell>
          <cell r="J5285">
            <v>0</v>
          </cell>
          <cell r="K5285">
            <v>583000</v>
          </cell>
          <cell r="L5285">
            <v>1964000</v>
          </cell>
        </row>
        <row r="5286">
          <cell r="A5286" t="str">
            <v>P50794</v>
          </cell>
          <cell r="B5286" t="str">
            <v>IMAM PUDJIONO, SE</v>
          </cell>
          <cell r="C5286" t="str">
            <v>K1</v>
          </cell>
          <cell r="D5286" t="str">
            <v>09840</v>
          </cell>
          <cell r="E5286" t="str">
            <v>Kantor Wilayah Surabaya</v>
          </cell>
          <cell r="F5286">
            <v>2446000</v>
          </cell>
          <cell r="G5286">
            <v>244600</v>
          </cell>
          <cell r="H5286">
            <v>122300</v>
          </cell>
          <cell r="I5286">
            <v>225000</v>
          </cell>
          <cell r="J5286">
            <v>1500000</v>
          </cell>
          <cell r="K5286">
            <v>0</v>
          </cell>
          <cell r="L5286">
            <v>2925000</v>
          </cell>
        </row>
        <row r="5287">
          <cell r="A5287" t="str">
            <v>P50796</v>
          </cell>
          <cell r="B5287" t="str">
            <v>SETYO BHAKTI SURYOPUTRO</v>
          </cell>
          <cell r="C5287" t="str">
            <v>K1</v>
          </cell>
          <cell r="D5287" t="str">
            <v>09270</v>
          </cell>
          <cell r="E5287" t="str">
            <v>Kantor Wilayah Surabaya</v>
          </cell>
          <cell r="F5287">
            <v>2368000</v>
          </cell>
          <cell r="G5287">
            <v>236800</v>
          </cell>
          <cell r="H5287">
            <v>118400</v>
          </cell>
          <cell r="I5287">
            <v>225000</v>
          </cell>
          <cell r="J5287">
            <v>1500000</v>
          </cell>
          <cell r="K5287">
            <v>0</v>
          </cell>
          <cell r="L5287">
            <v>2938000</v>
          </cell>
        </row>
        <row r="5288">
          <cell r="A5288" t="str">
            <v>P50800</v>
          </cell>
          <cell r="B5288" t="str">
            <v>ABDUL JAMIL</v>
          </cell>
          <cell r="C5288" t="str">
            <v>K1</v>
          </cell>
          <cell r="D5288" t="str">
            <v>09290</v>
          </cell>
          <cell r="E5288" t="str">
            <v>Kantor Wilayah Surabaya</v>
          </cell>
          <cell r="F5288">
            <v>2219000</v>
          </cell>
          <cell r="G5288">
            <v>221900</v>
          </cell>
          <cell r="H5288">
            <v>110950</v>
          </cell>
          <cell r="I5288">
            <v>225000</v>
          </cell>
          <cell r="J5288">
            <v>0</v>
          </cell>
          <cell r="K5288">
            <v>407000</v>
          </cell>
          <cell r="L5288">
            <v>1964000</v>
          </cell>
        </row>
        <row r="5289">
          <cell r="A5289" t="str">
            <v>P50806</v>
          </cell>
          <cell r="B5289" t="str">
            <v>WILMAN ANWAR, DRS</v>
          </cell>
          <cell r="C5289" t="str">
            <v>K1</v>
          </cell>
          <cell r="D5289" t="str">
            <v>09310</v>
          </cell>
          <cell r="E5289" t="str">
            <v>Kantor Wilayah Surabaya</v>
          </cell>
          <cell r="F5289">
            <v>2446000</v>
          </cell>
          <cell r="G5289">
            <v>244600</v>
          </cell>
          <cell r="H5289">
            <v>122300</v>
          </cell>
          <cell r="I5289">
            <v>225000</v>
          </cell>
          <cell r="J5289">
            <v>1500000</v>
          </cell>
          <cell r="K5289">
            <v>0</v>
          </cell>
          <cell r="L5289">
            <v>2825000</v>
          </cell>
        </row>
        <row r="5290">
          <cell r="A5290" t="str">
            <v>P50815</v>
          </cell>
          <cell r="B5290" t="str">
            <v>HARTIONO</v>
          </cell>
          <cell r="C5290" t="str">
            <v>K2</v>
          </cell>
          <cell r="D5290" t="str">
            <v>09560</v>
          </cell>
          <cell r="E5290" t="str">
            <v>Kantor Wilayah Surabaya</v>
          </cell>
          <cell r="F5290">
            <v>2211000</v>
          </cell>
          <cell r="G5290">
            <v>221100</v>
          </cell>
          <cell r="H5290">
            <v>221100</v>
          </cell>
          <cell r="I5290">
            <v>300000</v>
          </cell>
          <cell r="J5290">
            <v>1500000</v>
          </cell>
          <cell r="K5290">
            <v>0</v>
          </cell>
          <cell r="L5290">
            <v>3120000</v>
          </cell>
        </row>
        <row r="5291">
          <cell r="A5291" t="str">
            <v>P51512</v>
          </cell>
          <cell r="B5291" t="str">
            <v>ABDUL MUROD,DRS</v>
          </cell>
          <cell r="C5291" t="str">
            <v>K0</v>
          </cell>
          <cell r="D5291" t="str">
            <v>09890</v>
          </cell>
          <cell r="E5291" t="str">
            <v>Kantor Wilayah Surabaya</v>
          </cell>
          <cell r="F5291">
            <v>2284000</v>
          </cell>
          <cell r="G5291">
            <v>228400</v>
          </cell>
          <cell r="H5291">
            <v>0</v>
          </cell>
          <cell r="I5291">
            <v>150000</v>
          </cell>
          <cell r="J5291">
            <v>1500000</v>
          </cell>
          <cell r="K5291">
            <v>0</v>
          </cell>
          <cell r="L5291">
            <v>2950000</v>
          </cell>
        </row>
        <row r="5292">
          <cell r="A5292" t="str">
            <v>P51514</v>
          </cell>
          <cell r="B5292" t="str">
            <v>AGUS WARIDIN</v>
          </cell>
          <cell r="C5292" t="str">
            <v>K1</v>
          </cell>
          <cell r="D5292" t="str">
            <v>09420</v>
          </cell>
          <cell r="E5292" t="str">
            <v>Kantor Wilayah Surabaya</v>
          </cell>
          <cell r="F5292">
            <v>2368000</v>
          </cell>
          <cell r="G5292">
            <v>236800</v>
          </cell>
          <cell r="H5292">
            <v>118400</v>
          </cell>
          <cell r="I5292">
            <v>225000</v>
          </cell>
          <cell r="J5292">
            <v>1500000</v>
          </cell>
          <cell r="K5292">
            <v>0</v>
          </cell>
          <cell r="L5292">
            <v>2950000</v>
          </cell>
        </row>
        <row r="5293">
          <cell r="A5293" t="str">
            <v>P51709</v>
          </cell>
          <cell r="B5293" t="str">
            <v>HARY MURDIATMO</v>
          </cell>
          <cell r="C5293" t="str">
            <v>K1</v>
          </cell>
          <cell r="D5293" t="str">
            <v>09650</v>
          </cell>
          <cell r="E5293" t="str">
            <v>Kantor Wilayah Surabaya</v>
          </cell>
          <cell r="F5293">
            <v>2368000</v>
          </cell>
          <cell r="G5293">
            <v>236800</v>
          </cell>
          <cell r="H5293">
            <v>118400</v>
          </cell>
          <cell r="I5293">
            <v>225000</v>
          </cell>
          <cell r="J5293">
            <v>1500000</v>
          </cell>
          <cell r="K5293">
            <v>0</v>
          </cell>
          <cell r="L5293">
            <v>2950000</v>
          </cell>
        </row>
        <row r="5294">
          <cell r="A5294" t="str">
            <v>P52068</v>
          </cell>
          <cell r="B5294" t="str">
            <v>SUDIYANTONO</v>
          </cell>
          <cell r="C5294" t="str">
            <v>K0</v>
          </cell>
          <cell r="D5294" t="str">
            <v>09690</v>
          </cell>
          <cell r="E5294" t="str">
            <v>Kantor Wilayah Surabaya</v>
          </cell>
          <cell r="F5294">
            <v>2211000</v>
          </cell>
          <cell r="G5294">
            <v>221100</v>
          </cell>
          <cell r="H5294">
            <v>0</v>
          </cell>
          <cell r="I5294">
            <v>150000</v>
          </cell>
          <cell r="J5294">
            <v>0</v>
          </cell>
          <cell r="K5294">
            <v>407000</v>
          </cell>
          <cell r="L5294">
            <v>2077000</v>
          </cell>
        </row>
        <row r="5295">
          <cell r="A5295" t="str">
            <v>P52117</v>
          </cell>
          <cell r="B5295" t="str">
            <v>FACHRUDIN MUHAMAD, SE.</v>
          </cell>
          <cell r="C5295" t="str">
            <v>K0</v>
          </cell>
          <cell r="D5295" t="str">
            <v>09S02</v>
          </cell>
          <cell r="E5295" t="str">
            <v>Kantor Wilayah Surabaya</v>
          </cell>
          <cell r="F5295">
            <v>2364000</v>
          </cell>
          <cell r="G5295">
            <v>236400</v>
          </cell>
          <cell r="H5295">
            <v>0</v>
          </cell>
          <cell r="I5295">
            <v>150000</v>
          </cell>
          <cell r="J5295">
            <v>1500000</v>
          </cell>
          <cell r="K5295">
            <v>0</v>
          </cell>
          <cell r="L5295">
            <v>3000000</v>
          </cell>
        </row>
        <row r="5296">
          <cell r="A5296" t="str">
            <v>P52119</v>
          </cell>
          <cell r="B5296" t="str">
            <v>BERNARD GUNAWAN</v>
          </cell>
          <cell r="C5296" t="str">
            <v>K0</v>
          </cell>
          <cell r="D5296" t="str">
            <v>09D60</v>
          </cell>
          <cell r="E5296" t="str">
            <v>Kantor Wilayah Surabaya</v>
          </cell>
          <cell r="F5296">
            <v>2288000</v>
          </cell>
          <cell r="G5296">
            <v>228800</v>
          </cell>
          <cell r="H5296">
            <v>0</v>
          </cell>
          <cell r="I5296">
            <v>150000</v>
          </cell>
          <cell r="J5296">
            <v>1500000</v>
          </cell>
          <cell r="K5296">
            <v>0</v>
          </cell>
          <cell r="L5296">
            <v>3050000</v>
          </cell>
        </row>
        <row r="5297">
          <cell r="A5297" t="str">
            <v>P52120</v>
          </cell>
          <cell r="B5297" t="str">
            <v>SUPARDI, DRS</v>
          </cell>
          <cell r="C5297" t="str">
            <v>K0</v>
          </cell>
          <cell r="D5297" t="str">
            <v>09C90</v>
          </cell>
          <cell r="E5297" t="str">
            <v>Kantor Wilayah Surabaya</v>
          </cell>
          <cell r="F5297">
            <v>2446000</v>
          </cell>
          <cell r="G5297">
            <v>244600</v>
          </cell>
          <cell r="H5297">
            <v>0</v>
          </cell>
          <cell r="I5297">
            <v>150000</v>
          </cell>
          <cell r="J5297">
            <v>1600000</v>
          </cell>
          <cell r="K5297">
            <v>0</v>
          </cell>
          <cell r="L5297">
            <v>3068000</v>
          </cell>
        </row>
        <row r="5298">
          <cell r="A5298" t="str">
            <v>P52123</v>
          </cell>
          <cell r="B5298" t="str">
            <v>EKO PUTRO SETYAWAN</v>
          </cell>
          <cell r="C5298" t="str">
            <v>K1</v>
          </cell>
          <cell r="D5298" t="str">
            <v>09C10</v>
          </cell>
          <cell r="E5298" t="str">
            <v>Kantor Wilayah Surabaya</v>
          </cell>
          <cell r="F5298">
            <v>2368000</v>
          </cell>
          <cell r="G5298">
            <v>236800</v>
          </cell>
          <cell r="H5298">
            <v>118400</v>
          </cell>
          <cell r="I5298">
            <v>225000</v>
          </cell>
          <cell r="J5298">
            <v>0</v>
          </cell>
          <cell r="K5298">
            <v>407000</v>
          </cell>
          <cell r="L5298">
            <v>2181000</v>
          </cell>
        </row>
        <row r="5299">
          <cell r="A5299" t="str">
            <v>P52127</v>
          </cell>
          <cell r="B5299" t="str">
            <v>BAMBANG KUSWITO, DRS</v>
          </cell>
          <cell r="C5299" t="str">
            <v>K0</v>
          </cell>
          <cell r="D5299" t="str">
            <v>09F40</v>
          </cell>
          <cell r="E5299" t="str">
            <v>Kantor Wilayah Surabaya</v>
          </cell>
          <cell r="F5299">
            <v>2446000</v>
          </cell>
          <cell r="G5299">
            <v>244600</v>
          </cell>
          <cell r="H5299">
            <v>0</v>
          </cell>
          <cell r="I5299">
            <v>150000</v>
          </cell>
          <cell r="J5299">
            <v>1500000</v>
          </cell>
          <cell r="K5299">
            <v>0</v>
          </cell>
          <cell r="L5299">
            <v>2825000</v>
          </cell>
        </row>
        <row r="5300">
          <cell r="A5300" t="str">
            <v>P52128</v>
          </cell>
          <cell r="B5300" t="str">
            <v>SOEJATNO, DRS</v>
          </cell>
          <cell r="C5300" t="str">
            <v>K2</v>
          </cell>
          <cell r="D5300" t="str">
            <v>09E50</v>
          </cell>
          <cell r="E5300" t="str">
            <v>Kantor Wilayah Surabaya</v>
          </cell>
          <cell r="F5300">
            <v>2368000</v>
          </cell>
          <cell r="G5300">
            <v>236800</v>
          </cell>
          <cell r="H5300">
            <v>236800</v>
          </cell>
          <cell r="I5300">
            <v>300000</v>
          </cell>
          <cell r="J5300">
            <v>1500000</v>
          </cell>
          <cell r="K5300">
            <v>0</v>
          </cell>
          <cell r="L5300">
            <v>2950000</v>
          </cell>
        </row>
        <row r="5301">
          <cell r="A5301" t="str">
            <v>P52130</v>
          </cell>
          <cell r="B5301" t="str">
            <v>SOELIYANTO</v>
          </cell>
          <cell r="C5301" t="str">
            <v>K2</v>
          </cell>
          <cell r="D5301" t="str">
            <v>09960</v>
          </cell>
          <cell r="E5301" t="str">
            <v>Kantor Wilayah Surabaya</v>
          </cell>
          <cell r="F5301">
            <v>2368000</v>
          </cell>
          <cell r="G5301">
            <v>236800</v>
          </cell>
          <cell r="H5301">
            <v>236800</v>
          </cell>
          <cell r="I5301">
            <v>300000</v>
          </cell>
          <cell r="J5301">
            <v>1500000</v>
          </cell>
          <cell r="K5301">
            <v>0</v>
          </cell>
          <cell r="L5301">
            <v>3172000</v>
          </cell>
        </row>
        <row r="5302">
          <cell r="A5302" t="str">
            <v>P52132</v>
          </cell>
          <cell r="B5302" t="str">
            <v>ADAM RAKSI PURWANTO</v>
          </cell>
          <cell r="C5302" t="str">
            <v>K1</v>
          </cell>
          <cell r="D5302" t="str">
            <v>09B50</v>
          </cell>
          <cell r="E5302" t="str">
            <v>Kantor Wilayah Surabaya</v>
          </cell>
          <cell r="F5302">
            <v>2368000</v>
          </cell>
          <cell r="G5302">
            <v>236800</v>
          </cell>
          <cell r="H5302">
            <v>118400</v>
          </cell>
          <cell r="I5302">
            <v>225000</v>
          </cell>
          <cell r="J5302">
            <v>1500000</v>
          </cell>
          <cell r="K5302">
            <v>0</v>
          </cell>
          <cell r="L5302">
            <v>2832000</v>
          </cell>
        </row>
        <row r="5303">
          <cell r="A5303" t="str">
            <v>P52138</v>
          </cell>
          <cell r="B5303" t="str">
            <v>MOCHAMMAD SHODIKIN</v>
          </cell>
          <cell r="C5303" t="str">
            <v>K1</v>
          </cell>
          <cell r="D5303" t="str">
            <v>09E20</v>
          </cell>
          <cell r="E5303" t="str">
            <v>Kantor Wilayah Surabaya</v>
          </cell>
          <cell r="F5303">
            <v>2215000</v>
          </cell>
          <cell r="G5303">
            <v>221500</v>
          </cell>
          <cell r="H5303">
            <v>110750</v>
          </cell>
          <cell r="I5303">
            <v>225000</v>
          </cell>
          <cell r="J5303">
            <v>1500000</v>
          </cell>
          <cell r="K5303">
            <v>0</v>
          </cell>
          <cell r="L5303">
            <v>2712000</v>
          </cell>
        </row>
        <row r="5304">
          <cell r="A5304" t="str">
            <v>P52141</v>
          </cell>
          <cell r="B5304" t="str">
            <v>RIANTONO</v>
          </cell>
          <cell r="C5304" t="str">
            <v>K1</v>
          </cell>
          <cell r="D5304" t="str">
            <v>09F60</v>
          </cell>
          <cell r="E5304" t="str">
            <v>Kantor Wilayah Surabaya</v>
          </cell>
          <cell r="F5304">
            <v>2072000</v>
          </cell>
          <cell r="G5304">
            <v>207200</v>
          </cell>
          <cell r="H5304">
            <v>103600</v>
          </cell>
          <cell r="I5304">
            <v>225000</v>
          </cell>
          <cell r="J5304">
            <v>0</v>
          </cell>
          <cell r="K5304">
            <v>825000</v>
          </cell>
          <cell r="L5304">
            <v>2051000</v>
          </cell>
        </row>
        <row r="5305">
          <cell r="A5305" t="str">
            <v>P52143</v>
          </cell>
          <cell r="B5305" t="str">
            <v>ROKHIMIN</v>
          </cell>
          <cell r="C5305" t="str">
            <v>K1</v>
          </cell>
          <cell r="D5305" t="str">
            <v>09E00</v>
          </cell>
          <cell r="E5305" t="str">
            <v>Kantor Wilayah Surabaya</v>
          </cell>
          <cell r="F5305">
            <v>2072000</v>
          </cell>
          <cell r="G5305">
            <v>207200</v>
          </cell>
          <cell r="H5305">
            <v>103600</v>
          </cell>
          <cell r="I5305">
            <v>225000</v>
          </cell>
          <cell r="J5305">
            <v>0</v>
          </cell>
          <cell r="K5305">
            <v>407000</v>
          </cell>
          <cell r="L5305">
            <v>1791000</v>
          </cell>
        </row>
        <row r="5306">
          <cell r="A5306" t="str">
            <v>P52144</v>
          </cell>
          <cell r="B5306" t="str">
            <v>ARIEF HARIJANTO</v>
          </cell>
          <cell r="C5306" t="str">
            <v>K1</v>
          </cell>
          <cell r="D5306" t="str">
            <v>09910</v>
          </cell>
          <cell r="E5306" t="str">
            <v>Kantor Wilayah Surabaya</v>
          </cell>
          <cell r="F5306">
            <v>2368000</v>
          </cell>
          <cell r="G5306">
            <v>236800</v>
          </cell>
          <cell r="H5306">
            <v>118400</v>
          </cell>
          <cell r="I5306">
            <v>225000</v>
          </cell>
          <cell r="J5306">
            <v>1500000</v>
          </cell>
          <cell r="K5306">
            <v>0</v>
          </cell>
          <cell r="L5306">
            <v>2928000</v>
          </cell>
        </row>
        <row r="5307">
          <cell r="A5307" t="str">
            <v>P52148</v>
          </cell>
          <cell r="B5307" t="str">
            <v>HERRY ANDY PURNAMA</v>
          </cell>
          <cell r="C5307" t="str">
            <v>K0</v>
          </cell>
          <cell r="D5307" t="str">
            <v>09D00</v>
          </cell>
          <cell r="E5307" t="str">
            <v>Kantor Wilayah Surabaya</v>
          </cell>
          <cell r="F5307">
            <v>2368000</v>
          </cell>
          <cell r="G5307">
            <v>236800</v>
          </cell>
          <cell r="H5307">
            <v>0</v>
          </cell>
          <cell r="I5307">
            <v>150000</v>
          </cell>
          <cell r="J5307">
            <v>1500000</v>
          </cell>
          <cell r="K5307">
            <v>0</v>
          </cell>
          <cell r="L5307">
            <v>2925000</v>
          </cell>
        </row>
        <row r="5308">
          <cell r="A5308" t="str">
            <v>P52155</v>
          </cell>
          <cell r="B5308" t="str">
            <v>MOCHAMAD RIDWAN</v>
          </cell>
          <cell r="C5308" t="str">
            <v>K2</v>
          </cell>
          <cell r="D5308" t="str">
            <v>09C60</v>
          </cell>
          <cell r="E5308" t="str">
            <v>Kantor Wilayah Surabaya</v>
          </cell>
          <cell r="F5308">
            <v>2368000</v>
          </cell>
          <cell r="G5308">
            <v>236800</v>
          </cell>
          <cell r="H5308">
            <v>236800</v>
          </cell>
          <cell r="I5308">
            <v>300000</v>
          </cell>
          <cell r="J5308">
            <v>1500000</v>
          </cell>
          <cell r="K5308">
            <v>0</v>
          </cell>
          <cell r="L5308">
            <v>2950000</v>
          </cell>
        </row>
        <row r="5309">
          <cell r="A5309" t="str">
            <v>P52206</v>
          </cell>
          <cell r="B5309" t="str">
            <v>SUPARNO</v>
          </cell>
          <cell r="C5309" t="str">
            <v>K0</v>
          </cell>
          <cell r="D5309" t="str">
            <v>09E50</v>
          </cell>
          <cell r="E5309" t="str">
            <v>Kantor Wilayah Surabaya</v>
          </cell>
          <cell r="F5309">
            <v>2072000</v>
          </cell>
          <cell r="G5309">
            <v>207200</v>
          </cell>
          <cell r="H5309">
            <v>0</v>
          </cell>
          <cell r="I5309">
            <v>150000</v>
          </cell>
          <cell r="J5309">
            <v>0</v>
          </cell>
          <cell r="K5309">
            <v>319000</v>
          </cell>
          <cell r="L5309">
            <v>1964000</v>
          </cell>
        </row>
        <row r="5310">
          <cell r="A5310" t="str">
            <v>P52211</v>
          </cell>
          <cell r="B5310" t="str">
            <v>PARODI</v>
          </cell>
          <cell r="C5310" t="str">
            <v>K2</v>
          </cell>
          <cell r="D5310" t="str">
            <v>09C30</v>
          </cell>
          <cell r="E5310" t="str">
            <v>Kantor Wilayah Surabaya</v>
          </cell>
          <cell r="F5310">
            <v>1942000</v>
          </cell>
          <cell r="G5310">
            <v>194200</v>
          </cell>
          <cell r="H5310">
            <v>194200</v>
          </cell>
          <cell r="I5310">
            <v>300000</v>
          </cell>
          <cell r="J5310">
            <v>0</v>
          </cell>
          <cell r="K5310">
            <v>297000</v>
          </cell>
          <cell r="L5310">
            <v>1922000</v>
          </cell>
        </row>
        <row r="5311">
          <cell r="A5311" t="str">
            <v>P52618</v>
          </cell>
          <cell r="B5311" t="str">
            <v>KARJASA</v>
          </cell>
          <cell r="C5311" t="str">
            <v>K1</v>
          </cell>
          <cell r="D5311" t="str">
            <v>09950</v>
          </cell>
          <cell r="E5311" t="str">
            <v>Kantor Wilayah Surabaya</v>
          </cell>
          <cell r="F5311">
            <v>2076000</v>
          </cell>
          <cell r="G5311">
            <v>207600</v>
          </cell>
          <cell r="H5311">
            <v>103800</v>
          </cell>
          <cell r="I5311">
            <v>225000</v>
          </cell>
          <cell r="J5311">
            <v>0</v>
          </cell>
          <cell r="K5311">
            <v>297000</v>
          </cell>
          <cell r="L5311">
            <v>2054000</v>
          </cell>
        </row>
        <row r="5312">
          <cell r="A5312" t="str">
            <v>P52626</v>
          </cell>
          <cell r="B5312" t="str">
            <v>MARSISBOWO, SM.HK.</v>
          </cell>
          <cell r="C5312" t="str">
            <v>K1</v>
          </cell>
          <cell r="D5312" t="str">
            <v>09910</v>
          </cell>
          <cell r="E5312" t="str">
            <v>Kantor Wilayah Surabaya</v>
          </cell>
          <cell r="F5312">
            <v>2446000</v>
          </cell>
          <cell r="G5312">
            <v>244600</v>
          </cell>
          <cell r="H5312">
            <v>122300</v>
          </cell>
          <cell r="I5312">
            <v>225000</v>
          </cell>
          <cell r="J5312">
            <v>2100000</v>
          </cell>
          <cell r="K5312">
            <v>0</v>
          </cell>
          <cell r="L5312">
            <v>4209000</v>
          </cell>
        </row>
        <row r="5313">
          <cell r="A5313" t="str">
            <v>P52821</v>
          </cell>
          <cell r="B5313" t="str">
            <v>SUDARTO</v>
          </cell>
          <cell r="C5313" t="str">
            <v>K1</v>
          </cell>
          <cell r="D5313" t="str">
            <v>09420</v>
          </cell>
          <cell r="E5313" t="str">
            <v>Kantor Wilayah Surabaya</v>
          </cell>
          <cell r="F5313">
            <v>1938000</v>
          </cell>
          <cell r="G5313">
            <v>193800</v>
          </cell>
          <cell r="H5313">
            <v>96900</v>
          </cell>
          <cell r="I5313">
            <v>225000</v>
          </cell>
          <cell r="J5313">
            <v>0</v>
          </cell>
          <cell r="K5313">
            <v>297000</v>
          </cell>
          <cell r="L5313">
            <v>1902000</v>
          </cell>
        </row>
        <row r="5314">
          <cell r="A5314" t="str">
            <v>P52822</v>
          </cell>
          <cell r="B5314" t="str">
            <v>JASIN</v>
          </cell>
          <cell r="C5314" t="str">
            <v>K2</v>
          </cell>
          <cell r="D5314" t="str">
            <v>09F50</v>
          </cell>
          <cell r="E5314" t="str">
            <v>Kantor Wilayah Surabaya</v>
          </cell>
          <cell r="F5314">
            <v>1765000</v>
          </cell>
          <cell r="G5314">
            <v>176500</v>
          </cell>
          <cell r="H5314">
            <v>176500</v>
          </cell>
          <cell r="I5314">
            <v>300000</v>
          </cell>
          <cell r="J5314">
            <v>0</v>
          </cell>
          <cell r="K5314">
            <v>0</v>
          </cell>
          <cell r="L5314">
            <v>1716000</v>
          </cell>
        </row>
        <row r="5315">
          <cell r="A5315" t="str">
            <v>P52835</v>
          </cell>
          <cell r="B5315" t="str">
            <v>WAGIMAN</v>
          </cell>
          <cell r="C5315" t="str">
            <v>K2</v>
          </cell>
          <cell r="D5315" t="str">
            <v>09E00</v>
          </cell>
          <cell r="E5315" t="str">
            <v>Kantor Wilayah Surabaya</v>
          </cell>
          <cell r="F5315">
            <v>1876000</v>
          </cell>
          <cell r="G5315">
            <v>187600</v>
          </cell>
          <cell r="H5315">
            <v>187600</v>
          </cell>
          <cell r="I5315">
            <v>300000</v>
          </cell>
          <cell r="J5315">
            <v>0</v>
          </cell>
          <cell r="K5315">
            <v>297000</v>
          </cell>
          <cell r="L5315">
            <v>1922000</v>
          </cell>
        </row>
        <row r="5316">
          <cell r="A5316" t="str">
            <v>P52838</v>
          </cell>
          <cell r="B5316" t="str">
            <v>SUMARDI</v>
          </cell>
          <cell r="C5316" t="str">
            <v>K0</v>
          </cell>
          <cell r="D5316" t="str">
            <v>09C30</v>
          </cell>
          <cell r="E5316" t="str">
            <v>Kantor Wilayah Surabaya</v>
          </cell>
          <cell r="F5316">
            <v>1876000</v>
          </cell>
          <cell r="G5316">
            <v>187600</v>
          </cell>
          <cell r="H5316">
            <v>0</v>
          </cell>
          <cell r="I5316">
            <v>150000</v>
          </cell>
          <cell r="J5316">
            <v>0</v>
          </cell>
          <cell r="K5316">
            <v>0</v>
          </cell>
          <cell r="L5316">
            <v>1840000</v>
          </cell>
        </row>
        <row r="5317">
          <cell r="A5317" t="str">
            <v>P52844</v>
          </cell>
          <cell r="B5317" t="str">
            <v>SURIPNO</v>
          </cell>
          <cell r="C5317" t="str">
            <v>K1</v>
          </cell>
          <cell r="D5317" t="str">
            <v>09F70</v>
          </cell>
          <cell r="E5317" t="str">
            <v>Kantor Wilayah Surabaya</v>
          </cell>
          <cell r="F5317">
            <v>2002000</v>
          </cell>
          <cell r="G5317">
            <v>200200</v>
          </cell>
          <cell r="H5317">
            <v>100100</v>
          </cell>
          <cell r="I5317">
            <v>225000</v>
          </cell>
          <cell r="J5317">
            <v>0</v>
          </cell>
          <cell r="K5317">
            <v>407000</v>
          </cell>
          <cell r="L5317">
            <v>2051000</v>
          </cell>
        </row>
        <row r="5318">
          <cell r="A5318" t="str">
            <v>P52846</v>
          </cell>
          <cell r="B5318" t="str">
            <v>PUDJIANTO</v>
          </cell>
          <cell r="C5318" t="str">
            <v>K0</v>
          </cell>
          <cell r="D5318" t="str">
            <v>09910</v>
          </cell>
          <cell r="E5318" t="str">
            <v>Kantor Wilayah Surabaya</v>
          </cell>
          <cell r="F5318">
            <v>2006000</v>
          </cell>
          <cell r="G5318">
            <v>200600</v>
          </cell>
          <cell r="H5318">
            <v>0</v>
          </cell>
          <cell r="I5318">
            <v>150000</v>
          </cell>
          <cell r="J5318">
            <v>0</v>
          </cell>
          <cell r="K5318">
            <v>374000</v>
          </cell>
          <cell r="L5318">
            <v>2054000</v>
          </cell>
        </row>
        <row r="5319">
          <cell r="A5319" t="str">
            <v>P52870</v>
          </cell>
          <cell r="B5319" t="str">
            <v>SUPARDI</v>
          </cell>
          <cell r="C5319" t="str">
            <v>K1</v>
          </cell>
          <cell r="D5319" t="str">
            <v>09C00</v>
          </cell>
          <cell r="E5319" t="str">
            <v>Kantor Wilayah Surabaya</v>
          </cell>
          <cell r="F5319">
            <v>1876000</v>
          </cell>
          <cell r="G5319">
            <v>187600</v>
          </cell>
          <cell r="H5319">
            <v>93800</v>
          </cell>
          <cell r="I5319">
            <v>225000</v>
          </cell>
          <cell r="J5319">
            <v>0</v>
          </cell>
          <cell r="K5319">
            <v>0</v>
          </cell>
          <cell r="L5319">
            <v>1922000</v>
          </cell>
        </row>
        <row r="5320">
          <cell r="A5320" t="str">
            <v>P52886</v>
          </cell>
          <cell r="B5320" t="str">
            <v>MOKRAM</v>
          </cell>
          <cell r="C5320" t="str">
            <v>K0</v>
          </cell>
          <cell r="D5320" t="str">
            <v>09F30</v>
          </cell>
          <cell r="E5320" t="str">
            <v>Kantor Wilayah Surabaya</v>
          </cell>
          <cell r="F5320">
            <v>1938000</v>
          </cell>
          <cell r="G5320">
            <v>193800</v>
          </cell>
          <cell r="H5320">
            <v>0</v>
          </cell>
          <cell r="I5320">
            <v>150000</v>
          </cell>
          <cell r="J5320">
            <v>0</v>
          </cell>
          <cell r="K5320">
            <v>297000</v>
          </cell>
          <cell r="L5320">
            <v>1902000</v>
          </cell>
        </row>
        <row r="5321">
          <cell r="A5321" t="str">
            <v>P52906</v>
          </cell>
          <cell r="B5321" t="str">
            <v>KUNOTO</v>
          </cell>
          <cell r="C5321" t="str">
            <v>K0</v>
          </cell>
          <cell r="D5321" t="str">
            <v>09F10</v>
          </cell>
          <cell r="E5321" t="str">
            <v>Kantor Wilayah Surabaya</v>
          </cell>
          <cell r="F5321">
            <v>1765000</v>
          </cell>
          <cell r="G5321">
            <v>176500</v>
          </cell>
          <cell r="H5321">
            <v>0</v>
          </cell>
          <cell r="I5321">
            <v>150000</v>
          </cell>
          <cell r="J5321">
            <v>0</v>
          </cell>
          <cell r="K5321">
            <v>0</v>
          </cell>
          <cell r="L5321">
            <v>1716000</v>
          </cell>
        </row>
        <row r="5322">
          <cell r="A5322" t="str">
            <v>P52916</v>
          </cell>
          <cell r="B5322" t="str">
            <v>MARDJONO, S.H</v>
          </cell>
          <cell r="C5322" t="str">
            <v>K0</v>
          </cell>
          <cell r="D5322" t="str">
            <v>09850</v>
          </cell>
          <cell r="E5322" t="str">
            <v>Kantor Wilayah Surabaya</v>
          </cell>
          <cell r="F5322">
            <v>2364000</v>
          </cell>
          <cell r="G5322">
            <v>236400</v>
          </cell>
          <cell r="H5322">
            <v>0</v>
          </cell>
          <cell r="I5322">
            <v>150000</v>
          </cell>
          <cell r="J5322">
            <v>1500000</v>
          </cell>
          <cell r="K5322">
            <v>0</v>
          </cell>
          <cell r="L5322">
            <v>2925000</v>
          </cell>
        </row>
        <row r="5323">
          <cell r="A5323" t="str">
            <v>P52918</v>
          </cell>
          <cell r="B5323" t="str">
            <v>ABDUL HADI, SE</v>
          </cell>
          <cell r="C5323" t="str">
            <v>K2</v>
          </cell>
          <cell r="D5323" t="str">
            <v>09560</v>
          </cell>
          <cell r="E5323" t="str">
            <v>Kantor Wilayah Surabaya</v>
          </cell>
          <cell r="F5323">
            <v>2284000</v>
          </cell>
          <cell r="G5323">
            <v>228400</v>
          </cell>
          <cell r="H5323">
            <v>228400</v>
          </cell>
          <cell r="I5323">
            <v>300000</v>
          </cell>
          <cell r="J5323">
            <v>1500000</v>
          </cell>
          <cell r="K5323">
            <v>0</v>
          </cell>
          <cell r="L5323">
            <v>3125000</v>
          </cell>
        </row>
        <row r="5324">
          <cell r="A5324" t="str">
            <v>P53133</v>
          </cell>
          <cell r="B5324" t="str">
            <v>SUPARTO, S.H</v>
          </cell>
          <cell r="C5324" t="str">
            <v>K1</v>
          </cell>
          <cell r="D5324" t="str">
            <v>09C70</v>
          </cell>
          <cell r="E5324" t="str">
            <v>Kantor Wilayah Surabaya</v>
          </cell>
          <cell r="F5324">
            <v>2288000</v>
          </cell>
          <cell r="G5324">
            <v>228800</v>
          </cell>
          <cell r="H5324">
            <v>114400</v>
          </cell>
          <cell r="I5324">
            <v>225000</v>
          </cell>
          <cell r="J5324">
            <v>0</v>
          </cell>
          <cell r="K5324">
            <v>297000</v>
          </cell>
          <cell r="L5324">
            <v>2181000</v>
          </cell>
        </row>
        <row r="5325">
          <cell r="A5325" t="str">
            <v>P53155</v>
          </cell>
          <cell r="B5325" t="str">
            <v>WIRJOTO</v>
          </cell>
          <cell r="C5325" t="str">
            <v>K0</v>
          </cell>
          <cell r="D5325" t="str">
            <v>09920</v>
          </cell>
          <cell r="E5325" t="str">
            <v>Kantor Wilayah Surabaya</v>
          </cell>
          <cell r="F5325">
            <v>2002000</v>
          </cell>
          <cell r="G5325">
            <v>200200</v>
          </cell>
          <cell r="H5325">
            <v>0</v>
          </cell>
          <cell r="I5325">
            <v>150000</v>
          </cell>
          <cell r="J5325">
            <v>0</v>
          </cell>
          <cell r="K5325">
            <v>297000</v>
          </cell>
          <cell r="L5325">
            <v>2034000</v>
          </cell>
        </row>
        <row r="5326">
          <cell r="A5326" t="str">
            <v>P53167</v>
          </cell>
          <cell r="B5326" t="str">
            <v>PURJANA</v>
          </cell>
          <cell r="C5326" t="str">
            <v>K1</v>
          </cell>
          <cell r="D5326" t="str">
            <v>09850</v>
          </cell>
          <cell r="E5326" t="str">
            <v>Kantor Wilayah Surabaya</v>
          </cell>
          <cell r="F5326">
            <v>1876000</v>
          </cell>
          <cell r="G5326">
            <v>187600</v>
          </cell>
          <cell r="H5326">
            <v>93800</v>
          </cell>
          <cell r="I5326">
            <v>225000</v>
          </cell>
          <cell r="J5326">
            <v>0</v>
          </cell>
          <cell r="K5326">
            <v>297000</v>
          </cell>
          <cell r="L5326">
            <v>1987000</v>
          </cell>
        </row>
        <row r="5327">
          <cell r="A5327" t="str">
            <v>P53173</v>
          </cell>
          <cell r="B5327" t="str">
            <v>YUHANA</v>
          </cell>
          <cell r="C5327" t="str">
            <v>K2</v>
          </cell>
          <cell r="D5327" t="str">
            <v>09690</v>
          </cell>
          <cell r="E5327" t="str">
            <v>Kantor Wilayah Surabaya</v>
          </cell>
          <cell r="F5327">
            <v>2215000</v>
          </cell>
          <cell r="G5327">
            <v>221500</v>
          </cell>
          <cell r="H5327">
            <v>221500</v>
          </cell>
          <cell r="I5327">
            <v>300000</v>
          </cell>
          <cell r="J5327">
            <v>0</v>
          </cell>
          <cell r="K5327">
            <v>825000</v>
          </cell>
          <cell r="L5327">
            <v>2116000</v>
          </cell>
        </row>
        <row r="5328">
          <cell r="A5328" t="str">
            <v>P53179</v>
          </cell>
          <cell r="B5328" t="str">
            <v>SUTARTO, SH.</v>
          </cell>
          <cell r="C5328" t="str">
            <v>K2</v>
          </cell>
          <cell r="D5328" t="str">
            <v>09A60</v>
          </cell>
          <cell r="E5328" t="str">
            <v>Kantor Wilayah Surabaya</v>
          </cell>
          <cell r="F5328">
            <v>2364000</v>
          </cell>
          <cell r="G5328">
            <v>236400</v>
          </cell>
          <cell r="H5328">
            <v>236400</v>
          </cell>
          <cell r="I5328">
            <v>300000</v>
          </cell>
          <cell r="J5328">
            <v>1500000</v>
          </cell>
          <cell r="K5328">
            <v>0</v>
          </cell>
          <cell r="L5328">
            <v>2825000</v>
          </cell>
        </row>
        <row r="5329">
          <cell r="A5329" t="str">
            <v>P53180</v>
          </cell>
          <cell r="B5329" t="str">
            <v>KARSONO MARSUDIHARDJO</v>
          </cell>
          <cell r="C5329" t="str">
            <v>K1</v>
          </cell>
          <cell r="D5329" t="str">
            <v>09A10</v>
          </cell>
          <cell r="E5329" t="str">
            <v>Kantor Wilayah Surabaya</v>
          </cell>
          <cell r="F5329">
            <v>2288000</v>
          </cell>
          <cell r="G5329">
            <v>228800</v>
          </cell>
          <cell r="H5329">
            <v>114400</v>
          </cell>
          <cell r="I5329">
            <v>225000</v>
          </cell>
          <cell r="J5329">
            <v>1500000</v>
          </cell>
          <cell r="K5329">
            <v>0</v>
          </cell>
          <cell r="L5329">
            <v>2575000</v>
          </cell>
        </row>
        <row r="5330">
          <cell r="A5330" t="str">
            <v>P53186</v>
          </cell>
          <cell r="B5330" t="str">
            <v>R. FATHORROCHMAN</v>
          </cell>
          <cell r="C5330" t="str">
            <v>K0</v>
          </cell>
          <cell r="D5330" t="str">
            <v>09780</v>
          </cell>
          <cell r="E5330" t="str">
            <v>Kantor Wilayah Surabaya</v>
          </cell>
          <cell r="F5330">
            <v>2144000</v>
          </cell>
          <cell r="G5330">
            <v>214400</v>
          </cell>
          <cell r="H5330">
            <v>0</v>
          </cell>
          <cell r="I5330">
            <v>150000</v>
          </cell>
          <cell r="J5330">
            <v>0</v>
          </cell>
          <cell r="K5330">
            <v>407000</v>
          </cell>
          <cell r="L5330">
            <v>1964000</v>
          </cell>
        </row>
        <row r="5331">
          <cell r="A5331" t="str">
            <v>P53187</v>
          </cell>
          <cell r="B5331" t="str">
            <v>DWI SUPRAPTO,SH</v>
          </cell>
          <cell r="C5331" t="str">
            <v>K2</v>
          </cell>
          <cell r="D5331" t="str">
            <v>09D00</v>
          </cell>
          <cell r="E5331" t="str">
            <v>Kantor Wilayah Surabaya</v>
          </cell>
          <cell r="F5331">
            <v>2364000</v>
          </cell>
          <cell r="G5331">
            <v>236400</v>
          </cell>
          <cell r="H5331">
            <v>236400</v>
          </cell>
          <cell r="I5331">
            <v>300000</v>
          </cell>
          <cell r="J5331">
            <v>1500000</v>
          </cell>
          <cell r="K5331">
            <v>0</v>
          </cell>
          <cell r="L5331">
            <v>3042000</v>
          </cell>
        </row>
        <row r="5332">
          <cell r="A5332" t="str">
            <v>P53190</v>
          </cell>
          <cell r="B5332" t="str">
            <v>SUPENO</v>
          </cell>
          <cell r="C5332" t="str">
            <v>K0</v>
          </cell>
          <cell r="D5332" t="str">
            <v>09970</v>
          </cell>
          <cell r="E5332" t="str">
            <v>Kantor Wilayah Surabaya</v>
          </cell>
          <cell r="F5332">
            <v>2144000</v>
          </cell>
          <cell r="G5332">
            <v>214400</v>
          </cell>
          <cell r="H5332">
            <v>0</v>
          </cell>
          <cell r="I5332">
            <v>150000</v>
          </cell>
          <cell r="J5332">
            <v>0</v>
          </cell>
          <cell r="K5332">
            <v>825000</v>
          </cell>
          <cell r="L5332">
            <v>2051000</v>
          </cell>
        </row>
        <row r="5333">
          <cell r="A5333" t="str">
            <v>P53197</v>
          </cell>
          <cell r="B5333" t="str">
            <v>SYAFI'I,  B.SC.</v>
          </cell>
          <cell r="C5333" t="str">
            <v>K2</v>
          </cell>
          <cell r="D5333" t="str">
            <v>09340</v>
          </cell>
          <cell r="E5333" t="str">
            <v>Kantor Wilayah Surabaya</v>
          </cell>
          <cell r="F5333">
            <v>2288000</v>
          </cell>
          <cell r="G5333">
            <v>228800</v>
          </cell>
          <cell r="H5333">
            <v>228800</v>
          </cell>
          <cell r="I5333">
            <v>300000</v>
          </cell>
          <cell r="J5333">
            <v>1500000</v>
          </cell>
          <cell r="K5333">
            <v>0</v>
          </cell>
          <cell r="L5333">
            <v>3250000</v>
          </cell>
        </row>
        <row r="5334">
          <cell r="A5334" t="str">
            <v>P53202</v>
          </cell>
          <cell r="B5334" t="str">
            <v>SUNOWO</v>
          </cell>
          <cell r="C5334" t="str">
            <v>K0</v>
          </cell>
          <cell r="D5334" t="str">
            <v>09630</v>
          </cell>
          <cell r="E5334" t="str">
            <v>Kantor Wilayah Surabaya</v>
          </cell>
          <cell r="F5334">
            <v>2288000</v>
          </cell>
          <cell r="G5334">
            <v>228800</v>
          </cell>
          <cell r="H5334">
            <v>0</v>
          </cell>
          <cell r="I5334">
            <v>150000</v>
          </cell>
          <cell r="J5334">
            <v>1500000</v>
          </cell>
          <cell r="K5334">
            <v>0</v>
          </cell>
          <cell r="L5334">
            <v>2825000</v>
          </cell>
        </row>
        <row r="5335">
          <cell r="A5335" t="str">
            <v>P53204</v>
          </cell>
          <cell r="B5335" t="str">
            <v>BURHANUDIN, BA</v>
          </cell>
          <cell r="C5335" t="str">
            <v>K0</v>
          </cell>
          <cell r="D5335" t="str">
            <v>09720</v>
          </cell>
          <cell r="E5335" t="str">
            <v>Kantor Wilayah Surabaya</v>
          </cell>
          <cell r="F5335">
            <v>2288000</v>
          </cell>
          <cell r="G5335">
            <v>228800</v>
          </cell>
          <cell r="H5335">
            <v>0</v>
          </cell>
          <cell r="I5335">
            <v>150000</v>
          </cell>
          <cell r="J5335">
            <v>1500000</v>
          </cell>
          <cell r="K5335">
            <v>0</v>
          </cell>
          <cell r="L5335">
            <v>2825000</v>
          </cell>
        </row>
        <row r="5336">
          <cell r="A5336" t="str">
            <v>P53207</v>
          </cell>
          <cell r="B5336" t="str">
            <v>SURATMAN, SE.</v>
          </cell>
          <cell r="C5336" t="str">
            <v>K2</v>
          </cell>
          <cell r="D5336" t="str">
            <v>09860</v>
          </cell>
          <cell r="E5336" t="str">
            <v>Kantor Wilayah Surabaya</v>
          </cell>
          <cell r="F5336">
            <v>2364000</v>
          </cell>
          <cell r="G5336">
            <v>236400</v>
          </cell>
          <cell r="H5336">
            <v>236400</v>
          </cell>
          <cell r="I5336">
            <v>300000</v>
          </cell>
          <cell r="J5336">
            <v>1500000</v>
          </cell>
          <cell r="K5336">
            <v>0</v>
          </cell>
          <cell r="L5336">
            <v>3050000</v>
          </cell>
        </row>
        <row r="5337">
          <cell r="A5337" t="str">
            <v>P53213</v>
          </cell>
          <cell r="B5337" t="str">
            <v>NALOM, SM.HK</v>
          </cell>
          <cell r="C5337" t="str">
            <v>K2</v>
          </cell>
          <cell r="D5337" t="str">
            <v>09C60</v>
          </cell>
          <cell r="E5337" t="str">
            <v>Kantor Wilayah Surabaya</v>
          </cell>
          <cell r="F5337">
            <v>2288000</v>
          </cell>
          <cell r="G5337">
            <v>228800</v>
          </cell>
          <cell r="H5337">
            <v>228800</v>
          </cell>
          <cell r="I5337">
            <v>300000</v>
          </cell>
          <cell r="J5337">
            <v>1500000</v>
          </cell>
          <cell r="K5337">
            <v>0</v>
          </cell>
          <cell r="L5337">
            <v>2825000</v>
          </cell>
        </row>
        <row r="5338">
          <cell r="A5338" t="str">
            <v>P53218</v>
          </cell>
          <cell r="B5338" t="str">
            <v>MARGONO, S.H, M.H.</v>
          </cell>
          <cell r="C5338" t="str">
            <v>K2</v>
          </cell>
          <cell r="D5338" t="str">
            <v>09B50</v>
          </cell>
          <cell r="E5338" t="str">
            <v>Kantor Wilayah Surabaya</v>
          </cell>
          <cell r="F5338">
            <v>2442000</v>
          </cell>
          <cell r="G5338">
            <v>244200</v>
          </cell>
          <cell r="H5338">
            <v>244200</v>
          </cell>
          <cell r="I5338">
            <v>300000</v>
          </cell>
          <cell r="J5338">
            <v>2100000</v>
          </cell>
          <cell r="K5338">
            <v>0</v>
          </cell>
          <cell r="L5338">
            <v>4071000</v>
          </cell>
        </row>
        <row r="5339">
          <cell r="A5339" t="str">
            <v>P53222</v>
          </cell>
          <cell r="B5339" t="str">
            <v>ABDUL ROHIM</v>
          </cell>
          <cell r="C5339" t="str">
            <v>K1</v>
          </cell>
          <cell r="D5339" t="str">
            <v>09B20</v>
          </cell>
          <cell r="E5339" t="str">
            <v>Kantor Wilayah Surabaya</v>
          </cell>
          <cell r="F5339">
            <v>2288000</v>
          </cell>
          <cell r="G5339">
            <v>228800</v>
          </cell>
          <cell r="H5339">
            <v>114400</v>
          </cell>
          <cell r="I5339">
            <v>225000</v>
          </cell>
          <cell r="J5339">
            <v>1500000</v>
          </cell>
          <cell r="K5339">
            <v>0</v>
          </cell>
          <cell r="L5339">
            <v>3068000</v>
          </cell>
        </row>
        <row r="5340">
          <cell r="A5340" t="str">
            <v>P53260</v>
          </cell>
          <cell r="B5340" t="str">
            <v>ABY ROSANO</v>
          </cell>
          <cell r="C5340" t="str">
            <v>K1</v>
          </cell>
          <cell r="D5340" t="str">
            <v>09360</v>
          </cell>
          <cell r="E5340" t="str">
            <v>Kantor Wilayah Surabaya</v>
          </cell>
          <cell r="F5340">
            <v>2288000</v>
          </cell>
          <cell r="G5340">
            <v>228800</v>
          </cell>
          <cell r="H5340">
            <v>114400</v>
          </cell>
          <cell r="I5340">
            <v>225000</v>
          </cell>
          <cell r="J5340">
            <v>1500000</v>
          </cell>
          <cell r="K5340">
            <v>0</v>
          </cell>
          <cell r="L5340">
            <v>2825000</v>
          </cell>
        </row>
        <row r="5341">
          <cell r="A5341" t="str">
            <v>P53264</v>
          </cell>
          <cell r="B5341" t="str">
            <v>HARRYANTO</v>
          </cell>
          <cell r="C5341" t="str">
            <v>K1</v>
          </cell>
          <cell r="D5341" t="str">
            <v>09E20</v>
          </cell>
          <cell r="E5341" t="str">
            <v>Kantor Wilayah Surabaya</v>
          </cell>
          <cell r="F5341">
            <v>2288000</v>
          </cell>
          <cell r="G5341">
            <v>228800</v>
          </cell>
          <cell r="H5341">
            <v>114400</v>
          </cell>
          <cell r="I5341">
            <v>225000</v>
          </cell>
          <cell r="J5341">
            <v>1500000</v>
          </cell>
          <cell r="K5341">
            <v>0</v>
          </cell>
          <cell r="L5341">
            <v>2938000</v>
          </cell>
        </row>
        <row r="5342">
          <cell r="A5342" t="str">
            <v>P53268</v>
          </cell>
          <cell r="B5342" t="str">
            <v>SARMADI</v>
          </cell>
          <cell r="C5342" t="str">
            <v>K2</v>
          </cell>
          <cell r="D5342" t="str">
            <v>09640</v>
          </cell>
          <cell r="E5342" t="str">
            <v>Kantor Wilayah Surabaya</v>
          </cell>
          <cell r="F5342">
            <v>2144000</v>
          </cell>
          <cell r="G5342">
            <v>214400</v>
          </cell>
          <cell r="H5342">
            <v>214400</v>
          </cell>
          <cell r="I5342">
            <v>300000</v>
          </cell>
          <cell r="J5342">
            <v>0</v>
          </cell>
          <cell r="K5342">
            <v>0</v>
          </cell>
          <cell r="L5342">
            <v>1964000</v>
          </cell>
        </row>
        <row r="5343">
          <cell r="A5343" t="str">
            <v>P53270</v>
          </cell>
          <cell r="B5343" t="str">
            <v>SRI KURNIANTO</v>
          </cell>
          <cell r="C5343" t="str">
            <v>K1</v>
          </cell>
          <cell r="D5343" t="str">
            <v>09970</v>
          </cell>
          <cell r="E5343" t="str">
            <v>Kantor Wilayah Surabaya</v>
          </cell>
          <cell r="F5343">
            <v>2288000</v>
          </cell>
          <cell r="G5343">
            <v>228800</v>
          </cell>
          <cell r="H5343">
            <v>114400</v>
          </cell>
          <cell r="I5343">
            <v>225000</v>
          </cell>
          <cell r="J5343">
            <v>1500000</v>
          </cell>
          <cell r="K5343">
            <v>0</v>
          </cell>
          <cell r="L5343">
            <v>2825000</v>
          </cell>
        </row>
        <row r="5344">
          <cell r="A5344" t="str">
            <v>P53271</v>
          </cell>
          <cell r="B5344" t="str">
            <v>SUYADI, SE</v>
          </cell>
          <cell r="C5344" t="str">
            <v>K0</v>
          </cell>
          <cell r="D5344" t="str">
            <v>09F40</v>
          </cell>
          <cell r="E5344" t="str">
            <v>Kantor Wilayah Surabaya</v>
          </cell>
          <cell r="F5344">
            <v>2364000</v>
          </cell>
          <cell r="G5344">
            <v>236400</v>
          </cell>
          <cell r="H5344">
            <v>0</v>
          </cell>
          <cell r="I5344">
            <v>150000</v>
          </cell>
          <cell r="J5344">
            <v>1500000</v>
          </cell>
          <cell r="K5344">
            <v>0</v>
          </cell>
          <cell r="L5344">
            <v>2825000</v>
          </cell>
        </row>
        <row r="5345">
          <cell r="A5345" t="str">
            <v>P53274</v>
          </cell>
          <cell r="B5345" t="str">
            <v>BONO DWITIYANTO</v>
          </cell>
          <cell r="C5345" t="str">
            <v>K2</v>
          </cell>
          <cell r="D5345" t="str">
            <v>09790</v>
          </cell>
          <cell r="E5345" t="str">
            <v>Kantor Wilayah Surabaya</v>
          </cell>
          <cell r="F5345">
            <v>2288000</v>
          </cell>
          <cell r="G5345">
            <v>228800</v>
          </cell>
          <cell r="H5345">
            <v>228800</v>
          </cell>
          <cell r="I5345">
            <v>300000</v>
          </cell>
          <cell r="J5345">
            <v>1500000</v>
          </cell>
          <cell r="K5345">
            <v>0</v>
          </cell>
          <cell r="L5345">
            <v>2832000</v>
          </cell>
        </row>
        <row r="5346">
          <cell r="A5346" t="str">
            <v>P53282</v>
          </cell>
          <cell r="B5346" t="str">
            <v>SUJONO</v>
          </cell>
          <cell r="C5346" t="str">
            <v>K1</v>
          </cell>
          <cell r="D5346" t="str">
            <v>09790</v>
          </cell>
          <cell r="E5346" t="str">
            <v>Kantor Wilayah Surabaya</v>
          </cell>
          <cell r="F5346">
            <v>2076000</v>
          </cell>
          <cell r="G5346">
            <v>207600</v>
          </cell>
          <cell r="H5346">
            <v>103800</v>
          </cell>
          <cell r="I5346">
            <v>225000</v>
          </cell>
          <cell r="J5346">
            <v>0</v>
          </cell>
          <cell r="K5346">
            <v>0</v>
          </cell>
          <cell r="L5346">
            <v>1902000</v>
          </cell>
        </row>
        <row r="5347">
          <cell r="A5347" t="str">
            <v>P53299</v>
          </cell>
          <cell r="B5347" t="str">
            <v>MULYO SLAMET</v>
          </cell>
          <cell r="C5347" t="str">
            <v>K2</v>
          </cell>
          <cell r="D5347" t="str">
            <v>09B80</v>
          </cell>
          <cell r="E5347" t="str">
            <v>Kantor Wilayah Surabaya</v>
          </cell>
          <cell r="F5347">
            <v>2288000</v>
          </cell>
          <cell r="G5347">
            <v>228800</v>
          </cell>
          <cell r="H5347">
            <v>228800</v>
          </cell>
          <cell r="I5347">
            <v>300000</v>
          </cell>
          <cell r="J5347">
            <v>1500000</v>
          </cell>
          <cell r="K5347">
            <v>0</v>
          </cell>
          <cell r="L5347">
            <v>2938000</v>
          </cell>
        </row>
        <row r="5348">
          <cell r="A5348" t="str">
            <v>P53306</v>
          </cell>
          <cell r="B5348" t="str">
            <v>KLEMEN SINAGA, DRS</v>
          </cell>
          <cell r="C5348" t="str">
            <v>K2</v>
          </cell>
          <cell r="D5348" t="str">
            <v>09F80</v>
          </cell>
          <cell r="E5348" t="str">
            <v>Kantor Wilayah Surabaya</v>
          </cell>
          <cell r="F5348">
            <v>2364000</v>
          </cell>
          <cell r="G5348">
            <v>236400</v>
          </cell>
          <cell r="H5348">
            <v>236400</v>
          </cell>
          <cell r="I5348">
            <v>300000</v>
          </cell>
          <cell r="J5348">
            <v>1500000</v>
          </cell>
          <cell r="K5348">
            <v>0</v>
          </cell>
          <cell r="L5348">
            <v>2950000</v>
          </cell>
        </row>
        <row r="5349">
          <cell r="A5349" t="str">
            <v>P53307</v>
          </cell>
          <cell r="B5349" t="str">
            <v>LAIDIN SINAGA</v>
          </cell>
          <cell r="C5349" t="str">
            <v>K2</v>
          </cell>
          <cell r="D5349" t="str">
            <v>09750</v>
          </cell>
          <cell r="E5349" t="str">
            <v>Kantor Wilayah Surabaya</v>
          </cell>
          <cell r="F5349">
            <v>2288000</v>
          </cell>
          <cell r="G5349">
            <v>228800</v>
          </cell>
          <cell r="H5349">
            <v>228800</v>
          </cell>
          <cell r="I5349">
            <v>300000</v>
          </cell>
          <cell r="J5349">
            <v>1500000</v>
          </cell>
          <cell r="K5349">
            <v>0</v>
          </cell>
          <cell r="L5349">
            <v>2825000</v>
          </cell>
        </row>
        <row r="5350">
          <cell r="A5350" t="str">
            <v>P53315</v>
          </cell>
          <cell r="B5350" t="str">
            <v>ABDUL LATIF</v>
          </cell>
          <cell r="C5350" t="str">
            <v>K0</v>
          </cell>
          <cell r="D5350" t="str">
            <v>09A50</v>
          </cell>
          <cell r="E5350" t="str">
            <v>Kantor Wilayah Surabaya</v>
          </cell>
          <cell r="F5350">
            <v>1765000</v>
          </cell>
          <cell r="G5350">
            <v>176500</v>
          </cell>
          <cell r="H5350">
            <v>0</v>
          </cell>
          <cell r="I5350">
            <v>150000</v>
          </cell>
          <cell r="J5350">
            <v>0</v>
          </cell>
          <cell r="K5350">
            <v>0</v>
          </cell>
          <cell r="L5350">
            <v>1716000</v>
          </cell>
        </row>
        <row r="5351">
          <cell r="A5351" t="str">
            <v>P53631</v>
          </cell>
          <cell r="B5351" t="str">
            <v>BUSDIARTO</v>
          </cell>
          <cell r="C5351" t="str">
            <v>K0</v>
          </cell>
          <cell r="D5351" t="str">
            <v>09B70</v>
          </cell>
          <cell r="E5351" t="str">
            <v>Kantor Wilayah Surabaya</v>
          </cell>
          <cell r="F5351">
            <v>2288000</v>
          </cell>
          <cell r="G5351">
            <v>228800</v>
          </cell>
          <cell r="H5351">
            <v>0</v>
          </cell>
          <cell r="I5351">
            <v>150000</v>
          </cell>
          <cell r="J5351">
            <v>1500000</v>
          </cell>
          <cell r="K5351">
            <v>0</v>
          </cell>
          <cell r="L5351">
            <v>2825000</v>
          </cell>
        </row>
        <row r="5352">
          <cell r="A5352" t="str">
            <v>P53635</v>
          </cell>
          <cell r="B5352" t="str">
            <v>JOKO MULYATNO</v>
          </cell>
          <cell r="C5352" t="str">
            <v>K2</v>
          </cell>
          <cell r="D5352" t="str">
            <v>09F00</v>
          </cell>
          <cell r="E5352" t="str">
            <v>Kantor Wilayah Surabaya</v>
          </cell>
          <cell r="F5352">
            <v>2288000</v>
          </cell>
          <cell r="G5352">
            <v>228800</v>
          </cell>
          <cell r="H5352">
            <v>228800</v>
          </cell>
          <cell r="I5352">
            <v>300000</v>
          </cell>
          <cell r="J5352">
            <v>0</v>
          </cell>
          <cell r="K5352">
            <v>825000</v>
          </cell>
          <cell r="L5352">
            <v>2181000</v>
          </cell>
        </row>
        <row r="5353">
          <cell r="A5353" t="str">
            <v>P53636</v>
          </cell>
          <cell r="B5353" t="str">
            <v>PURNOMO</v>
          </cell>
          <cell r="C5353" t="str">
            <v>K1</v>
          </cell>
          <cell r="D5353" t="str">
            <v>09B70</v>
          </cell>
          <cell r="E5353" t="str">
            <v>Kantor Wilayah Surabaya</v>
          </cell>
          <cell r="F5353">
            <v>2288000</v>
          </cell>
          <cell r="G5353">
            <v>228800</v>
          </cell>
          <cell r="H5353">
            <v>114400</v>
          </cell>
          <cell r="I5353">
            <v>225000</v>
          </cell>
          <cell r="J5353">
            <v>1500000</v>
          </cell>
          <cell r="K5353">
            <v>0</v>
          </cell>
          <cell r="L5353">
            <v>2825000</v>
          </cell>
        </row>
        <row r="5354">
          <cell r="A5354" t="str">
            <v>P53637</v>
          </cell>
          <cell r="B5354" t="str">
            <v>SAREDI</v>
          </cell>
          <cell r="C5354" t="str">
            <v>K1</v>
          </cell>
          <cell r="D5354" t="str">
            <v>09C60</v>
          </cell>
          <cell r="E5354" t="str">
            <v>Kantor Wilayah Surabaya</v>
          </cell>
          <cell r="F5354">
            <v>2144000</v>
          </cell>
          <cell r="G5354">
            <v>214400</v>
          </cell>
          <cell r="H5354">
            <v>107200</v>
          </cell>
          <cell r="I5354">
            <v>225000</v>
          </cell>
          <cell r="J5354">
            <v>0</v>
          </cell>
          <cell r="K5354">
            <v>407000</v>
          </cell>
          <cell r="L5354">
            <v>2051000</v>
          </cell>
        </row>
        <row r="5355">
          <cell r="A5355" t="str">
            <v>P53640</v>
          </cell>
          <cell r="B5355" t="str">
            <v>RAHARDJO</v>
          </cell>
          <cell r="C5355" t="str">
            <v>K2</v>
          </cell>
          <cell r="D5355" t="str">
            <v>09D10</v>
          </cell>
          <cell r="E5355" t="str">
            <v>Kantor Wilayah Surabaya</v>
          </cell>
          <cell r="F5355">
            <v>2144000</v>
          </cell>
          <cell r="G5355">
            <v>214400</v>
          </cell>
          <cell r="H5355">
            <v>214400</v>
          </cell>
          <cell r="I5355">
            <v>300000</v>
          </cell>
          <cell r="J5355">
            <v>0</v>
          </cell>
          <cell r="K5355">
            <v>825000</v>
          </cell>
          <cell r="L5355">
            <v>2051000</v>
          </cell>
        </row>
        <row r="5356">
          <cell r="A5356" t="str">
            <v>P53643</v>
          </cell>
          <cell r="B5356" t="str">
            <v>ALAN ROFII</v>
          </cell>
          <cell r="C5356" t="str">
            <v>K2</v>
          </cell>
          <cell r="D5356" t="str">
            <v>09C40</v>
          </cell>
          <cell r="E5356" t="str">
            <v>Kantor Wilayah Surabaya</v>
          </cell>
          <cell r="F5356">
            <v>2215000</v>
          </cell>
          <cell r="G5356">
            <v>221500</v>
          </cell>
          <cell r="H5356">
            <v>221500</v>
          </cell>
          <cell r="I5356">
            <v>300000</v>
          </cell>
          <cell r="J5356">
            <v>0</v>
          </cell>
          <cell r="K5356">
            <v>825000</v>
          </cell>
          <cell r="L5356">
            <v>2116000</v>
          </cell>
        </row>
        <row r="5357">
          <cell r="A5357" t="str">
            <v>P53645</v>
          </cell>
          <cell r="B5357" t="str">
            <v>SUGIHARTONO</v>
          </cell>
          <cell r="C5357" t="str">
            <v>K2</v>
          </cell>
          <cell r="D5357" t="str">
            <v>09B20</v>
          </cell>
          <cell r="E5357" t="str">
            <v>Kantor Wilayah Surabaya</v>
          </cell>
          <cell r="F5357">
            <v>2288000</v>
          </cell>
          <cell r="G5357">
            <v>228800</v>
          </cell>
          <cell r="H5357">
            <v>228800</v>
          </cell>
          <cell r="I5357">
            <v>300000</v>
          </cell>
          <cell r="J5357">
            <v>0</v>
          </cell>
          <cell r="K5357">
            <v>825000</v>
          </cell>
          <cell r="L5357">
            <v>2089000</v>
          </cell>
        </row>
        <row r="5358">
          <cell r="A5358" t="str">
            <v>P54125</v>
          </cell>
          <cell r="B5358" t="str">
            <v>SADJIMIN</v>
          </cell>
          <cell r="C5358" t="str">
            <v>K0</v>
          </cell>
          <cell r="D5358" t="str">
            <v>09620</v>
          </cell>
          <cell r="E5358" t="str">
            <v>Kantor Wilayah Surabaya</v>
          </cell>
          <cell r="F5358">
            <v>1938000</v>
          </cell>
          <cell r="G5358">
            <v>193800</v>
          </cell>
          <cell r="H5358">
            <v>0</v>
          </cell>
          <cell r="I5358">
            <v>150000</v>
          </cell>
          <cell r="J5358">
            <v>0</v>
          </cell>
          <cell r="K5358">
            <v>0</v>
          </cell>
          <cell r="L5358">
            <v>1986000</v>
          </cell>
        </row>
        <row r="5359">
          <cell r="A5359" t="str">
            <v>P54129</v>
          </cell>
          <cell r="B5359" t="str">
            <v>SUKIRNO</v>
          </cell>
          <cell r="C5359" t="str">
            <v>K0</v>
          </cell>
          <cell r="D5359" t="str">
            <v>09E10</v>
          </cell>
          <cell r="E5359" t="str">
            <v>Kantor Wilayah Surabaya</v>
          </cell>
          <cell r="F5359">
            <v>2006000</v>
          </cell>
          <cell r="G5359">
            <v>200600</v>
          </cell>
          <cell r="H5359">
            <v>0</v>
          </cell>
          <cell r="I5359">
            <v>150000</v>
          </cell>
          <cell r="J5359">
            <v>0</v>
          </cell>
          <cell r="K5359">
            <v>407000</v>
          </cell>
          <cell r="L5359">
            <v>1902000</v>
          </cell>
        </row>
        <row r="5360">
          <cell r="A5360" t="str">
            <v>P54173</v>
          </cell>
          <cell r="B5360" t="str">
            <v>PANUT ARYONO</v>
          </cell>
          <cell r="C5360" t="str">
            <v>K1</v>
          </cell>
          <cell r="D5360" t="str">
            <v>09650</v>
          </cell>
          <cell r="E5360" t="str">
            <v>Kantor Wilayah Surabaya</v>
          </cell>
          <cell r="F5360">
            <v>2288000</v>
          </cell>
          <cell r="G5360">
            <v>228800</v>
          </cell>
          <cell r="H5360">
            <v>114400</v>
          </cell>
          <cell r="I5360">
            <v>225000</v>
          </cell>
          <cell r="J5360">
            <v>1500000</v>
          </cell>
          <cell r="K5360">
            <v>0</v>
          </cell>
          <cell r="L5360">
            <v>2950000</v>
          </cell>
        </row>
        <row r="5361">
          <cell r="A5361" t="str">
            <v>P54179</v>
          </cell>
          <cell r="B5361" t="str">
            <v>MUDJIONO</v>
          </cell>
          <cell r="C5361" t="str">
            <v>K2</v>
          </cell>
          <cell r="D5361" t="str">
            <v>09E00</v>
          </cell>
          <cell r="E5361" t="str">
            <v>Kantor Wilayah Surabaya</v>
          </cell>
          <cell r="F5361">
            <v>2364000</v>
          </cell>
          <cell r="G5361">
            <v>236400</v>
          </cell>
          <cell r="H5361">
            <v>236400</v>
          </cell>
          <cell r="I5361">
            <v>300000</v>
          </cell>
          <cell r="J5361">
            <v>1600000</v>
          </cell>
          <cell r="K5361">
            <v>0</v>
          </cell>
          <cell r="L5361">
            <v>2825000</v>
          </cell>
        </row>
        <row r="5362">
          <cell r="A5362" t="str">
            <v>P54180</v>
          </cell>
          <cell r="B5362" t="str">
            <v>ARIS EKO SUDARMADJI, SE</v>
          </cell>
          <cell r="C5362" t="str">
            <v>K2</v>
          </cell>
          <cell r="D5362" t="str">
            <v>09E60</v>
          </cell>
          <cell r="E5362" t="str">
            <v>Kantor Wilayah Surabaya</v>
          </cell>
          <cell r="F5362">
            <v>2364000</v>
          </cell>
          <cell r="G5362">
            <v>236400</v>
          </cell>
          <cell r="H5362">
            <v>236400</v>
          </cell>
          <cell r="I5362">
            <v>300000</v>
          </cell>
          <cell r="J5362">
            <v>1500000</v>
          </cell>
          <cell r="K5362">
            <v>0</v>
          </cell>
          <cell r="L5362">
            <v>3068000</v>
          </cell>
        </row>
        <row r="5363">
          <cell r="A5363" t="str">
            <v>P54281</v>
          </cell>
          <cell r="B5363" t="str">
            <v>PRAMONO, SH.</v>
          </cell>
          <cell r="C5363" t="str">
            <v>K0</v>
          </cell>
          <cell r="D5363" t="str">
            <v>09B10</v>
          </cell>
          <cell r="E5363" t="str">
            <v>Kantor Wilayah Surabaya</v>
          </cell>
          <cell r="F5363">
            <v>2364000</v>
          </cell>
          <cell r="G5363">
            <v>236400</v>
          </cell>
          <cell r="H5363">
            <v>0</v>
          </cell>
          <cell r="I5363">
            <v>150000</v>
          </cell>
          <cell r="J5363">
            <v>1500000</v>
          </cell>
          <cell r="K5363">
            <v>0</v>
          </cell>
          <cell r="L5363">
            <v>2825000</v>
          </cell>
        </row>
        <row r="5364">
          <cell r="A5364" t="str">
            <v>P54289</v>
          </cell>
          <cell r="B5364" t="str">
            <v>SUHERMAN</v>
          </cell>
          <cell r="C5364" t="str">
            <v>K3</v>
          </cell>
          <cell r="D5364" t="str">
            <v>09470</v>
          </cell>
          <cell r="E5364" t="str">
            <v>Kantor Wilayah Surabaya</v>
          </cell>
          <cell r="F5364">
            <v>2288000</v>
          </cell>
          <cell r="G5364">
            <v>228800</v>
          </cell>
          <cell r="H5364">
            <v>343200</v>
          </cell>
          <cell r="I5364">
            <v>375000</v>
          </cell>
          <cell r="J5364">
            <v>1500000</v>
          </cell>
          <cell r="K5364">
            <v>0</v>
          </cell>
          <cell r="L5364">
            <v>2825000</v>
          </cell>
        </row>
        <row r="5365">
          <cell r="A5365" t="str">
            <v>P54293</v>
          </cell>
          <cell r="B5365" t="str">
            <v>ASIS</v>
          </cell>
          <cell r="C5365" t="str">
            <v>K2</v>
          </cell>
          <cell r="D5365" t="str">
            <v>09C60</v>
          </cell>
          <cell r="E5365" t="str">
            <v>Kantor Wilayah Surabaya</v>
          </cell>
          <cell r="F5365">
            <v>2288000</v>
          </cell>
          <cell r="G5365">
            <v>228800</v>
          </cell>
          <cell r="H5365">
            <v>228800</v>
          </cell>
          <cell r="I5365">
            <v>300000</v>
          </cell>
          <cell r="J5365">
            <v>1500000</v>
          </cell>
          <cell r="K5365">
            <v>0</v>
          </cell>
          <cell r="L5365">
            <v>2825000</v>
          </cell>
        </row>
        <row r="5366">
          <cell r="A5366" t="str">
            <v>P54296</v>
          </cell>
          <cell r="B5366" t="str">
            <v>HARIYADI</v>
          </cell>
          <cell r="C5366" t="str">
            <v>K2</v>
          </cell>
          <cell r="D5366" t="str">
            <v>09750</v>
          </cell>
          <cell r="E5366" t="str">
            <v>Kantor Wilayah Surabaya</v>
          </cell>
          <cell r="F5366">
            <v>2288000</v>
          </cell>
          <cell r="G5366">
            <v>228800</v>
          </cell>
          <cell r="H5366">
            <v>228800</v>
          </cell>
          <cell r="I5366">
            <v>300000</v>
          </cell>
          <cell r="J5366">
            <v>1500000</v>
          </cell>
          <cell r="K5366">
            <v>0</v>
          </cell>
          <cell r="L5366">
            <v>2950000</v>
          </cell>
        </row>
        <row r="5367">
          <cell r="A5367" t="str">
            <v>P54299</v>
          </cell>
          <cell r="B5367" t="str">
            <v>SUBIYANTO,SM</v>
          </cell>
          <cell r="C5367" t="str">
            <v>K1</v>
          </cell>
          <cell r="D5367" t="str">
            <v>09620</v>
          </cell>
          <cell r="E5367" t="str">
            <v>Kantor Wilayah Surabaya</v>
          </cell>
          <cell r="F5367">
            <v>2364000</v>
          </cell>
          <cell r="G5367">
            <v>236400</v>
          </cell>
          <cell r="H5367">
            <v>118200</v>
          </cell>
          <cell r="I5367">
            <v>225000</v>
          </cell>
          <cell r="J5367">
            <v>1500000</v>
          </cell>
          <cell r="K5367">
            <v>0</v>
          </cell>
          <cell r="L5367">
            <v>2950000</v>
          </cell>
        </row>
        <row r="5368">
          <cell r="A5368" t="str">
            <v>P54348</v>
          </cell>
          <cell r="B5368" t="str">
            <v>BUDI WALUYO, B.SC</v>
          </cell>
          <cell r="C5368" t="str">
            <v>K2</v>
          </cell>
          <cell r="D5368" t="str">
            <v>09F20</v>
          </cell>
          <cell r="E5368" t="str">
            <v>Kantor Wilayah Surabaya</v>
          </cell>
          <cell r="F5368">
            <v>2215000</v>
          </cell>
          <cell r="G5368">
            <v>221500</v>
          </cell>
          <cell r="H5368">
            <v>221500</v>
          </cell>
          <cell r="I5368">
            <v>300000</v>
          </cell>
          <cell r="J5368">
            <v>0</v>
          </cell>
          <cell r="K5368">
            <v>407000</v>
          </cell>
          <cell r="L5368">
            <v>2027000</v>
          </cell>
        </row>
        <row r="5369">
          <cell r="A5369" t="str">
            <v>P54349</v>
          </cell>
          <cell r="B5369" t="str">
            <v>MOCHAMMAD DIMYATI</v>
          </cell>
          <cell r="C5369" t="str">
            <v>K2</v>
          </cell>
          <cell r="D5369" t="str">
            <v>09F80</v>
          </cell>
          <cell r="E5369" t="str">
            <v>Kantor Wilayah Surabaya</v>
          </cell>
          <cell r="F5369">
            <v>2288000</v>
          </cell>
          <cell r="G5369">
            <v>228800</v>
          </cell>
          <cell r="H5369">
            <v>228800</v>
          </cell>
          <cell r="I5369">
            <v>300000</v>
          </cell>
          <cell r="J5369">
            <v>1500000</v>
          </cell>
          <cell r="K5369">
            <v>0</v>
          </cell>
          <cell r="L5369">
            <v>3068000</v>
          </cell>
        </row>
        <row r="5370">
          <cell r="A5370" t="str">
            <v>P54350</v>
          </cell>
          <cell r="B5370" t="str">
            <v>FATHONY</v>
          </cell>
          <cell r="C5370" t="str">
            <v>K1</v>
          </cell>
          <cell r="D5370" t="str">
            <v>09490</v>
          </cell>
          <cell r="E5370" t="str">
            <v>Kantor Wilayah Surabaya</v>
          </cell>
          <cell r="F5370">
            <v>2215000</v>
          </cell>
          <cell r="G5370">
            <v>221500</v>
          </cell>
          <cell r="H5370">
            <v>110750</v>
          </cell>
          <cell r="I5370">
            <v>225000</v>
          </cell>
          <cell r="J5370">
            <v>1500000</v>
          </cell>
          <cell r="K5370">
            <v>0</v>
          </cell>
          <cell r="L5370">
            <v>2575000</v>
          </cell>
        </row>
        <row r="5371">
          <cell r="A5371" t="str">
            <v>P54351</v>
          </cell>
          <cell r="B5371" t="str">
            <v>HARIYANTO</v>
          </cell>
          <cell r="C5371" t="str">
            <v>K3</v>
          </cell>
          <cell r="D5371" t="str">
            <v>09S10</v>
          </cell>
          <cell r="E5371" t="str">
            <v>Kantor Wilayah Surabaya</v>
          </cell>
          <cell r="F5371">
            <v>2288000</v>
          </cell>
          <cell r="G5371">
            <v>228800</v>
          </cell>
          <cell r="H5371">
            <v>343200</v>
          </cell>
          <cell r="I5371">
            <v>375000</v>
          </cell>
          <cell r="J5371">
            <v>1500000</v>
          </cell>
          <cell r="K5371">
            <v>0</v>
          </cell>
          <cell r="L5371">
            <v>2825000</v>
          </cell>
        </row>
        <row r="5372">
          <cell r="A5372" t="str">
            <v>P54370</v>
          </cell>
          <cell r="B5372" t="str">
            <v>TASLIMIN</v>
          </cell>
          <cell r="C5372" t="str">
            <v>K2</v>
          </cell>
          <cell r="D5372" t="str">
            <v>09430</v>
          </cell>
          <cell r="E5372" t="str">
            <v>Kantor Wilayah Surabaya</v>
          </cell>
          <cell r="F5372">
            <v>2364000</v>
          </cell>
          <cell r="G5372">
            <v>236400</v>
          </cell>
          <cell r="H5372">
            <v>236400</v>
          </cell>
          <cell r="I5372">
            <v>300000</v>
          </cell>
          <cell r="J5372">
            <v>1500000</v>
          </cell>
          <cell r="K5372">
            <v>0</v>
          </cell>
          <cell r="L5372">
            <v>2825000</v>
          </cell>
        </row>
        <row r="5373">
          <cell r="A5373" t="str">
            <v>P54419</v>
          </cell>
          <cell r="B5373" t="str">
            <v>BAMBANG SUPRIYONO</v>
          </cell>
          <cell r="C5373" t="str">
            <v>K0</v>
          </cell>
          <cell r="D5373" t="str">
            <v>09E60</v>
          </cell>
          <cell r="E5373" t="str">
            <v>Kantor Wilayah Surabaya</v>
          </cell>
          <cell r="F5373">
            <v>2288000</v>
          </cell>
          <cell r="G5373">
            <v>228800</v>
          </cell>
          <cell r="H5373">
            <v>0</v>
          </cell>
          <cell r="I5373">
            <v>150000</v>
          </cell>
          <cell r="J5373">
            <v>1500000</v>
          </cell>
          <cell r="K5373">
            <v>0</v>
          </cell>
          <cell r="L5373">
            <v>2950000</v>
          </cell>
        </row>
        <row r="5374">
          <cell r="A5374" t="str">
            <v>P54474</v>
          </cell>
          <cell r="B5374" t="str">
            <v>SURYANTO, BSC</v>
          </cell>
          <cell r="C5374" t="str">
            <v>K0</v>
          </cell>
          <cell r="D5374" t="str">
            <v>09F00</v>
          </cell>
          <cell r="E5374" t="str">
            <v>Kantor Wilayah Surabaya</v>
          </cell>
          <cell r="F5374">
            <v>2288000</v>
          </cell>
          <cell r="G5374">
            <v>228800</v>
          </cell>
          <cell r="H5374">
            <v>0</v>
          </cell>
          <cell r="I5374">
            <v>150000</v>
          </cell>
          <cell r="J5374">
            <v>1500000</v>
          </cell>
          <cell r="K5374">
            <v>0</v>
          </cell>
          <cell r="L5374">
            <v>2825000</v>
          </cell>
        </row>
        <row r="5375">
          <cell r="A5375" t="str">
            <v>P55121</v>
          </cell>
          <cell r="B5375" t="str">
            <v>DUL SURADI</v>
          </cell>
          <cell r="C5375" t="str">
            <v>K2</v>
          </cell>
          <cell r="D5375" t="str">
            <v>09750</v>
          </cell>
          <cell r="E5375" t="str">
            <v>Kantor Wilayah Surabaya</v>
          </cell>
          <cell r="F5375">
            <v>1934000</v>
          </cell>
          <cell r="G5375">
            <v>193400</v>
          </cell>
          <cell r="H5375">
            <v>193400</v>
          </cell>
          <cell r="I5375">
            <v>300000</v>
          </cell>
          <cell r="J5375">
            <v>0</v>
          </cell>
          <cell r="K5375">
            <v>825000</v>
          </cell>
          <cell r="L5375">
            <v>1964000</v>
          </cell>
        </row>
        <row r="5376">
          <cell r="A5376" t="str">
            <v>P55126</v>
          </cell>
          <cell r="B5376" t="str">
            <v>KOESNO WIBOWO</v>
          </cell>
          <cell r="C5376" t="str">
            <v>K0</v>
          </cell>
          <cell r="D5376" t="str">
            <v>09640</v>
          </cell>
          <cell r="E5376" t="str">
            <v>Kantor Wilayah Surabaya</v>
          </cell>
          <cell r="F5376">
            <v>1813000</v>
          </cell>
          <cell r="G5376">
            <v>181300</v>
          </cell>
          <cell r="H5376">
            <v>0</v>
          </cell>
          <cell r="I5376">
            <v>150000</v>
          </cell>
          <cell r="J5376">
            <v>0</v>
          </cell>
          <cell r="K5376">
            <v>0</v>
          </cell>
          <cell r="L5376">
            <v>1840000</v>
          </cell>
        </row>
        <row r="5377">
          <cell r="A5377" t="str">
            <v>P55129</v>
          </cell>
          <cell r="B5377" t="str">
            <v>MIFTAHOL ARIFIN, S.E</v>
          </cell>
          <cell r="C5377" t="str">
            <v>K1</v>
          </cell>
          <cell r="D5377" t="str">
            <v>09C40</v>
          </cell>
          <cell r="E5377" t="str">
            <v>Kantor Wilayah Surabaya</v>
          </cell>
          <cell r="F5377">
            <v>2364000</v>
          </cell>
          <cell r="G5377">
            <v>236400</v>
          </cell>
          <cell r="H5377">
            <v>118200</v>
          </cell>
          <cell r="I5377">
            <v>225000</v>
          </cell>
          <cell r="J5377">
            <v>1500000</v>
          </cell>
          <cell r="K5377">
            <v>0</v>
          </cell>
          <cell r="L5377">
            <v>2832000</v>
          </cell>
        </row>
        <row r="5378">
          <cell r="A5378" t="str">
            <v>P55136</v>
          </cell>
          <cell r="B5378" t="str">
            <v>M. CHOLIK</v>
          </cell>
          <cell r="C5378" t="str">
            <v>K1</v>
          </cell>
          <cell r="D5378" t="str">
            <v>09490</v>
          </cell>
          <cell r="E5378" t="str">
            <v>Kantor Wilayah Surabaya</v>
          </cell>
          <cell r="F5378">
            <v>2288000</v>
          </cell>
          <cell r="G5378">
            <v>228800</v>
          </cell>
          <cell r="H5378">
            <v>114400</v>
          </cell>
          <cell r="I5378">
            <v>225000</v>
          </cell>
          <cell r="J5378">
            <v>0</v>
          </cell>
          <cell r="K5378">
            <v>407000</v>
          </cell>
          <cell r="L5378">
            <v>2181000</v>
          </cell>
        </row>
        <row r="5379">
          <cell r="A5379" t="str">
            <v>P55320</v>
          </cell>
          <cell r="B5379" t="str">
            <v>YUSUB</v>
          </cell>
          <cell r="C5379" t="str">
            <v>K2</v>
          </cell>
          <cell r="D5379" t="str">
            <v>09E60</v>
          </cell>
          <cell r="E5379" t="str">
            <v>Kantor Wilayah Surabaya</v>
          </cell>
          <cell r="F5379">
            <v>1813000</v>
          </cell>
          <cell r="G5379">
            <v>181300</v>
          </cell>
          <cell r="H5379">
            <v>181300</v>
          </cell>
          <cell r="I5379">
            <v>300000</v>
          </cell>
          <cell r="J5379">
            <v>0</v>
          </cell>
          <cell r="K5379">
            <v>0</v>
          </cell>
          <cell r="L5379">
            <v>1840000</v>
          </cell>
        </row>
        <row r="5380">
          <cell r="A5380" t="str">
            <v>P55331</v>
          </cell>
          <cell r="B5380" t="str">
            <v>DWI BASUKI RACHMAD</v>
          </cell>
          <cell r="C5380" t="str">
            <v>K1</v>
          </cell>
          <cell r="D5380" t="str">
            <v>09B10</v>
          </cell>
          <cell r="E5380" t="str">
            <v>Kantor Wilayah Surabaya</v>
          </cell>
          <cell r="F5380">
            <v>2288000</v>
          </cell>
          <cell r="G5380">
            <v>228800</v>
          </cell>
          <cell r="H5380">
            <v>114400</v>
          </cell>
          <cell r="I5380">
            <v>225000</v>
          </cell>
          <cell r="J5380">
            <v>1500000</v>
          </cell>
          <cell r="K5380">
            <v>0</v>
          </cell>
          <cell r="L5380">
            <v>2950000</v>
          </cell>
        </row>
        <row r="5381">
          <cell r="A5381" t="str">
            <v>P55346</v>
          </cell>
          <cell r="B5381" t="str">
            <v>AMININ</v>
          </cell>
          <cell r="C5381" t="str">
            <v>K1</v>
          </cell>
          <cell r="D5381" t="str">
            <v>09620</v>
          </cell>
          <cell r="E5381" t="str">
            <v>Kantor Wilayah Surabaya</v>
          </cell>
          <cell r="F5381">
            <v>1934000</v>
          </cell>
          <cell r="G5381">
            <v>193400</v>
          </cell>
          <cell r="H5381">
            <v>96700</v>
          </cell>
          <cell r="I5381">
            <v>225000</v>
          </cell>
          <cell r="J5381">
            <v>0</v>
          </cell>
          <cell r="K5381">
            <v>825000</v>
          </cell>
          <cell r="L5381">
            <v>2051000</v>
          </cell>
        </row>
        <row r="5382">
          <cell r="A5382" t="str">
            <v>P55356</v>
          </cell>
          <cell r="B5382" t="str">
            <v>SUWARSI</v>
          </cell>
          <cell r="C5382" t="str">
            <v>K1</v>
          </cell>
          <cell r="D5382" t="str">
            <v>09440</v>
          </cell>
          <cell r="E5382" t="str">
            <v>Kantor Wilayah Surabaya</v>
          </cell>
          <cell r="F5382">
            <v>1765000</v>
          </cell>
          <cell r="G5382">
            <v>176500</v>
          </cell>
          <cell r="H5382">
            <v>88250</v>
          </cell>
          <cell r="I5382">
            <v>225000</v>
          </cell>
          <cell r="J5382">
            <v>0</v>
          </cell>
          <cell r="K5382">
            <v>0</v>
          </cell>
          <cell r="L5382">
            <v>1716000</v>
          </cell>
        </row>
        <row r="5383">
          <cell r="A5383" t="str">
            <v>P59375</v>
          </cell>
          <cell r="B5383" t="str">
            <v>KARSIT</v>
          </cell>
          <cell r="C5383" t="str">
            <v>D2</v>
          </cell>
          <cell r="D5383" t="str">
            <v>09970</v>
          </cell>
          <cell r="E5383" t="str">
            <v>Kantor Wilayah Surabaya</v>
          </cell>
          <cell r="F5383">
            <v>1872000</v>
          </cell>
          <cell r="G5383">
            <v>0</v>
          </cell>
          <cell r="H5383">
            <v>187200</v>
          </cell>
          <cell r="I5383">
            <v>225000</v>
          </cell>
          <cell r="J5383">
            <v>0</v>
          </cell>
          <cell r="K5383">
            <v>297000</v>
          </cell>
          <cell r="L5383">
            <v>1986000</v>
          </cell>
        </row>
        <row r="5384">
          <cell r="A5384" t="str">
            <v>P59376</v>
          </cell>
          <cell r="B5384" t="str">
            <v>SAFIONO</v>
          </cell>
          <cell r="C5384" t="str">
            <v>K2</v>
          </cell>
          <cell r="D5384" t="str">
            <v>09E70</v>
          </cell>
          <cell r="E5384" t="str">
            <v>Kantor Wilayah Surabaya</v>
          </cell>
          <cell r="F5384">
            <v>1872000</v>
          </cell>
          <cell r="G5384">
            <v>187200</v>
          </cell>
          <cell r="H5384">
            <v>187200</v>
          </cell>
          <cell r="I5384">
            <v>300000</v>
          </cell>
          <cell r="J5384">
            <v>0</v>
          </cell>
          <cell r="K5384">
            <v>407000</v>
          </cell>
          <cell r="L5384">
            <v>1986000</v>
          </cell>
        </row>
        <row r="5385">
          <cell r="A5385" t="str">
            <v>P59463</v>
          </cell>
          <cell r="B5385" t="str">
            <v>SUWARNO</v>
          </cell>
          <cell r="C5385" t="str">
            <v>K1</v>
          </cell>
          <cell r="D5385" t="str">
            <v>09710</v>
          </cell>
          <cell r="E5385" t="str">
            <v>Kantor Wilayah Surabaya</v>
          </cell>
          <cell r="F5385">
            <v>1813000</v>
          </cell>
          <cell r="G5385">
            <v>181300</v>
          </cell>
          <cell r="H5385">
            <v>90650</v>
          </cell>
          <cell r="I5385">
            <v>225000</v>
          </cell>
          <cell r="J5385">
            <v>0</v>
          </cell>
          <cell r="K5385">
            <v>297000</v>
          </cell>
          <cell r="L5385">
            <v>1840000</v>
          </cell>
        </row>
        <row r="5386">
          <cell r="A5386" t="str">
            <v>P59467</v>
          </cell>
          <cell r="B5386" t="str">
            <v>SUNARJO</v>
          </cell>
          <cell r="C5386" t="str">
            <v>K1</v>
          </cell>
          <cell r="D5386" t="str">
            <v>09E60</v>
          </cell>
          <cell r="E5386" t="str">
            <v>Kantor Wilayah Surabaya</v>
          </cell>
          <cell r="F5386">
            <v>2002000</v>
          </cell>
          <cell r="G5386">
            <v>200200</v>
          </cell>
          <cell r="H5386">
            <v>100100</v>
          </cell>
          <cell r="I5386">
            <v>225000</v>
          </cell>
          <cell r="J5386">
            <v>0</v>
          </cell>
          <cell r="K5386">
            <v>495000</v>
          </cell>
          <cell r="L5386">
            <v>2051000</v>
          </cell>
        </row>
        <row r="5387">
          <cell r="A5387" t="str">
            <v>P59469</v>
          </cell>
          <cell r="B5387" t="str">
            <v>KASUNU</v>
          </cell>
          <cell r="C5387" t="str">
            <v>K1</v>
          </cell>
          <cell r="D5387" t="str">
            <v>09680</v>
          </cell>
          <cell r="E5387" t="str">
            <v>Kantor Wilayah Surabaya</v>
          </cell>
          <cell r="F5387">
            <v>1813000</v>
          </cell>
          <cell r="G5387">
            <v>181300</v>
          </cell>
          <cell r="H5387">
            <v>90650</v>
          </cell>
          <cell r="I5387">
            <v>225000</v>
          </cell>
          <cell r="J5387">
            <v>0</v>
          </cell>
          <cell r="K5387">
            <v>319000</v>
          </cell>
          <cell r="L5387">
            <v>1840000</v>
          </cell>
        </row>
        <row r="5388">
          <cell r="A5388" t="str">
            <v>P59478</v>
          </cell>
          <cell r="B5388" t="str">
            <v>MARDJONO</v>
          </cell>
          <cell r="C5388" t="str">
            <v>K2</v>
          </cell>
          <cell r="D5388" t="str">
            <v>09670</v>
          </cell>
          <cell r="E5388" t="str">
            <v>Kantor Wilayah Surabaya</v>
          </cell>
          <cell r="F5388">
            <v>1751000</v>
          </cell>
          <cell r="G5388">
            <v>175100</v>
          </cell>
          <cell r="H5388">
            <v>175100</v>
          </cell>
          <cell r="I5388">
            <v>300000</v>
          </cell>
          <cell r="J5388">
            <v>0</v>
          </cell>
          <cell r="K5388">
            <v>319000</v>
          </cell>
          <cell r="L5388">
            <v>1840000</v>
          </cell>
        </row>
        <row r="5389">
          <cell r="A5389" t="str">
            <v>P60275</v>
          </cell>
          <cell r="B5389" t="str">
            <v>SUNARNO</v>
          </cell>
          <cell r="C5389" t="str">
            <v>K1</v>
          </cell>
          <cell r="D5389" t="str">
            <v>09E70</v>
          </cell>
          <cell r="E5389" t="str">
            <v>Kantor Wilayah Surabaya</v>
          </cell>
          <cell r="F5389">
            <v>1872000</v>
          </cell>
          <cell r="G5389">
            <v>187200</v>
          </cell>
          <cell r="H5389">
            <v>93600</v>
          </cell>
          <cell r="I5389">
            <v>225000</v>
          </cell>
          <cell r="J5389">
            <v>0</v>
          </cell>
          <cell r="K5389">
            <v>297000</v>
          </cell>
          <cell r="L5389">
            <v>1902000</v>
          </cell>
        </row>
        <row r="5390">
          <cell r="A5390" t="str">
            <v>P62387</v>
          </cell>
          <cell r="B5390" t="str">
            <v>SUTIKNO</v>
          </cell>
          <cell r="C5390" t="str">
            <v>K0</v>
          </cell>
          <cell r="D5390" t="str">
            <v>09270</v>
          </cell>
          <cell r="E5390" t="str">
            <v>Kantor Wilayah Surabaya</v>
          </cell>
          <cell r="F5390">
            <v>1813000</v>
          </cell>
          <cell r="G5390">
            <v>181300</v>
          </cell>
          <cell r="H5390">
            <v>0</v>
          </cell>
          <cell r="I5390">
            <v>150000</v>
          </cell>
          <cell r="J5390">
            <v>0</v>
          </cell>
          <cell r="K5390">
            <v>352000</v>
          </cell>
          <cell r="L5390">
            <v>1922000</v>
          </cell>
        </row>
        <row r="5391">
          <cell r="A5391" t="str">
            <v>P62714</v>
          </cell>
          <cell r="B5391" t="str">
            <v>AMAN PRIBADI</v>
          </cell>
          <cell r="C5391" t="str">
            <v>K2</v>
          </cell>
          <cell r="D5391" t="str">
            <v>09740</v>
          </cell>
          <cell r="E5391" t="str">
            <v>Kantor Wilayah Surabaya</v>
          </cell>
          <cell r="F5391">
            <v>2072000</v>
          </cell>
          <cell r="G5391">
            <v>207200</v>
          </cell>
          <cell r="H5391">
            <v>207200</v>
          </cell>
          <cell r="I5391">
            <v>300000</v>
          </cell>
          <cell r="J5391">
            <v>0</v>
          </cell>
          <cell r="K5391">
            <v>0</v>
          </cell>
          <cell r="L5391">
            <v>2575000</v>
          </cell>
        </row>
        <row r="5392">
          <cell r="A5392" t="str">
            <v>P62715</v>
          </cell>
          <cell r="B5392" t="str">
            <v>SUTOYO, SE</v>
          </cell>
          <cell r="C5392" t="str">
            <v>K1</v>
          </cell>
          <cell r="D5392" t="str">
            <v>09800</v>
          </cell>
          <cell r="E5392" t="str">
            <v>Kantor Wilayah Surabaya</v>
          </cell>
          <cell r="F5392">
            <v>2211000</v>
          </cell>
          <cell r="G5392">
            <v>221100</v>
          </cell>
          <cell r="H5392">
            <v>110550</v>
          </cell>
          <cell r="I5392">
            <v>225000</v>
          </cell>
          <cell r="J5392">
            <v>0</v>
          </cell>
          <cell r="K5392">
            <v>0</v>
          </cell>
          <cell r="L5392">
            <v>2089000</v>
          </cell>
        </row>
        <row r="5393">
          <cell r="A5393" t="str">
            <v>P62779</v>
          </cell>
          <cell r="B5393" t="str">
            <v>BAMBANG MURJANTO,SE</v>
          </cell>
          <cell r="C5393" t="str">
            <v>K2</v>
          </cell>
          <cell r="D5393" t="str">
            <v>09630</v>
          </cell>
          <cell r="E5393" t="str">
            <v>Kantor Wilayah Surabaya</v>
          </cell>
          <cell r="F5393">
            <v>2064000</v>
          </cell>
          <cell r="G5393">
            <v>206400</v>
          </cell>
          <cell r="H5393">
            <v>206400</v>
          </cell>
          <cell r="I5393">
            <v>300000</v>
          </cell>
          <cell r="J5393">
            <v>0</v>
          </cell>
          <cell r="K5393">
            <v>0</v>
          </cell>
          <cell r="L5393">
            <v>2089000</v>
          </cell>
        </row>
        <row r="5394">
          <cell r="A5394" t="str">
            <v>P62784</v>
          </cell>
          <cell r="B5394" t="str">
            <v>GATOT SUPRIYANTO,SH.</v>
          </cell>
          <cell r="C5394" t="str">
            <v>K2</v>
          </cell>
          <cell r="D5394" t="str">
            <v>09690</v>
          </cell>
          <cell r="E5394" t="str">
            <v>Kantor Wilayah Surabaya</v>
          </cell>
          <cell r="F5394">
            <v>2211000</v>
          </cell>
          <cell r="G5394">
            <v>221100</v>
          </cell>
          <cell r="H5394">
            <v>221100</v>
          </cell>
          <cell r="I5394">
            <v>300000</v>
          </cell>
          <cell r="J5394">
            <v>0</v>
          </cell>
          <cell r="K5394">
            <v>825000</v>
          </cell>
          <cell r="L5394">
            <v>2089000</v>
          </cell>
        </row>
        <row r="5395">
          <cell r="A5395" t="str">
            <v>P62787</v>
          </cell>
          <cell r="B5395" t="str">
            <v>SUDIHARNO</v>
          </cell>
          <cell r="C5395" t="str">
            <v>K2</v>
          </cell>
          <cell r="D5395" t="str">
            <v>09430</v>
          </cell>
          <cell r="E5395" t="str">
            <v>Kantor Wilayah Surabaya</v>
          </cell>
          <cell r="F5395">
            <v>1934000</v>
          </cell>
          <cell r="G5395">
            <v>193400</v>
          </cell>
          <cell r="H5395">
            <v>193400</v>
          </cell>
          <cell r="I5395">
            <v>300000</v>
          </cell>
          <cell r="J5395">
            <v>0</v>
          </cell>
          <cell r="K5395">
            <v>407000</v>
          </cell>
          <cell r="L5395">
            <v>1964000</v>
          </cell>
        </row>
        <row r="5396">
          <cell r="A5396" t="str">
            <v>P62801</v>
          </cell>
          <cell r="B5396" t="str">
            <v>SIGIT WIBOWO</v>
          </cell>
          <cell r="C5396" t="str">
            <v>D1</v>
          </cell>
          <cell r="D5396" t="str">
            <v>09850</v>
          </cell>
          <cell r="E5396" t="str">
            <v>Kantor Wilayah Surabaya</v>
          </cell>
          <cell r="F5396">
            <v>2140000</v>
          </cell>
          <cell r="G5396">
            <v>0</v>
          </cell>
          <cell r="H5396">
            <v>107000</v>
          </cell>
          <cell r="I5396">
            <v>150000</v>
          </cell>
          <cell r="J5396">
            <v>1500000</v>
          </cell>
          <cell r="K5396">
            <v>0</v>
          </cell>
          <cell r="L5396">
            <v>2925000</v>
          </cell>
        </row>
        <row r="5397">
          <cell r="A5397" t="str">
            <v>P62803</v>
          </cell>
          <cell r="B5397" t="str">
            <v>SOEYOTO</v>
          </cell>
          <cell r="C5397" t="str">
            <v>K2</v>
          </cell>
          <cell r="D5397" t="str">
            <v>09310</v>
          </cell>
          <cell r="E5397" t="str">
            <v>Kantor Wilayah Surabaya</v>
          </cell>
          <cell r="F5397">
            <v>1872000</v>
          </cell>
          <cell r="G5397">
            <v>187200</v>
          </cell>
          <cell r="H5397">
            <v>187200</v>
          </cell>
          <cell r="I5397">
            <v>300000</v>
          </cell>
          <cell r="J5397">
            <v>0</v>
          </cell>
          <cell r="K5397">
            <v>407000</v>
          </cell>
          <cell r="L5397">
            <v>1902000</v>
          </cell>
        </row>
        <row r="5398">
          <cell r="A5398" t="str">
            <v>P62805</v>
          </cell>
          <cell r="B5398" t="str">
            <v>HARY PRIYONO</v>
          </cell>
          <cell r="C5398" t="str">
            <v>K1</v>
          </cell>
          <cell r="D5398" t="str">
            <v>09790</v>
          </cell>
          <cell r="E5398" t="str">
            <v>Kantor Wilayah Surabaya</v>
          </cell>
          <cell r="F5398">
            <v>2211000</v>
          </cell>
          <cell r="G5398">
            <v>221100</v>
          </cell>
          <cell r="H5398">
            <v>110550</v>
          </cell>
          <cell r="I5398">
            <v>225000</v>
          </cell>
          <cell r="J5398">
            <v>1500000</v>
          </cell>
          <cell r="K5398">
            <v>0</v>
          </cell>
          <cell r="L5398">
            <v>3068000</v>
          </cell>
        </row>
        <row r="5399">
          <cell r="A5399" t="str">
            <v>P62806</v>
          </cell>
          <cell r="B5399" t="str">
            <v>NUR ALI</v>
          </cell>
          <cell r="C5399" t="str">
            <v>K2</v>
          </cell>
          <cell r="D5399" t="str">
            <v>09800</v>
          </cell>
          <cell r="E5399" t="str">
            <v>Kantor Wilayah Surabaya</v>
          </cell>
          <cell r="F5399">
            <v>2072000</v>
          </cell>
          <cell r="G5399">
            <v>207200</v>
          </cell>
          <cell r="H5399">
            <v>103600</v>
          </cell>
          <cell r="I5399">
            <v>225000</v>
          </cell>
          <cell r="J5399">
            <v>0</v>
          </cell>
          <cell r="K5399">
            <v>0</v>
          </cell>
          <cell r="L5399">
            <v>1964000</v>
          </cell>
        </row>
        <row r="5400">
          <cell r="A5400" t="str">
            <v>P62808</v>
          </cell>
          <cell r="B5400" t="str">
            <v>HERMANU</v>
          </cell>
          <cell r="C5400" t="str">
            <v>K2</v>
          </cell>
          <cell r="D5400" t="str">
            <v>09300</v>
          </cell>
          <cell r="E5400" t="str">
            <v>Kantor Wilayah Surabaya</v>
          </cell>
          <cell r="F5400">
            <v>1934000</v>
          </cell>
          <cell r="G5400">
            <v>193400</v>
          </cell>
          <cell r="H5400">
            <v>193400</v>
          </cell>
          <cell r="I5400">
            <v>300000</v>
          </cell>
          <cell r="J5400">
            <v>0</v>
          </cell>
          <cell r="K5400">
            <v>825000</v>
          </cell>
          <cell r="L5400">
            <v>1964000</v>
          </cell>
        </row>
        <row r="5401">
          <cell r="A5401" t="str">
            <v>P62814</v>
          </cell>
          <cell r="B5401" t="str">
            <v>ENDANG WAHYUNI</v>
          </cell>
          <cell r="C5401" t="str">
            <v>K2</v>
          </cell>
          <cell r="D5401" t="str">
            <v>09S07</v>
          </cell>
          <cell r="E5401" t="str">
            <v>Kantor Wilayah Surabaya</v>
          </cell>
          <cell r="F5401">
            <v>2140000</v>
          </cell>
          <cell r="G5401">
            <v>214000</v>
          </cell>
          <cell r="H5401">
            <v>214000</v>
          </cell>
          <cell r="I5401">
            <v>300000</v>
          </cell>
          <cell r="J5401">
            <v>1500000</v>
          </cell>
          <cell r="K5401">
            <v>0</v>
          </cell>
          <cell r="L5401">
            <v>3000000</v>
          </cell>
        </row>
        <row r="5402">
          <cell r="A5402" t="str">
            <v>P62986</v>
          </cell>
          <cell r="B5402" t="str">
            <v>IMAM CHUDORI</v>
          </cell>
          <cell r="C5402" t="str">
            <v>K0</v>
          </cell>
          <cell r="D5402" t="str">
            <v>09A80</v>
          </cell>
          <cell r="E5402" t="str">
            <v>Kantor Wilayah Surabaya</v>
          </cell>
          <cell r="F5402">
            <v>1872000</v>
          </cell>
          <cell r="G5402">
            <v>187200</v>
          </cell>
          <cell r="H5402">
            <v>0</v>
          </cell>
          <cell r="I5402">
            <v>150000</v>
          </cell>
          <cell r="J5402">
            <v>0</v>
          </cell>
          <cell r="K5402">
            <v>407000</v>
          </cell>
          <cell r="L5402">
            <v>1986000</v>
          </cell>
        </row>
        <row r="5403">
          <cell r="A5403" t="str">
            <v>P63088</v>
          </cell>
          <cell r="B5403" t="str">
            <v>ENDANG RETNOWATI, SE,MM</v>
          </cell>
          <cell r="C5403" t="str">
            <v>K1</v>
          </cell>
          <cell r="D5403" t="str">
            <v>09580</v>
          </cell>
          <cell r="E5403" t="str">
            <v>Kantor Wilayah Surabaya</v>
          </cell>
          <cell r="F5403">
            <v>2211000</v>
          </cell>
          <cell r="G5403">
            <v>221100</v>
          </cell>
          <cell r="H5403">
            <v>110550</v>
          </cell>
          <cell r="I5403">
            <v>225000</v>
          </cell>
          <cell r="J5403">
            <v>1500000</v>
          </cell>
          <cell r="K5403">
            <v>0</v>
          </cell>
          <cell r="L5403">
            <v>3000000</v>
          </cell>
        </row>
        <row r="5404">
          <cell r="A5404" t="str">
            <v>P63096</v>
          </cell>
          <cell r="B5404" t="str">
            <v>HASYIM MUBARAK</v>
          </cell>
          <cell r="C5404" t="str">
            <v>K2</v>
          </cell>
          <cell r="D5404" t="str">
            <v>09870</v>
          </cell>
          <cell r="E5404" t="str">
            <v>Kantor Wilayah Surabaya</v>
          </cell>
          <cell r="F5404">
            <v>1934000</v>
          </cell>
          <cell r="G5404">
            <v>193400</v>
          </cell>
          <cell r="H5404">
            <v>193400</v>
          </cell>
          <cell r="I5404">
            <v>300000</v>
          </cell>
          <cell r="J5404">
            <v>0</v>
          </cell>
          <cell r="K5404">
            <v>825000</v>
          </cell>
          <cell r="L5404">
            <v>2121000</v>
          </cell>
        </row>
        <row r="5405">
          <cell r="A5405" t="str">
            <v>P63097</v>
          </cell>
          <cell r="B5405" t="str">
            <v>AFFANDI AMANOLLAH</v>
          </cell>
          <cell r="C5405" t="str">
            <v>TK</v>
          </cell>
          <cell r="D5405" t="str">
            <v>09A90</v>
          </cell>
          <cell r="E5405" t="str">
            <v>Kantor Wilayah Surabaya</v>
          </cell>
          <cell r="F5405">
            <v>1934000</v>
          </cell>
          <cell r="G5405">
            <v>0</v>
          </cell>
          <cell r="H5405">
            <v>0</v>
          </cell>
          <cell r="I5405">
            <v>75000</v>
          </cell>
          <cell r="J5405">
            <v>0</v>
          </cell>
          <cell r="K5405">
            <v>825000</v>
          </cell>
          <cell r="L5405">
            <v>1964000</v>
          </cell>
        </row>
        <row r="5406">
          <cell r="A5406" t="str">
            <v>P63241</v>
          </cell>
          <cell r="B5406" t="str">
            <v>MOCH  CHANAFI</v>
          </cell>
          <cell r="C5406" t="str">
            <v>K2</v>
          </cell>
          <cell r="D5406" t="str">
            <v>09550</v>
          </cell>
          <cell r="E5406" t="str">
            <v>Kantor Wilayah Surabaya</v>
          </cell>
          <cell r="F5406">
            <v>2072000</v>
          </cell>
          <cell r="G5406">
            <v>207200</v>
          </cell>
          <cell r="H5406">
            <v>207200</v>
          </cell>
          <cell r="I5406">
            <v>300000</v>
          </cell>
          <cell r="J5406">
            <v>0</v>
          </cell>
          <cell r="K5406">
            <v>407000</v>
          </cell>
          <cell r="L5406">
            <v>2173000</v>
          </cell>
        </row>
        <row r="5407">
          <cell r="A5407" t="str">
            <v>P63242</v>
          </cell>
          <cell r="B5407" t="str">
            <v>BAMBANG PURNOMO</v>
          </cell>
          <cell r="C5407" t="str">
            <v>K2</v>
          </cell>
          <cell r="D5407" t="str">
            <v>09B90</v>
          </cell>
          <cell r="E5407" t="str">
            <v>Kantor Wilayah Surabaya</v>
          </cell>
          <cell r="F5407">
            <v>1938000</v>
          </cell>
          <cell r="G5407">
            <v>193800</v>
          </cell>
          <cell r="H5407">
            <v>193800</v>
          </cell>
          <cell r="I5407">
            <v>300000</v>
          </cell>
          <cell r="J5407">
            <v>0</v>
          </cell>
          <cell r="K5407">
            <v>495000</v>
          </cell>
          <cell r="L5407">
            <v>1902000</v>
          </cell>
        </row>
        <row r="5408">
          <cell r="A5408" t="str">
            <v>P63244</v>
          </cell>
          <cell r="B5408" t="str">
            <v>ABD. SAHAR</v>
          </cell>
          <cell r="C5408" t="str">
            <v>K0</v>
          </cell>
          <cell r="D5408" t="str">
            <v>09E90</v>
          </cell>
          <cell r="E5408" t="str">
            <v>Kantor Wilayah Surabaya</v>
          </cell>
          <cell r="F5408">
            <v>1751000</v>
          </cell>
          <cell r="G5408">
            <v>175100</v>
          </cell>
          <cell r="H5408">
            <v>0</v>
          </cell>
          <cell r="I5408">
            <v>150000</v>
          </cell>
          <cell r="J5408">
            <v>0</v>
          </cell>
          <cell r="K5408">
            <v>297000</v>
          </cell>
          <cell r="L5408">
            <v>1840000</v>
          </cell>
        </row>
        <row r="5409">
          <cell r="A5409" t="str">
            <v>P63246</v>
          </cell>
          <cell r="B5409" t="str">
            <v>EDY WIDODO, SH</v>
          </cell>
          <cell r="C5409" t="str">
            <v>K2</v>
          </cell>
          <cell r="D5409" t="str">
            <v>09720</v>
          </cell>
          <cell r="E5409" t="str">
            <v>Kantor Wilayah Surabaya</v>
          </cell>
          <cell r="F5409">
            <v>2211000</v>
          </cell>
          <cell r="G5409">
            <v>221100</v>
          </cell>
          <cell r="H5409">
            <v>221100</v>
          </cell>
          <cell r="I5409">
            <v>300000</v>
          </cell>
          <cell r="J5409">
            <v>0</v>
          </cell>
          <cell r="K5409">
            <v>825000</v>
          </cell>
          <cell r="L5409">
            <v>2181000</v>
          </cell>
        </row>
        <row r="5410">
          <cell r="A5410" t="str">
            <v>P63247</v>
          </cell>
          <cell r="B5410" t="str">
            <v>SOELISTIJORINI</v>
          </cell>
          <cell r="C5410" t="str">
            <v>K1</v>
          </cell>
          <cell r="D5410" t="str">
            <v>09A50</v>
          </cell>
          <cell r="E5410" t="str">
            <v>Kantor Wilayah Surabaya</v>
          </cell>
          <cell r="F5410">
            <v>2211000</v>
          </cell>
          <cell r="G5410">
            <v>221100</v>
          </cell>
          <cell r="H5410">
            <v>110550</v>
          </cell>
          <cell r="I5410">
            <v>225000</v>
          </cell>
          <cell r="J5410">
            <v>1500000</v>
          </cell>
          <cell r="K5410">
            <v>0</v>
          </cell>
          <cell r="L5410">
            <v>2825000</v>
          </cell>
        </row>
        <row r="5411">
          <cell r="A5411" t="str">
            <v>P63291</v>
          </cell>
          <cell r="B5411" t="str">
            <v>GATUT SISWO TRI KUNTJORO</v>
          </cell>
          <cell r="C5411" t="str">
            <v>K2</v>
          </cell>
          <cell r="D5411" t="str">
            <v>09F20</v>
          </cell>
          <cell r="E5411" t="str">
            <v>Kantor Wilayah Surabaya</v>
          </cell>
          <cell r="F5411">
            <v>2140000</v>
          </cell>
          <cell r="G5411">
            <v>214000</v>
          </cell>
          <cell r="H5411">
            <v>214000</v>
          </cell>
          <cell r="I5411">
            <v>300000</v>
          </cell>
          <cell r="J5411">
            <v>1500000</v>
          </cell>
          <cell r="K5411">
            <v>0</v>
          </cell>
          <cell r="L5411">
            <v>2825000</v>
          </cell>
        </row>
        <row r="5412">
          <cell r="A5412" t="str">
            <v>P63312</v>
          </cell>
          <cell r="B5412" t="str">
            <v>BUDININGSIH</v>
          </cell>
          <cell r="C5412" t="str">
            <v>K1</v>
          </cell>
          <cell r="D5412" t="str">
            <v>09660</v>
          </cell>
          <cell r="E5412" t="str">
            <v>Kantor Wilayah Surabaya</v>
          </cell>
          <cell r="F5412">
            <v>2072000</v>
          </cell>
          <cell r="G5412">
            <v>207200</v>
          </cell>
          <cell r="H5412">
            <v>103600</v>
          </cell>
          <cell r="I5412">
            <v>225000</v>
          </cell>
          <cell r="J5412">
            <v>0</v>
          </cell>
          <cell r="K5412">
            <v>583000</v>
          </cell>
          <cell r="L5412">
            <v>1964000</v>
          </cell>
        </row>
        <row r="5413">
          <cell r="A5413" t="str">
            <v>P63313</v>
          </cell>
          <cell r="B5413" t="str">
            <v>ADI BUDI KATAMAN,SE</v>
          </cell>
          <cell r="C5413" t="str">
            <v>K2</v>
          </cell>
          <cell r="D5413" t="str">
            <v>09C50</v>
          </cell>
          <cell r="E5413" t="str">
            <v>Kantor Wilayah Surabaya</v>
          </cell>
          <cell r="F5413">
            <v>2284000</v>
          </cell>
          <cell r="G5413">
            <v>228400</v>
          </cell>
          <cell r="H5413">
            <v>228400</v>
          </cell>
          <cell r="I5413">
            <v>300000</v>
          </cell>
          <cell r="J5413">
            <v>1500000</v>
          </cell>
          <cell r="K5413">
            <v>0</v>
          </cell>
          <cell r="L5413">
            <v>2950000</v>
          </cell>
        </row>
        <row r="5414">
          <cell r="A5414" t="str">
            <v>P63314</v>
          </cell>
          <cell r="B5414" t="str">
            <v>KUSAERI,DRS.</v>
          </cell>
          <cell r="C5414" t="str">
            <v>K2</v>
          </cell>
          <cell r="D5414" t="str">
            <v>09C50</v>
          </cell>
          <cell r="E5414" t="str">
            <v>Kantor Wilayah Surabaya</v>
          </cell>
          <cell r="F5414">
            <v>2132000</v>
          </cell>
          <cell r="G5414">
            <v>213200</v>
          </cell>
          <cell r="H5414">
            <v>213200</v>
          </cell>
          <cell r="I5414">
            <v>300000</v>
          </cell>
          <cell r="J5414">
            <v>1500000</v>
          </cell>
          <cell r="K5414">
            <v>0</v>
          </cell>
          <cell r="L5414">
            <v>2950000</v>
          </cell>
        </row>
        <row r="5415">
          <cell r="A5415" t="str">
            <v>P63315</v>
          </cell>
          <cell r="B5415" t="str">
            <v>SUJAYADI</v>
          </cell>
          <cell r="C5415" t="str">
            <v>K1</v>
          </cell>
          <cell r="D5415" t="str">
            <v>09C00</v>
          </cell>
          <cell r="E5415" t="str">
            <v>Kantor Wilayah Surabaya</v>
          </cell>
          <cell r="F5415">
            <v>1934000</v>
          </cell>
          <cell r="G5415">
            <v>193400</v>
          </cell>
          <cell r="H5415">
            <v>96700</v>
          </cell>
          <cell r="I5415">
            <v>225000</v>
          </cell>
          <cell r="J5415">
            <v>0</v>
          </cell>
          <cell r="K5415">
            <v>407000</v>
          </cell>
          <cell r="L5415">
            <v>2051000</v>
          </cell>
        </row>
        <row r="5416">
          <cell r="A5416" t="str">
            <v>P63318</v>
          </cell>
          <cell r="B5416" t="str">
            <v>SLAMET DJONO, SE</v>
          </cell>
          <cell r="C5416" t="str">
            <v>K1</v>
          </cell>
          <cell r="D5416" t="str">
            <v>09E90</v>
          </cell>
          <cell r="E5416" t="str">
            <v>Kantor Wilayah Surabaya</v>
          </cell>
          <cell r="F5416">
            <v>1998000</v>
          </cell>
          <cell r="G5416">
            <v>199800</v>
          </cell>
          <cell r="H5416">
            <v>99900</v>
          </cell>
          <cell r="I5416">
            <v>225000</v>
          </cell>
          <cell r="J5416">
            <v>0</v>
          </cell>
          <cell r="K5416">
            <v>407000</v>
          </cell>
          <cell r="L5416">
            <v>2027000</v>
          </cell>
        </row>
        <row r="5417">
          <cell r="A5417" t="str">
            <v>P63319</v>
          </cell>
          <cell r="B5417" t="str">
            <v>DWI DESE RATNA YUANA, SE.</v>
          </cell>
          <cell r="C5417" t="str">
            <v>TK</v>
          </cell>
          <cell r="D5417" t="str">
            <v>09930</v>
          </cell>
          <cell r="E5417" t="str">
            <v>Kantor Wilayah Surabaya</v>
          </cell>
          <cell r="F5417">
            <v>2211000</v>
          </cell>
          <cell r="G5417">
            <v>0</v>
          </cell>
          <cell r="H5417">
            <v>0</v>
          </cell>
          <cell r="I5417">
            <v>75000</v>
          </cell>
          <cell r="J5417">
            <v>1500000</v>
          </cell>
          <cell r="K5417">
            <v>0</v>
          </cell>
          <cell r="L5417">
            <v>3172000</v>
          </cell>
        </row>
        <row r="5418">
          <cell r="A5418" t="str">
            <v>P63320</v>
          </cell>
          <cell r="B5418" t="str">
            <v>DRS. BAROT AGUS S</v>
          </cell>
          <cell r="C5418" t="str">
            <v>K2</v>
          </cell>
          <cell r="D5418" t="str">
            <v>09C80</v>
          </cell>
          <cell r="E5418" t="str">
            <v>Kantor Wilayah Surabaya</v>
          </cell>
          <cell r="F5418">
            <v>2064000</v>
          </cell>
          <cell r="G5418">
            <v>206400</v>
          </cell>
          <cell r="H5418">
            <v>206400</v>
          </cell>
          <cell r="I5418">
            <v>300000</v>
          </cell>
          <cell r="J5418">
            <v>1500000</v>
          </cell>
          <cell r="K5418">
            <v>0</v>
          </cell>
          <cell r="L5418">
            <v>2825000</v>
          </cell>
        </row>
        <row r="5419">
          <cell r="A5419" t="str">
            <v>P63321</v>
          </cell>
          <cell r="B5419" t="str">
            <v>SUPARDI</v>
          </cell>
          <cell r="C5419" t="str">
            <v>K0</v>
          </cell>
          <cell r="D5419" t="str">
            <v>09E80</v>
          </cell>
          <cell r="E5419" t="str">
            <v>Kantor Wilayah Surabaya</v>
          </cell>
          <cell r="F5419">
            <v>1809000</v>
          </cell>
          <cell r="G5419">
            <v>180900</v>
          </cell>
          <cell r="H5419">
            <v>0</v>
          </cell>
          <cell r="I5419">
            <v>150000</v>
          </cell>
          <cell r="J5419">
            <v>0</v>
          </cell>
          <cell r="K5419">
            <v>825000</v>
          </cell>
          <cell r="L5419">
            <v>1902000</v>
          </cell>
        </row>
        <row r="5420">
          <cell r="A5420" t="str">
            <v>P63323</v>
          </cell>
          <cell r="B5420" t="str">
            <v>SLAMET ISDRIYANTO</v>
          </cell>
          <cell r="C5420" t="str">
            <v>K1</v>
          </cell>
          <cell r="D5420" t="str">
            <v>09B80</v>
          </cell>
          <cell r="E5420" t="str">
            <v>Kantor Wilayah Surabaya</v>
          </cell>
          <cell r="F5420">
            <v>1809000</v>
          </cell>
          <cell r="G5420">
            <v>180900</v>
          </cell>
          <cell r="H5420">
            <v>90450</v>
          </cell>
          <cell r="I5420">
            <v>225000</v>
          </cell>
          <cell r="J5420">
            <v>0</v>
          </cell>
          <cell r="K5420">
            <v>825000</v>
          </cell>
          <cell r="L5420">
            <v>1986000</v>
          </cell>
        </row>
        <row r="5421">
          <cell r="A5421" t="str">
            <v>P63542</v>
          </cell>
          <cell r="B5421" t="str">
            <v>ABDUL KIFLIJ</v>
          </cell>
          <cell r="C5421" t="str">
            <v>K1</v>
          </cell>
          <cell r="D5421" t="str">
            <v>09E20</v>
          </cell>
          <cell r="E5421" t="str">
            <v>Kantor Wilayah Surabaya</v>
          </cell>
          <cell r="F5421">
            <v>1934000</v>
          </cell>
          <cell r="G5421">
            <v>193400</v>
          </cell>
          <cell r="H5421">
            <v>96700</v>
          </cell>
          <cell r="I5421">
            <v>225000</v>
          </cell>
          <cell r="J5421">
            <v>0</v>
          </cell>
          <cell r="K5421">
            <v>825000</v>
          </cell>
          <cell r="L5421">
            <v>1964000</v>
          </cell>
        </row>
        <row r="5422">
          <cell r="A5422" t="str">
            <v>P63557</v>
          </cell>
          <cell r="B5422" t="str">
            <v>ACHMAD DJAMHARI</v>
          </cell>
          <cell r="C5422" t="str">
            <v>K1</v>
          </cell>
          <cell r="D5422" t="str">
            <v>09C40</v>
          </cell>
          <cell r="E5422" t="str">
            <v>Kantor Wilayah Surabaya</v>
          </cell>
          <cell r="F5422">
            <v>1934000</v>
          </cell>
          <cell r="G5422">
            <v>193400</v>
          </cell>
          <cell r="H5422">
            <v>96700</v>
          </cell>
          <cell r="I5422">
            <v>225000</v>
          </cell>
          <cell r="J5422">
            <v>0</v>
          </cell>
          <cell r="K5422">
            <v>825000</v>
          </cell>
          <cell r="L5422">
            <v>2051000</v>
          </cell>
        </row>
        <row r="5423">
          <cell r="A5423" t="str">
            <v>P63736</v>
          </cell>
          <cell r="B5423" t="str">
            <v>WAITO</v>
          </cell>
          <cell r="C5423" t="str">
            <v>K0</v>
          </cell>
          <cell r="D5423" t="str">
            <v>09610</v>
          </cell>
          <cell r="E5423" t="str">
            <v>Kantor Wilayah Surabaya</v>
          </cell>
          <cell r="F5423">
            <v>1648000</v>
          </cell>
          <cell r="G5423">
            <v>164800</v>
          </cell>
          <cell r="H5423">
            <v>0</v>
          </cell>
          <cell r="I5423">
            <v>150000</v>
          </cell>
          <cell r="J5423">
            <v>0</v>
          </cell>
          <cell r="K5423">
            <v>0</v>
          </cell>
          <cell r="L5423">
            <v>1716000</v>
          </cell>
        </row>
        <row r="5424">
          <cell r="A5424" t="str">
            <v>P63741</v>
          </cell>
          <cell r="B5424" t="str">
            <v>IMAM SAPII</v>
          </cell>
          <cell r="C5424" t="str">
            <v>K2</v>
          </cell>
          <cell r="D5424" t="str">
            <v>09E70</v>
          </cell>
          <cell r="E5424" t="str">
            <v>Kantor Wilayah Surabaya</v>
          </cell>
          <cell r="F5424">
            <v>1648000</v>
          </cell>
          <cell r="G5424">
            <v>164800</v>
          </cell>
          <cell r="H5424">
            <v>164800</v>
          </cell>
          <cell r="I5424">
            <v>300000</v>
          </cell>
          <cell r="J5424">
            <v>0</v>
          </cell>
          <cell r="K5424">
            <v>0</v>
          </cell>
          <cell r="L5424">
            <v>1716000</v>
          </cell>
        </row>
        <row r="5425">
          <cell r="A5425" t="str">
            <v>P63742</v>
          </cell>
          <cell r="B5425" t="str">
            <v>SUYADI</v>
          </cell>
          <cell r="C5425" t="str">
            <v>K2</v>
          </cell>
          <cell r="D5425" t="str">
            <v>09A90</v>
          </cell>
          <cell r="E5425" t="str">
            <v>Kantor Wilayah Surabaya</v>
          </cell>
          <cell r="F5425">
            <v>1809000</v>
          </cell>
          <cell r="G5425">
            <v>180900</v>
          </cell>
          <cell r="H5425">
            <v>180900</v>
          </cell>
          <cell r="I5425">
            <v>300000</v>
          </cell>
          <cell r="J5425">
            <v>0</v>
          </cell>
          <cell r="K5425">
            <v>825000</v>
          </cell>
          <cell r="L5425">
            <v>1986000</v>
          </cell>
        </row>
        <row r="5426">
          <cell r="A5426" t="str">
            <v>P66104</v>
          </cell>
          <cell r="B5426" t="str">
            <v>SAJIYANTO</v>
          </cell>
          <cell r="C5426" t="str">
            <v>K2</v>
          </cell>
          <cell r="D5426" t="str">
            <v>09620</v>
          </cell>
          <cell r="E5426" t="str">
            <v>Kantor Wilayah Surabaya</v>
          </cell>
          <cell r="F5426">
            <v>1809000</v>
          </cell>
          <cell r="G5426">
            <v>180900</v>
          </cell>
          <cell r="H5426">
            <v>180900</v>
          </cell>
          <cell r="I5426">
            <v>300000</v>
          </cell>
          <cell r="J5426">
            <v>0</v>
          </cell>
          <cell r="K5426">
            <v>495000</v>
          </cell>
          <cell r="L5426">
            <v>1986000</v>
          </cell>
        </row>
        <row r="5427">
          <cell r="A5427" t="str">
            <v>P66105</v>
          </cell>
          <cell r="B5427" t="str">
            <v>DRADJAD</v>
          </cell>
          <cell r="C5427" t="str">
            <v>K1</v>
          </cell>
          <cell r="D5427" t="str">
            <v>09C90</v>
          </cell>
          <cell r="E5427" t="str">
            <v>Kantor Wilayah Surabaya</v>
          </cell>
          <cell r="F5427">
            <v>1648000</v>
          </cell>
          <cell r="G5427">
            <v>164800</v>
          </cell>
          <cell r="H5427">
            <v>82400</v>
          </cell>
          <cell r="I5427">
            <v>225000</v>
          </cell>
          <cell r="J5427">
            <v>0</v>
          </cell>
          <cell r="K5427">
            <v>0</v>
          </cell>
          <cell r="L5427">
            <v>1716000</v>
          </cell>
        </row>
        <row r="5428">
          <cell r="A5428" t="str">
            <v>P66106</v>
          </cell>
          <cell r="B5428" t="str">
            <v>DJOKO KASMIJADI</v>
          </cell>
          <cell r="C5428" t="str">
            <v>K2</v>
          </cell>
          <cell r="D5428" t="str">
            <v>09650</v>
          </cell>
          <cell r="E5428" t="str">
            <v>Kantor Wilayah Surabaya</v>
          </cell>
          <cell r="F5428">
            <v>1809000</v>
          </cell>
          <cell r="G5428">
            <v>180900</v>
          </cell>
          <cell r="H5428">
            <v>180900</v>
          </cell>
          <cell r="I5428">
            <v>300000</v>
          </cell>
          <cell r="J5428">
            <v>0</v>
          </cell>
          <cell r="K5428">
            <v>825000</v>
          </cell>
          <cell r="L5428">
            <v>1902000</v>
          </cell>
        </row>
        <row r="5429">
          <cell r="A5429" t="str">
            <v>P66107</v>
          </cell>
          <cell r="B5429" t="str">
            <v>ISNANTO</v>
          </cell>
          <cell r="C5429" t="str">
            <v>K0</v>
          </cell>
          <cell r="D5429" t="str">
            <v>09940</v>
          </cell>
          <cell r="E5429" t="str">
            <v>Kantor Wilayah Surabaya</v>
          </cell>
          <cell r="F5429">
            <v>1751000</v>
          </cell>
          <cell r="G5429">
            <v>175100</v>
          </cell>
          <cell r="H5429">
            <v>0</v>
          </cell>
          <cell r="I5429">
            <v>150000</v>
          </cell>
          <cell r="J5429">
            <v>0</v>
          </cell>
          <cell r="K5429">
            <v>319000</v>
          </cell>
          <cell r="L5429">
            <v>1922000</v>
          </cell>
        </row>
        <row r="5430">
          <cell r="A5430" t="str">
            <v>P66109</v>
          </cell>
          <cell r="B5430" t="str">
            <v>EDY SUNARNO</v>
          </cell>
          <cell r="C5430" t="str">
            <v>K2</v>
          </cell>
          <cell r="D5430" t="str">
            <v>09470</v>
          </cell>
          <cell r="E5430" t="str">
            <v>Kantor Wilayah Surabaya</v>
          </cell>
          <cell r="F5430">
            <v>1648000</v>
          </cell>
          <cell r="G5430">
            <v>164800</v>
          </cell>
          <cell r="H5430">
            <v>164800</v>
          </cell>
          <cell r="I5430">
            <v>300000</v>
          </cell>
          <cell r="J5430">
            <v>0</v>
          </cell>
          <cell r="K5430">
            <v>0</v>
          </cell>
          <cell r="L5430">
            <v>1716000</v>
          </cell>
        </row>
        <row r="5431">
          <cell r="A5431" t="str">
            <v>P66120</v>
          </cell>
          <cell r="B5431" t="str">
            <v>PURWANTO</v>
          </cell>
          <cell r="C5431" t="str">
            <v>K1</v>
          </cell>
          <cell r="D5431" t="str">
            <v>09690</v>
          </cell>
          <cell r="E5431" t="str">
            <v>Kantor Wilayah Surabaya</v>
          </cell>
          <cell r="F5431">
            <v>1692000</v>
          </cell>
          <cell r="G5431">
            <v>169200</v>
          </cell>
          <cell r="H5431">
            <v>84600</v>
          </cell>
          <cell r="I5431">
            <v>225000</v>
          </cell>
          <cell r="J5431">
            <v>0</v>
          </cell>
          <cell r="K5431">
            <v>297000</v>
          </cell>
          <cell r="L5431">
            <v>1922000</v>
          </cell>
        </row>
        <row r="5432">
          <cell r="A5432" t="str">
            <v>P66122</v>
          </cell>
          <cell r="B5432" t="str">
            <v>ACHMAD WAHJUDI</v>
          </cell>
          <cell r="C5432" t="str">
            <v>K2</v>
          </cell>
          <cell r="D5432" t="str">
            <v>09630</v>
          </cell>
          <cell r="E5432" t="str">
            <v>Kantor Wilayah Surabaya</v>
          </cell>
          <cell r="F5432">
            <v>1748000</v>
          </cell>
          <cell r="G5432">
            <v>174800</v>
          </cell>
          <cell r="H5432">
            <v>174800</v>
          </cell>
          <cell r="I5432">
            <v>300000</v>
          </cell>
          <cell r="J5432">
            <v>0</v>
          </cell>
          <cell r="K5432">
            <v>297000</v>
          </cell>
          <cell r="L5432">
            <v>1902000</v>
          </cell>
        </row>
        <row r="5433">
          <cell r="A5433" t="str">
            <v>P66125</v>
          </cell>
          <cell r="B5433" t="str">
            <v>YOHANES</v>
          </cell>
          <cell r="C5433" t="str">
            <v>K1</v>
          </cell>
          <cell r="D5433" t="str">
            <v>09490</v>
          </cell>
          <cell r="E5433" t="str">
            <v>Kantor Wilayah Surabaya</v>
          </cell>
          <cell r="F5433">
            <v>1751000</v>
          </cell>
          <cell r="G5433">
            <v>175100</v>
          </cell>
          <cell r="H5433">
            <v>87550</v>
          </cell>
          <cell r="I5433">
            <v>225000</v>
          </cell>
          <cell r="J5433">
            <v>0</v>
          </cell>
          <cell r="K5433">
            <v>319000</v>
          </cell>
          <cell r="L5433">
            <v>1922000</v>
          </cell>
        </row>
        <row r="5434">
          <cell r="A5434" t="str">
            <v>P66126</v>
          </cell>
          <cell r="B5434" t="str">
            <v>MUSTANGIN</v>
          </cell>
          <cell r="C5434" t="str">
            <v>K2</v>
          </cell>
          <cell r="D5434" t="str">
            <v>09420</v>
          </cell>
          <cell r="E5434" t="str">
            <v>Kantor Wilayah Surabaya</v>
          </cell>
          <cell r="F5434">
            <v>1751000</v>
          </cell>
          <cell r="G5434">
            <v>175100</v>
          </cell>
          <cell r="H5434">
            <v>175100</v>
          </cell>
          <cell r="I5434">
            <v>300000</v>
          </cell>
          <cell r="J5434">
            <v>0</v>
          </cell>
          <cell r="K5434">
            <v>319000</v>
          </cell>
          <cell r="L5434">
            <v>1840000</v>
          </cell>
        </row>
        <row r="5435">
          <cell r="A5435" t="str">
            <v>P66222</v>
          </cell>
          <cell r="B5435" t="str">
            <v>JOKO SETIYO</v>
          </cell>
          <cell r="C5435" t="str">
            <v>K1</v>
          </cell>
          <cell r="D5435" t="str">
            <v>09B30</v>
          </cell>
          <cell r="E5435" t="str">
            <v>Kantor Wilayah Surabaya</v>
          </cell>
          <cell r="F5435">
            <v>1692000</v>
          </cell>
          <cell r="G5435">
            <v>169200</v>
          </cell>
          <cell r="H5435">
            <v>84600</v>
          </cell>
          <cell r="I5435">
            <v>225000</v>
          </cell>
          <cell r="J5435">
            <v>0</v>
          </cell>
          <cell r="K5435">
            <v>0</v>
          </cell>
          <cell r="L5435">
            <v>1840000</v>
          </cell>
        </row>
        <row r="5436">
          <cell r="A5436" t="str">
            <v>P66348</v>
          </cell>
          <cell r="B5436" t="str">
            <v>SUGIMIN</v>
          </cell>
          <cell r="C5436" t="str">
            <v>TK</v>
          </cell>
          <cell r="D5436" t="str">
            <v>09700</v>
          </cell>
          <cell r="E5436" t="str">
            <v>Kantor Wilayah Surabaya</v>
          </cell>
          <cell r="F5436">
            <v>2072000</v>
          </cell>
          <cell r="G5436">
            <v>0</v>
          </cell>
          <cell r="H5436">
            <v>0</v>
          </cell>
          <cell r="I5436">
            <v>75000</v>
          </cell>
          <cell r="J5436">
            <v>0</v>
          </cell>
          <cell r="K5436">
            <v>407000</v>
          </cell>
          <cell r="L5436">
            <v>2051000</v>
          </cell>
        </row>
        <row r="5437">
          <cell r="A5437" t="str">
            <v>P66352</v>
          </cell>
          <cell r="B5437" t="str">
            <v>MARKODJI</v>
          </cell>
          <cell r="C5437" t="str">
            <v>K1</v>
          </cell>
          <cell r="D5437" t="str">
            <v>09C20</v>
          </cell>
          <cell r="E5437" t="str">
            <v>Kantor Wilayah Surabaya</v>
          </cell>
          <cell r="F5437">
            <v>1809000</v>
          </cell>
          <cell r="G5437">
            <v>180900</v>
          </cell>
          <cell r="H5437">
            <v>90450</v>
          </cell>
          <cell r="I5437">
            <v>225000</v>
          </cell>
          <cell r="J5437">
            <v>0</v>
          </cell>
          <cell r="K5437">
            <v>297000</v>
          </cell>
          <cell r="L5437">
            <v>1902000</v>
          </cell>
        </row>
        <row r="5438">
          <cell r="A5438" t="str">
            <v>P66353</v>
          </cell>
          <cell r="B5438" t="str">
            <v>SUPARDI</v>
          </cell>
          <cell r="C5438" t="str">
            <v>K0</v>
          </cell>
          <cell r="D5438" t="str">
            <v>09420</v>
          </cell>
          <cell r="E5438" t="str">
            <v>Kantor Wilayah Surabaya</v>
          </cell>
          <cell r="F5438">
            <v>1751000</v>
          </cell>
          <cell r="G5438">
            <v>175100</v>
          </cell>
          <cell r="H5438">
            <v>0</v>
          </cell>
          <cell r="I5438">
            <v>150000</v>
          </cell>
          <cell r="J5438">
            <v>0</v>
          </cell>
          <cell r="K5438">
            <v>0</v>
          </cell>
          <cell r="L5438">
            <v>1840000</v>
          </cell>
        </row>
        <row r="5439">
          <cell r="A5439" t="str">
            <v>P66362</v>
          </cell>
          <cell r="B5439" t="str">
            <v>SUKARNO</v>
          </cell>
          <cell r="C5439" t="str">
            <v>K0</v>
          </cell>
          <cell r="D5439" t="str">
            <v>09C40</v>
          </cell>
          <cell r="E5439" t="str">
            <v>Kantor Wilayah Surabaya</v>
          </cell>
          <cell r="F5439">
            <v>1692000</v>
          </cell>
          <cell r="G5439">
            <v>169200</v>
          </cell>
          <cell r="H5439">
            <v>0</v>
          </cell>
          <cell r="I5439">
            <v>150000</v>
          </cell>
          <cell r="J5439">
            <v>0</v>
          </cell>
          <cell r="K5439">
            <v>0</v>
          </cell>
          <cell r="L5439">
            <v>1922000</v>
          </cell>
        </row>
        <row r="5440">
          <cell r="A5440" t="str">
            <v>P67526</v>
          </cell>
          <cell r="B5440" t="str">
            <v>SUGITA</v>
          </cell>
          <cell r="C5440" t="str">
            <v>K0</v>
          </cell>
          <cell r="D5440" t="str">
            <v>09620</v>
          </cell>
          <cell r="E5440" t="str">
            <v>Kantor Wilayah Surabaya</v>
          </cell>
          <cell r="F5440">
            <v>1692000</v>
          </cell>
          <cell r="G5440">
            <v>169200</v>
          </cell>
          <cell r="H5440">
            <v>0</v>
          </cell>
          <cell r="I5440">
            <v>150000</v>
          </cell>
          <cell r="J5440">
            <v>0</v>
          </cell>
          <cell r="K5440">
            <v>0</v>
          </cell>
          <cell r="L5440">
            <v>1840000</v>
          </cell>
        </row>
        <row r="5441">
          <cell r="A5441" t="str">
            <v>P68979</v>
          </cell>
          <cell r="B5441" t="str">
            <v>ACHMAT MAKRUP</v>
          </cell>
          <cell r="C5441" t="str">
            <v>K1</v>
          </cell>
          <cell r="D5441" t="str">
            <v>09B10</v>
          </cell>
          <cell r="E5441" t="str">
            <v>Kantor Wilayah Surabaya</v>
          </cell>
          <cell r="F5441">
            <v>1692000</v>
          </cell>
          <cell r="G5441">
            <v>169200</v>
          </cell>
          <cell r="H5441">
            <v>84600</v>
          </cell>
          <cell r="I5441">
            <v>225000</v>
          </cell>
          <cell r="J5441">
            <v>0</v>
          </cell>
          <cell r="K5441">
            <v>0</v>
          </cell>
          <cell r="L5441">
            <v>1840000</v>
          </cell>
        </row>
        <row r="5442">
          <cell r="A5442" t="str">
            <v>P68991</v>
          </cell>
          <cell r="B5442" t="str">
            <v>WALUYO</v>
          </cell>
          <cell r="C5442" t="str">
            <v>K2</v>
          </cell>
          <cell r="D5442" t="str">
            <v>09800</v>
          </cell>
          <cell r="E5442" t="str">
            <v>Kantor Wilayah Surabaya</v>
          </cell>
          <cell r="F5442">
            <v>1748000</v>
          </cell>
          <cell r="G5442">
            <v>174800</v>
          </cell>
          <cell r="H5442">
            <v>174800</v>
          </cell>
          <cell r="I5442">
            <v>300000</v>
          </cell>
          <cell r="J5442">
            <v>0</v>
          </cell>
          <cell r="K5442">
            <v>319000</v>
          </cell>
          <cell r="L5442">
            <v>1902000</v>
          </cell>
        </row>
        <row r="5443">
          <cell r="A5443" t="str">
            <v>P68992</v>
          </cell>
          <cell r="B5443" t="str">
            <v>SUPRIADI</v>
          </cell>
          <cell r="C5443" t="str">
            <v>K1</v>
          </cell>
          <cell r="D5443" t="str">
            <v>09730</v>
          </cell>
          <cell r="E5443" t="str">
            <v>Kantor Wilayah Surabaya</v>
          </cell>
          <cell r="F5443">
            <v>1592000</v>
          </cell>
          <cell r="G5443">
            <v>159200</v>
          </cell>
          <cell r="H5443">
            <v>79600</v>
          </cell>
          <cell r="I5443">
            <v>225000</v>
          </cell>
          <cell r="J5443">
            <v>0</v>
          </cell>
          <cell r="K5443">
            <v>0</v>
          </cell>
          <cell r="L5443">
            <v>1792000</v>
          </cell>
        </row>
        <row r="5444">
          <cell r="A5444" t="str">
            <v>P68996</v>
          </cell>
          <cell r="B5444" t="str">
            <v>SUJONO</v>
          </cell>
          <cell r="C5444" t="str">
            <v>K1</v>
          </cell>
          <cell r="D5444" t="str">
            <v>09860</v>
          </cell>
          <cell r="E5444" t="str">
            <v>Kantor Wilayah Surabaya</v>
          </cell>
          <cell r="F5444">
            <v>1692000</v>
          </cell>
          <cell r="G5444">
            <v>169200</v>
          </cell>
          <cell r="H5444">
            <v>84600</v>
          </cell>
          <cell r="I5444">
            <v>225000</v>
          </cell>
          <cell r="J5444">
            <v>0</v>
          </cell>
          <cell r="K5444">
            <v>825000</v>
          </cell>
          <cell r="L5444">
            <v>1987000</v>
          </cell>
        </row>
        <row r="5445">
          <cell r="A5445" t="str">
            <v>P69004</v>
          </cell>
          <cell r="B5445" t="str">
            <v>SOPONJONO</v>
          </cell>
          <cell r="C5445" t="str">
            <v>K2</v>
          </cell>
          <cell r="D5445" t="str">
            <v>09410</v>
          </cell>
          <cell r="E5445" t="str">
            <v>Kantor Wilayah Surabaya</v>
          </cell>
          <cell r="F5445">
            <v>1748000</v>
          </cell>
          <cell r="G5445">
            <v>174800</v>
          </cell>
          <cell r="H5445">
            <v>174800</v>
          </cell>
          <cell r="I5445">
            <v>300000</v>
          </cell>
          <cell r="J5445">
            <v>0</v>
          </cell>
          <cell r="K5445">
            <v>407000</v>
          </cell>
          <cell r="L5445">
            <v>1986000</v>
          </cell>
        </row>
        <row r="5446">
          <cell r="A5446" t="str">
            <v>P70049</v>
          </cell>
          <cell r="B5446" t="str">
            <v>SUTIYONO</v>
          </cell>
          <cell r="C5446" t="str">
            <v>K2</v>
          </cell>
          <cell r="D5446" t="str">
            <v>09C90</v>
          </cell>
          <cell r="E5446" t="str">
            <v>Kantor Wilayah Surabaya</v>
          </cell>
          <cell r="F5446">
            <v>1638000</v>
          </cell>
          <cell r="G5446">
            <v>163800</v>
          </cell>
          <cell r="H5446">
            <v>163800</v>
          </cell>
          <cell r="I5446">
            <v>300000</v>
          </cell>
          <cell r="J5446">
            <v>0</v>
          </cell>
          <cell r="K5446">
            <v>0</v>
          </cell>
          <cell r="L5446">
            <v>1778000</v>
          </cell>
        </row>
        <row r="5447">
          <cell r="A5447" t="str">
            <v>P70372</v>
          </cell>
          <cell r="B5447" t="str">
            <v>SUPRAPTO</v>
          </cell>
          <cell r="C5447" t="str">
            <v>K0</v>
          </cell>
          <cell r="D5447" t="str">
            <v>09A30</v>
          </cell>
          <cell r="E5447" t="str">
            <v>Kantor Wilayah Surabaya</v>
          </cell>
          <cell r="F5447">
            <v>1809000</v>
          </cell>
          <cell r="G5447">
            <v>180900</v>
          </cell>
          <cell r="H5447">
            <v>0</v>
          </cell>
          <cell r="I5447">
            <v>150000</v>
          </cell>
          <cell r="J5447">
            <v>0</v>
          </cell>
          <cell r="K5447">
            <v>297000</v>
          </cell>
          <cell r="L5447">
            <v>1902000</v>
          </cell>
        </row>
        <row r="5448">
          <cell r="A5448" t="str">
            <v>P70374</v>
          </cell>
          <cell r="B5448" t="str">
            <v>BUAMAT</v>
          </cell>
          <cell r="C5448" t="str">
            <v>K1</v>
          </cell>
          <cell r="D5448" t="str">
            <v>09280</v>
          </cell>
          <cell r="E5448" t="str">
            <v>Kantor Wilayah Surabaya</v>
          </cell>
          <cell r="F5448">
            <v>1692000</v>
          </cell>
          <cell r="G5448">
            <v>169200</v>
          </cell>
          <cell r="H5448">
            <v>84600</v>
          </cell>
          <cell r="I5448">
            <v>225000</v>
          </cell>
          <cell r="J5448">
            <v>0</v>
          </cell>
          <cell r="K5448">
            <v>319000</v>
          </cell>
          <cell r="L5448">
            <v>1840000</v>
          </cell>
        </row>
        <row r="5449">
          <cell r="A5449" t="str">
            <v>P71277</v>
          </cell>
          <cell r="B5449" t="str">
            <v>ANJAR WALOYO</v>
          </cell>
          <cell r="C5449" t="str">
            <v>K2</v>
          </cell>
          <cell r="D5449" t="str">
            <v>09A00</v>
          </cell>
          <cell r="E5449" t="str">
            <v>Kantor Wilayah Surabaya</v>
          </cell>
          <cell r="F5449">
            <v>1692000</v>
          </cell>
          <cell r="G5449">
            <v>169200</v>
          </cell>
          <cell r="H5449">
            <v>169200</v>
          </cell>
          <cell r="I5449">
            <v>300000</v>
          </cell>
          <cell r="J5449">
            <v>0</v>
          </cell>
          <cell r="K5449">
            <v>297000</v>
          </cell>
          <cell r="L5449">
            <v>1840000</v>
          </cell>
        </row>
        <row r="5450">
          <cell r="A5450" t="str">
            <v>P71508</v>
          </cell>
          <cell r="B5450" t="str">
            <v>MURASIM</v>
          </cell>
          <cell r="C5450" t="str">
            <v>K2</v>
          </cell>
          <cell r="D5450" t="str">
            <v>09540</v>
          </cell>
          <cell r="E5450" t="str">
            <v>Kantor Wilayah Surabaya</v>
          </cell>
          <cell r="F5450">
            <v>1635000</v>
          </cell>
          <cell r="G5450">
            <v>163500</v>
          </cell>
          <cell r="H5450">
            <v>163500</v>
          </cell>
          <cell r="I5450">
            <v>300000</v>
          </cell>
          <cell r="J5450">
            <v>0</v>
          </cell>
          <cell r="K5450">
            <v>297000</v>
          </cell>
          <cell r="L5450">
            <v>1922000</v>
          </cell>
        </row>
        <row r="5451">
          <cell r="A5451" t="str">
            <v>P71510</v>
          </cell>
          <cell r="B5451" t="str">
            <v>SURATNO</v>
          </cell>
          <cell r="C5451" t="str">
            <v>K2</v>
          </cell>
          <cell r="D5451" t="str">
            <v>09580</v>
          </cell>
          <cell r="E5451" t="str">
            <v>Kantor Wilayah Surabaya</v>
          </cell>
          <cell r="F5451">
            <v>1692000</v>
          </cell>
          <cell r="G5451">
            <v>169200</v>
          </cell>
          <cell r="H5451">
            <v>169200</v>
          </cell>
          <cell r="I5451">
            <v>300000</v>
          </cell>
          <cell r="J5451">
            <v>0</v>
          </cell>
          <cell r="K5451">
            <v>0</v>
          </cell>
          <cell r="L5451">
            <v>1954000</v>
          </cell>
        </row>
        <row r="5452">
          <cell r="A5452" t="str">
            <v>P71514</v>
          </cell>
          <cell r="B5452" t="str">
            <v>SUYADI</v>
          </cell>
          <cell r="C5452" t="str">
            <v>K2</v>
          </cell>
          <cell r="D5452" t="str">
            <v>09470</v>
          </cell>
          <cell r="E5452" t="str">
            <v>Kantor Wilayah Surabaya</v>
          </cell>
          <cell r="F5452">
            <v>1583000</v>
          </cell>
          <cell r="G5452">
            <v>158300</v>
          </cell>
          <cell r="H5452">
            <v>158300</v>
          </cell>
          <cell r="I5452">
            <v>300000</v>
          </cell>
          <cell r="J5452">
            <v>0</v>
          </cell>
          <cell r="K5452">
            <v>0</v>
          </cell>
          <cell r="L5452">
            <v>1778000</v>
          </cell>
        </row>
        <row r="5453">
          <cell r="A5453" t="str">
            <v>P71515</v>
          </cell>
          <cell r="B5453" t="str">
            <v>ABDULLAH FAUZI</v>
          </cell>
          <cell r="C5453" t="str">
            <v>K2</v>
          </cell>
          <cell r="D5453" t="str">
            <v>09890</v>
          </cell>
          <cell r="E5453" t="str">
            <v>Kantor Wilayah Surabaya</v>
          </cell>
          <cell r="F5453">
            <v>1689000</v>
          </cell>
          <cell r="G5453">
            <v>168900</v>
          </cell>
          <cell r="H5453">
            <v>168900</v>
          </cell>
          <cell r="I5453">
            <v>300000</v>
          </cell>
          <cell r="J5453">
            <v>0</v>
          </cell>
          <cell r="K5453">
            <v>0</v>
          </cell>
          <cell r="L5453">
            <v>1986000</v>
          </cell>
        </row>
        <row r="5454">
          <cell r="A5454" t="str">
            <v>P71516</v>
          </cell>
          <cell r="B5454" t="str">
            <v>SUHARWIN</v>
          </cell>
          <cell r="C5454" t="str">
            <v>K1</v>
          </cell>
          <cell r="D5454" t="str">
            <v>09A10</v>
          </cell>
          <cell r="E5454" t="str">
            <v>Kantor Wilayah Surabaya</v>
          </cell>
          <cell r="F5454">
            <v>1748000</v>
          </cell>
          <cell r="G5454">
            <v>174800</v>
          </cell>
          <cell r="H5454">
            <v>87400</v>
          </cell>
          <cell r="I5454">
            <v>225000</v>
          </cell>
          <cell r="J5454">
            <v>0</v>
          </cell>
          <cell r="K5454">
            <v>297000</v>
          </cell>
          <cell r="L5454">
            <v>1986000</v>
          </cell>
        </row>
        <row r="5455">
          <cell r="A5455" t="str">
            <v>P71517</v>
          </cell>
          <cell r="B5455" t="str">
            <v>SURATA</v>
          </cell>
          <cell r="C5455" t="str">
            <v>K0</v>
          </cell>
          <cell r="D5455" t="str">
            <v>09980</v>
          </cell>
          <cell r="E5455" t="str">
            <v>Kantor Wilayah Surabaya</v>
          </cell>
          <cell r="F5455">
            <v>1592000</v>
          </cell>
          <cell r="G5455">
            <v>159200</v>
          </cell>
          <cell r="H5455">
            <v>0</v>
          </cell>
          <cell r="I5455">
            <v>150000</v>
          </cell>
          <cell r="J5455">
            <v>0</v>
          </cell>
          <cell r="K5455">
            <v>0</v>
          </cell>
          <cell r="L5455">
            <v>1716000</v>
          </cell>
        </row>
        <row r="5456">
          <cell r="A5456" t="str">
            <v>P71574</v>
          </cell>
          <cell r="B5456" t="str">
            <v>A.RUSTAM</v>
          </cell>
          <cell r="C5456" t="str">
            <v>K2</v>
          </cell>
          <cell r="D5456" t="str">
            <v>09400</v>
          </cell>
          <cell r="E5456" t="str">
            <v>Kantor Wilayah Surabaya</v>
          </cell>
          <cell r="F5456">
            <v>1748000</v>
          </cell>
          <cell r="G5456">
            <v>174800</v>
          </cell>
          <cell r="H5456">
            <v>174800</v>
          </cell>
          <cell r="I5456">
            <v>300000</v>
          </cell>
          <cell r="J5456">
            <v>0</v>
          </cell>
          <cell r="K5456">
            <v>825000</v>
          </cell>
          <cell r="L5456">
            <v>1986000</v>
          </cell>
        </row>
        <row r="5457">
          <cell r="A5457" t="str">
            <v>P71580</v>
          </cell>
          <cell r="B5457" t="str">
            <v>KUSGIYANTO</v>
          </cell>
          <cell r="C5457" t="str">
            <v>K2</v>
          </cell>
          <cell r="D5457" t="str">
            <v>09C40</v>
          </cell>
          <cell r="E5457" t="str">
            <v>Kantor Wilayah Surabaya</v>
          </cell>
          <cell r="F5457">
            <v>1689000</v>
          </cell>
          <cell r="G5457">
            <v>168900</v>
          </cell>
          <cell r="H5457">
            <v>168900</v>
          </cell>
          <cell r="I5457">
            <v>300000</v>
          </cell>
          <cell r="J5457">
            <v>0</v>
          </cell>
          <cell r="K5457">
            <v>407000</v>
          </cell>
          <cell r="L5457">
            <v>1986000</v>
          </cell>
        </row>
        <row r="5458">
          <cell r="A5458" t="str">
            <v>P71591</v>
          </cell>
          <cell r="B5458" t="str">
            <v>SUNARTO</v>
          </cell>
          <cell r="C5458" t="str">
            <v>K2</v>
          </cell>
          <cell r="D5458" t="str">
            <v>09A50</v>
          </cell>
          <cell r="E5458" t="str">
            <v>Kantor Wilayah Surabaya</v>
          </cell>
          <cell r="F5458">
            <v>1692000</v>
          </cell>
          <cell r="G5458">
            <v>169200</v>
          </cell>
          <cell r="H5458">
            <v>169200</v>
          </cell>
          <cell r="I5458">
            <v>300000</v>
          </cell>
          <cell r="J5458">
            <v>0</v>
          </cell>
          <cell r="K5458">
            <v>407000</v>
          </cell>
          <cell r="L5458">
            <v>1840000</v>
          </cell>
        </row>
        <row r="5459">
          <cell r="A5459" t="str">
            <v>P71592</v>
          </cell>
          <cell r="B5459" t="str">
            <v>EDY MISIMUN</v>
          </cell>
          <cell r="C5459" t="str">
            <v>K1</v>
          </cell>
          <cell r="D5459" t="str">
            <v>09900</v>
          </cell>
          <cell r="E5459" t="str">
            <v>Kantor Wilayah Surabaya</v>
          </cell>
          <cell r="F5459">
            <v>1635000</v>
          </cell>
          <cell r="G5459">
            <v>163500</v>
          </cell>
          <cell r="H5459">
            <v>81750</v>
          </cell>
          <cell r="I5459">
            <v>225000</v>
          </cell>
          <cell r="J5459">
            <v>0</v>
          </cell>
          <cell r="K5459">
            <v>297000</v>
          </cell>
          <cell r="L5459">
            <v>1905000</v>
          </cell>
        </row>
        <row r="5460">
          <cell r="A5460" t="str">
            <v>P71596</v>
          </cell>
          <cell r="B5460" t="str">
            <v>SAFIUDIN</v>
          </cell>
          <cell r="C5460" t="str">
            <v>K2</v>
          </cell>
          <cell r="D5460" t="str">
            <v>09590</v>
          </cell>
          <cell r="E5460" t="str">
            <v>Kantor Wilayah Surabaya</v>
          </cell>
          <cell r="F5460">
            <v>1583000</v>
          </cell>
          <cell r="G5460">
            <v>158300</v>
          </cell>
          <cell r="H5460">
            <v>158300</v>
          </cell>
          <cell r="I5460">
            <v>300000</v>
          </cell>
          <cell r="J5460">
            <v>0</v>
          </cell>
          <cell r="K5460">
            <v>0</v>
          </cell>
          <cell r="L5460">
            <v>1778000</v>
          </cell>
        </row>
        <row r="5461">
          <cell r="A5461" t="str">
            <v>P71597</v>
          </cell>
          <cell r="B5461" t="str">
            <v>SUBI</v>
          </cell>
          <cell r="C5461" t="str">
            <v>K1</v>
          </cell>
          <cell r="D5461" t="str">
            <v>09300</v>
          </cell>
          <cell r="E5461" t="str">
            <v>Kantor Wilayah Surabaya</v>
          </cell>
          <cell r="F5461">
            <v>1635000</v>
          </cell>
          <cell r="G5461">
            <v>163500</v>
          </cell>
          <cell r="H5461">
            <v>81750</v>
          </cell>
          <cell r="I5461">
            <v>225000</v>
          </cell>
          <cell r="J5461">
            <v>0</v>
          </cell>
          <cell r="K5461">
            <v>0</v>
          </cell>
          <cell r="L5461">
            <v>1840000</v>
          </cell>
        </row>
        <row r="5462">
          <cell r="A5462" t="str">
            <v>P71703</v>
          </cell>
          <cell r="B5462" t="str">
            <v>SUNOTO</v>
          </cell>
          <cell r="C5462" t="str">
            <v>K1</v>
          </cell>
          <cell r="D5462" t="str">
            <v>09530</v>
          </cell>
          <cell r="E5462" t="str">
            <v>Kantor Wilayah Surabaya</v>
          </cell>
          <cell r="F5462">
            <v>1689000</v>
          </cell>
          <cell r="G5462">
            <v>168900</v>
          </cell>
          <cell r="H5462">
            <v>84450</v>
          </cell>
          <cell r="I5462">
            <v>225000</v>
          </cell>
          <cell r="J5462">
            <v>0</v>
          </cell>
          <cell r="K5462">
            <v>319000</v>
          </cell>
          <cell r="L5462">
            <v>1902000</v>
          </cell>
        </row>
        <row r="5463">
          <cell r="A5463" t="str">
            <v>P71704</v>
          </cell>
          <cell r="B5463" t="str">
            <v>SUTOPO</v>
          </cell>
          <cell r="C5463" t="str">
            <v>K2</v>
          </cell>
          <cell r="D5463" t="str">
            <v>09280</v>
          </cell>
          <cell r="E5463" t="str">
            <v>Kantor Wilayah Surabaya</v>
          </cell>
          <cell r="F5463">
            <v>1689000</v>
          </cell>
          <cell r="G5463">
            <v>168900</v>
          </cell>
          <cell r="H5463">
            <v>168900</v>
          </cell>
          <cell r="I5463">
            <v>300000</v>
          </cell>
          <cell r="J5463">
            <v>0</v>
          </cell>
          <cell r="K5463">
            <v>0</v>
          </cell>
          <cell r="L5463">
            <v>1902000</v>
          </cell>
        </row>
        <row r="5464">
          <cell r="A5464" t="str">
            <v>P71705</v>
          </cell>
          <cell r="B5464" t="str">
            <v>SUPENO</v>
          </cell>
          <cell r="C5464" t="str">
            <v>K2</v>
          </cell>
          <cell r="D5464" t="str">
            <v>09E60</v>
          </cell>
          <cell r="E5464" t="str">
            <v>Kantor Wilayah Surabaya</v>
          </cell>
          <cell r="F5464">
            <v>1748000</v>
          </cell>
          <cell r="G5464">
            <v>174800</v>
          </cell>
          <cell r="H5464">
            <v>174800</v>
          </cell>
          <cell r="I5464">
            <v>300000</v>
          </cell>
          <cell r="J5464">
            <v>0</v>
          </cell>
          <cell r="K5464">
            <v>825000</v>
          </cell>
          <cell r="L5464">
            <v>1902000</v>
          </cell>
        </row>
        <row r="5465">
          <cell r="A5465" t="str">
            <v>P76153</v>
          </cell>
          <cell r="B5465" t="str">
            <v>ENDAH POERBIANTI</v>
          </cell>
          <cell r="C5465" t="str">
            <v>K1</v>
          </cell>
          <cell r="D5465" t="str">
            <v>09910</v>
          </cell>
          <cell r="E5465" t="str">
            <v>Kantor Wilayah Surabaya</v>
          </cell>
          <cell r="F5465">
            <v>2064000</v>
          </cell>
          <cell r="G5465">
            <v>206400</v>
          </cell>
          <cell r="H5465">
            <v>103200</v>
          </cell>
          <cell r="I5465">
            <v>225000</v>
          </cell>
          <cell r="J5465">
            <v>1500000</v>
          </cell>
          <cell r="K5465">
            <v>0</v>
          </cell>
          <cell r="L5465">
            <v>3050000</v>
          </cell>
        </row>
        <row r="5466">
          <cell r="A5466" t="str">
            <v>P76251</v>
          </cell>
          <cell r="B5466" t="str">
            <v>DJUMALI</v>
          </cell>
          <cell r="C5466" t="str">
            <v>K2</v>
          </cell>
          <cell r="D5466" t="str">
            <v>09630</v>
          </cell>
          <cell r="E5466" t="str">
            <v>Kantor Wilayah Surabaya</v>
          </cell>
          <cell r="F5466">
            <v>1583000</v>
          </cell>
          <cell r="G5466">
            <v>158300</v>
          </cell>
          <cell r="H5466">
            <v>79150</v>
          </cell>
          <cell r="I5466">
            <v>225000</v>
          </cell>
          <cell r="J5466">
            <v>0</v>
          </cell>
          <cell r="K5466">
            <v>0</v>
          </cell>
          <cell r="L5466">
            <v>1699000</v>
          </cell>
        </row>
        <row r="5467">
          <cell r="A5467" t="str">
            <v>P76254</v>
          </cell>
          <cell r="B5467" t="str">
            <v>SUPARDJIONO</v>
          </cell>
          <cell r="C5467" t="str">
            <v>K1</v>
          </cell>
          <cell r="D5467" t="str">
            <v>09300</v>
          </cell>
          <cell r="E5467" t="str">
            <v>Kantor Wilayah Surabaya</v>
          </cell>
          <cell r="F5467">
            <v>1583000</v>
          </cell>
          <cell r="G5467">
            <v>158300</v>
          </cell>
          <cell r="H5467">
            <v>79150</v>
          </cell>
          <cell r="I5467">
            <v>225000</v>
          </cell>
          <cell r="J5467">
            <v>0</v>
          </cell>
          <cell r="K5467">
            <v>0</v>
          </cell>
          <cell r="L5467">
            <v>1778000</v>
          </cell>
        </row>
        <row r="5468">
          <cell r="A5468" t="str">
            <v>P76257</v>
          </cell>
          <cell r="B5468" t="str">
            <v>ZEN WACHID</v>
          </cell>
          <cell r="C5468" t="str">
            <v>K1</v>
          </cell>
          <cell r="D5468" t="str">
            <v>09370</v>
          </cell>
          <cell r="E5468" t="str">
            <v>Kantor Wilayah Surabaya</v>
          </cell>
          <cell r="F5468">
            <v>1583000</v>
          </cell>
          <cell r="G5468">
            <v>158300</v>
          </cell>
          <cell r="H5468">
            <v>79150</v>
          </cell>
          <cell r="I5468">
            <v>225000</v>
          </cell>
          <cell r="J5468">
            <v>0</v>
          </cell>
          <cell r="K5468">
            <v>0</v>
          </cell>
          <cell r="L5468">
            <v>1778000</v>
          </cell>
        </row>
        <row r="5469">
          <cell r="A5469" t="str">
            <v>P76258</v>
          </cell>
          <cell r="B5469" t="str">
            <v>SURADI</v>
          </cell>
          <cell r="C5469" t="str">
            <v>K2</v>
          </cell>
          <cell r="D5469" t="str">
            <v>09440</v>
          </cell>
          <cell r="E5469" t="str">
            <v>Kantor Wilayah Surabaya</v>
          </cell>
          <cell r="F5469">
            <v>1538000</v>
          </cell>
          <cell r="G5469">
            <v>153800</v>
          </cell>
          <cell r="H5469">
            <v>153800</v>
          </cell>
          <cell r="I5469">
            <v>300000</v>
          </cell>
          <cell r="J5469">
            <v>0</v>
          </cell>
          <cell r="K5469">
            <v>0</v>
          </cell>
          <cell r="L5469">
            <v>1716000</v>
          </cell>
        </row>
        <row r="5470">
          <cell r="A5470" t="str">
            <v>P76270</v>
          </cell>
          <cell r="B5470" t="str">
            <v>NGASMAN</v>
          </cell>
          <cell r="C5470" t="str">
            <v>K2</v>
          </cell>
          <cell r="D5470" t="str">
            <v>09800</v>
          </cell>
          <cell r="E5470" t="str">
            <v>Kantor Wilayah Surabaya</v>
          </cell>
          <cell r="F5470">
            <v>1583000</v>
          </cell>
          <cell r="G5470">
            <v>158300</v>
          </cell>
          <cell r="H5470">
            <v>158300</v>
          </cell>
          <cell r="I5470">
            <v>300000</v>
          </cell>
          <cell r="J5470">
            <v>0</v>
          </cell>
          <cell r="K5470">
            <v>0</v>
          </cell>
          <cell r="L5470">
            <v>1778000</v>
          </cell>
        </row>
        <row r="5471">
          <cell r="A5471" t="str">
            <v>P76271</v>
          </cell>
          <cell r="B5471" t="str">
            <v>MOEDI</v>
          </cell>
          <cell r="C5471" t="str">
            <v>K1</v>
          </cell>
          <cell r="D5471" t="str">
            <v>09450</v>
          </cell>
          <cell r="E5471" t="str">
            <v>Kantor Wilayah Surabaya</v>
          </cell>
          <cell r="F5471">
            <v>1583000</v>
          </cell>
          <cell r="G5471">
            <v>158300</v>
          </cell>
          <cell r="H5471">
            <v>79150</v>
          </cell>
          <cell r="I5471">
            <v>225000</v>
          </cell>
          <cell r="J5471">
            <v>0</v>
          </cell>
          <cell r="K5471">
            <v>297000</v>
          </cell>
          <cell r="L5471">
            <v>1778000</v>
          </cell>
        </row>
        <row r="5472">
          <cell r="A5472" t="str">
            <v>P76274</v>
          </cell>
          <cell r="B5472" t="str">
            <v>RUSLAN</v>
          </cell>
          <cell r="C5472" t="str">
            <v>K2</v>
          </cell>
          <cell r="D5472" t="str">
            <v>09450</v>
          </cell>
          <cell r="E5472" t="str">
            <v>Kantor Wilayah Surabaya</v>
          </cell>
          <cell r="F5472">
            <v>1635000</v>
          </cell>
          <cell r="G5472">
            <v>163500</v>
          </cell>
          <cell r="H5472">
            <v>163500</v>
          </cell>
          <cell r="I5472">
            <v>300000</v>
          </cell>
          <cell r="J5472">
            <v>0</v>
          </cell>
          <cell r="K5472">
            <v>407000</v>
          </cell>
          <cell r="L5472">
            <v>1922000</v>
          </cell>
        </row>
        <row r="5473">
          <cell r="A5473" t="str">
            <v>P76510</v>
          </cell>
          <cell r="B5473" t="str">
            <v>SUMARNO</v>
          </cell>
          <cell r="C5473" t="str">
            <v>K0</v>
          </cell>
          <cell r="D5473" t="str">
            <v>09730</v>
          </cell>
          <cell r="E5473" t="str">
            <v>Kantor Wilayah Surabaya</v>
          </cell>
          <cell r="F5473">
            <v>1538000</v>
          </cell>
          <cell r="G5473">
            <v>153800</v>
          </cell>
          <cell r="H5473">
            <v>0</v>
          </cell>
          <cell r="I5473">
            <v>150000</v>
          </cell>
          <cell r="J5473">
            <v>0</v>
          </cell>
          <cell r="K5473">
            <v>0</v>
          </cell>
          <cell r="L5473">
            <v>1716000</v>
          </cell>
        </row>
        <row r="5474">
          <cell r="A5474" t="str">
            <v>P76524</v>
          </cell>
          <cell r="B5474" t="str">
            <v>SUNARYADI</v>
          </cell>
          <cell r="C5474" t="str">
            <v>K2</v>
          </cell>
          <cell r="D5474" t="str">
            <v>09290</v>
          </cell>
          <cell r="E5474" t="str">
            <v>Kantor Wilayah Surabaya</v>
          </cell>
          <cell r="F5474">
            <v>1748000</v>
          </cell>
          <cell r="G5474">
            <v>174800</v>
          </cell>
          <cell r="H5474">
            <v>174800</v>
          </cell>
          <cell r="I5474">
            <v>300000</v>
          </cell>
          <cell r="J5474">
            <v>0</v>
          </cell>
          <cell r="K5474">
            <v>825000</v>
          </cell>
          <cell r="L5474">
            <v>1902000</v>
          </cell>
        </row>
        <row r="5475">
          <cell r="A5475" t="str">
            <v>P76526</v>
          </cell>
          <cell r="B5475" t="str">
            <v>SUGIANTO</v>
          </cell>
          <cell r="C5475" t="str">
            <v>K2</v>
          </cell>
          <cell r="D5475" t="str">
            <v>09380</v>
          </cell>
          <cell r="E5475" t="str">
            <v>Kantor Wilayah Surabaya</v>
          </cell>
          <cell r="F5475">
            <v>1632000</v>
          </cell>
          <cell r="G5475">
            <v>163200</v>
          </cell>
          <cell r="H5475">
            <v>163200</v>
          </cell>
          <cell r="I5475">
            <v>300000</v>
          </cell>
          <cell r="J5475">
            <v>0</v>
          </cell>
          <cell r="K5475">
            <v>407000</v>
          </cell>
          <cell r="L5475">
            <v>1902000</v>
          </cell>
        </row>
        <row r="5476">
          <cell r="A5476" t="str">
            <v>P76527</v>
          </cell>
          <cell r="B5476" t="str">
            <v>MUPAHIT</v>
          </cell>
          <cell r="C5476" t="str">
            <v>K2</v>
          </cell>
          <cell r="D5476" t="str">
            <v>09E50</v>
          </cell>
          <cell r="E5476" t="str">
            <v>Kantor Wilayah Surabaya</v>
          </cell>
          <cell r="F5476">
            <v>1748000</v>
          </cell>
          <cell r="G5476">
            <v>174800</v>
          </cell>
          <cell r="H5476">
            <v>174800</v>
          </cell>
          <cell r="I5476">
            <v>300000</v>
          </cell>
          <cell r="J5476">
            <v>0</v>
          </cell>
          <cell r="K5476">
            <v>407000</v>
          </cell>
          <cell r="L5476">
            <v>1986000</v>
          </cell>
        </row>
        <row r="5477">
          <cell r="A5477" t="str">
            <v>P76545</v>
          </cell>
          <cell r="B5477" t="str">
            <v>LISANINGTIYAS, S.E.</v>
          </cell>
          <cell r="C5477" t="str">
            <v>K1</v>
          </cell>
          <cell r="D5477" t="str">
            <v>09920</v>
          </cell>
          <cell r="E5477" t="str">
            <v>Kantor Wilayah Surabaya</v>
          </cell>
          <cell r="F5477">
            <v>1806000</v>
          </cell>
          <cell r="G5477">
            <v>180600</v>
          </cell>
          <cell r="H5477">
            <v>90300</v>
          </cell>
          <cell r="I5477">
            <v>225000</v>
          </cell>
          <cell r="J5477">
            <v>0</v>
          </cell>
          <cell r="K5477">
            <v>0</v>
          </cell>
          <cell r="L5477">
            <v>2121000</v>
          </cell>
        </row>
        <row r="5478">
          <cell r="A5478" t="str">
            <v>P76613</v>
          </cell>
          <cell r="B5478" t="str">
            <v>NURSAMSU HIDAYAT</v>
          </cell>
          <cell r="C5478" t="str">
            <v>K2</v>
          </cell>
          <cell r="D5478" t="str">
            <v>09B30</v>
          </cell>
          <cell r="E5478" t="str">
            <v>Kantor Wilayah Surabaya</v>
          </cell>
          <cell r="F5478">
            <v>1748000</v>
          </cell>
          <cell r="G5478">
            <v>174800</v>
          </cell>
          <cell r="H5478">
            <v>174800</v>
          </cell>
          <cell r="I5478">
            <v>300000</v>
          </cell>
          <cell r="J5478">
            <v>0</v>
          </cell>
          <cell r="K5478">
            <v>407000</v>
          </cell>
          <cell r="L5478">
            <v>1986000</v>
          </cell>
        </row>
        <row r="5479">
          <cell r="A5479" t="str">
            <v>P76614</v>
          </cell>
          <cell r="B5479" t="str">
            <v>MARTINI</v>
          </cell>
          <cell r="C5479" t="str">
            <v>K2</v>
          </cell>
          <cell r="D5479" t="str">
            <v>09320</v>
          </cell>
          <cell r="E5479" t="str">
            <v>Kantor Wilayah Surabaya</v>
          </cell>
          <cell r="F5479">
            <v>1692000</v>
          </cell>
          <cell r="G5479">
            <v>169200</v>
          </cell>
          <cell r="H5479">
            <v>169200</v>
          </cell>
          <cell r="I5479">
            <v>300000</v>
          </cell>
          <cell r="J5479">
            <v>0</v>
          </cell>
          <cell r="K5479">
            <v>0</v>
          </cell>
          <cell r="L5479">
            <v>1840000</v>
          </cell>
        </row>
        <row r="5480">
          <cell r="A5480" t="str">
            <v>P76654</v>
          </cell>
          <cell r="B5480" t="str">
            <v>SUGENG RAHARJO</v>
          </cell>
          <cell r="C5480" t="str">
            <v>K2</v>
          </cell>
          <cell r="D5480" t="str">
            <v>09760</v>
          </cell>
          <cell r="E5480" t="str">
            <v>Kantor Wilayah Surabaya</v>
          </cell>
          <cell r="F5480">
            <v>1632000</v>
          </cell>
          <cell r="G5480">
            <v>163200</v>
          </cell>
          <cell r="H5480">
            <v>163200</v>
          </cell>
          <cell r="I5480">
            <v>300000</v>
          </cell>
          <cell r="J5480">
            <v>0</v>
          </cell>
          <cell r="K5480">
            <v>407000</v>
          </cell>
          <cell r="L5480">
            <v>1902000</v>
          </cell>
        </row>
        <row r="5481">
          <cell r="A5481" t="str">
            <v>P76680</v>
          </cell>
          <cell r="B5481" t="str">
            <v>SONDANG ELIDA SIAGIAN</v>
          </cell>
          <cell r="C5481" t="str">
            <v>TK</v>
          </cell>
          <cell r="D5481" t="str">
            <v>09340</v>
          </cell>
          <cell r="E5481" t="str">
            <v>Kantor Wilayah Surabaya</v>
          </cell>
          <cell r="F5481">
            <v>1748000</v>
          </cell>
          <cell r="G5481">
            <v>0</v>
          </cell>
          <cell r="H5481">
            <v>0</v>
          </cell>
          <cell r="I5481">
            <v>75000</v>
          </cell>
          <cell r="J5481">
            <v>0</v>
          </cell>
          <cell r="K5481">
            <v>407000</v>
          </cell>
          <cell r="L5481">
            <v>2104000</v>
          </cell>
        </row>
        <row r="5482">
          <cell r="A5482" t="str">
            <v>P76708</v>
          </cell>
          <cell r="B5482" t="str">
            <v>RIADI</v>
          </cell>
          <cell r="C5482" t="str">
            <v>K2</v>
          </cell>
          <cell r="D5482" t="str">
            <v>09320</v>
          </cell>
          <cell r="E5482" t="str">
            <v>Kantor Wilayah Surabaya</v>
          </cell>
          <cell r="F5482">
            <v>1748000</v>
          </cell>
          <cell r="G5482">
            <v>174800</v>
          </cell>
          <cell r="H5482">
            <v>174800</v>
          </cell>
          <cell r="I5482">
            <v>300000</v>
          </cell>
          <cell r="J5482">
            <v>0</v>
          </cell>
          <cell r="K5482">
            <v>825000</v>
          </cell>
          <cell r="L5482">
            <v>1986000</v>
          </cell>
        </row>
        <row r="5483">
          <cell r="A5483" t="str">
            <v>P76969</v>
          </cell>
          <cell r="B5483" t="str">
            <v>SUPANDI</v>
          </cell>
          <cell r="C5483" t="str">
            <v>K1</v>
          </cell>
          <cell r="D5483" t="str">
            <v>09E00</v>
          </cell>
          <cell r="E5483" t="str">
            <v>Kantor Wilayah Surabaya</v>
          </cell>
          <cell r="F5483">
            <v>1583000</v>
          </cell>
          <cell r="G5483">
            <v>158300</v>
          </cell>
          <cell r="H5483">
            <v>79150</v>
          </cell>
          <cell r="I5483">
            <v>225000</v>
          </cell>
          <cell r="J5483">
            <v>0</v>
          </cell>
          <cell r="K5483">
            <v>0</v>
          </cell>
          <cell r="L5483">
            <v>1778000</v>
          </cell>
        </row>
        <row r="5484">
          <cell r="A5484" t="str">
            <v>P76976</v>
          </cell>
          <cell r="B5484" t="str">
            <v>MARFAI</v>
          </cell>
          <cell r="C5484" t="str">
            <v>K1</v>
          </cell>
          <cell r="D5484" t="str">
            <v>09430</v>
          </cell>
          <cell r="E5484" t="str">
            <v>Kantor Wilayah Surabaya</v>
          </cell>
          <cell r="F5484">
            <v>1477000</v>
          </cell>
          <cell r="G5484">
            <v>147700</v>
          </cell>
          <cell r="H5484">
            <v>73850</v>
          </cell>
          <cell r="I5484">
            <v>225000</v>
          </cell>
          <cell r="J5484">
            <v>0</v>
          </cell>
          <cell r="K5484">
            <v>319000</v>
          </cell>
          <cell r="L5484">
            <v>1778000</v>
          </cell>
        </row>
        <row r="5485">
          <cell r="A5485" t="str">
            <v>P76977</v>
          </cell>
          <cell r="B5485" t="str">
            <v>SAIFUL</v>
          </cell>
          <cell r="C5485" t="str">
            <v>K2</v>
          </cell>
          <cell r="D5485" t="str">
            <v>09270</v>
          </cell>
          <cell r="E5485" t="str">
            <v>Kantor Wilayah Surabaya</v>
          </cell>
          <cell r="F5485">
            <v>1486000</v>
          </cell>
          <cell r="G5485">
            <v>148600</v>
          </cell>
          <cell r="H5485">
            <v>148600</v>
          </cell>
          <cell r="I5485">
            <v>300000</v>
          </cell>
          <cell r="J5485">
            <v>0</v>
          </cell>
          <cell r="K5485">
            <v>0</v>
          </cell>
          <cell r="L5485">
            <v>1716000</v>
          </cell>
        </row>
        <row r="5486">
          <cell r="A5486" t="str">
            <v>P76978</v>
          </cell>
          <cell r="B5486" t="str">
            <v>TIRYONO</v>
          </cell>
          <cell r="C5486" t="str">
            <v>K2</v>
          </cell>
          <cell r="D5486" t="str">
            <v>09820</v>
          </cell>
          <cell r="E5486" t="str">
            <v>Kantor Wilayah Surabaya</v>
          </cell>
          <cell r="F5486">
            <v>1580000</v>
          </cell>
          <cell r="G5486">
            <v>158000</v>
          </cell>
          <cell r="H5486">
            <v>158000</v>
          </cell>
          <cell r="I5486">
            <v>300000</v>
          </cell>
          <cell r="J5486">
            <v>0</v>
          </cell>
          <cell r="K5486">
            <v>319000</v>
          </cell>
          <cell r="L5486">
            <v>1922000</v>
          </cell>
        </row>
        <row r="5487">
          <cell r="A5487" t="str">
            <v>P76980</v>
          </cell>
          <cell r="B5487" t="str">
            <v>IBNU HARI BUSONO</v>
          </cell>
          <cell r="C5487" t="str">
            <v>K1</v>
          </cell>
          <cell r="D5487" t="str">
            <v>09B30</v>
          </cell>
          <cell r="E5487" t="str">
            <v>Kantor Wilayah Surabaya</v>
          </cell>
          <cell r="F5487">
            <v>1635000</v>
          </cell>
          <cell r="G5487">
            <v>163500</v>
          </cell>
          <cell r="H5487">
            <v>81750</v>
          </cell>
          <cell r="I5487">
            <v>225000</v>
          </cell>
          <cell r="J5487">
            <v>0</v>
          </cell>
          <cell r="K5487">
            <v>297000</v>
          </cell>
          <cell r="L5487">
            <v>1922000</v>
          </cell>
        </row>
        <row r="5488">
          <cell r="A5488" t="str">
            <v>P76982</v>
          </cell>
          <cell r="B5488" t="str">
            <v>HADI PRAJITNO</v>
          </cell>
          <cell r="C5488" t="str">
            <v>K2</v>
          </cell>
          <cell r="D5488" t="str">
            <v>09A90</v>
          </cell>
          <cell r="E5488" t="str">
            <v>Kantor Wilayah Surabaya</v>
          </cell>
          <cell r="F5488">
            <v>1583000</v>
          </cell>
          <cell r="G5488">
            <v>158300</v>
          </cell>
          <cell r="H5488">
            <v>158300</v>
          </cell>
          <cell r="I5488">
            <v>300000</v>
          </cell>
          <cell r="J5488">
            <v>0</v>
          </cell>
          <cell r="K5488">
            <v>0</v>
          </cell>
          <cell r="L5488">
            <v>1778000</v>
          </cell>
        </row>
        <row r="5489">
          <cell r="A5489" t="str">
            <v>P76983</v>
          </cell>
          <cell r="B5489" t="str">
            <v>MAS'UD</v>
          </cell>
          <cell r="C5489" t="str">
            <v>K2</v>
          </cell>
          <cell r="D5489" t="str">
            <v>09770</v>
          </cell>
          <cell r="E5489" t="str">
            <v>Kantor Wilayah Surabaya</v>
          </cell>
          <cell r="F5489">
            <v>1529000</v>
          </cell>
          <cell r="G5489">
            <v>152900</v>
          </cell>
          <cell r="H5489">
            <v>152900</v>
          </cell>
          <cell r="I5489">
            <v>300000</v>
          </cell>
          <cell r="J5489">
            <v>0</v>
          </cell>
          <cell r="K5489">
            <v>319000</v>
          </cell>
          <cell r="L5489">
            <v>1778000</v>
          </cell>
        </row>
        <row r="5490">
          <cell r="A5490" t="str">
            <v>P76987</v>
          </cell>
          <cell r="B5490" t="str">
            <v>RATMONO UTORO, SH</v>
          </cell>
          <cell r="C5490" t="str">
            <v>D0</v>
          </cell>
          <cell r="D5490" t="str">
            <v>09590</v>
          </cell>
          <cell r="E5490" t="str">
            <v>Kantor Wilayah Surabaya</v>
          </cell>
          <cell r="F5490">
            <v>1632000</v>
          </cell>
          <cell r="G5490">
            <v>0</v>
          </cell>
          <cell r="H5490">
            <v>0</v>
          </cell>
          <cell r="I5490">
            <v>75000</v>
          </cell>
          <cell r="J5490">
            <v>0</v>
          </cell>
          <cell r="K5490">
            <v>352000</v>
          </cell>
          <cell r="L5490">
            <v>1986000</v>
          </cell>
        </row>
        <row r="5491">
          <cell r="A5491" t="str">
            <v>P77007</v>
          </cell>
          <cell r="B5491" t="str">
            <v>SAIFUL</v>
          </cell>
          <cell r="C5491" t="str">
            <v>K2</v>
          </cell>
          <cell r="D5491" t="str">
            <v>09E80</v>
          </cell>
          <cell r="E5491" t="str">
            <v>Kantor Wilayah Surabaya</v>
          </cell>
          <cell r="F5491">
            <v>1486000</v>
          </cell>
          <cell r="G5491">
            <v>148600</v>
          </cell>
          <cell r="H5491">
            <v>148600</v>
          </cell>
          <cell r="I5491">
            <v>300000</v>
          </cell>
          <cell r="J5491">
            <v>0</v>
          </cell>
          <cell r="K5491">
            <v>0</v>
          </cell>
          <cell r="L5491">
            <v>1716000</v>
          </cell>
        </row>
        <row r="5492">
          <cell r="A5492" t="str">
            <v>P77008</v>
          </cell>
          <cell r="B5492" t="str">
            <v>MARWAN</v>
          </cell>
          <cell r="C5492" t="str">
            <v>K0</v>
          </cell>
          <cell r="D5492" t="str">
            <v>09A90</v>
          </cell>
          <cell r="E5492" t="str">
            <v>Kantor Wilayah Surabaya</v>
          </cell>
          <cell r="F5492">
            <v>1529000</v>
          </cell>
          <cell r="G5492">
            <v>152900</v>
          </cell>
          <cell r="H5492">
            <v>0</v>
          </cell>
          <cell r="I5492">
            <v>150000</v>
          </cell>
          <cell r="J5492">
            <v>0</v>
          </cell>
          <cell r="K5492">
            <v>0</v>
          </cell>
          <cell r="L5492">
            <v>1778000</v>
          </cell>
        </row>
        <row r="5493">
          <cell r="A5493" t="str">
            <v>P77009</v>
          </cell>
          <cell r="B5493" t="str">
            <v>ASMUDI</v>
          </cell>
          <cell r="C5493" t="str">
            <v>K1</v>
          </cell>
          <cell r="D5493" t="str">
            <v>09B90</v>
          </cell>
          <cell r="E5493" t="str">
            <v>Kantor Wilayah Surabaya</v>
          </cell>
          <cell r="F5493">
            <v>1580000</v>
          </cell>
          <cell r="G5493">
            <v>158000</v>
          </cell>
          <cell r="H5493">
            <v>79000</v>
          </cell>
          <cell r="I5493">
            <v>225000</v>
          </cell>
          <cell r="J5493">
            <v>0</v>
          </cell>
          <cell r="K5493">
            <v>330000</v>
          </cell>
          <cell r="L5493">
            <v>1840000</v>
          </cell>
        </row>
        <row r="5494">
          <cell r="A5494" t="str">
            <v>P77012</v>
          </cell>
          <cell r="B5494" t="str">
            <v>MUDJIANTO</v>
          </cell>
          <cell r="C5494" t="str">
            <v>K1</v>
          </cell>
          <cell r="D5494" t="str">
            <v>09950</v>
          </cell>
          <cell r="E5494" t="str">
            <v>Kantor Wilayah Surabaya</v>
          </cell>
          <cell r="F5494">
            <v>1529000</v>
          </cell>
          <cell r="G5494">
            <v>152900</v>
          </cell>
          <cell r="H5494">
            <v>76450</v>
          </cell>
          <cell r="I5494">
            <v>225000</v>
          </cell>
          <cell r="J5494">
            <v>0</v>
          </cell>
          <cell r="K5494">
            <v>0</v>
          </cell>
          <cell r="L5494">
            <v>1920000</v>
          </cell>
        </row>
        <row r="5495">
          <cell r="A5495" t="str">
            <v>P77029</v>
          </cell>
          <cell r="B5495" t="str">
            <v>RUDIYANTA</v>
          </cell>
          <cell r="C5495" t="str">
            <v>K2</v>
          </cell>
          <cell r="D5495" t="str">
            <v>09670</v>
          </cell>
          <cell r="E5495" t="str">
            <v>Kantor Wilayah Surabaya</v>
          </cell>
          <cell r="F5495">
            <v>1632000</v>
          </cell>
          <cell r="G5495">
            <v>163200</v>
          </cell>
          <cell r="H5495">
            <v>163200</v>
          </cell>
          <cell r="I5495">
            <v>300000</v>
          </cell>
          <cell r="J5495">
            <v>0</v>
          </cell>
          <cell r="K5495">
            <v>297000</v>
          </cell>
          <cell r="L5495">
            <v>1902000</v>
          </cell>
        </row>
        <row r="5496">
          <cell r="A5496" t="str">
            <v>P77154</v>
          </cell>
          <cell r="B5496" t="str">
            <v>SUPARMAN</v>
          </cell>
          <cell r="C5496" t="str">
            <v>K0</v>
          </cell>
          <cell r="D5496" t="str">
            <v>09300</v>
          </cell>
          <cell r="E5496" t="str">
            <v>Kantor Wilayah Surabaya</v>
          </cell>
          <cell r="F5496">
            <v>1580000</v>
          </cell>
          <cell r="G5496">
            <v>158000</v>
          </cell>
          <cell r="H5496">
            <v>0</v>
          </cell>
          <cell r="I5496">
            <v>150000</v>
          </cell>
          <cell r="J5496">
            <v>0</v>
          </cell>
          <cell r="K5496">
            <v>297000</v>
          </cell>
          <cell r="L5496">
            <v>1840000</v>
          </cell>
        </row>
        <row r="5497">
          <cell r="A5497" t="str">
            <v>P77527</v>
          </cell>
          <cell r="B5497" t="str">
            <v>MUNDJIJAT</v>
          </cell>
          <cell r="C5497" t="str">
            <v>K1</v>
          </cell>
          <cell r="D5497" t="str">
            <v>09A60</v>
          </cell>
          <cell r="E5497" t="str">
            <v>Kantor Wilayah Surabaya</v>
          </cell>
          <cell r="F5497">
            <v>1486000</v>
          </cell>
          <cell r="G5497">
            <v>148600</v>
          </cell>
          <cell r="H5497">
            <v>74300</v>
          </cell>
          <cell r="I5497">
            <v>225000</v>
          </cell>
          <cell r="J5497">
            <v>0</v>
          </cell>
          <cell r="K5497">
            <v>0</v>
          </cell>
          <cell r="L5497">
            <v>1640000</v>
          </cell>
        </row>
        <row r="5498">
          <cell r="A5498" t="str">
            <v>P77950</v>
          </cell>
          <cell r="B5498" t="str">
            <v>SANTOSO</v>
          </cell>
          <cell r="C5498" t="str">
            <v>K2</v>
          </cell>
          <cell r="D5498" t="str">
            <v>09750</v>
          </cell>
          <cell r="E5498" t="str">
            <v>Kantor Wilayah Surabaya</v>
          </cell>
          <cell r="F5498">
            <v>1436000</v>
          </cell>
          <cell r="G5498">
            <v>143600</v>
          </cell>
          <cell r="H5498">
            <v>143600</v>
          </cell>
          <cell r="I5498">
            <v>300000</v>
          </cell>
          <cell r="J5498">
            <v>0</v>
          </cell>
          <cell r="K5498">
            <v>0</v>
          </cell>
          <cell r="L5498">
            <v>1716000</v>
          </cell>
        </row>
        <row r="5499">
          <cell r="A5499" t="str">
            <v>P77953</v>
          </cell>
          <cell r="B5499" t="str">
            <v>BASUKI</v>
          </cell>
          <cell r="C5499" t="str">
            <v>K2</v>
          </cell>
          <cell r="D5499" t="str">
            <v>09380</v>
          </cell>
          <cell r="E5499" t="str">
            <v>Kantor Wilayah Surabaya</v>
          </cell>
          <cell r="F5499">
            <v>1436000</v>
          </cell>
          <cell r="G5499">
            <v>143600</v>
          </cell>
          <cell r="H5499">
            <v>143600</v>
          </cell>
          <cell r="I5499">
            <v>300000</v>
          </cell>
          <cell r="J5499">
            <v>0</v>
          </cell>
          <cell r="K5499">
            <v>297000</v>
          </cell>
          <cell r="L5499">
            <v>1716000</v>
          </cell>
        </row>
        <row r="5500">
          <cell r="A5500" t="str">
            <v>P77969</v>
          </cell>
          <cell r="B5500" t="str">
            <v>SUKADI</v>
          </cell>
          <cell r="C5500" t="str">
            <v>K1</v>
          </cell>
          <cell r="D5500" t="str">
            <v>09680</v>
          </cell>
          <cell r="E5500" t="str">
            <v>Kantor Wilayah Surabaya</v>
          </cell>
          <cell r="F5500">
            <v>1538000</v>
          </cell>
          <cell r="G5500">
            <v>153800</v>
          </cell>
          <cell r="H5500">
            <v>76900</v>
          </cell>
          <cell r="I5500">
            <v>225000</v>
          </cell>
          <cell r="J5500">
            <v>0</v>
          </cell>
          <cell r="K5500">
            <v>0</v>
          </cell>
          <cell r="L5500">
            <v>1716000</v>
          </cell>
        </row>
        <row r="5501">
          <cell r="A5501" t="str">
            <v>P77997</v>
          </cell>
          <cell r="B5501" t="str">
            <v>SARIYO</v>
          </cell>
          <cell r="C5501" t="str">
            <v>K2</v>
          </cell>
          <cell r="D5501" t="str">
            <v>09E00</v>
          </cell>
          <cell r="E5501" t="str">
            <v>Kantor Wilayah Surabaya</v>
          </cell>
          <cell r="F5501">
            <v>1526000</v>
          </cell>
          <cell r="G5501">
            <v>152600</v>
          </cell>
          <cell r="H5501">
            <v>152600</v>
          </cell>
          <cell r="I5501">
            <v>300000</v>
          </cell>
          <cell r="J5501">
            <v>0</v>
          </cell>
          <cell r="K5501">
            <v>825000</v>
          </cell>
          <cell r="L5501">
            <v>1922000</v>
          </cell>
        </row>
        <row r="5502">
          <cell r="A5502" t="str">
            <v>P77998</v>
          </cell>
          <cell r="B5502" t="str">
            <v>RUSFANDI</v>
          </cell>
          <cell r="C5502" t="str">
            <v>K2</v>
          </cell>
          <cell r="D5502" t="str">
            <v>09E70</v>
          </cell>
          <cell r="E5502" t="str">
            <v>Kantor Wilayah Surabaya</v>
          </cell>
          <cell r="F5502">
            <v>1477000</v>
          </cell>
          <cell r="G5502">
            <v>147700</v>
          </cell>
          <cell r="H5502">
            <v>147700</v>
          </cell>
          <cell r="I5502">
            <v>300000</v>
          </cell>
          <cell r="J5502">
            <v>0</v>
          </cell>
          <cell r="K5502">
            <v>319000</v>
          </cell>
          <cell r="L5502">
            <v>1778000</v>
          </cell>
        </row>
        <row r="5503">
          <cell r="A5503" t="str">
            <v>P77999</v>
          </cell>
          <cell r="B5503" t="str">
            <v>SUDARMO</v>
          </cell>
          <cell r="C5503" t="str">
            <v>K0</v>
          </cell>
          <cell r="D5503" t="str">
            <v>09D20</v>
          </cell>
          <cell r="E5503" t="str">
            <v>Kantor Wilayah Surabaya</v>
          </cell>
          <cell r="F5503">
            <v>1436000</v>
          </cell>
          <cell r="G5503">
            <v>143600</v>
          </cell>
          <cell r="H5503">
            <v>0</v>
          </cell>
          <cell r="I5503">
            <v>150000</v>
          </cell>
          <cell r="J5503">
            <v>0</v>
          </cell>
          <cell r="K5503">
            <v>0</v>
          </cell>
          <cell r="L5503">
            <v>1716000</v>
          </cell>
        </row>
        <row r="5504">
          <cell r="A5504" t="str">
            <v>P78000</v>
          </cell>
          <cell r="B5504" t="str">
            <v>MUDIJAN</v>
          </cell>
          <cell r="C5504" t="str">
            <v>K1</v>
          </cell>
          <cell r="D5504" t="str">
            <v>09D30</v>
          </cell>
          <cell r="E5504" t="str">
            <v>Kantor Wilayah Surabaya</v>
          </cell>
          <cell r="F5504">
            <v>1436000</v>
          </cell>
          <cell r="G5504">
            <v>143600</v>
          </cell>
          <cell r="H5504">
            <v>71800</v>
          </cell>
          <cell r="I5504">
            <v>225000</v>
          </cell>
          <cell r="J5504">
            <v>0</v>
          </cell>
          <cell r="K5504">
            <v>319000</v>
          </cell>
          <cell r="L5504">
            <v>1792000</v>
          </cell>
        </row>
        <row r="5505">
          <cell r="A5505" t="str">
            <v>P78007</v>
          </cell>
          <cell r="B5505" t="str">
            <v>AGUS SUROSO</v>
          </cell>
          <cell r="C5505" t="str">
            <v>K0</v>
          </cell>
          <cell r="D5505" t="str">
            <v>09S08</v>
          </cell>
          <cell r="E5505" t="str">
            <v>Kantor Wilayah Surabaya</v>
          </cell>
          <cell r="F5505">
            <v>1436000</v>
          </cell>
          <cell r="G5505">
            <v>143600</v>
          </cell>
          <cell r="H5505">
            <v>0</v>
          </cell>
          <cell r="I5505">
            <v>150000</v>
          </cell>
          <cell r="J5505">
            <v>0</v>
          </cell>
          <cell r="K5505">
            <v>0</v>
          </cell>
          <cell r="L5505">
            <v>1716000</v>
          </cell>
        </row>
        <row r="5506">
          <cell r="A5506" t="str">
            <v>P78556</v>
          </cell>
          <cell r="B5506" t="str">
            <v>SUDJATAH</v>
          </cell>
          <cell r="C5506" t="str">
            <v>K2</v>
          </cell>
          <cell r="D5506" t="str">
            <v>09360</v>
          </cell>
          <cell r="E5506" t="str">
            <v>Kantor Wilayah Surabaya</v>
          </cell>
          <cell r="F5506">
            <v>1994000</v>
          </cell>
          <cell r="G5506">
            <v>199400</v>
          </cell>
          <cell r="H5506">
            <v>199400</v>
          </cell>
          <cell r="I5506">
            <v>300000</v>
          </cell>
          <cell r="J5506">
            <v>1500000</v>
          </cell>
          <cell r="K5506">
            <v>0</v>
          </cell>
          <cell r="L5506">
            <v>2950000</v>
          </cell>
        </row>
        <row r="5507">
          <cell r="A5507" t="str">
            <v>P78560</v>
          </cell>
          <cell r="B5507" t="str">
            <v>DJOKO SUYANTO</v>
          </cell>
          <cell r="C5507" t="str">
            <v>K2</v>
          </cell>
          <cell r="D5507" t="str">
            <v>09F00</v>
          </cell>
          <cell r="E5507" t="str">
            <v>Kantor Wilayah Surabaya</v>
          </cell>
          <cell r="F5507">
            <v>1994000</v>
          </cell>
          <cell r="G5507">
            <v>199400</v>
          </cell>
          <cell r="H5507">
            <v>199400</v>
          </cell>
          <cell r="I5507">
            <v>300000</v>
          </cell>
          <cell r="J5507">
            <v>1500000</v>
          </cell>
          <cell r="K5507">
            <v>0</v>
          </cell>
          <cell r="L5507">
            <v>3068000</v>
          </cell>
        </row>
        <row r="5508">
          <cell r="A5508" t="str">
            <v>P78561</v>
          </cell>
          <cell r="B5508" t="str">
            <v>ENDANG SRI SUNDARI, SE</v>
          </cell>
          <cell r="C5508" t="str">
            <v>K1</v>
          </cell>
          <cell r="D5508" t="str">
            <v>09S06</v>
          </cell>
          <cell r="E5508" t="str">
            <v>Kantor Wilayah Surabaya</v>
          </cell>
          <cell r="F5508">
            <v>1994000</v>
          </cell>
          <cell r="G5508">
            <v>199400</v>
          </cell>
          <cell r="H5508">
            <v>99700</v>
          </cell>
          <cell r="I5508">
            <v>225000</v>
          </cell>
          <cell r="J5508">
            <v>1500000</v>
          </cell>
          <cell r="K5508">
            <v>0</v>
          </cell>
          <cell r="L5508">
            <v>3125000</v>
          </cell>
        </row>
        <row r="5509">
          <cell r="A5509" t="str">
            <v>P78563</v>
          </cell>
          <cell r="B5509" t="str">
            <v>MUHAMMAD ALI, SE</v>
          </cell>
          <cell r="C5509" t="str">
            <v>K2</v>
          </cell>
          <cell r="D5509" t="str">
            <v>09B80</v>
          </cell>
          <cell r="E5509" t="str">
            <v>Kantor Wilayah Surabaya</v>
          </cell>
          <cell r="F5509">
            <v>1994000</v>
          </cell>
          <cell r="G5509">
            <v>199400</v>
          </cell>
          <cell r="H5509">
            <v>199400</v>
          </cell>
          <cell r="I5509">
            <v>300000</v>
          </cell>
          <cell r="J5509">
            <v>1500000</v>
          </cell>
          <cell r="K5509">
            <v>0</v>
          </cell>
          <cell r="L5509">
            <v>3068000</v>
          </cell>
        </row>
        <row r="5510">
          <cell r="A5510" t="str">
            <v>P78564</v>
          </cell>
          <cell r="B5510" t="str">
            <v>ABDUL WAHID SYAIFUL HIDAYAT</v>
          </cell>
          <cell r="C5510" t="str">
            <v>K2</v>
          </cell>
          <cell r="D5510" t="str">
            <v>09B20</v>
          </cell>
          <cell r="E5510" t="str">
            <v>Kantor Wilayah Surabaya</v>
          </cell>
          <cell r="F5510">
            <v>1930000</v>
          </cell>
          <cell r="G5510">
            <v>193000</v>
          </cell>
          <cell r="H5510">
            <v>193000</v>
          </cell>
          <cell r="I5510">
            <v>300000</v>
          </cell>
          <cell r="J5510">
            <v>1500000</v>
          </cell>
          <cell r="K5510">
            <v>0</v>
          </cell>
          <cell r="L5510">
            <v>2950000</v>
          </cell>
        </row>
        <row r="5511">
          <cell r="A5511" t="str">
            <v>P78569</v>
          </cell>
          <cell r="B5511" t="str">
            <v>TUHU AMUJI, SE</v>
          </cell>
          <cell r="C5511" t="str">
            <v>K2</v>
          </cell>
          <cell r="D5511" t="str">
            <v>09S05</v>
          </cell>
          <cell r="E5511" t="str">
            <v>Kantor Wilayah Surabaya</v>
          </cell>
          <cell r="F5511">
            <v>1994000</v>
          </cell>
          <cell r="G5511">
            <v>199400</v>
          </cell>
          <cell r="H5511">
            <v>199400</v>
          </cell>
          <cell r="I5511">
            <v>300000</v>
          </cell>
          <cell r="J5511">
            <v>1500000</v>
          </cell>
          <cell r="K5511">
            <v>0</v>
          </cell>
          <cell r="L5511">
            <v>3000000</v>
          </cell>
        </row>
        <row r="5512">
          <cell r="A5512" t="str">
            <v>P78570</v>
          </cell>
          <cell r="B5512" t="str">
            <v>NINIK YUNIARTI</v>
          </cell>
          <cell r="C5512" t="str">
            <v>K2</v>
          </cell>
          <cell r="D5512" t="str">
            <v>09890</v>
          </cell>
          <cell r="E5512" t="str">
            <v>Kantor Wilayah Surabaya</v>
          </cell>
          <cell r="F5512">
            <v>1930000</v>
          </cell>
          <cell r="G5512">
            <v>193000</v>
          </cell>
          <cell r="H5512">
            <v>193000</v>
          </cell>
          <cell r="I5512">
            <v>300000</v>
          </cell>
          <cell r="J5512">
            <v>0</v>
          </cell>
          <cell r="K5512">
            <v>0</v>
          </cell>
          <cell r="L5512">
            <v>2575000</v>
          </cell>
        </row>
        <row r="5513">
          <cell r="A5513" t="str">
            <v>P78574</v>
          </cell>
          <cell r="B5513" t="str">
            <v>PUDJO ASIJANTO</v>
          </cell>
          <cell r="C5513" t="str">
            <v>K2</v>
          </cell>
          <cell r="D5513" t="str">
            <v>09480</v>
          </cell>
          <cell r="E5513" t="str">
            <v>Kantor Wilayah Surabaya</v>
          </cell>
          <cell r="F5513">
            <v>1869000</v>
          </cell>
          <cell r="G5513">
            <v>186900</v>
          </cell>
          <cell r="H5513">
            <v>186900</v>
          </cell>
          <cell r="I5513">
            <v>300000</v>
          </cell>
          <cell r="J5513">
            <v>0</v>
          </cell>
          <cell r="K5513">
            <v>825000</v>
          </cell>
          <cell r="L5513">
            <v>2173000</v>
          </cell>
        </row>
        <row r="5514">
          <cell r="A5514" t="str">
            <v>P78575</v>
          </cell>
          <cell r="B5514" t="str">
            <v>RUDY YUSWANTO, SE,MM</v>
          </cell>
          <cell r="C5514" t="str">
            <v>K1</v>
          </cell>
          <cell r="D5514" t="str">
            <v>09270</v>
          </cell>
          <cell r="E5514" t="str">
            <v>Kantor Wilayah Surabaya</v>
          </cell>
          <cell r="F5514">
            <v>1930000</v>
          </cell>
          <cell r="G5514">
            <v>193000</v>
          </cell>
          <cell r="H5514">
            <v>96500</v>
          </cell>
          <cell r="I5514">
            <v>225000</v>
          </cell>
          <cell r="J5514">
            <v>1500000</v>
          </cell>
          <cell r="K5514">
            <v>0</v>
          </cell>
          <cell r="L5514">
            <v>2950000</v>
          </cell>
        </row>
        <row r="5515">
          <cell r="A5515" t="str">
            <v>P78576</v>
          </cell>
          <cell r="B5515" t="str">
            <v>DHINA TRIPRASETYANI HANDAYANI</v>
          </cell>
          <cell r="C5515" t="str">
            <v>K2</v>
          </cell>
          <cell r="D5515" t="str">
            <v>09580</v>
          </cell>
          <cell r="E5515" t="str">
            <v>Kantor Wilayah Surabaya</v>
          </cell>
          <cell r="F5515">
            <v>1930000</v>
          </cell>
          <cell r="G5515">
            <v>193000</v>
          </cell>
          <cell r="H5515">
            <v>193000</v>
          </cell>
          <cell r="I5515">
            <v>300000</v>
          </cell>
          <cell r="J5515">
            <v>0</v>
          </cell>
          <cell r="K5515">
            <v>825000</v>
          </cell>
          <cell r="L5515">
            <v>2242000</v>
          </cell>
        </row>
        <row r="5516">
          <cell r="A5516" t="str">
            <v>P78586</v>
          </cell>
          <cell r="B5516" t="str">
            <v>SUCIPTO, SE</v>
          </cell>
          <cell r="C5516" t="str">
            <v>K2</v>
          </cell>
          <cell r="D5516" t="str">
            <v>09A50</v>
          </cell>
          <cell r="E5516" t="str">
            <v>Kantor Wilayah Surabaya</v>
          </cell>
          <cell r="F5516">
            <v>1994000</v>
          </cell>
          <cell r="G5516">
            <v>199400</v>
          </cell>
          <cell r="H5516">
            <v>199400</v>
          </cell>
          <cell r="I5516">
            <v>300000</v>
          </cell>
          <cell r="J5516">
            <v>1500000</v>
          </cell>
          <cell r="K5516">
            <v>0</v>
          </cell>
          <cell r="L5516">
            <v>2950000</v>
          </cell>
        </row>
        <row r="5517">
          <cell r="A5517" t="str">
            <v>P78593</v>
          </cell>
          <cell r="B5517" t="str">
            <v>MUKHAMAD IMAM AGUS</v>
          </cell>
          <cell r="C5517" t="str">
            <v>K2</v>
          </cell>
          <cell r="D5517" t="str">
            <v>09S09</v>
          </cell>
          <cell r="E5517" t="str">
            <v>Kantor Wilayah Surabaya</v>
          </cell>
          <cell r="F5517">
            <v>1994000</v>
          </cell>
          <cell r="G5517">
            <v>199400</v>
          </cell>
          <cell r="H5517">
            <v>199400</v>
          </cell>
          <cell r="I5517">
            <v>300000</v>
          </cell>
          <cell r="J5517">
            <v>1500000</v>
          </cell>
          <cell r="K5517">
            <v>0</v>
          </cell>
          <cell r="L5517">
            <v>2925000</v>
          </cell>
        </row>
        <row r="5518">
          <cell r="A5518" t="str">
            <v>P78596</v>
          </cell>
          <cell r="B5518" t="str">
            <v>MOH.KHOLIL, SE</v>
          </cell>
          <cell r="C5518" t="str">
            <v>K2</v>
          </cell>
          <cell r="D5518" t="str">
            <v>09260</v>
          </cell>
          <cell r="E5518" t="str">
            <v>Kantor Wilayah Surabaya</v>
          </cell>
          <cell r="F5518">
            <v>1994000</v>
          </cell>
          <cell r="G5518">
            <v>199400</v>
          </cell>
          <cell r="H5518">
            <v>199400</v>
          </cell>
          <cell r="I5518">
            <v>300000</v>
          </cell>
          <cell r="J5518">
            <v>1600000</v>
          </cell>
          <cell r="K5518">
            <v>0</v>
          </cell>
          <cell r="L5518">
            <v>3277000</v>
          </cell>
        </row>
        <row r="5519">
          <cell r="A5519" t="str">
            <v>P78610</v>
          </cell>
          <cell r="B5519" t="str">
            <v>SULISTYARINI</v>
          </cell>
          <cell r="C5519" t="str">
            <v>TK</v>
          </cell>
          <cell r="D5519" t="str">
            <v>09890</v>
          </cell>
          <cell r="E5519" t="str">
            <v>Kantor Wilayah Surabaya</v>
          </cell>
          <cell r="F5519">
            <v>1930000</v>
          </cell>
          <cell r="G5519">
            <v>0</v>
          </cell>
          <cell r="H5519">
            <v>0</v>
          </cell>
          <cell r="I5519">
            <v>75000</v>
          </cell>
          <cell r="J5519">
            <v>0</v>
          </cell>
          <cell r="K5519">
            <v>407000</v>
          </cell>
          <cell r="L5519">
            <v>2116000</v>
          </cell>
        </row>
        <row r="5520">
          <cell r="A5520" t="str">
            <v>P78630</v>
          </cell>
          <cell r="B5520" t="str">
            <v>PANTJA SETIJANTO</v>
          </cell>
          <cell r="C5520" t="str">
            <v>K2</v>
          </cell>
          <cell r="D5520" t="str">
            <v>09400</v>
          </cell>
          <cell r="E5520" t="str">
            <v>Kantor Wilayah Surabaya</v>
          </cell>
          <cell r="F5520">
            <v>1930000</v>
          </cell>
          <cell r="G5520">
            <v>193000</v>
          </cell>
          <cell r="H5520">
            <v>193000</v>
          </cell>
          <cell r="I5520">
            <v>300000</v>
          </cell>
          <cell r="J5520">
            <v>1500000</v>
          </cell>
          <cell r="K5520">
            <v>0</v>
          </cell>
          <cell r="L5520">
            <v>2825000</v>
          </cell>
        </row>
        <row r="5521">
          <cell r="A5521" t="str">
            <v>P78637</v>
          </cell>
          <cell r="B5521" t="str">
            <v>TUNING SARIATI</v>
          </cell>
          <cell r="C5521" t="str">
            <v>J0</v>
          </cell>
          <cell r="D5521" t="str">
            <v>09B10</v>
          </cell>
          <cell r="E5521" t="str">
            <v>Kantor Wilayah Surabaya</v>
          </cell>
          <cell r="F5521">
            <v>1869000</v>
          </cell>
          <cell r="G5521">
            <v>0</v>
          </cell>
          <cell r="H5521">
            <v>0</v>
          </cell>
          <cell r="I5521">
            <v>75000</v>
          </cell>
          <cell r="J5521">
            <v>0</v>
          </cell>
          <cell r="K5521">
            <v>825000</v>
          </cell>
          <cell r="L5521">
            <v>1964000</v>
          </cell>
        </row>
        <row r="5522">
          <cell r="A5522" t="str">
            <v>P78650</v>
          </cell>
          <cell r="B5522" t="str">
            <v>HERI KISWAHYUDI</v>
          </cell>
          <cell r="C5522" t="str">
            <v>K2</v>
          </cell>
          <cell r="D5522" t="str">
            <v>09F20</v>
          </cell>
          <cell r="E5522" t="str">
            <v>Kantor Wilayah Surabaya</v>
          </cell>
          <cell r="F5522">
            <v>1930000</v>
          </cell>
          <cell r="G5522">
            <v>193000</v>
          </cell>
          <cell r="H5522">
            <v>193000</v>
          </cell>
          <cell r="I5522">
            <v>300000</v>
          </cell>
          <cell r="J5522">
            <v>1500000</v>
          </cell>
          <cell r="K5522">
            <v>0</v>
          </cell>
          <cell r="L5522">
            <v>2950000</v>
          </cell>
        </row>
        <row r="5523">
          <cell r="A5523" t="str">
            <v>P78656</v>
          </cell>
          <cell r="B5523" t="str">
            <v>SUCIPTO HADI PRAYITNO, SE</v>
          </cell>
          <cell r="C5523" t="str">
            <v>K2</v>
          </cell>
          <cell r="D5523" t="str">
            <v>09A80</v>
          </cell>
          <cell r="E5523" t="str">
            <v>Kantor Wilayah Surabaya</v>
          </cell>
          <cell r="F5523">
            <v>1994000</v>
          </cell>
          <cell r="G5523">
            <v>199400</v>
          </cell>
          <cell r="H5523">
            <v>199400</v>
          </cell>
          <cell r="I5523">
            <v>300000</v>
          </cell>
          <cell r="J5523">
            <v>1500000</v>
          </cell>
          <cell r="K5523">
            <v>0</v>
          </cell>
          <cell r="L5523">
            <v>2825000</v>
          </cell>
        </row>
        <row r="5524">
          <cell r="A5524" t="str">
            <v>P78660</v>
          </cell>
          <cell r="B5524" t="str">
            <v>INDAH LISWATI</v>
          </cell>
          <cell r="C5524" t="str">
            <v>J2</v>
          </cell>
          <cell r="D5524" t="str">
            <v>09D70</v>
          </cell>
          <cell r="E5524" t="str">
            <v>Kantor Wilayah Surabaya</v>
          </cell>
          <cell r="F5524">
            <v>1869000</v>
          </cell>
          <cell r="G5524">
            <v>0</v>
          </cell>
          <cell r="H5524">
            <v>186900</v>
          </cell>
          <cell r="I5524">
            <v>225000</v>
          </cell>
          <cell r="J5524">
            <v>0</v>
          </cell>
          <cell r="K5524">
            <v>407000</v>
          </cell>
          <cell r="L5524">
            <v>2051000</v>
          </cell>
        </row>
        <row r="5525">
          <cell r="A5525" t="str">
            <v>P78676</v>
          </cell>
          <cell r="B5525" t="str">
            <v>RAMELAN</v>
          </cell>
          <cell r="C5525" t="str">
            <v>K0</v>
          </cell>
          <cell r="D5525" t="str">
            <v>09420</v>
          </cell>
          <cell r="E5525" t="str">
            <v>Kantor Wilayah Surabaya</v>
          </cell>
          <cell r="F5525">
            <v>1436000</v>
          </cell>
          <cell r="G5525">
            <v>143600</v>
          </cell>
          <cell r="H5525">
            <v>0</v>
          </cell>
          <cell r="I5525">
            <v>150000</v>
          </cell>
          <cell r="J5525">
            <v>0</v>
          </cell>
          <cell r="K5525">
            <v>0</v>
          </cell>
          <cell r="L5525">
            <v>1716000</v>
          </cell>
        </row>
        <row r="5526">
          <cell r="A5526" t="str">
            <v>P78677</v>
          </cell>
          <cell r="B5526" t="str">
            <v>SUNARTO</v>
          </cell>
          <cell r="C5526" t="str">
            <v>K2</v>
          </cell>
          <cell r="D5526" t="str">
            <v>09680</v>
          </cell>
          <cell r="E5526" t="str">
            <v>Kantor Wilayah Surabaya</v>
          </cell>
          <cell r="F5526">
            <v>1436000</v>
          </cell>
          <cell r="G5526">
            <v>143600</v>
          </cell>
          <cell r="H5526">
            <v>143600</v>
          </cell>
          <cell r="I5526">
            <v>300000</v>
          </cell>
          <cell r="J5526">
            <v>0</v>
          </cell>
          <cell r="K5526">
            <v>0</v>
          </cell>
          <cell r="L5526">
            <v>1716000</v>
          </cell>
        </row>
        <row r="5527">
          <cell r="A5527" t="str">
            <v>P78679</v>
          </cell>
          <cell r="B5527" t="str">
            <v>MULYONO</v>
          </cell>
          <cell r="C5527" t="str">
            <v>K2</v>
          </cell>
          <cell r="D5527" t="str">
            <v>09650</v>
          </cell>
          <cell r="E5527" t="str">
            <v>Kantor Wilayah Surabaya</v>
          </cell>
          <cell r="F5527">
            <v>1436000</v>
          </cell>
          <cell r="G5527">
            <v>143600</v>
          </cell>
          <cell r="H5527">
            <v>143600</v>
          </cell>
          <cell r="I5527">
            <v>300000</v>
          </cell>
          <cell r="J5527">
            <v>0</v>
          </cell>
          <cell r="K5527">
            <v>0</v>
          </cell>
          <cell r="L5527">
            <v>1716000</v>
          </cell>
        </row>
        <row r="5528">
          <cell r="A5528" t="str">
            <v>P78680</v>
          </cell>
          <cell r="B5528" t="str">
            <v>DARMANTO</v>
          </cell>
          <cell r="C5528" t="str">
            <v>K0</v>
          </cell>
          <cell r="D5528" t="str">
            <v>09770</v>
          </cell>
          <cell r="E5528" t="str">
            <v>Kantor Wilayah Surabaya</v>
          </cell>
          <cell r="F5528">
            <v>1436000</v>
          </cell>
          <cell r="G5528">
            <v>143600</v>
          </cell>
          <cell r="H5528">
            <v>0</v>
          </cell>
          <cell r="I5528">
            <v>150000</v>
          </cell>
          <cell r="J5528">
            <v>0</v>
          </cell>
          <cell r="K5528">
            <v>0</v>
          </cell>
          <cell r="L5528">
            <v>1716000</v>
          </cell>
        </row>
        <row r="5529">
          <cell r="A5529" t="str">
            <v>P78681</v>
          </cell>
          <cell r="B5529" t="str">
            <v>SUPRIADI</v>
          </cell>
          <cell r="C5529" t="str">
            <v>K2</v>
          </cell>
          <cell r="D5529" t="str">
            <v>09390</v>
          </cell>
          <cell r="E5529" t="str">
            <v>Kantor Wilayah Surabaya</v>
          </cell>
          <cell r="F5529">
            <v>1436000</v>
          </cell>
          <cell r="G5529">
            <v>143600</v>
          </cell>
          <cell r="H5529">
            <v>143600</v>
          </cell>
          <cell r="I5529">
            <v>300000</v>
          </cell>
          <cell r="J5529">
            <v>0</v>
          </cell>
          <cell r="K5529">
            <v>0</v>
          </cell>
          <cell r="L5529">
            <v>1716000</v>
          </cell>
        </row>
        <row r="5530">
          <cell r="A5530" t="str">
            <v>P78682</v>
          </cell>
          <cell r="B5530" t="str">
            <v>ISMANTA</v>
          </cell>
          <cell r="C5530" t="str">
            <v>K0</v>
          </cell>
          <cell r="D5530" t="str">
            <v>09730</v>
          </cell>
          <cell r="E5530" t="str">
            <v>Kantor Wilayah Surabaya</v>
          </cell>
          <cell r="F5530">
            <v>1436000</v>
          </cell>
          <cell r="G5530">
            <v>143600</v>
          </cell>
          <cell r="H5530">
            <v>0</v>
          </cell>
          <cell r="I5530">
            <v>150000</v>
          </cell>
          <cell r="J5530">
            <v>0</v>
          </cell>
          <cell r="K5530">
            <v>0</v>
          </cell>
          <cell r="L5530">
            <v>1716000</v>
          </cell>
        </row>
        <row r="5531">
          <cell r="A5531" t="str">
            <v>P78691</v>
          </cell>
          <cell r="B5531" t="str">
            <v>IRIANTO</v>
          </cell>
          <cell r="C5531" t="str">
            <v>K2</v>
          </cell>
          <cell r="D5531" t="str">
            <v>09700</v>
          </cell>
          <cell r="E5531" t="str">
            <v>Kantor Wilayah Surabaya</v>
          </cell>
          <cell r="F5531">
            <v>1436000</v>
          </cell>
          <cell r="G5531">
            <v>143600</v>
          </cell>
          <cell r="H5531">
            <v>143600</v>
          </cell>
          <cell r="I5531">
            <v>300000</v>
          </cell>
          <cell r="J5531">
            <v>0</v>
          </cell>
          <cell r="K5531">
            <v>0</v>
          </cell>
          <cell r="L5531">
            <v>1716000</v>
          </cell>
        </row>
        <row r="5532">
          <cell r="A5532" t="str">
            <v>P78693</v>
          </cell>
          <cell r="B5532" t="str">
            <v>MUJI</v>
          </cell>
          <cell r="C5532" t="str">
            <v>K2</v>
          </cell>
          <cell r="D5532" t="str">
            <v>09490</v>
          </cell>
          <cell r="E5532" t="str">
            <v>Kantor Wilayah Surabaya</v>
          </cell>
          <cell r="F5532">
            <v>1436000</v>
          </cell>
          <cell r="G5532">
            <v>143600</v>
          </cell>
          <cell r="H5532">
            <v>143600</v>
          </cell>
          <cell r="I5532">
            <v>300000</v>
          </cell>
          <cell r="J5532">
            <v>0</v>
          </cell>
          <cell r="K5532">
            <v>297000</v>
          </cell>
          <cell r="L5532">
            <v>1716000</v>
          </cell>
        </row>
        <row r="5533">
          <cell r="A5533" t="str">
            <v>P78697</v>
          </cell>
          <cell r="B5533" t="str">
            <v>NOERJANTO</v>
          </cell>
          <cell r="C5533" t="str">
            <v>K2</v>
          </cell>
          <cell r="D5533" t="str">
            <v>09590</v>
          </cell>
          <cell r="E5533" t="str">
            <v>Kantor Wilayah Surabaya</v>
          </cell>
          <cell r="F5533">
            <v>1477000</v>
          </cell>
          <cell r="G5533">
            <v>147700</v>
          </cell>
          <cell r="H5533">
            <v>147700</v>
          </cell>
          <cell r="I5533">
            <v>300000</v>
          </cell>
          <cell r="J5533">
            <v>0</v>
          </cell>
          <cell r="K5533">
            <v>297000</v>
          </cell>
          <cell r="L5533">
            <v>1857000</v>
          </cell>
        </row>
        <row r="5534">
          <cell r="A5534" t="str">
            <v>P78698</v>
          </cell>
          <cell r="B5534" t="str">
            <v>SODIKIN WIJAYA</v>
          </cell>
          <cell r="C5534" t="str">
            <v>TK</v>
          </cell>
          <cell r="D5534" t="str">
            <v>09440</v>
          </cell>
          <cell r="E5534" t="str">
            <v>Kantor Wilayah Surabaya</v>
          </cell>
          <cell r="F5534">
            <v>1436000</v>
          </cell>
          <cell r="G5534">
            <v>0</v>
          </cell>
          <cell r="H5534">
            <v>0</v>
          </cell>
          <cell r="I5534">
            <v>75000</v>
          </cell>
          <cell r="J5534">
            <v>0</v>
          </cell>
          <cell r="K5534">
            <v>297000</v>
          </cell>
          <cell r="L5534">
            <v>1716000</v>
          </cell>
        </row>
        <row r="5535">
          <cell r="A5535" t="str">
            <v>P78803</v>
          </cell>
          <cell r="B5535" t="str">
            <v>MUJIONO</v>
          </cell>
          <cell r="C5535" t="str">
            <v>K2</v>
          </cell>
          <cell r="D5535" t="str">
            <v>09A70</v>
          </cell>
          <cell r="E5535" t="str">
            <v>Kantor Wilayah Surabaya</v>
          </cell>
          <cell r="F5535">
            <v>1436000</v>
          </cell>
          <cell r="G5535">
            <v>143600</v>
          </cell>
          <cell r="H5535">
            <v>143600</v>
          </cell>
          <cell r="I5535">
            <v>300000</v>
          </cell>
          <cell r="J5535">
            <v>0</v>
          </cell>
          <cell r="K5535">
            <v>0</v>
          </cell>
          <cell r="L5535">
            <v>1716000</v>
          </cell>
        </row>
        <row r="5536">
          <cell r="A5536" t="str">
            <v>P78804</v>
          </cell>
          <cell r="B5536" t="str">
            <v>SELAMET</v>
          </cell>
          <cell r="C5536" t="str">
            <v>K2</v>
          </cell>
          <cell r="D5536" t="str">
            <v>09290</v>
          </cell>
          <cell r="E5536" t="str">
            <v>Kantor Wilayah Surabaya</v>
          </cell>
          <cell r="F5536">
            <v>1477000</v>
          </cell>
          <cell r="G5536">
            <v>147700</v>
          </cell>
          <cell r="H5536">
            <v>147700</v>
          </cell>
          <cell r="I5536">
            <v>300000</v>
          </cell>
          <cell r="J5536">
            <v>0</v>
          </cell>
          <cell r="K5536">
            <v>297000</v>
          </cell>
          <cell r="L5536">
            <v>1778000</v>
          </cell>
        </row>
        <row r="5537">
          <cell r="A5537" t="str">
            <v>P78807</v>
          </cell>
          <cell r="B5537" t="str">
            <v>SUHERMAN</v>
          </cell>
          <cell r="C5537" t="str">
            <v>K2</v>
          </cell>
          <cell r="D5537" t="str">
            <v>09660</v>
          </cell>
          <cell r="E5537" t="str">
            <v>Kantor Wilayah Surabaya</v>
          </cell>
          <cell r="F5537">
            <v>1477000</v>
          </cell>
          <cell r="G5537">
            <v>147700</v>
          </cell>
          <cell r="H5537">
            <v>147700</v>
          </cell>
          <cell r="I5537">
            <v>300000</v>
          </cell>
          <cell r="J5537">
            <v>0</v>
          </cell>
          <cell r="K5537">
            <v>297000</v>
          </cell>
          <cell r="L5537">
            <v>1778000</v>
          </cell>
        </row>
        <row r="5538">
          <cell r="A5538" t="str">
            <v>P78808</v>
          </cell>
          <cell r="B5538" t="str">
            <v>TJATUR WIDYATMOKO</v>
          </cell>
          <cell r="C5538" t="str">
            <v>K1</v>
          </cell>
          <cell r="D5538" t="str">
            <v>09D80</v>
          </cell>
          <cell r="E5538" t="str">
            <v>Kantor Wilayah Surabaya</v>
          </cell>
          <cell r="F5538">
            <v>1436000</v>
          </cell>
          <cell r="G5538">
            <v>143600</v>
          </cell>
          <cell r="H5538">
            <v>71800</v>
          </cell>
          <cell r="I5538">
            <v>225000</v>
          </cell>
          <cell r="J5538">
            <v>0</v>
          </cell>
          <cell r="K5538">
            <v>407000</v>
          </cell>
          <cell r="L5538">
            <v>1852000</v>
          </cell>
        </row>
        <row r="5539">
          <cell r="A5539" t="str">
            <v>P78810</v>
          </cell>
          <cell r="B5539" t="str">
            <v>KARJITO</v>
          </cell>
          <cell r="C5539" t="str">
            <v>K2</v>
          </cell>
          <cell r="D5539" t="str">
            <v>09F40</v>
          </cell>
          <cell r="E5539" t="str">
            <v>Kantor Wilayah Surabaya</v>
          </cell>
          <cell r="F5539">
            <v>1436000</v>
          </cell>
          <cell r="G5539">
            <v>143600</v>
          </cell>
          <cell r="H5539">
            <v>143600</v>
          </cell>
          <cell r="I5539">
            <v>300000</v>
          </cell>
          <cell r="J5539">
            <v>0</v>
          </cell>
          <cell r="K5539">
            <v>297000</v>
          </cell>
          <cell r="L5539">
            <v>1716000</v>
          </cell>
        </row>
        <row r="5540">
          <cell r="A5540" t="str">
            <v>P78814</v>
          </cell>
          <cell r="B5540" t="str">
            <v>SUJITNO</v>
          </cell>
          <cell r="C5540" t="str">
            <v>K0</v>
          </cell>
          <cell r="D5540" t="str">
            <v>09E30</v>
          </cell>
          <cell r="E5540" t="str">
            <v>Kantor Wilayah Surabaya</v>
          </cell>
          <cell r="F5540">
            <v>1436000</v>
          </cell>
          <cell r="G5540">
            <v>143600</v>
          </cell>
          <cell r="H5540">
            <v>0</v>
          </cell>
          <cell r="I5540">
            <v>150000</v>
          </cell>
          <cell r="J5540">
            <v>0</v>
          </cell>
          <cell r="K5540">
            <v>297000</v>
          </cell>
          <cell r="L5540">
            <v>1716000</v>
          </cell>
        </row>
        <row r="5541">
          <cell r="A5541" t="str">
            <v>P78832</v>
          </cell>
          <cell r="B5541" t="str">
            <v>M. AMIN</v>
          </cell>
          <cell r="C5541" t="str">
            <v>K2</v>
          </cell>
          <cell r="D5541" t="str">
            <v>09C70</v>
          </cell>
          <cell r="E5541" t="str">
            <v>Kantor Wilayah Surabaya</v>
          </cell>
          <cell r="F5541">
            <v>1475000</v>
          </cell>
          <cell r="G5541">
            <v>147500</v>
          </cell>
          <cell r="H5541">
            <v>147500</v>
          </cell>
          <cell r="I5541">
            <v>300000</v>
          </cell>
          <cell r="J5541">
            <v>0</v>
          </cell>
          <cell r="K5541">
            <v>407000</v>
          </cell>
          <cell r="L5541">
            <v>1922000</v>
          </cell>
        </row>
        <row r="5542">
          <cell r="A5542" t="str">
            <v>P78834</v>
          </cell>
          <cell r="B5542" t="str">
            <v>MARWI</v>
          </cell>
          <cell r="C5542" t="str">
            <v>K2</v>
          </cell>
          <cell r="D5542" t="str">
            <v>09470</v>
          </cell>
          <cell r="E5542" t="str">
            <v>Kantor Wilayah Surabaya</v>
          </cell>
          <cell r="F5542">
            <v>1436000</v>
          </cell>
          <cell r="G5542">
            <v>143600</v>
          </cell>
          <cell r="H5542">
            <v>143600</v>
          </cell>
          <cell r="I5542">
            <v>300000</v>
          </cell>
          <cell r="J5542">
            <v>0</v>
          </cell>
          <cell r="K5542">
            <v>0</v>
          </cell>
          <cell r="L5542">
            <v>1716000</v>
          </cell>
        </row>
        <row r="5543">
          <cell r="A5543" t="str">
            <v>P78836</v>
          </cell>
          <cell r="B5543" t="str">
            <v>MOKHAMAD YUNUS</v>
          </cell>
          <cell r="C5543" t="str">
            <v>K2</v>
          </cell>
          <cell r="D5543" t="str">
            <v>09310</v>
          </cell>
          <cell r="E5543" t="str">
            <v>Kantor Wilayah Surabaya</v>
          </cell>
          <cell r="F5543">
            <v>1436000</v>
          </cell>
          <cell r="G5543">
            <v>143600</v>
          </cell>
          <cell r="H5543">
            <v>143600</v>
          </cell>
          <cell r="I5543">
            <v>300000</v>
          </cell>
          <cell r="J5543">
            <v>0</v>
          </cell>
          <cell r="K5543">
            <v>297000</v>
          </cell>
          <cell r="L5543">
            <v>1716000</v>
          </cell>
        </row>
        <row r="5544">
          <cell r="A5544" t="str">
            <v>P78842</v>
          </cell>
          <cell r="B5544" t="str">
            <v>ASIS</v>
          </cell>
          <cell r="C5544" t="str">
            <v>D0</v>
          </cell>
          <cell r="D5544" t="str">
            <v>09C80</v>
          </cell>
          <cell r="E5544" t="str">
            <v>Kantor Wilayah Surabaya</v>
          </cell>
          <cell r="F5544">
            <v>1387000</v>
          </cell>
          <cell r="G5544">
            <v>0</v>
          </cell>
          <cell r="H5544">
            <v>0</v>
          </cell>
          <cell r="I5544">
            <v>75000</v>
          </cell>
          <cell r="J5544">
            <v>0</v>
          </cell>
          <cell r="K5544">
            <v>0</v>
          </cell>
          <cell r="L5544">
            <v>1654000</v>
          </cell>
        </row>
        <row r="5545">
          <cell r="A5545" t="str">
            <v>P78843</v>
          </cell>
          <cell r="B5545" t="str">
            <v>BURI</v>
          </cell>
          <cell r="C5545" t="str">
            <v>K2</v>
          </cell>
          <cell r="D5545" t="str">
            <v>09D20</v>
          </cell>
          <cell r="E5545" t="str">
            <v>Kantor Wilayah Surabaya</v>
          </cell>
          <cell r="F5545">
            <v>1436000</v>
          </cell>
          <cell r="G5545">
            <v>143600</v>
          </cell>
          <cell r="H5545">
            <v>143600</v>
          </cell>
          <cell r="I5545">
            <v>300000</v>
          </cell>
          <cell r="J5545">
            <v>0</v>
          </cell>
          <cell r="K5545">
            <v>319000</v>
          </cell>
          <cell r="L5545">
            <v>1792000</v>
          </cell>
        </row>
        <row r="5546">
          <cell r="A5546" t="str">
            <v>P78846</v>
          </cell>
          <cell r="B5546" t="str">
            <v>GATOT KUSWITO</v>
          </cell>
          <cell r="C5546" t="str">
            <v>K2</v>
          </cell>
          <cell r="D5546" t="str">
            <v>09D40</v>
          </cell>
          <cell r="E5546" t="str">
            <v>Kantor Wilayah Surabaya</v>
          </cell>
          <cell r="F5546">
            <v>1436000</v>
          </cell>
          <cell r="G5546">
            <v>143600</v>
          </cell>
          <cell r="H5546">
            <v>143600</v>
          </cell>
          <cell r="I5546">
            <v>300000</v>
          </cell>
          <cell r="J5546">
            <v>0</v>
          </cell>
          <cell r="K5546">
            <v>0</v>
          </cell>
          <cell r="L5546">
            <v>1792000</v>
          </cell>
        </row>
        <row r="5547">
          <cell r="A5547" t="str">
            <v>P78848</v>
          </cell>
          <cell r="B5547" t="str">
            <v>BUDIONO</v>
          </cell>
          <cell r="C5547" t="str">
            <v>K2</v>
          </cell>
          <cell r="D5547" t="str">
            <v>09F00</v>
          </cell>
          <cell r="E5547" t="str">
            <v>Kantor Wilayah Surabaya</v>
          </cell>
          <cell r="F5547">
            <v>1477000</v>
          </cell>
          <cell r="G5547">
            <v>147700</v>
          </cell>
          <cell r="H5547">
            <v>147700</v>
          </cell>
          <cell r="I5547">
            <v>300000</v>
          </cell>
          <cell r="J5547">
            <v>0</v>
          </cell>
          <cell r="K5547">
            <v>297000</v>
          </cell>
          <cell r="L5547">
            <v>1778000</v>
          </cell>
        </row>
        <row r="5548">
          <cell r="A5548" t="str">
            <v>P78849</v>
          </cell>
          <cell r="B5548" t="str">
            <v>SUPANDI</v>
          </cell>
          <cell r="C5548" t="str">
            <v>K2</v>
          </cell>
          <cell r="D5548" t="str">
            <v>09D40</v>
          </cell>
          <cell r="E5548" t="str">
            <v>Kantor Wilayah Surabaya</v>
          </cell>
          <cell r="F5548">
            <v>1436000</v>
          </cell>
          <cell r="G5548">
            <v>143600</v>
          </cell>
          <cell r="H5548">
            <v>143600</v>
          </cell>
          <cell r="I5548">
            <v>300000</v>
          </cell>
          <cell r="J5548">
            <v>0</v>
          </cell>
          <cell r="K5548">
            <v>0</v>
          </cell>
          <cell r="L5548">
            <v>1716000</v>
          </cell>
        </row>
        <row r="5549">
          <cell r="A5549" t="str">
            <v>P78851</v>
          </cell>
          <cell r="B5549" t="str">
            <v>ISMAIL</v>
          </cell>
          <cell r="C5549" t="str">
            <v>K2</v>
          </cell>
          <cell r="D5549" t="str">
            <v>09C30</v>
          </cell>
          <cell r="E5549" t="str">
            <v>Kantor Wilayah Surabaya</v>
          </cell>
          <cell r="F5549">
            <v>1436000</v>
          </cell>
          <cell r="G5549">
            <v>143600</v>
          </cell>
          <cell r="H5549">
            <v>143600</v>
          </cell>
          <cell r="I5549">
            <v>300000</v>
          </cell>
          <cell r="J5549">
            <v>0</v>
          </cell>
          <cell r="K5549">
            <v>0</v>
          </cell>
          <cell r="L5549">
            <v>1716000</v>
          </cell>
        </row>
        <row r="5550">
          <cell r="A5550" t="str">
            <v>P78852</v>
          </cell>
          <cell r="B5550" t="str">
            <v>WIYANTO</v>
          </cell>
          <cell r="C5550" t="str">
            <v>K2</v>
          </cell>
          <cell r="D5550" t="str">
            <v>09C50</v>
          </cell>
          <cell r="E5550" t="str">
            <v>Kantor Wilayah Surabaya</v>
          </cell>
          <cell r="F5550">
            <v>1436000</v>
          </cell>
          <cell r="G5550">
            <v>143600</v>
          </cell>
          <cell r="H5550">
            <v>143600</v>
          </cell>
          <cell r="I5550">
            <v>300000</v>
          </cell>
          <cell r="J5550">
            <v>0</v>
          </cell>
          <cell r="K5550">
            <v>319000</v>
          </cell>
          <cell r="L5550">
            <v>1792000</v>
          </cell>
        </row>
        <row r="5551">
          <cell r="A5551" t="str">
            <v>P78853</v>
          </cell>
          <cell r="B5551" t="str">
            <v>TEGUH PRASETYO</v>
          </cell>
          <cell r="C5551" t="str">
            <v>K2</v>
          </cell>
          <cell r="D5551" t="str">
            <v>09E60</v>
          </cell>
          <cell r="E5551" t="str">
            <v>Kantor Wilayah Surabaya</v>
          </cell>
          <cell r="F5551">
            <v>1340000</v>
          </cell>
          <cell r="G5551">
            <v>134000</v>
          </cell>
          <cell r="H5551">
            <v>134000</v>
          </cell>
          <cell r="I5551">
            <v>300000</v>
          </cell>
          <cell r="J5551">
            <v>0</v>
          </cell>
          <cell r="K5551">
            <v>319000</v>
          </cell>
          <cell r="L5551">
            <v>1654000</v>
          </cell>
        </row>
        <row r="5552">
          <cell r="A5552" t="str">
            <v>P78855</v>
          </cell>
          <cell r="B5552" t="str">
            <v>ENDIK WAWANDRIA</v>
          </cell>
          <cell r="C5552" t="str">
            <v>K2</v>
          </cell>
          <cell r="D5552" t="str">
            <v>09A80</v>
          </cell>
          <cell r="E5552" t="str">
            <v>Kantor Wilayah Surabaya</v>
          </cell>
          <cell r="F5552">
            <v>1477000</v>
          </cell>
          <cell r="G5552">
            <v>147700</v>
          </cell>
          <cell r="H5552">
            <v>147700</v>
          </cell>
          <cell r="I5552">
            <v>300000</v>
          </cell>
          <cell r="J5552">
            <v>0</v>
          </cell>
          <cell r="K5552">
            <v>297000</v>
          </cell>
          <cell r="L5552">
            <v>1857000</v>
          </cell>
        </row>
        <row r="5553">
          <cell r="A5553" t="str">
            <v>P78856</v>
          </cell>
          <cell r="B5553" t="str">
            <v>WAGIRAN NARWAHID</v>
          </cell>
          <cell r="C5553" t="str">
            <v>K0</v>
          </cell>
          <cell r="D5553" t="str">
            <v>09B00</v>
          </cell>
          <cell r="E5553" t="str">
            <v>Kantor Wilayah Surabaya</v>
          </cell>
          <cell r="F5553">
            <v>1486000</v>
          </cell>
          <cell r="G5553">
            <v>148600</v>
          </cell>
          <cell r="H5553">
            <v>0</v>
          </cell>
          <cell r="I5553">
            <v>150000</v>
          </cell>
          <cell r="J5553">
            <v>0</v>
          </cell>
          <cell r="K5553">
            <v>0</v>
          </cell>
          <cell r="L5553">
            <v>1716000</v>
          </cell>
        </row>
        <row r="5554">
          <cell r="A5554" t="str">
            <v>P78857</v>
          </cell>
          <cell r="B5554" t="str">
            <v>WIWIN WALUYO</v>
          </cell>
          <cell r="C5554" t="str">
            <v>K2</v>
          </cell>
          <cell r="D5554" t="str">
            <v>09S05</v>
          </cell>
          <cell r="E5554" t="str">
            <v>Kantor Wilayah Surabaya</v>
          </cell>
          <cell r="F5554">
            <v>1436000</v>
          </cell>
          <cell r="G5554">
            <v>143600</v>
          </cell>
          <cell r="H5554">
            <v>143600</v>
          </cell>
          <cell r="I5554">
            <v>300000</v>
          </cell>
          <cell r="J5554">
            <v>0</v>
          </cell>
          <cell r="K5554">
            <v>0</v>
          </cell>
          <cell r="L5554">
            <v>1898000</v>
          </cell>
        </row>
        <row r="5555">
          <cell r="A5555" t="str">
            <v>P78858</v>
          </cell>
          <cell r="B5555" t="str">
            <v>SUPRAPTO</v>
          </cell>
          <cell r="C5555" t="str">
            <v>K2</v>
          </cell>
          <cell r="D5555" t="str">
            <v>09A00</v>
          </cell>
          <cell r="E5555" t="str">
            <v>Kantor Wilayah Surabaya</v>
          </cell>
          <cell r="F5555">
            <v>1486000</v>
          </cell>
          <cell r="G5555">
            <v>148600</v>
          </cell>
          <cell r="H5555">
            <v>148600</v>
          </cell>
          <cell r="I5555">
            <v>300000</v>
          </cell>
          <cell r="J5555">
            <v>0</v>
          </cell>
          <cell r="K5555">
            <v>0</v>
          </cell>
          <cell r="L5555">
            <v>1716000</v>
          </cell>
        </row>
        <row r="5556">
          <cell r="A5556" t="str">
            <v>P78859</v>
          </cell>
          <cell r="B5556" t="str">
            <v>BASUKI</v>
          </cell>
          <cell r="C5556" t="str">
            <v>K2</v>
          </cell>
          <cell r="D5556" t="str">
            <v>09A50</v>
          </cell>
          <cell r="E5556" t="str">
            <v>Kantor Wilayah Surabaya</v>
          </cell>
          <cell r="F5556">
            <v>1477000</v>
          </cell>
          <cell r="G5556">
            <v>147700</v>
          </cell>
          <cell r="H5556">
            <v>147700</v>
          </cell>
          <cell r="I5556">
            <v>300000</v>
          </cell>
          <cell r="J5556">
            <v>0</v>
          </cell>
          <cell r="K5556">
            <v>297000</v>
          </cell>
          <cell r="L5556">
            <v>1857000</v>
          </cell>
        </row>
        <row r="5557">
          <cell r="A5557" t="str">
            <v>P78860</v>
          </cell>
          <cell r="B5557" t="str">
            <v>ROSIF HARIADI</v>
          </cell>
          <cell r="C5557" t="str">
            <v>K2</v>
          </cell>
          <cell r="D5557" t="str">
            <v>09850</v>
          </cell>
          <cell r="E5557" t="str">
            <v>Kantor Wilayah Surabaya</v>
          </cell>
          <cell r="F5557">
            <v>1387000</v>
          </cell>
          <cell r="G5557">
            <v>138700</v>
          </cell>
          <cell r="H5557">
            <v>138700</v>
          </cell>
          <cell r="I5557">
            <v>300000</v>
          </cell>
          <cell r="J5557">
            <v>0</v>
          </cell>
          <cell r="K5557">
            <v>0</v>
          </cell>
          <cell r="L5557">
            <v>1785000</v>
          </cell>
        </row>
        <row r="5558">
          <cell r="A5558" t="str">
            <v>P78865</v>
          </cell>
          <cell r="B5558" t="str">
            <v>SYAIFUL ANAM</v>
          </cell>
          <cell r="C5558" t="str">
            <v>K1</v>
          </cell>
          <cell r="D5558" t="str">
            <v>09940</v>
          </cell>
          <cell r="E5558" t="str">
            <v>Kantor Wilayah Surabaya</v>
          </cell>
          <cell r="F5558">
            <v>1436000</v>
          </cell>
          <cell r="G5558">
            <v>143600</v>
          </cell>
          <cell r="H5558">
            <v>71800</v>
          </cell>
          <cell r="I5558">
            <v>225000</v>
          </cell>
          <cell r="J5558">
            <v>0</v>
          </cell>
          <cell r="K5558">
            <v>297000</v>
          </cell>
          <cell r="L5558">
            <v>1792000</v>
          </cell>
        </row>
        <row r="5559">
          <cell r="A5559" t="str">
            <v>P78871</v>
          </cell>
          <cell r="B5559" t="str">
            <v>DJARWO</v>
          </cell>
          <cell r="C5559" t="str">
            <v>K2</v>
          </cell>
          <cell r="D5559" t="str">
            <v>09B10</v>
          </cell>
          <cell r="E5559" t="str">
            <v>Kantor Wilayah Surabaya</v>
          </cell>
          <cell r="F5559">
            <v>1529000</v>
          </cell>
          <cell r="G5559">
            <v>152900</v>
          </cell>
          <cell r="H5559">
            <v>152900</v>
          </cell>
          <cell r="I5559">
            <v>300000</v>
          </cell>
          <cell r="J5559">
            <v>0</v>
          </cell>
          <cell r="K5559">
            <v>297000</v>
          </cell>
          <cell r="L5559">
            <v>1778000</v>
          </cell>
        </row>
        <row r="5560">
          <cell r="A5560" t="str">
            <v>P78872</v>
          </cell>
          <cell r="B5560" t="str">
            <v>IMRON RUSHADI</v>
          </cell>
          <cell r="C5560" t="str">
            <v>K2</v>
          </cell>
          <cell r="D5560" t="str">
            <v>09A60</v>
          </cell>
          <cell r="E5560" t="str">
            <v>Kantor Wilayah Surabaya</v>
          </cell>
          <cell r="F5560">
            <v>1486000</v>
          </cell>
          <cell r="G5560">
            <v>148600</v>
          </cell>
          <cell r="H5560">
            <v>148600</v>
          </cell>
          <cell r="I5560">
            <v>300000</v>
          </cell>
          <cell r="J5560">
            <v>0</v>
          </cell>
          <cell r="K5560">
            <v>0</v>
          </cell>
          <cell r="L5560">
            <v>1716000</v>
          </cell>
        </row>
        <row r="5561">
          <cell r="A5561" t="str">
            <v>P78939</v>
          </cell>
          <cell r="B5561" t="str">
            <v>ROCHMADI, SE</v>
          </cell>
          <cell r="C5561" t="str">
            <v>K2</v>
          </cell>
          <cell r="D5561" t="str">
            <v>09320</v>
          </cell>
          <cell r="E5561" t="str">
            <v>Kantor Wilayah Surabaya</v>
          </cell>
          <cell r="F5561">
            <v>1927000</v>
          </cell>
          <cell r="G5561">
            <v>192700</v>
          </cell>
          <cell r="H5561">
            <v>192700</v>
          </cell>
          <cell r="I5561">
            <v>300000</v>
          </cell>
          <cell r="J5561">
            <v>1500000</v>
          </cell>
          <cell r="K5561">
            <v>0</v>
          </cell>
          <cell r="L5561">
            <v>2950000</v>
          </cell>
        </row>
        <row r="5562">
          <cell r="A5562" t="str">
            <v>P78940</v>
          </cell>
          <cell r="B5562" t="str">
            <v>SUPRIADI, S.E.</v>
          </cell>
          <cell r="C5562" t="str">
            <v>K2</v>
          </cell>
          <cell r="D5562" t="str">
            <v>09D40</v>
          </cell>
          <cell r="E5562" t="str">
            <v>Kantor Wilayah Surabaya</v>
          </cell>
          <cell r="F5562">
            <v>1806000</v>
          </cell>
          <cell r="G5562">
            <v>180600</v>
          </cell>
          <cell r="H5562">
            <v>180600</v>
          </cell>
          <cell r="I5562">
            <v>300000</v>
          </cell>
          <cell r="J5562">
            <v>1500000</v>
          </cell>
          <cell r="K5562">
            <v>0</v>
          </cell>
          <cell r="L5562">
            <v>2938000</v>
          </cell>
        </row>
        <row r="5563">
          <cell r="A5563" t="str">
            <v>P78949</v>
          </cell>
          <cell r="B5563" t="str">
            <v>SUHARMINTO BUDI PRASETYO</v>
          </cell>
          <cell r="C5563" t="str">
            <v>K1</v>
          </cell>
          <cell r="D5563" t="str">
            <v>09470</v>
          </cell>
          <cell r="E5563" t="str">
            <v>Kantor Wilayah Surabaya</v>
          </cell>
          <cell r="F5563">
            <v>1806000</v>
          </cell>
          <cell r="G5563">
            <v>180600</v>
          </cell>
          <cell r="H5563">
            <v>90300</v>
          </cell>
          <cell r="I5563">
            <v>225000</v>
          </cell>
          <cell r="J5563">
            <v>0</v>
          </cell>
          <cell r="K5563">
            <v>825000</v>
          </cell>
          <cell r="L5563">
            <v>1964000</v>
          </cell>
        </row>
        <row r="5564">
          <cell r="A5564" t="str">
            <v>P78988</v>
          </cell>
          <cell r="B5564" t="str">
            <v>KOMARUDIN SYAM, SE,MM</v>
          </cell>
          <cell r="C5564" t="str">
            <v>K2</v>
          </cell>
          <cell r="D5564" t="str">
            <v>09S02</v>
          </cell>
          <cell r="E5564" t="str">
            <v>Kantor Wilayah Surabaya</v>
          </cell>
          <cell r="F5564">
            <v>1927000</v>
          </cell>
          <cell r="G5564">
            <v>192700</v>
          </cell>
          <cell r="H5564">
            <v>192700</v>
          </cell>
          <cell r="I5564">
            <v>300000</v>
          </cell>
          <cell r="J5564">
            <v>1500000</v>
          </cell>
          <cell r="K5564">
            <v>0</v>
          </cell>
          <cell r="L5564">
            <v>3125000</v>
          </cell>
        </row>
        <row r="5565">
          <cell r="A5565" t="str">
            <v>P78992</v>
          </cell>
          <cell r="B5565" t="str">
            <v>SUPRIYO</v>
          </cell>
          <cell r="C5565" t="str">
            <v>K2</v>
          </cell>
          <cell r="D5565" t="str">
            <v>09970</v>
          </cell>
          <cell r="E5565" t="str">
            <v>Kantor Wilayah Surabaya</v>
          </cell>
          <cell r="F5565">
            <v>1865000</v>
          </cell>
          <cell r="G5565">
            <v>186500</v>
          </cell>
          <cell r="H5565">
            <v>186500</v>
          </cell>
          <cell r="I5565">
            <v>300000</v>
          </cell>
          <cell r="J5565">
            <v>1500000</v>
          </cell>
          <cell r="K5565">
            <v>0</v>
          </cell>
          <cell r="L5565">
            <v>3068000</v>
          </cell>
        </row>
        <row r="5566">
          <cell r="A5566" t="str">
            <v>P78993</v>
          </cell>
          <cell r="B5566" t="str">
            <v>FARIDA KURNIA</v>
          </cell>
          <cell r="C5566" t="str">
            <v>K1</v>
          </cell>
          <cell r="D5566" t="str">
            <v>09890</v>
          </cell>
          <cell r="E5566" t="str">
            <v>Kantor Wilayah Surabaya</v>
          </cell>
          <cell r="F5566">
            <v>1806000</v>
          </cell>
          <cell r="G5566">
            <v>180600</v>
          </cell>
          <cell r="H5566">
            <v>90300</v>
          </cell>
          <cell r="I5566">
            <v>225000</v>
          </cell>
          <cell r="J5566">
            <v>0</v>
          </cell>
          <cell r="K5566">
            <v>825000</v>
          </cell>
          <cell r="L5566">
            <v>2051000</v>
          </cell>
        </row>
        <row r="5567">
          <cell r="A5567" t="str">
            <v>P78998</v>
          </cell>
          <cell r="B5567" t="str">
            <v>ANDRI LEKSMONO</v>
          </cell>
          <cell r="C5567" t="str">
            <v>K2</v>
          </cell>
          <cell r="D5567" t="str">
            <v>09F30</v>
          </cell>
          <cell r="E5567" t="str">
            <v>Kantor Wilayah Surabaya</v>
          </cell>
          <cell r="F5567">
            <v>1806000</v>
          </cell>
          <cell r="G5567">
            <v>180600</v>
          </cell>
          <cell r="H5567">
            <v>180600</v>
          </cell>
          <cell r="I5567">
            <v>300000</v>
          </cell>
          <cell r="J5567">
            <v>0</v>
          </cell>
          <cell r="K5567">
            <v>825000</v>
          </cell>
          <cell r="L5567">
            <v>1964000</v>
          </cell>
        </row>
        <row r="5568">
          <cell r="A5568" t="str">
            <v>P79000</v>
          </cell>
          <cell r="B5568" t="str">
            <v>AGUNG ARRI PRABOWO</v>
          </cell>
          <cell r="C5568" t="str">
            <v>K2</v>
          </cell>
          <cell r="D5568" t="str">
            <v>09C90</v>
          </cell>
          <cell r="E5568" t="str">
            <v>Kantor Wilayah Surabaya</v>
          </cell>
          <cell r="F5568">
            <v>1865000</v>
          </cell>
          <cell r="G5568">
            <v>186500</v>
          </cell>
          <cell r="H5568">
            <v>186500</v>
          </cell>
          <cell r="I5568">
            <v>300000</v>
          </cell>
          <cell r="J5568">
            <v>1500000</v>
          </cell>
          <cell r="K5568">
            <v>0</v>
          </cell>
          <cell r="L5568">
            <v>2950000</v>
          </cell>
        </row>
        <row r="5569">
          <cell r="A5569" t="str">
            <v>P79006</v>
          </cell>
          <cell r="B5569" t="str">
            <v>EKO PURNOMO</v>
          </cell>
          <cell r="C5569" t="str">
            <v>K1</v>
          </cell>
          <cell r="D5569" t="str">
            <v>09330</v>
          </cell>
          <cell r="E5569" t="str">
            <v>Kantor Wilayah Surabaya</v>
          </cell>
          <cell r="F5569">
            <v>1806000</v>
          </cell>
          <cell r="G5569">
            <v>180600</v>
          </cell>
          <cell r="H5569">
            <v>90300</v>
          </cell>
          <cell r="I5569">
            <v>225000</v>
          </cell>
          <cell r="J5569">
            <v>0</v>
          </cell>
          <cell r="K5569">
            <v>825000</v>
          </cell>
          <cell r="L5569">
            <v>2051000</v>
          </cell>
        </row>
        <row r="5570">
          <cell r="A5570" t="str">
            <v>P79007</v>
          </cell>
          <cell r="B5570" t="str">
            <v>SUHARTOYO, SE</v>
          </cell>
          <cell r="C5570" t="str">
            <v>K2</v>
          </cell>
          <cell r="D5570" t="str">
            <v>09690</v>
          </cell>
          <cell r="E5570" t="str">
            <v>Kantor Wilayah Surabaya</v>
          </cell>
          <cell r="F5570">
            <v>1865000</v>
          </cell>
          <cell r="G5570">
            <v>186500</v>
          </cell>
          <cell r="H5570">
            <v>186500</v>
          </cell>
          <cell r="I5570">
            <v>300000</v>
          </cell>
          <cell r="J5570">
            <v>1500000</v>
          </cell>
          <cell r="K5570">
            <v>0</v>
          </cell>
          <cell r="L5570">
            <v>2950000</v>
          </cell>
        </row>
        <row r="5571">
          <cell r="A5571" t="str">
            <v>P79008</v>
          </cell>
          <cell r="B5571" t="str">
            <v>PUTUT PRIBADI</v>
          </cell>
          <cell r="C5571" t="str">
            <v>K2</v>
          </cell>
          <cell r="D5571" t="str">
            <v>09940</v>
          </cell>
          <cell r="E5571" t="str">
            <v>Kantor Wilayah Surabaya</v>
          </cell>
          <cell r="F5571">
            <v>1865000</v>
          </cell>
          <cell r="G5571">
            <v>186500</v>
          </cell>
          <cell r="H5571">
            <v>186500</v>
          </cell>
          <cell r="I5571">
            <v>300000</v>
          </cell>
          <cell r="J5571">
            <v>1500000</v>
          </cell>
          <cell r="K5571">
            <v>0</v>
          </cell>
          <cell r="L5571">
            <v>2825000</v>
          </cell>
        </row>
        <row r="5572">
          <cell r="A5572" t="str">
            <v>P79149</v>
          </cell>
          <cell r="B5572" t="str">
            <v>NUR ISMY LATIF</v>
          </cell>
          <cell r="C5572" t="str">
            <v>TK</v>
          </cell>
          <cell r="D5572" t="str">
            <v>09S12</v>
          </cell>
          <cell r="E5572" t="str">
            <v>Kantor Wilayah Surabaya</v>
          </cell>
          <cell r="F5572">
            <v>1744000</v>
          </cell>
          <cell r="G5572">
            <v>0</v>
          </cell>
          <cell r="H5572">
            <v>0</v>
          </cell>
          <cell r="I5572">
            <v>75000</v>
          </cell>
          <cell r="J5572">
            <v>0</v>
          </cell>
          <cell r="K5572">
            <v>825000</v>
          </cell>
          <cell r="L5572">
            <v>2051000</v>
          </cell>
        </row>
        <row r="5573">
          <cell r="A5573" t="str">
            <v>P79158</v>
          </cell>
          <cell r="B5573" t="str">
            <v>RENI ISTIANI NINGRUM</v>
          </cell>
          <cell r="C5573" t="str">
            <v>TK</v>
          </cell>
          <cell r="D5573" t="str">
            <v>09F80</v>
          </cell>
          <cell r="E5573" t="str">
            <v>Kantor Wilayah Surabaya</v>
          </cell>
          <cell r="F5573">
            <v>1744000</v>
          </cell>
          <cell r="G5573">
            <v>0</v>
          </cell>
          <cell r="H5573">
            <v>0</v>
          </cell>
          <cell r="I5573">
            <v>75000</v>
          </cell>
          <cell r="J5573">
            <v>0</v>
          </cell>
          <cell r="K5573">
            <v>825000</v>
          </cell>
          <cell r="L5573">
            <v>2051000</v>
          </cell>
        </row>
        <row r="5574">
          <cell r="A5574" t="str">
            <v>P79181</v>
          </cell>
          <cell r="B5574" t="str">
            <v>LULUS INDAR PRIYANTO</v>
          </cell>
          <cell r="C5574" t="str">
            <v>K2</v>
          </cell>
          <cell r="D5574" t="str">
            <v>09C80</v>
          </cell>
          <cell r="E5574" t="str">
            <v>Kantor Wilayah Surabaya</v>
          </cell>
          <cell r="F5574">
            <v>1744000</v>
          </cell>
          <cell r="G5574">
            <v>174400</v>
          </cell>
          <cell r="H5574">
            <v>174400</v>
          </cell>
          <cell r="I5574">
            <v>300000</v>
          </cell>
          <cell r="J5574">
            <v>0</v>
          </cell>
          <cell r="K5574">
            <v>407000</v>
          </cell>
          <cell r="L5574">
            <v>2051000</v>
          </cell>
        </row>
        <row r="5575">
          <cell r="A5575" t="str">
            <v>P79182</v>
          </cell>
          <cell r="B5575" t="str">
            <v>AGUNG WIDODO</v>
          </cell>
          <cell r="C5575" t="str">
            <v>K2</v>
          </cell>
          <cell r="D5575" t="str">
            <v>09S01</v>
          </cell>
          <cell r="E5575" t="str">
            <v>Kantor Wilayah Surabaya</v>
          </cell>
          <cell r="F5575">
            <v>1744000</v>
          </cell>
          <cell r="G5575">
            <v>174400</v>
          </cell>
          <cell r="H5575">
            <v>174400</v>
          </cell>
          <cell r="I5575">
            <v>300000</v>
          </cell>
          <cell r="J5575">
            <v>0</v>
          </cell>
          <cell r="K5575">
            <v>407000</v>
          </cell>
          <cell r="L5575">
            <v>2051000</v>
          </cell>
        </row>
        <row r="5576">
          <cell r="A5576" t="str">
            <v>P79224</v>
          </cell>
          <cell r="B5576" t="str">
            <v>SETYAWAN IBNU HADI, SE</v>
          </cell>
          <cell r="C5576" t="str">
            <v>K2</v>
          </cell>
          <cell r="D5576" t="str">
            <v>09810</v>
          </cell>
          <cell r="E5576" t="str">
            <v>Kantor Wilayah Surabaya</v>
          </cell>
          <cell r="F5576">
            <v>1744000</v>
          </cell>
          <cell r="G5576">
            <v>174400</v>
          </cell>
          <cell r="H5576">
            <v>174400</v>
          </cell>
          <cell r="I5576">
            <v>300000</v>
          </cell>
          <cell r="J5576">
            <v>1500000</v>
          </cell>
          <cell r="K5576">
            <v>0</v>
          </cell>
          <cell r="L5576">
            <v>3075000</v>
          </cell>
        </row>
        <row r="5577">
          <cell r="A5577" t="str">
            <v>P79225</v>
          </cell>
          <cell r="B5577" t="str">
            <v>AMING TRI UTAMI, S.E.</v>
          </cell>
          <cell r="C5577" t="str">
            <v>K2</v>
          </cell>
          <cell r="D5577" t="str">
            <v>09690</v>
          </cell>
          <cell r="E5577" t="str">
            <v>Kantor Wilayah Surabaya</v>
          </cell>
          <cell r="F5577">
            <v>1802000</v>
          </cell>
          <cell r="G5577">
            <v>180200</v>
          </cell>
          <cell r="H5577">
            <v>180200</v>
          </cell>
          <cell r="I5577">
            <v>300000</v>
          </cell>
          <cell r="J5577">
            <v>0</v>
          </cell>
          <cell r="K5577">
            <v>407000</v>
          </cell>
          <cell r="L5577">
            <v>2116000</v>
          </cell>
        </row>
        <row r="5578">
          <cell r="A5578" t="str">
            <v>P79250</v>
          </cell>
          <cell r="B5578" t="str">
            <v>GATOT SOEGIHARTO</v>
          </cell>
          <cell r="C5578" t="str">
            <v>K2</v>
          </cell>
          <cell r="D5578" t="str">
            <v>09680</v>
          </cell>
          <cell r="E5578" t="str">
            <v>Kantor Wilayah Surabaya</v>
          </cell>
          <cell r="F5578">
            <v>1744000</v>
          </cell>
          <cell r="G5578">
            <v>174400</v>
          </cell>
          <cell r="H5578">
            <v>174400</v>
          </cell>
          <cell r="I5578">
            <v>300000</v>
          </cell>
          <cell r="J5578">
            <v>0</v>
          </cell>
          <cell r="K5578">
            <v>825000</v>
          </cell>
          <cell r="L5578">
            <v>2051000</v>
          </cell>
        </row>
        <row r="5579">
          <cell r="A5579" t="str">
            <v>P79260</v>
          </cell>
          <cell r="B5579" t="str">
            <v>RINI JAITUWATI</v>
          </cell>
          <cell r="C5579" t="str">
            <v>K2</v>
          </cell>
          <cell r="D5579" t="str">
            <v>09750</v>
          </cell>
          <cell r="E5579" t="str">
            <v>Kantor Wilayah Surabaya</v>
          </cell>
          <cell r="F5579">
            <v>1744000</v>
          </cell>
          <cell r="G5579">
            <v>174400</v>
          </cell>
          <cell r="H5579">
            <v>174400</v>
          </cell>
          <cell r="I5579">
            <v>300000</v>
          </cell>
          <cell r="J5579">
            <v>0</v>
          </cell>
          <cell r="K5579">
            <v>583000</v>
          </cell>
          <cell r="L5579">
            <v>1964000</v>
          </cell>
        </row>
        <row r="5580">
          <cell r="A5580" t="str">
            <v>P79329</v>
          </cell>
          <cell r="B5580" t="str">
            <v>DYAH RACHMI WIDJAYANTI</v>
          </cell>
          <cell r="C5580" t="str">
            <v>K2</v>
          </cell>
          <cell r="D5580" t="str">
            <v>09760</v>
          </cell>
          <cell r="E5580" t="str">
            <v>Kantor Wilayah Surabaya</v>
          </cell>
          <cell r="F5580">
            <v>1865000</v>
          </cell>
          <cell r="G5580">
            <v>186500</v>
          </cell>
          <cell r="H5580">
            <v>186500</v>
          </cell>
          <cell r="I5580">
            <v>300000</v>
          </cell>
          <cell r="J5580">
            <v>1500000</v>
          </cell>
          <cell r="K5580">
            <v>0</v>
          </cell>
          <cell r="L5580">
            <v>2950000</v>
          </cell>
        </row>
        <row r="5581">
          <cell r="A5581" t="str">
            <v>P79337</v>
          </cell>
          <cell r="B5581" t="str">
            <v>JOKO PRAPTONO</v>
          </cell>
          <cell r="C5581" t="str">
            <v>TK</v>
          </cell>
          <cell r="D5581" t="str">
            <v>09610</v>
          </cell>
          <cell r="E5581" t="str">
            <v>Kantor Wilayah Surabaya</v>
          </cell>
          <cell r="F5581">
            <v>1806000</v>
          </cell>
          <cell r="G5581">
            <v>0</v>
          </cell>
          <cell r="H5581">
            <v>0</v>
          </cell>
          <cell r="I5581">
            <v>75000</v>
          </cell>
          <cell r="J5581">
            <v>0</v>
          </cell>
          <cell r="K5581">
            <v>407000</v>
          </cell>
          <cell r="L5581">
            <v>2051000</v>
          </cell>
        </row>
        <row r="5582">
          <cell r="A5582" t="str">
            <v>P79391</v>
          </cell>
          <cell r="B5582" t="str">
            <v>IMAM SUFAAT</v>
          </cell>
          <cell r="C5582" t="str">
            <v>TK</v>
          </cell>
          <cell r="D5582" t="str">
            <v>09S02</v>
          </cell>
          <cell r="E5582" t="str">
            <v>Kantor Wilayah Surabaya</v>
          </cell>
          <cell r="F5582">
            <v>1865000</v>
          </cell>
          <cell r="G5582">
            <v>0</v>
          </cell>
          <cell r="H5582">
            <v>0</v>
          </cell>
          <cell r="I5582">
            <v>75000</v>
          </cell>
          <cell r="J5582">
            <v>0</v>
          </cell>
          <cell r="K5582">
            <v>407000</v>
          </cell>
          <cell r="L5582">
            <v>2242000</v>
          </cell>
        </row>
        <row r="5583">
          <cell r="A5583" t="str">
            <v>P79394</v>
          </cell>
          <cell r="B5583" t="str">
            <v>M. NOER UDIN NASTAIN, SE.</v>
          </cell>
          <cell r="C5583" t="str">
            <v>K2</v>
          </cell>
          <cell r="D5583" t="str">
            <v>09840</v>
          </cell>
          <cell r="E5583" t="str">
            <v>Kantor Wilayah Surabaya</v>
          </cell>
          <cell r="F5583">
            <v>1927000</v>
          </cell>
          <cell r="G5583">
            <v>192700</v>
          </cell>
          <cell r="H5583">
            <v>192700</v>
          </cell>
          <cell r="I5583">
            <v>300000</v>
          </cell>
          <cell r="J5583">
            <v>1500000</v>
          </cell>
          <cell r="K5583">
            <v>0</v>
          </cell>
          <cell r="L5583">
            <v>3172000</v>
          </cell>
        </row>
        <row r="5584">
          <cell r="A5584" t="str">
            <v>P79406</v>
          </cell>
          <cell r="B5584" t="str">
            <v>ZEN SUPRIONO, SE</v>
          </cell>
          <cell r="C5584" t="str">
            <v>K2</v>
          </cell>
          <cell r="D5584" t="str">
            <v>09980</v>
          </cell>
          <cell r="E5584" t="str">
            <v>Kantor Wilayah Surabaya</v>
          </cell>
          <cell r="F5584">
            <v>1865000</v>
          </cell>
          <cell r="G5584">
            <v>186500</v>
          </cell>
          <cell r="H5584">
            <v>186500</v>
          </cell>
          <cell r="I5584">
            <v>300000</v>
          </cell>
          <cell r="J5584">
            <v>0</v>
          </cell>
          <cell r="K5584">
            <v>583000</v>
          </cell>
          <cell r="L5584">
            <v>2116000</v>
          </cell>
        </row>
        <row r="5585">
          <cell r="A5585" t="str">
            <v>P79407</v>
          </cell>
          <cell r="B5585" t="str">
            <v>IMAM SUHADI, S.E.</v>
          </cell>
          <cell r="C5585" t="str">
            <v>K2</v>
          </cell>
          <cell r="D5585" t="str">
            <v>09330</v>
          </cell>
          <cell r="E5585" t="str">
            <v>Kantor Wilayah Surabaya</v>
          </cell>
          <cell r="F5585">
            <v>1865000</v>
          </cell>
          <cell r="G5585">
            <v>186500</v>
          </cell>
          <cell r="H5585">
            <v>186500</v>
          </cell>
          <cell r="I5585">
            <v>300000</v>
          </cell>
          <cell r="J5585">
            <v>1500000</v>
          </cell>
          <cell r="K5585">
            <v>0</v>
          </cell>
          <cell r="L5585">
            <v>2950000</v>
          </cell>
        </row>
        <row r="5586">
          <cell r="A5586" t="str">
            <v>P79415</v>
          </cell>
          <cell r="B5586" t="str">
            <v>IMA DUDIN, SE</v>
          </cell>
          <cell r="C5586" t="str">
            <v>TK</v>
          </cell>
          <cell r="D5586" t="str">
            <v>09860</v>
          </cell>
          <cell r="E5586" t="str">
            <v>Kantor Wilayah Surabaya</v>
          </cell>
          <cell r="F5586">
            <v>1865000</v>
          </cell>
          <cell r="G5586">
            <v>0</v>
          </cell>
          <cell r="H5586">
            <v>0</v>
          </cell>
          <cell r="I5586">
            <v>75000</v>
          </cell>
          <cell r="J5586">
            <v>1500000</v>
          </cell>
          <cell r="K5586">
            <v>0</v>
          </cell>
          <cell r="L5586">
            <v>3172000</v>
          </cell>
        </row>
        <row r="5587">
          <cell r="A5587" t="str">
            <v>P79416</v>
          </cell>
          <cell r="B5587" t="str">
            <v>PIPIN TRIANA UTAMI</v>
          </cell>
          <cell r="C5587" t="str">
            <v>K2</v>
          </cell>
          <cell r="D5587" t="str">
            <v>09280</v>
          </cell>
          <cell r="E5587" t="str">
            <v>Kantor Wilayah Surabaya</v>
          </cell>
          <cell r="F5587">
            <v>1865000</v>
          </cell>
          <cell r="G5587">
            <v>186500</v>
          </cell>
          <cell r="H5587">
            <v>186500</v>
          </cell>
          <cell r="I5587">
            <v>300000</v>
          </cell>
          <cell r="J5587">
            <v>0</v>
          </cell>
          <cell r="K5587">
            <v>407000</v>
          </cell>
          <cell r="L5587">
            <v>2116000</v>
          </cell>
        </row>
        <row r="5588">
          <cell r="A5588" t="str">
            <v>P79432</v>
          </cell>
          <cell r="B5588" t="str">
            <v>ALFIN NOOR HASIBUAN, SE</v>
          </cell>
          <cell r="C5588" t="str">
            <v>K2</v>
          </cell>
          <cell r="D5588" t="str">
            <v>09600</v>
          </cell>
          <cell r="E5588" t="str">
            <v>Kantor Wilayah Surabaya</v>
          </cell>
          <cell r="F5588">
            <v>1865000</v>
          </cell>
          <cell r="G5588">
            <v>186500</v>
          </cell>
          <cell r="H5588">
            <v>186500</v>
          </cell>
          <cell r="I5588">
            <v>300000</v>
          </cell>
          <cell r="J5588">
            <v>1500000</v>
          </cell>
          <cell r="K5588">
            <v>0</v>
          </cell>
          <cell r="L5588">
            <v>3125000</v>
          </cell>
        </row>
        <row r="5589">
          <cell r="A5589" t="str">
            <v>P79434</v>
          </cell>
          <cell r="B5589" t="str">
            <v>ARIESTA NOORLAILA</v>
          </cell>
          <cell r="C5589" t="str">
            <v>K2</v>
          </cell>
          <cell r="D5589" t="str">
            <v>09950</v>
          </cell>
          <cell r="E5589" t="str">
            <v>Kantor Wilayah Surabaya</v>
          </cell>
          <cell r="F5589">
            <v>1865000</v>
          </cell>
          <cell r="G5589">
            <v>186500</v>
          </cell>
          <cell r="H5589">
            <v>186500</v>
          </cell>
          <cell r="I5589">
            <v>300000</v>
          </cell>
          <cell r="J5589">
            <v>0</v>
          </cell>
          <cell r="K5589">
            <v>825000</v>
          </cell>
          <cell r="L5589">
            <v>2188000</v>
          </cell>
        </row>
        <row r="5590">
          <cell r="A5590" t="str">
            <v>P79441</v>
          </cell>
          <cell r="B5590" t="str">
            <v>ELVI ROFIQOTUL HIDAYAH, SE,MM</v>
          </cell>
          <cell r="C5590" t="str">
            <v>K2</v>
          </cell>
          <cell r="D5590" t="str">
            <v>09330</v>
          </cell>
          <cell r="E5590" t="str">
            <v>Kantor Wilayah Surabaya</v>
          </cell>
          <cell r="F5590">
            <v>1865000</v>
          </cell>
          <cell r="G5590">
            <v>186500</v>
          </cell>
          <cell r="H5590">
            <v>186500</v>
          </cell>
          <cell r="I5590">
            <v>300000</v>
          </cell>
          <cell r="J5590">
            <v>1500000</v>
          </cell>
          <cell r="K5590">
            <v>0</v>
          </cell>
          <cell r="L5590">
            <v>3068000</v>
          </cell>
        </row>
        <row r="5591">
          <cell r="A5591" t="str">
            <v>P79447</v>
          </cell>
          <cell r="B5591" t="str">
            <v>MARLIANI</v>
          </cell>
          <cell r="C5591" t="str">
            <v>TK</v>
          </cell>
          <cell r="D5591" t="str">
            <v>09770</v>
          </cell>
          <cell r="E5591" t="str">
            <v>Kantor Wilayah Surabaya</v>
          </cell>
          <cell r="F5591">
            <v>1806000</v>
          </cell>
          <cell r="G5591">
            <v>0</v>
          </cell>
          <cell r="H5591">
            <v>0</v>
          </cell>
          <cell r="I5591">
            <v>75000</v>
          </cell>
          <cell r="J5591">
            <v>0</v>
          </cell>
          <cell r="K5591">
            <v>407000</v>
          </cell>
          <cell r="L5591">
            <v>1964000</v>
          </cell>
        </row>
        <row r="5592">
          <cell r="A5592" t="str">
            <v>P79448</v>
          </cell>
          <cell r="B5592" t="str">
            <v>ANDI FIBRIJANTO, SE</v>
          </cell>
          <cell r="C5592" t="str">
            <v>K2</v>
          </cell>
          <cell r="D5592" t="str">
            <v>09S13</v>
          </cell>
          <cell r="E5592" t="str">
            <v>Kantor Wilayah Surabaya</v>
          </cell>
          <cell r="F5592">
            <v>1927000</v>
          </cell>
          <cell r="G5592">
            <v>192700</v>
          </cell>
          <cell r="H5592">
            <v>192700</v>
          </cell>
          <cell r="I5592">
            <v>300000</v>
          </cell>
          <cell r="J5592">
            <v>1500000</v>
          </cell>
          <cell r="K5592">
            <v>0</v>
          </cell>
          <cell r="L5592">
            <v>2825000</v>
          </cell>
        </row>
        <row r="5593">
          <cell r="A5593" t="str">
            <v>P79668</v>
          </cell>
          <cell r="B5593" t="str">
            <v>MOCHAMAD CHOYIN, SE.</v>
          </cell>
          <cell r="C5593" t="str">
            <v>K2</v>
          </cell>
          <cell r="D5593" t="str">
            <v>09960</v>
          </cell>
          <cell r="E5593" t="str">
            <v>Kantor Wilayah Surabaya</v>
          </cell>
          <cell r="F5593">
            <v>2060000</v>
          </cell>
          <cell r="G5593">
            <v>206000</v>
          </cell>
          <cell r="H5593">
            <v>206000</v>
          </cell>
          <cell r="I5593">
            <v>300000</v>
          </cell>
          <cell r="J5593">
            <v>1600000</v>
          </cell>
          <cell r="K5593">
            <v>0</v>
          </cell>
          <cell r="L5593">
            <v>3538000</v>
          </cell>
        </row>
        <row r="5594">
          <cell r="A5594" t="str">
            <v>P79694</v>
          </cell>
          <cell r="B5594" t="str">
            <v>DWI KRISTYORINI, SE.</v>
          </cell>
          <cell r="C5594" t="str">
            <v>K1</v>
          </cell>
          <cell r="D5594" t="str">
            <v>09A60</v>
          </cell>
          <cell r="E5594" t="str">
            <v>Kantor Wilayah Surabaya</v>
          </cell>
          <cell r="F5594">
            <v>1927000</v>
          </cell>
          <cell r="G5594">
            <v>192700</v>
          </cell>
          <cell r="H5594">
            <v>96350</v>
          </cell>
          <cell r="I5594">
            <v>225000</v>
          </cell>
          <cell r="J5594">
            <v>0</v>
          </cell>
          <cell r="K5594">
            <v>407000</v>
          </cell>
          <cell r="L5594">
            <v>2181000</v>
          </cell>
        </row>
        <row r="5595">
          <cell r="A5595" t="str">
            <v>P79734</v>
          </cell>
          <cell r="B5595" t="str">
            <v>SRI DEWI HANDAYANI</v>
          </cell>
          <cell r="C5595" t="str">
            <v>TK</v>
          </cell>
          <cell r="D5595" t="str">
            <v>09510</v>
          </cell>
          <cell r="E5595" t="str">
            <v>Kantor Wilayah Surabaya</v>
          </cell>
          <cell r="F5595">
            <v>1744000</v>
          </cell>
          <cell r="G5595">
            <v>0</v>
          </cell>
          <cell r="H5595">
            <v>0</v>
          </cell>
          <cell r="I5595">
            <v>75000</v>
          </cell>
          <cell r="J5595">
            <v>0</v>
          </cell>
          <cell r="K5595">
            <v>297000</v>
          </cell>
          <cell r="L5595">
            <v>2051000</v>
          </cell>
        </row>
        <row r="5596">
          <cell r="A5596" t="str">
            <v>P79739</v>
          </cell>
          <cell r="B5596" t="str">
            <v>SRI YULIASTUTI,SE.</v>
          </cell>
          <cell r="C5596" t="str">
            <v>K2</v>
          </cell>
          <cell r="D5596" t="str">
            <v>09620</v>
          </cell>
          <cell r="E5596" t="str">
            <v>Kantor Wilayah Surabaya</v>
          </cell>
          <cell r="F5596">
            <v>2060000</v>
          </cell>
          <cell r="G5596">
            <v>206000</v>
          </cell>
          <cell r="H5596">
            <v>206000</v>
          </cell>
          <cell r="I5596">
            <v>300000</v>
          </cell>
          <cell r="J5596">
            <v>1500000</v>
          </cell>
          <cell r="K5596">
            <v>0</v>
          </cell>
          <cell r="L5596">
            <v>3068000</v>
          </cell>
        </row>
        <row r="5597">
          <cell r="A5597" t="str">
            <v>P79751</v>
          </cell>
          <cell r="B5597" t="str">
            <v>AGUS SARTONO</v>
          </cell>
          <cell r="C5597" t="str">
            <v>K1</v>
          </cell>
          <cell r="D5597" t="str">
            <v>09260</v>
          </cell>
          <cell r="E5597" t="str">
            <v>Kantor Wilayah Surabaya</v>
          </cell>
          <cell r="F5597">
            <v>1577000</v>
          </cell>
          <cell r="G5597">
            <v>157700</v>
          </cell>
          <cell r="H5597">
            <v>78850</v>
          </cell>
          <cell r="I5597">
            <v>225000</v>
          </cell>
          <cell r="J5597">
            <v>0</v>
          </cell>
          <cell r="K5597">
            <v>825000</v>
          </cell>
          <cell r="L5597">
            <v>1986000</v>
          </cell>
        </row>
        <row r="5598">
          <cell r="A5598" t="str">
            <v>P79772</v>
          </cell>
          <cell r="B5598" t="str">
            <v>YUDI HASTONO</v>
          </cell>
          <cell r="C5598" t="str">
            <v>K2</v>
          </cell>
          <cell r="D5598" t="str">
            <v>09420</v>
          </cell>
          <cell r="E5598" t="str">
            <v>Kantor Wilayah Surabaya</v>
          </cell>
          <cell r="F5598">
            <v>1577000</v>
          </cell>
          <cell r="G5598">
            <v>157700</v>
          </cell>
          <cell r="H5598">
            <v>157700</v>
          </cell>
          <cell r="I5598">
            <v>300000</v>
          </cell>
          <cell r="J5598">
            <v>0</v>
          </cell>
          <cell r="K5598">
            <v>825000</v>
          </cell>
          <cell r="L5598">
            <v>1902000</v>
          </cell>
        </row>
        <row r="5599">
          <cell r="A5599" t="str">
            <v>P79778</v>
          </cell>
          <cell r="B5599" t="str">
            <v>JUNI PRASTIWI SETYANINGSIH,SE</v>
          </cell>
          <cell r="C5599" t="str">
            <v>J2</v>
          </cell>
          <cell r="D5599" t="str">
            <v>09730</v>
          </cell>
          <cell r="E5599" t="str">
            <v>Kantor Wilayah Surabaya</v>
          </cell>
          <cell r="F5599">
            <v>1629000</v>
          </cell>
          <cell r="G5599">
            <v>0</v>
          </cell>
          <cell r="H5599">
            <v>162900</v>
          </cell>
          <cell r="I5599">
            <v>225000</v>
          </cell>
          <cell r="J5599">
            <v>0</v>
          </cell>
          <cell r="K5599">
            <v>825000</v>
          </cell>
          <cell r="L5599">
            <v>1964000</v>
          </cell>
        </row>
        <row r="5600">
          <cell r="A5600" t="str">
            <v>P79781</v>
          </cell>
          <cell r="B5600" t="str">
            <v>SRI SULISTIYOWATI</v>
          </cell>
          <cell r="C5600" t="str">
            <v>TK</v>
          </cell>
          <cell r="D5600" t="str">
            <v>09790</v>
          </cell>
          <cell r="E5600" t="str">
            <v>Kantor Wilayah Surabaya</v>
          </cell>
          <cell r="F5600">
            <v>1577000</v>
          </cell>
          <cell r="G5600">
            <v>0</v>
          </cell>
          <cell r="H5600">
            <v>0</v>
          </cell>
          <cell r="I5600">
            <v>75000</v>
          </cell>
          <cell r="J5600">
            <v>0</v>
          </cell>
          <cell r="K5600">
            <v>407000</v>
          </cell>
          <cell r="L5600">
            <v>1902000</v>
          </cell>
        </row>
        <row r="5601">
          <cell r="A5601" t="str">
            <v>P79784</v>
          </cell>
          <cell r="B5601" t="str">
            <v>SRIYATUN</v>
          </cell>
          <cell r="C5601" t="str">
            <v>K1</v>
          </cell>
          <cell r="D5601" t="str">
            <v>09470</v>
          </cell>
          <cell r="E5601" t="str">
            <v>Kantor Wilayah Surabaya</v>
          </cell>
          <cell r="F5601">
            <v>1577000</v>
          </cell>
          <cell r="G5601">
            <v>157700</v>
          </cell>
          <cell r="H5601">
            <v>78850</v>
          </cell>
          <cell r="I5601">
            <v>225000</v>
          </cell>
          <cell r="J5601">
            <v>0</v>
          </cell>
          <cell r="K5601">
            <v>825000</v>
          </cell>
          <cell r="L5601">
            <v>1902000</v>
          </cell>
        </row>
        <row r="5602">
          <cell r="A5602" t="str">
            <v>P79785</v>
          </cell>
          <cell r="B5602" t="str">
            <v>BUNTORO HARIBOWO</v>
          </cell>
          <cell r="C5602" t="str">
            <v>K1</v>
          </cell>
          <cell r="D5602" t="str">
            <v>09370</v>
          </cell>
          <cell r="E5602" t="str">
            <v>Kantor Wilayah Surabaya</v>
          </cell>
          <cell r="F5602">
            <v>1865000</v>
          </cell>
          <cell r="G5602">
            <v>186500</v>
          </cell>
          <cell r="H5602">
            <v>93250</v>
          </cell>
          <cell r="I5602">
            <v>225000</v>
          </cell>
          <cell r="J5602">
            <v>0</v>
          </cell>
          <cell r="K5602">
            <v>825000</v>
          </cell>
          <cell r="L5602">
            <v>2027000</v>
          </cell>
        </row>
        <row r="5603">
          <cell r="A5603" t="str">
            <v>P79788</v>
          </cell>
          <cell r="B5603" t="str">
            <v>AGUS PRIYONO</v>
          </cell>
          <cell r="C5603" t="str">
            <v>K2</v>
          </cell>
          <cell r="D5603" t="str">
            <v>09680</v>
          </cell>
          <cell r="E5603" t="str">
            <v>Kantor Wilayah Surabaya</v>
          </cell>
          <cell r="F5603">
            <v>1632000</v>
          </cell>
          <cell r="G5603">
            <v>163200</v>
          </cell>
          <cell r="H5603">
            <v>163200</v>
          </cell>
          <cell r="I5603">
            <v>300000</v>
          </cell>
          <cell r="J5603">
            <v>0</v>
          </cell>
          <cell r="K5603">
            <v>825000</v>
          </cell>
          <cell r="L5603">
            <v>1902000</v>
          </cell>
        </row>
        <row r="5604">
          <cell r="A5604" t="str">
            <v>P79793</v>
          </cell>
          <cell r="B5604" t="str">
            <v>DARSIH, SE</v>
          </cell>
          <cell r="C5604" t="str">
            <v>K2</v>
          </cell>
          <cell r="D5604" t="str">
            <v>09640</v>
          </cell>
          <cell r="E5604" t="str">
            <v>Kantor Wilayah Surabaya</v>
          </cell>
          <cell r="F5604">
            <v>1577000</v>
          </cell>
          <cell r="G5604">
            <v>157700</v>
          </cell>
          <cell r="H5604">
            <v>157700</v>
          </cell>
          <cell r="I5604">
            <v>300000</v>
          </cell>
          <cell r="J5604">
            <v>0</v>
          </cell>
          <cell r="K5604">
            <v>583000</v>
          </cell>
          <cell r="L5604">
            <v>1986000</v>
          </cell>
        </row>
        <row r="5605">
          <cell r="A5605" t="str">
            <v>P79794</v>
          </cell>
          <cell r="B5605" t="str">
            <v>SURYANINGSIH, SE</v>
          </cell>
          <cell r="C5605" t="str">
            <v>K2</v>
          </cell>
          <cell r="D5605" t="str">
            <v>09600</v>
          </cell>
          <cell r="E5605" t="str">
            <v>Kantor Wilayah Surabaya</v>
          </cell>
          <cell r="F5605">
            <v>1686000</v>
          </cell>
          <cell r="G5605">
            <v>168600</v>
          </cell>
          <cell r="H5605">
            <v>168600</v>
          </cell>
          <cell r="I5605">
            <v>300000</v>
          </cell>
          <cell r="J5605">
            <v>0</v>
          </cell>
          <cell r="K5605">
            <v>825000</v>
          </cell>
          <cell r="L5605">
            <v>2173000</v>
          </cell>
        </row>
        <row r="5606">
          <cell r="A5606" t="str">
            <v>P79795</v>
          </cell>
          <cell r="B5606" t="str">
            <v>SRI ELIA ASTUTIK</v>
          </cell>
          <cell r="C5606" t="str">
            <v>K2</v>
          </cell>
          <cell r="D5606" t="str">
            <v>09E40</v>
          </cell>
          <cell r="E5606" t="str">
            <v>Kantor Wilayah Surabaya</v>
          </cell>
          <cell r="F5606">
            <v>1577000</v>
          </cell>
          <cell r="G5606">
            <v>157700</v>
          </cell>
          <cell r="H5606">
            <v>157700</v>
          </cell>
          <cell r="I5606">
            <v>300000</v>
          </cell>
          <cell r="J5606">
            <v>0</v>
          </cell>
          <cell r="K5606">
            <v>407000</v>
          </cell>
          <cell r="L5606">
            <v>1986000</v>
          </cell>
        </row>
        <row r="5607">
          <cell r="A5607" t="str">
            <v>P79796</v>
          </cell>
          <cell r="B5607" t="str">
            <v>RETNO WULANDARI,A.MD</v>
          </cell>
          <cell r="C5607" t="str">
            <v>K2</v>
          </cell>
          <cell r="D5607" t="str">
            <v>09780</v>
          </cell>
          <cell r="E5607" t="str">
            <v>Kantor Wilayah Surabaya</v>
          </cell>
          <cell r="F5607">
            <v>1865000</v>
          </cell>
          <cell r="G5607">
            <v>186500</v>
          </cell>
          <cell r="H5607">
            <v>186500</v>
          </cell>
          <cell r="I5607">
            <v>300000</v>
          </cell>
          <cell r="J5607">
            <v>0</v>
          </cell>
          <cell r="K5607">
            <v>297000</v>
          </cell>
          <cell r="L5607">
            <v>2027000</v>
          </cell>
        </row>
        <row r="5608">
          <cell r="A5608" t="str">
            <v>P79798</v>
          </cell>
          <cell r="B5608" t="str">
            <v>DARWATININGRUM</v>
          </cell>
          <cell r="C5608" t="str">
            <v>K2</v>
          </cell>
          <cell r="D5608" t="str">
            <v>09800</v>
          </cell>
          <cell r="E5608" t="str">
            <v>Kantor Wilayah Surabaya</v>
          </cell>
          <cell r="F5608">
            <v>1577000</v>
          </cell>
          <cell r="G5608">
            <v>157700</v>
          </cell>
          <cell r="H5608">
            <v>157700</v>
          </cell>
          <cell r="I5608">
            <v>300000</v>
          </cell>
          <cell r="J5608">
            <v>0</v>
          </cell>
          <cell r="K5608">
            <v>407000</v>
          </cell>
          <cell r="L5608">
            <v>1902000</v>
          </cell>
        </row>
        <row r="5609">
          <cell r="A5609" t="str">
            <v>P79799</v>
          </cell>
          <cell r="B5609" t="str">
            <v>SUHARTONO</v>
          </cell>
          <cell r="C5609" t="str">
            <v>K2</v>
          </cell>
          <cell r="D5609" t="str">
            <v>09590</v>
          </cell>
          <cell r="E5609" t="str">
            <v>Kantor Wilayah Surabaya</v>
          </cell>
          <cell r="F5609">
            <v>1686000</v>
          </cell>
          <cell r="G5609">
            <v>168600</v>
          </cell>
          <cell r="H5609">
            <v>168600</v>
          </cell>
          <cell r="I5609">
            <v>300000</v>
          </cell>
          <cell r="J5609">
            <v>0</v>
          </cell>
          <cell r="K5609">
            <v>825000</v>
          </cell>
          <cell r="L5609">
            <v>2051000</v>
          </cell>
        </row>
        <row r="5610">
          <cell r="A5610" t="str">
            <v>P79800</v>
          </cell>
          <cell r="B5610" t="str">
            <v>HAPPY YULI DAMAJANTI, SE</v>
          </cell>
          <cell r="C5610" t="str">
            <v>K1</v>
          </cell>
          <cell r="D5610" t="str">
            <v>09400</v>
          </cell>
          <cell r="E5610" t="str">
            <v>Kantor Wilayah Surabaya</v>
          </cell>
          <cell r="F5610">
            <v>1686000</v>
          </cell>
          <cell r="G5610">
            <v>168600</v>
          </cell>
          <cell r="H5610">
            <v>84300</v>
          </cell>
          <cell r="I5610">
            <v>225000</v>
          </cell>
          <cell r="J5610">
            <v>0</v>
          </cell>
          <cell r="K5610">
            <v>605000</v>
          </cell>
          <cell r="L5610">
            <v>2051000</v>
          </cell>
        </row>
        <row r="5611">
          <cell r="A5611" t="str">
            <v>P79801</v>
          </cell>
          <cell r="B5611" t="str">
            <v>SULISTIYANI</v>
          </cell>
          <cell r="C5611" t="str">
            <v>K2</v>
          </cell>
          <cell r="D5611" t="str">
            <v>09620</v>
          </cell>
          <cell r="E5611" t="str">
            <v>Kantor Wilayah Surabaya</v>
          </cell>
          <cell r="F5611">
            <v>1629000</v>
          </cell>
          <cell r="G5611">
            <v>162900</v>
          </cell>
          <cell r="H5611">
            <v>162900</v>
          </cell>
          <cell r="I5611">
            <v>300000</v>
          </cell>
          <cell r="J5611">
            <v>0</v>
          </cell>
          <cell r="K5611">
            <v>825000</v>
          </cell>
          <cell r="L5611">
            <v>2051000</v>
          </cell>
        </row>
        <row r="5612">
          <cell r="A5612" t="str">
            <v>P79802</v>
          </cell>
          <cell r="B5612" t="str">
            <v>TRI BAMBANG SULISTYO, SH.</v>
          </cell>
          <cell r="C5612" t="str">
            <v>K1</v>
          </cell>
          <cell r="D5612" t="str">
            <v>09400</v>
          </cell>
          <cell r="E5612" t="str">
            <v>Kantor Wilayah Surabaya</v>
          </cell>
          <cell r="F5612">
            <v>1741000</v>
          </cell>
          <cell r="G5612">
            <v>174100</v>
          </cell>
          <cell r="H5612">
            <v>87050</v>
          </cell>
          <cell r="I5612">
            <v>225000</v>
          </cell>
          <cell r="J5612">
            <v>1500000</v>
          </cell>
          <cell r="K5612">
            <v>0</v>
          </cell>
          <cell r="L5612">
            <v>2950000</v>
          </cell>
        </row>
        <row r="5613">
          <cell r="A5613" t="str">
            <v>P79803</v>
          </cell>
          <cell r="B5613" t="str">
            <v>HADI NURYANTO, SE</v>
          </cell>
          <cell r="C5613" t="str">
            <v>K2</v>
          </cell>
          <cell r="D5613" t="str">
            <v>09S11</v>
          </cell>
          <cell r="E5613" t="str">
            <v>Kantor Wilayah Surabaya</v>
          </cell>
          <cell r="F5613">
            <v>1686000</v>
          </cell>
          <cell r="G5613">
            <v>168600</v>
          </cell>
          <cell r="H5613">
            <v>168600</v>
          </cell>
          <cell r="I5613">
            <v>300000</v>
          </cell>
          <cell r="J5613">
            <v>0</v>
          </cell>
          <cell r="K5613">
            <v>825000</v>
          </cell>
          <cell r="L5613">
            <v>2086000</v>
          </cell>
        </row>
        <row r="5614">
          <cell r="A5614" t="str">
            <v>P79814</v>
          </cell>
          <cell r="B5614" t="str">
            <v>ENDANG SETYORINI</v>
          </cell>
          <cell r="C5614" t="str">
            <v>K2</v>
          </cell>
          <cell r="D5614" t="str">
            <v>09270</v>
          </cell>
          <cell r="E5614" t="str">
            <v>Kantor Wilayah Surabaya</v>
          </cell>
          <cell r="F5614">
            <v>1577000</v>
          </cell>
          <cell r="G5614">
            <v>157700</v>
          </cell>
          <cell r="H5614">
            <v>157700</v>
          </cell>
          <cell r="I5614">
            <v>300000</v>
          </cell>
          <cell r="J5614">
            <v>0</v>
          </cell>
          <cell r="K5614">
            <v>825000</v>
          </cell>
          <cell r="L5614">
            <v>1986000</v>
          </cell>
        </row>
        <row r="5615">
          <cell r="A5615" t="str">
            <v>P79819</v>
          </cell>
          <cell r="B5615" t="str">
            <v>NURUL ANISA'UL CHUSNA</v>
          </cell>
          <cell r="C5615" t="str">
            <v>K2</v>
          </cell>
          <cell r="D5615" t="str">
            <v>09260</v>
          </cell>
          <cell r="E5615" t="str">
            <v>Kantor Wilayah Surabaya</v>
          </cell>
          <cell r="F5615">
            <v>1686000</v>
          </cell>
          <cell r="G5615">
            <v>168600</v>
          </cell>
          <cell r="H5615">
            <v>168600</v>
          </cell>
          <cell r="I5615">
            <v>300000</v>
          </cell>
          <cell r="J5615">
            <v>0</v>
          </cell>
          <cell r="K5615">
            <v>825000</v>
          </cell>
          <cell r="L5615">
            <v>2051000</v>
          </cell>
        </row>
        <row r="5616">
          <cell r="A5616" t="str">
            <v>P79824</v>
          </cell>
          <cell r="B5616" t="str">
            <v>RETNO HARDINI</v>
          </cell>
          <cell r="C5616" t="str">
            <v>K2</v>
          </cell>
          <cell r="D5616" t="str">
            <v>09270</v>
          </cell>
          <cell r="E5616" t="str">
            <v>Kantor Wilayah Surabaya</v>
          </cell>
          <cell r="F5616">
            <v>1577000</v>
          </cell>
          <cell r="G5616">
            <v>157700</v>
          </cell>
          <cell r="H5616">
            <v>157700</v>
          </cell>
          <cell r="I5616">
            <v>300000</v>
          </cell>
          <cell r="J5616">
            <v>0</v>
          </cell>
          <cell r="K5616">
            <v>495000</v>
          </cell>
          <cell r="L5616">
            <v>1986000</v>
          </cell>
        </row>
        <row r="5617">
          <cell r="A5617" t="str">
            <v>P79834</v>
          </cell>
          <cell r="B5617" t="str">
            <v>ELYA AGUS RAHMAWATI, S.E. MM</v>
          </cell>
          <cell r="C5617" t="str">
            <v>K2</v>
          </cell>
          <cell r="D5617" t="str">
            <v>09320</v>
          </cell>
          <cell r="E5617" t="str">
            <v>Kantor Wilayah Surabaya</v>
          </cell>
          <cell r="F5617">
            <v>1927000</v>
          </cell>
          <cell r="G5617">
            <v>192700</v>
          </cell>
          <cell r="H5617">
            <v>192700</v>
          </cell>
          <cell r="I5617">
            <v>300000</v>
          </cell>
          <cell r="J5617">
            <v>1500000</v>
          </cell>
          <cell r="K5617">
            <v>0</v>
          </cell>
          <cell r="L5617">
            <v>2825000</v>
          </cell>
        </row>
        <row r="5618">
          <cell r="A5618" t="str">
            <v>P79838</v>
          </cell>
          <cell r="B5618" t="str">
            <v>IDHA S. NURHANDAYANI</v>
          </cell>
          <cell r="C5618" t="str">
            <v>K2</v>
          </cell>
          <cell r="D5618" t="str">
            <v>09910</v>
          </cell>
          <cell r="E5618" t="str">
            <v>Kantor Wilayah Surabaya</v>
          </cell>
          <cell r="F5618">
            <v>1686000</v>
          </cell>
          <cell r="G5618">
            <v>168600</v>
          </cell>
          <cell r="H5618">
            <v>168600</v>
          </cell>
          <cell r="I5618">
            <v>300000</v>
          </cell>
          <cell r="J5618">
            <v>0</v>
          </cell>
          <cell r="K5618">
            <v>550000</v>
          </cell>
          <cell r="L5618">
            <v>2121000</v>
          </cell>
        </row>
        <row r="5619">
          <cell r="A5619" t="str">
            <v>P79839</v>
          </cell>
          <cell r="B5619" t="str">
            <v>EUIS P. WIDYANINGSIH, SE.</v>
          </cell>
          <cell r="C5619" t="str">
            <v>K2</v>
          </cell>
          <cell r="D5619" t="str">
            <v>09930</v>
          </cell>
          <cell r="E5619" t="str">
            <v>Kantor Wilayah Surabaya</v>
          </cell>
          <cell r="F5619">
            <v>2060000</v>
          </cell>
          <cell r="G5619">
            <v>206000</v>
          </cell>
          <cell r="H5619">
            <v>206000</v>
          </cell>
          <cell r="I5619">
            <v>300000</v>
          </cell>
          <cell r="J5619">
            <v>1500000</v>
          </cell>
          <cell r="K5619">
            <v>0</v>
          </cell>
          <cell r="L5619">
            <v>2925000</v>
          </cell>
        </row>
        <row r="5620">
          <cell r="A5620" t="str">
            <v>P79842</v>
          </cell>
          <cell r="B5620" t="str">
            <v>ENDANG SULISTJAWATI</v>
          </cell>
          <cell r="C5620" t="str">
            <v>K1</v>
          </cell>
          <cell r="D5620" t="str">
            <v>09910</v>
          </cell>
          <cell r="E5620" t="str">
            <v>Kantor Wilayah Surabaya</v>
          </cell>
          <cell r="F5620">
            <v>1577000</v>
          </cell>
          <cell r="G5620">
            <v>157700</v>
          </cell>
          <cell r="H5620">
            <v>78850</v>
          </cell>
          <cell r="I5620">
            <v>225000</v>
          </cell>
          <cell r="J5620">
            <v>0</v>
          </cell>
          <cell r="K5620">
            <v>825000</v>
          </cell>
          <cell r="L5620">
            <v>2054000</v>
          </cell>
        </row>
        <row r="5621">
          <cell r="A5621" t="str">
            <v>P79844</v>
          </cell>
          <cell r="B5621" t="str">
            <v>RASMANIA, SE</v>
          </cell>
          <cell r="C5621" t="str">
            <v>J1</v>
          </cell>
          <cell r="D5621" t="str">
            <v>09920</v>
          </cell>
          <cell r="E5621" t="str">
            <v>Kantor Wilayah Surabaya</v>
          </cell>
          <cell r="F5621">
            <v>1686000</v>
          </cell>
          <cell r="G5621">
            <v>0</v>
          </cell>
          <cell r="H5621">
            <v>84300</v>
          </cell>
          <cell r="I5621">
            <v>150000</v>
          </cell>
          <cell r="J5621">
            <v>0</v>
          </cell>
          <cell r="K5621">
            <v>825000</v>
          </cell>
          <cell r="L5621">
            <v>2121000</v>
          </cell>
        </row>
        <row r="5622">
          <cell r="A5622" t="str">
            <v>P79848</v>
          </cell>
          <cell r="B5622" t="str">
            <v>ENDY HENDRO FRISIANTO</v>
          </cell>
          <cell r="C5622" t="str">
            <v>K2</v>
          </cell>
          <cell r="D5622" t="str">
            <v>09950</v>
          </cell>
          <cell r="E5622" t="str">
            <v>Kantor Wilayah Surabaya</v>
          </cell>
          <cell r="F5622">
            <v>1577000</v>
          </cell>
          <cell r="G5622">
            <v>157700</v>
          </cell>
          <cell r="H5622">
            <v>157700</v>
          </cell>
          <cell r="I5622">
            <v>300000</v>
          </cell>
          <cell r="J5622">
            <v>0</v>
          </cell>
          <cell r="K5622">
            <v>583000</v>
          </cell>
          <cell r="L5622">
            <v>2054000</v>
          </cell>
        </row>
        <row r="5623">
          <cell r="A5623" t="str">
            <v>P79851</v>
          </cell>
          <cell r="B5623" t="str">
            <v>MOCH DJUFRI</v>
          </cell>
          <cell r="C5623" t="str">
            <v>TK</v>
          </cell>
          <cell r="D5623" t="str">
            <v>09S07</v>
          </cell>
          <cell r="E5623" t="str">
            <v>Kantor Wilayah Surabaya</v>
          </cell>
          <cell r="F5623">
            <v>1686000</v>
          </cell>
          <cell r="G5623">
            <v>0</v>
          </cell>
          <cell r="H5623">
            <v>0</v>
          </cell>
          <cell r="I5623">
            <v>75000</v>
          </cell>
          <cell r="J5623">
            <v>0</v>
          </cell>
          <cell r="K5623">
            <v>407000</v>
          </cell>
          <cell r="L5623">
            <v>2173000</v>
          </cell>
        </row>
        <row r="5624">
          <cell r="A5624" t="str">
            <v>P79852</v>
          </cell>
          <cell r="B5624" t="str">
            <v>TRISULO WIBOWO, SE</v>
          </cell>
          <cell r="C5624" t="str">
            <v>K2</v>
          </cell>
          <cell r="D5624" t="str">
            <v>09850</v>
          </cell>
          <cell r="E5624" t="str">
            <v>Kantor Wilayah Surabaya</v>
          </cell>
          <cell r="F5624">
            <v>1799000</v>
          </cell>
          <cell r="G5624">
            <v>179900</v>
          </cell>
          <cell r="H5624">
            <v>179900</v>
          </cell>
          <cell r="I5624">
            <v>300000</v>
          </cell>
          <cell r="J5624">
            <v>0</v>
          </cell>
          <cell r="K5624">
            <v>0</v>
          </cell>
          <cell r="L5624">
            <v>2255000</v>
          </cell>
        </row>
        <row r="5625">
          <cell r="A5625" t="str">
            <v>P79853</v>
          </cell>
          <cell r="B5625" t="str">
            <v>NUGRAHENI ESTI RAHAYU</v>
          </cell>
          <cell r="C5625" t="str">
            <v>K2</v>
          </cell>
          <cell r="D5625" t="str">
            <v>09840</v>
          </cell>
          <cell r="E5625" t="str">
            <v>Kantor Wilayah Surabaya</v>
          </cell>
          <cell r="F5625">
            <v>1686000</v>
          </cell>
          <cell r="G5625">
            <v>168600</v>
          </cell>
          <cell r="H5625">
            <v>168600</v>
          </cell>
          <cell r="I5625">
            <v>300000</v>
          </cell>
          <cell r="J5625">
            <v>0</v>
          </cell>
          <cell r="K5625">
            <v>825000</v>
          </cell>
          <cell r="L5625">
            <v>2121000</v>
          </cell>
        </row>
        <row r="5626">
          <cell r="A5626" t="str">
            <v>P79854</v>
          </cell>
          <cell r="B5626" t="str">
            <v>MUSDHOLIFAH, SH</v>
          </cell>
          <cell r="C5626" t="str">
            <v>K1</v>
          </cell>
          <cell r="D5626" t="str">
            <v>09600</v>
          </cell>
          <cell r="E5626" t="str">
            <v>Kantor Wilayah Surabaya</v>
          </cell>
          <cell r="F5626">
            <v>1682000</v>
          </cell>
          <cell r="G5626">
            <v>168200</v>
          </cell>
          <cell r="H5626">
            <v>84100</v>
          </cell>
          <cell r="I5626">
            <v>225000</v>
          </cell>
          <cell r="J5626">
            <v>0</v>
          </cell>
          <cell r="K5626">
            <v>825000</v>
          </cell>
          <cell r="L5626">
            <v>2242000</v>
          </cell>
        </row>
        <row r="5627">
          <cell r="A5627" t="str">
            <v>P79855</v>
          </cell>
          <cell r="B5627" t="str">
            <v>SITI NURIANI, SE.</v>
          </cell>
          <cell r="C5627" t="str">
            <v>TK</v>
          </cell>
          <cell r="D5627" t="str">
            <v>09F50</v>
          </cell>
          <cell r="E5627" t="str">
            <v>Kantor Wilayah Surabaya</v>
          </cell>
          <cell r="F5627">
            <v>1577000</v>
          </cell>
          <cell r="G5627">
            <v>0</v>
          </cell>
          <cell r="H5627">
            <v>0</v>
          </cell>
          <cell r="I5627">
            <v>75000</v>
          </cell>
          <cell r="J5627">
            <v>0</v>
          </cell>
          <cell r="K5627">
            <v>825000</v>
          </cell>
          <cell r="L5627">
            <v>1902000</v>
          </cell>
        </row>
        <row r="5628">
          <cell r="A5628" t="str">
            <v>P79857</v>
          </cell>
          <cell r="B5628" t="str">
            <v>AGUS EKO ISNANTO, SE</v>
          </cell>
          <cell r="C5628" t="str">
            <v>K2</v>
          </cell>
          <cell r="D5628" t="str">
            <v>09830</v>
          </cell>
          <cell r="E5628" t="str">
            <v>Kantor Wilayah Surabaya</v>
          </cell>
          <cell r="F5628">
            <v>1686000</v>
          </cell>
          <cell r="G5628">
            <v>168600</v>
          </cell>
          <cell r="H5628">
            <v>168600</v>
          </cell>
          <cell r="I5628">
            <v>300000</v>
          </cell>
          <cell r="J5628">
            <v>1500000</v>
          </cell>
          <cell r="K5628">
            <v>0</v>
          </cell>
          <cell r="L5628">
            <v>3225000</v>
          </cell>
        </row>
        <row r="5629">
          <cell r="A5629" t="str">
            <v>P79859</v>
          </cell>
          <cell r="B5629" t="str">
            <v>DIANAWATI</v>
          </cell>
          <cell r="C5629" t="str">
            <v>K2</v>
          </cell>
          <cell r="D5629" t="str">
            <v>09B10</v>
          </cell>
          <cell r="E5629" t="str">
            <v>Kantor Wilayah Surabaya</v>
          </cell>
          <cell r="F5629">
            <v>1686000</v>
          </cell>
          <cell r="G5629">
            <v>168600</v>
          </cell>
          <cell r="H5629">
            <v>168600</v>
          </cell>
          <cell r="I5629">
            <v>300000</v>
          </cell>
          <cell r="J5629">
            <v>0</v>
          </cell>
          <cell r="K5629">
            <v>825000</v>
          </cell>
          <cell r="L5629">
            <v>1964000</v>
          </cell>
        </row>
        <row r="5630">
          <cell r="A5630" t="str">
            <v>P79862</v>
          </cell>
          <cell r="B5630" t="str">
            <v>LUCHY RISWANTI</v>
          </cell>
          <cell r="C5630" t="str">
            <v>TK</v>
          </cell>
          <cell r="D5630" t="str">
            <v>09A00</v>
          </cell>
          <cell r="E5630" t="str">
            <v>Kantor Wilayah Surabaya</v>
          </cell>
          <cell r="F5630">
            <v>1686000</v>
          </cell>
          <cell r="G5630">
            <v>0</v>
          </cell>
          <cell r="H5630">
            <v>0</v>
          </cell>
          <cell r="I5630">
            <v>75000</v>
          </cell>
          <cell r="J5630">
            <v>0</v>
          </cell>
          <cell r="K5630">
            <v>825000</v>
          </cell>
          <cell r="L5630">
            <v>1964000</v>
          </cell>
        </row>
        <row r="5631">
          <cell r="A5631" t="str">
            <v>P79863</v>
          </cell>
          <cell r="B5631" t="str">
            <v>IMAM SYAFI'I, S.H.</v>
          </cell>
          <cell r="C5631" t="str">
            <v>K2</v>
          </cell>
          <cell r="D5631" t="str">
            <v>09570</v>
          </cell>
          <cell r="E5631" t="str">
            <v>Kantor Wilayah Surabaya</v>
          </cell>
          <cell r="F5631">
            <v>1741000</v>
          </cell>
          <cell r="G5631">
            <v>174100</v>
          </cell>
          <cell r="H5631">
            <v>174100</v>
          </cell>
          <cell r="I5631">
            <v>300000</v>
          </cell>
          <cell r="J5631">
            <v>1500000</v>
          </cell>
          <cell r="K5631">
            <v>0</v>
          </cell>
          <cell r="L5631">
            <v>3000000</v>
          </cell>
        </row>
        <row r="5632">
          <cell r="A5632" t="str">
            <v>P79864</v>
          </cell>
          <cell r="B5632" t="str">
            <v>KEPY YULIASTUTI, SE</v>
          </cell>
          <cell r="C5632" t="str">
            <v>K1</v>
          </cell>
          <cell r="D5632" t="str">
            <v>09A90</v>
          </cell>
          <cell r="E5632" t="str">
            <v>Kantor Wilayah Surabaya</v>
          </cell>
          <cell r="F5632">
            <v>1927000</v>
          </cell>
          <cell r="G5632">
            <v>192700</v>
          </cell>
          <cell r="H5632">
            <v>96350</v>
          </cell>
          <cell r="I5632">
            <v>225000</v>
          </cell>
          <cell r="J5632">
            <v>0</v>
          </cell>
          <cell r="K5632">
            <v>825000</v>
          </cell>
          <cell r="L5632">
            <v>2181000</v>
          </cell>
        </row>
        <row r="5633">
          <cell r="A5633" t="str">
            <v>P79865</v>
          </cell>
          <cell r="B5633" t="str">
            <v>MIFTACHUL JANNAH, SE</v>
          </cell>
          <cell r="C5633" t="str">
            <v>K2</v>
          </cell>
          <cell r="D5633" t="str">
            <v>09480</v>
          </cell>
          <cell r="E5633" t="str">
            <v>Kantor Wilayah Surabaya</v>
          </cell>
          <cell r="F5633">
            <v>1799000</v>
          </cell>
          <cell r="G5633">
            <v>179900</v>
          </cell>
          <cell r="H5633">
            <v>179900</v>
          </cell>
          <cell r="I5633">
            <v>300000</v>
          </cell>
          <cell r="J5633">
            <v>1500000</v>
          </cell>
          <cell r="K5633">
            <v>0</v>
          </cell>
          <cell r="L5633">
            <v>3000000</v>
          </cell>
        </row>
        <row r="5634">
          <cell r="A5634" t="str">
            <v>P79867</v>
          </cell>
          <cell r="B5634" t="str">
            <v>NANANG SOEPRAJITNO, SE.</v>
          </cell>
          <cell r="C5634" t="str">
            <v>K2</v>
          </cell>
          <cell r="D5634" t="str">
            <v>09960</v>
          </cell>
          <cell r="E5634" t="str">
            <v>Kantor Wilayah Surabaya</v>
          </cell>
          <cell r="F5634">
            <v>1686000</v>
          </cell>
          <cell r="G5634">
            <v>168600</v>
          </cell>
          <cell r="H5634">
            <v>168600</v>
          </cell>
          <cell r="I5634">
            <v>300000</v>
          </cell>
          <cell r="J5634">
            <v>0</v>
          </cell>
          <cell r="K5634">
            <v>825000</v>
          </cell>
          <cell r="L5634">
            <v>2121000</v>
          </cell>
        </row>
        <row r="5635">
          <cell r="A5635" t="str">
            <v>P79868</v>
          </cell>
          <cell r="B5635" t="str">
            <v>FARIDA RISTIARINI</v>
          </cell>
          <cell r="C5635" t="str">
            <v>TK</v>
          </cell>
          <cell r="D5635" t="str">
            <v>09D60</v>
          </cell>
          <cell r="E5635" t="str">
            <v>Kantor Wilayah Surabaya</v>
          </cell>
          <cell r="F5635">
            <v>1686000</v>
          </cell>
          <cell r="G5635">
            <v>0</v>
          </cell>
          <cell r="H5635">
            <v>0</v>
          </cell>
          <cell r="I5635">
            <v>75000</v>
          </cell>
          <cell r="J5635">
            <v>0</v>
          </cell>
          <cell r="K5635">
            <v>825000</v>
          </cell>
          <cell r="L5635">
            <v>2121000</v>
          </cell>
        </row>
        <row r="5636">
          <cell r="A5636" t="str">
            <v>P79872</v>
          </cell>
          <cell r="B5636" t="str">
            <v>KARYADI, SE</v>
          </cell>
          <cell r="C5636" t="str">
            <v>K2</v>
          </cell>
          <cell r="D5636" t="str">
            <v>09C20</v>
          </cell>
          <cell r="E5636" t="str">
            <v>Kantor Wilayah Surabaya</v>
          </cell>
          <cell r="F5636">
            <v>1629000</v>
          </cell>
          <cell r="G5636">
            <v>162900</v>
          </cell>
          <cell r="H5636">
            <v>162900</v>
          </cell>
          <cell r="I5636">
            <v>300000</v>
          </cell>
          <cell r="J5636">
            <v>0</v>
          </cell>
          <cell r="K5636">
            <v>825000</v>
          </cell>
          <cell r="L5636">
            <v>2051000</v>
          </cell>
        </row>
        <row r="5637">
          <cell r="A5637" t="str">
            <v>P79874</v>
          </cell>
          <cell r="B5637" t="str">
            <v>HINDUN AL HULANYYAH</v>
          </cell>
          <cell r="C5637" t="str">
            <v>K2</v>
          </cell>
          <cell r="D5637" t="str">
            <v>09C50</v>
          </cell>
          <cell r="E5637" t="str">
            <v>Kantor Wilayah Surabaya</v>
          </cell>
          <cell r="F5637">
            <v>1686000</v>
          </cell>
          <cell r="G5637">
            <v>168600</v>
          </cell>
          <cell r="H5637">
            <v>168600</v>
          </cell>
          <cell r="I5637">
            <v>300000</v>
          </cell>
          <cell r="J5637">
            <v>0</v>
          </cell>
          <cell r="K5637">
            <v>825000</v>
          </cell>
          <cell r="L5637">
            <v>2051000</v>
          </cell>
        </row>
        <row r="5638">
          <cell r="A5638" t="str">
            <v>P79876</v>
          </cell>
          <cell r="B5638" t="str">
            <v>BUDHI SETIYAWAN, SE</v>
          </cell>
          <cell r="C5638" t="str">
            <v>K2</v>
          </cell>
          <cell r="D5638" t="str">
            <v>09C90</v>
          </cell>
          <cell r="E5638" t="str">
            <v>Kantor Wilayah Surabaya</v>
          </cell>
          <cell r="F5638">
            <v>1632000</v>
          </cell>
          <cell r="G5638">
            <v>163200</v>
          </cell>
          <cell r="H5638">
            <v>163200</v>
          </cell>
          <cell r="I5638">
            <v>300000</v>
          </cell>
          <cell r="J5638">
            <v>0</v>
          </cell>
          <cell r="K5638">
            <v>605000</v>
          </cell>
          <cell r="L5638">
            <v>1986000</v>
          </cell>
        </row>
        <row r="5639">
          <cell r="A5639" t="str">
            <v>P79877</v>
          </cell>
          <cell r="B5639" t="str">
            <v>SAPARYANTO, SE</v>
          </cell>
          <cell r="C5639" t="str">
            <v>K2</v>
          </cell>
          <cell r="D5639" t="str">
            <v>09560</v>
          </cell>
          <cell r="E5639" t="str">
            <v>Kantor Wilayah Surabaya</v>
          </cell>
          <cell r="F5639">
            <v>1686000</v>
          </cell>
          <cell r="G5639">
            <v>168600</v>
          </cell>
          <cell r="H5639">
            <v>168600</v>
          </cell>
          <cell r="I5639">
            <v>300000</v>
          </cell>
          <cell r="J5639">
            <v>0</v>
          </cell>
          <cell r="K5639">
            <v>825000</v>
          </cell>
          <cell r="L5639">
            <v>2173000</v>
          </cell>
        </row>
        <row r="5640">
          <cell r="A5640" t="str">
            <v>P79878</v>
          </cell>
          <cell r="B5640" t="str">
            <v>NURHIDAYAH</v>
          </cell>
          <cell r="C5640" t="str">
            <v>TK</v>
          </cell>
          <cell r="D5640" t="str">
            <v>09B50</v>
          </cell>
          <cell r="E5640" t="str">
            <v>Kantor Wilayah Surabaya</v>
          </cell>
          <cell r="F5640">
            <v>1577000</v>
          </cell>
          <cell r="G5640">
            <v>0</v>
          </cell>
          <cell r="H5640">
            <v>0</v>
          </cell>
          <cell r="I5640">
            <v>75000</v>
          </cell>
          <cell r="J5640">
            <v>0</v>
          </cell>
          <cell r="K5640">
            <v>825000</v>
          </cell>
          <cell r="L5640">
            <v>1986000</v>
          </cell>
        </row>
        <row r="5641">
          <cell r="A5641" t="str">
            <v>P79880</v>
          </cell>
          <cell r="B5641" t="str">
            <v>ISOMULYAQIN, SPD</v>
          </cell>
          <cell r="C5641" t="str">
            <v>K2</v>
          </cell>
          <cell r="D5641" t="str">
            <v>09820</v>
          </cell>
          <cell r="E5641" t="str">
            <v>Kantor Wilayah Surabaya</v>
          </cell>
          <cell r="F5641">
            <v>1577000</v>
          </cell>
          <cell r="G5641">
            <v>157700</v>
          </cell>
          <cell r="H5641">
            <v>157700</v>
          </cell>
          <cell r="I5641">
            <v>300000</v>
          </cell>
          <cell r="J5641">
            <v>0</v>
          </cell>
          <cell r="K5641">
            <v>825000</v>
          </cell>
          <cell r="L5641">
            <v>1986000</v>
          </cell>
        </row>
        <row r="5642">
          <cell r="A5642" t="str">
            <v>P79882</v>
          </cell>
          <cell r="B5642" t="str">
            <v>TUTIK MEI WULANDARI</v>
          </cell>
          <cell r="C5642" t="str">
            <v>K1</v>
          </cell>
          <cell r="D5642" t="str">
            <v>09D40</v>
          </cell>
          <cell r="E5642" t="str">
            <v>Kantor Wilayah Surabaya</v>
          </cell>
          <cell r="F5642">
            <v>1577000</v>
          </cell>
          <cell r="G5642">
            <v>157700</v>
          </cell>
          <cell r="H5642">
            <v>78850</v>
          </cell>
          <cell r="I5642">
            <v>225000</v>
          </cell>
          <cell r="J5642">
            <v>0</v>
          </cell>
          <cell r="K5642">
            <v>825000</v>
          </cell>
          <cell r="L5642">
            <v>1986000</v>
          </cell>
        </row>
        <row r="5643">
          <cell r="A5643" t="str">
            <v>P79883</v>
          </cell>
          <cell r="B5643" t="str">
            <v>INDAH RUSTINIWATI, SE</v>
          </cell>
          <cell r="C5643" t="str">
            <v>K2</v>
          </cell>
          <cell r="D5643" t="str">
            <v>09E10</v>
          </cell>
          <cell r="E5643" t="str">
            <v>Kantor Wilayah Surabaya</v>
          </cell>
          <cell r="F5643">
            <v>1686000</v>
          </cell>
          <cell r="G5643">
            <v>168600</v>
          </cell>
          <cell r="H5643">
            <v>168600</v>
          </cell>
          <cell r="I5643">
            <v>300000</v>
          </cell>
          <cell r="J5643">
            <v>0</v>
          </cell>
          <cell r="K5643">
            <v>825000</v>
          </cell>
          <cell r="L5643">
            <v>2051000</v>
          </cell>
        </row>
        <row r="5644">
          <cell r="A5644" t="str">
            <v>P79884</v>
          </cell>
          <cell r="B5644" t="str">
            <v>MOCHAMAD IBAYASID, SE</v>
          </cell>
          <cell r="C5644" t="str">
            <v>K2</v>
          </cell>
          <cell r="D5644" t="str">
            <v>09590</v>
          </cell>
          <cell r="E5644" t="str">
            <v>Kantor Wilayah Surabaya</v>
          </cell>
          <cell r="F5644">
            <v>1686000</v>
          </cell>
          <cell r="G5644">
            <v>168600</v>
          </cell>
          <cell r="H5644">
            <v>168600</v>
          </cell>
          <cell r="I5644">
            <v>300000</v>
          </cell>
          <cell r="J5644">
            <v>0</v>
          </cell>
          <cell r="K5644">
            <v>825000</v>
          </cell>
          <cell r="L5644">
            <v>1947000</v>
          </cell>
        </row>
        <row r="5645">
          <cell r="A5645" t="str">
            <v>P79885</v>
          </cell>
          <cell r="B5645" t="str">
            <v>SRI SUNARTININGSIH, SE</v>
          </cell>
          <cell r="C5645" t="str">
            <v>K2</v>
          </cell>
          <cell r="D5645" t="str">
            <v>09E20</v>
          </cell>
          <cell r="E5645" t="str">
            <v>Kantor Wilayah Surabaya</v>
          </cell>
          <cell r="F5645">
            <v>1686000</v>
          </cell>
          <cell r="G5645">
            <v>168600</v>
          </cell>
          <cell r="H5645">
            <v>168600</v>
          </cell>
          <cell r="I5645">
            <v>300000</v>
          </cell>
          <cell r="J5645">
            <v>0</v>
          </cell>
          <cell r="K5645">
            <v>825000</v>
          </cell>
          <cell r="L5645">
            <v>1964000</v>
          </cell>
        </row>
        <row r="5646">
          <cell r="A5646" t="str">
            <v>P79886</v>
          </cell>
          <cell r="B5646" t="str">
            <v>MUJIYONO</v>
          </cell>
          <cell r="C5646" t="str">
            <v>K2</v>
          </cell>
          <cell r="D5646" t="str">
            <v>09C30</v>
          </cell>
          <cell r="E5646" t="str">
            <v>Kantor Wilayah Surabaya</v>
          </cell>
          <cell r="F5646">
            <v>1744000</v>
          </cell>
          <cell r="G5646">
            <v>174400</v>
          </cell>
          <cell r="H5646">
            <v>174400</v>
          </cell>
          <cell r="I5646">
            <v>300000</v>
          </cell>
          <cell r="J5646">
            <v>0</v>
          </cell>
          <cell r="K5646">
            <v>825000</v>
          </cell>
          <cell r="L5646">
            <v>2051000</v>
          </cell>
        </row>
        <row r="5647">
          <cell r="A5647" t="str">
            <v>P79887</v>
          </cell>
          <cell r="B5647" t="str">
            <v>RUDI HARYONO, SE</v>
          </cell>
          <cell r="C5647" t="str">
            <v>K2</v>
          </cell>
          <cell r="D5647" t="str">
            <v>09330</v>
          </cell>
          <cell r="E5647" t="str">
            <v>Kantor Wilayah Surabaya</v>
          </cell>
          <cell r="F5647">
            <v>1686000</v>
          </cell>
          <cell r="G5647">
            <v>168600</v>
          </cell>
          <cell r="H5647">
            <v>168600</v>
          </cell>
          <cell r="I5647">
            <v>300000</v>
          </cell>
          <cell r="J5647">
            <v>0</v>
          </cell>
          <cell r="K5647">
            <v>825000</v>
          </cell>
          <cell r="L5647">
            <v>2051000</v>
          </cell>
        </row>
        <row r="5648">
          <cell r="A5648" t="str">
            <v>P79888</v>
          </cell>
          <cell r="B5648" t="str">
            <v>SUHARI</v>
          </cell>
          <cell r="C5648" t="str">
            <v>K2</v>
          </cell>
          <cell r="D5648" t="str">
            <v>09A10</v>
          </cell>
          <cell r="E5648" t="str">
            <v>Kantor Wilayah Surabaya</v>
          </cell>
          <cell r="F5648">
            <v>1632000</v>
          </cell>
          <cell r="G5648">
            <v>163200</v>
          </cell>
          <cell r="H5648">
            <v>163200</v>
          </cell>
          <cell r="I5648">
            <v>300000</v>
          </cell>
          <cell r="J5648">
            <v>0</v>
          </cell>
          <cell r="K5648">
            <v>825000</v>
          </cell>
          <cell r="L5648">
            <v>1986000</v>
          </cell>
        </row>
        <row r="5649">
          <cell r="A5649" t="str">
            <v>P79923</v>
          </cell>
          <cell r="B5649" t="str">
            <v>ISMIATUN</v>
          </cell>
          <cell r="C5649" t="str">
            <v>J2</v>
          </cell>
          <cell r="D5649" t="str">
            <v>09480</v>
          </cell>
          <cell r="E5649" t="str">
            <v>Kantor Wilayah Surabaya</v>
          </cell>
          <cell r="F5649">
            <v>1744000</v>
          </cell>
          <cell r="G5649">
            <v>0</v>
          </cell>
          <cell r="H5649">
            <v>174400</v>
          </cell>
          <cell r="I5649">
            <v>225000</v>
          </cell>
          <cell r="J5649">
            <v>0</v>
          </cell>
          <cell r="K5649">
            <v>825000</v>
          </cell>
          <cell r="L5649">
            <v>2173000</v>
          </cell>
        </row>
        <row r="5650">
          <cell r="A5650" t="str">
            <v>P79931</v>
          </cell>
          <cell r="B5650" t="str">
            <v>DIANI RAHMA FITROTUN</v>
          </cell>
          <cell r="C5650" t="str">
            <v>K2</v>
          </cell>
          <cell r="D5650" t="str">
            <v>09A30</v>
          </cell>
          <cell r="E5650" t="str">
            <v>Kantor Wilayah Surabaya</v>
          </cell>
          <cell r="F5650">
            <v>1744000</v>
          </cell>
          <cell r="G5650">
            <v>174400</v>
          </cell>
          <cell r="H5650">
            <v>174400</v>
          </cell>
          <cell r="I5650">
            <v>300000</v>
          </cell>
          <cell r="J5650">
            <v>0</v>
          </cell>
          <cell r="K5650">
            <v>825000</v>
          </cell>
          <cell r="L5650">
            <v>1964000</v>
          </cell>
        </row>
        <row r="5651">
          <cell r="A5651" t="str">
            <v>P79933</v>
          </cell>
          <cell r="B5651" t="str">
            <v>SUMIRAH</v>
          </cell>
          <cell r="C5651" t="str">
            <v>K2</v>
          </cell>
          <cell r="D5651" t="str">
            <v>09960</v>
          </cell>
          <cell r="E5651" t="str">
            <v>Kantor Wilayah Surabaya</v>
          </cell>
          <cell r="F5651">
            <v>1744000</v>
          </cell>
          <cell r="G5651">
            <v>174400</v>
          </cell>
          <cell r="H5651">
            <v>174400</v>
          </cell>
          <cell r="I5651">
            <v>300000</v>
          </cell>
          <cell r="J5651">
            <v>0</v>
          </cell>
          <cell r="K5651">
            <v>825000</v>
          </cell>
          <cell r="L5651">
            <v>2121000</v>
          </cell>
        </row>
        <row r="5652">
          <cell r="A5652" t="str">
            <v>P79940</v>
          </cell>
          <cell r="B5652" t="str">
            <v>TRI UDHAYANINGSIH</v>
          </cell>
          <cell r="C5652" t="str">
            <v>TK</v>
          </cell>
          <cell r="D5652" t="str">
            <v>09930</v>
          </cell>
          <cell r="E5652" t="str">
            <v>Kantor Wilayah Surabaya</v>
          </cell>
          <cell r="F5652">
            <v>1744000</v>
          </cell>
          <cell r="G5652">
            <v>0</v>
          </cell>
          <cell r="H5652">
            <v>0</v>
          </cell>
          <cell r="I5652">
            <v>75000</v>
          </cell>
          <cell r="J5652">
            <v>0</v>
          </cell>
          <cell r="K5652">
            <v>825000</v>
          </cell>
          <cell r="L5652">
            <v>2121000</v>
          </cell>
        </row>
        <row r="5653">
          <cell r="A5653" t="str">
            <v>P79941</v>
          </cell>
          <cell r="B5653" t="str">
            <v>IDA WAHYU PRIHATINI</v>
          </cell>
          <cell r="C5653" t="str">
            <v>K2</v>
          </cell>
          <cell r="D5653" t="str">
            <v>09E30</v>
          </cell>
          <cell r="E5653" t="str">
            <v>Kantor Wilayah Surabaya</v>
          </cell>
          <cell r="F5653">
            <v>1744000</v>
          </cell>
          <cell r="G5653">
            <v>174400</v>
          </cell>
          <cell r="H5653">
            <v>174400</v>
          </cell>
          <cell r="I5653">
            <v>300000</v>
          </cell>
          <cell r="J5653">
            <v>0</v>
          </cell>
          <cell r="K5653">
            <v>825000</v>
          </cell>
          <cell r="L5653">
            <v>2051000</v>
          </cell>
        </row>
        <row r="5654">
          <cell r="A5654" t="str">
            <v>P79948</v>
          </cell>
          <cell r="B5654" t="str">
            <v>NANIEK WAHYU INDRAWATI</v>
          </cell>
          <cell r="C5654" t="str">
            <v>K2</v>
          </cell>
          <cell r="D5654" t="str">
            <v>09A70</v>
          </cell>
          <cell r="E5654" t="str">
            <v>Kantor Wilayah Surabaya</v>
          </cell>
          <cell r="F5654">
            <v>1744000</v>
          </cell>
          <cell r="G5654">
            <v>174400</v>
          </cell>
          <cell r="H5654">
            <v>174400</v>
          </cell>
          <cell r="I5654">
            <v>300000</v>
          </cell>
          <cell r="J5654">
            <v>0</v>
          </cell>
          <cell r="K5654">
            <v>825000</v>
          </cell>
          <cell r="L5654">
            <v>1964000</v>
          </cell>
        </row>
        <row r="5655">
          <cell r="A5655" t="str">
            <v>P79949</v>
          </cell>
          <cell r="B5655" t="str">
            <v>ISNI ARTANTI</v>
          </cell>
          <cell r="C5655" t="str">
            <v>K2</v>
          </cell>
          <cell r="D5655" t="str">
            <v>09S10</v>
          </cell>
          <cell r="E5655" t="str">
            <v>Kantor Wilayah Surabaya</v>
          </cell>
          <cell r="F5655">
            <v>1744000</v>
          </cell>
          <cell r="G5655">
            <v>174400</v>
          </cell>
          <cell r="H5655">
            <v>174400</v>
          </cell>
          <cell r="I5655">
            <v>300000</v>
          </cell>
          <cell r="J5655">
            <v>0</v>
          </cell>
          <cell r="K5655">
            <v>825000</v>
          </cell>
          <cell r="L5655">
            <v>1964000</v>
          </cell>
        </row>
        <row r="5656">
          <cell r="A5656" t="str">
            <v>P79962</v>
          </cell>
          <cell r="B5656" t="str">
            <v>SRI HANDAYANI</v>
          </cell>
          <cell r="C5656" t="str">
            <v>K2</v>
          </cell>
          <cell r="D5656" t="str">
            <v>09F00</v>
          </cell>
          <cell r="E5656" t="str">
            <v>Kantor Wilayah Surabaya</v>
          </cell>
          <cell r="F5656">
            <v>1744000</v>
          </cell>
          <cell r="G5656">
            <v>174400</v>
          </cell>
          <cell r="H5656">
            <v>174400</v>
          </cell>
          <cell r="I5656">
            <v>300000</v>
          </cell>
          <cell r="J5656">
            <v>0</v>
          </cell>
          <cell r="K5656">
            <v>407000</v>
          </cell>
          <cell r="L5656">
            <v>1964000</v>
          </cell>
        </row>
        <row r="5657">
          <cell r="A5657" t="str">
            <v>P79984</v>
          </cell>
          <cell r="B5657" t="str">
            <v>MUSSARIFATUN, S,SOS</v>
          </cell>
          <cell r="C5657" t="str">
            <v>K2</v>
          </cell>
          <cell r="D5657" t="str">
            <v>09S03</v>
          </cell>
          <cell r="E5657" t="str">
            <v>Kantor Wilayah Surabaya</v>
          </cell>
          <cell r="F5657">
            <v>1802000</v>
          </cell>
          <cell r="G5657">
            <v>180200</v>
          </cell>
          <cell r="H5657">
            <v>180200</v>
          </cell>
          <cell r="I5657">
            <v>300000</v>
          </cell>
          <cell r="J5657">
            <v>1500000</v>
          </cell>
          <cell r="K5657">
            <v>0</v>
          </cell>
          <cell r="L5657">
            <v>2950000</v>
          </cell>
        </row>
        <row r="5658">
          <cell r="A5658" t="str">
            <v>P79988</v>
          </cell>
          <cell r="B5658" t="str">
            <v>SUNARJATI, SE,MM</v>
          </cell>
          <cell r="C5658" t="str">
            <v>TK</v>
          </cell>
          <cell r="D5658" t="str">
            <v>09S04</v>
          </cell>
          <cell r="E5658" t="str">
            <v>Kantor Wilayah Surabaya</v>
          </cell>
          <cell r="F5658">
            <v>1802000</v>
          </cell>
          <cell r="G5658">
            <v>0</v>
          </cell>
          <cell r="H5658">
            <v>0</v>
          </cell>
          <cell r="I5658">
            <v>75000</v>
          </cell>
          <cell r="J5658">
            <v>1500000</v>
          </cell>
          <cell r="K5658">
            <v>0</v>
          </cell>
          <cell r="L5658">
            <v>3000000</v>
          </cell>
        </row>
        <row r="5659">
          <cell r="A5659" t="str">
            <v>P80080</v>
          </cell>
          <cell r="B5659" t="str">
            <v>AGUS HERLAMBANG, SE</v>
          </cell>
          <cell r="C5659" t="str">
            <v>K2</v>
          </cell>
          <cell r="D5659" t="str">
            <v>09760</v>
          </cell>
          <cell r="E5659" t="str">
            <v>Kantor Wilayah Surabaya</v>
          </cell>
          <cell r="F5659">
            <v>1861000</v>
          </cell>
          <cell r="G5659">
            <v>186100</v>
          </cell>
          <cell r="H5659">
            <v>186100</v>
          </cell>
          <cell r="I5659">
            <v>300000</v>
          </cell>
          <cell r="J5659">
            <v>0</v>
          </cell>
          <cell r="K5659">
            <v>583000</v>
          </cell>
          <cell r="L5659">
            <v>2181000</v>
          </cell>
        </row>
        <row r="5660">
          <cell r="A5660" t="str">
            <v>P80082</v>
          </cell>
          <cell r="B5660" t="str">
            <v>AGUS SULTON</v>
          </cell>
          <cell r="C5660" t="str">
            <v>K0</v>
          </cell>
          <cell r="D5660" t="str">
            <v>09520</v>
          </cell>
          <cell r="E5660" t="str">
            <v>Kantor Wilayah Surabaya</v>
          </cell>
          <cell r="F5660">
            <v>1744000</v>
          </cell>
          <cell r="G5660">
            <v>174400</v>
          </cell>
          <cell r="H5660">
            <v>0</v>
          </cell>
          <cell r="I5660">
            <v>150000</v>
          </cell>
          <cell r="J5660">
            <v>0</v>
          </cell>
          <cell r="K5660">
            <v>0</v>
          </cell>
          <cell r="L5660">
            <v>2575000</v>
          </cell>
        </row>
        <row r="5661">
          <cell r="A5661" t="str">
            <v>P80104</v>
          </cell>
          <cell r="B5661" t="str">
            <v>DWI UNTARI</v>
          </cell>
          <cell r="C5661" t="str">
            <v>K2</v>
          </cell>
          <cell r="D5661" t="str">
            <v>09S06</v>
          </cell>
          <cell r="E5661" t="str">
            <v>Kantor Wilayah Surabaya</v>
          </cell>
          <cell r="F5661">
            <v>1744000</v>
          </cell>
          <cell r="G5661">
            <v>174400</v>
          </cell>
          <cell r="H5661">
            <v>174400</v>
          </cell>
          <cell r="I5661">
            <v>300000</v>
          </cell>
          <cell r="J5661">
            <v>0</v>
          </cell>
          <cell r="K5661">
            <v>0</v>
          </cell>
          <cell r="L5661">
            <v>2086000</v>
          </cell>
        </row>
        <row r="5662">
          <cell r="A5662" t="str">
            <v>P80136</v>
          </cell>
          <cell r="B5662" t="str">
            <v>MUALFIAH</v>
          </cell>
          <cell r="C5662" t="str">
            <v>K2</v>
          </cell>
          <cell r="D5662" t="str">
            <v>09A50</v>
          </cell>
          <cell r="E5662" t="str">
            <v>Kantor Wilayah Surabaya</v>
          </cell>
          <cell r="F5662">
            <v>1744000</v>
          </cell>
          <cell r="G5662">
            <v>174400</v>
          </cell>
          <cell r="H5662">
            <v>174400</v>
          </cell>
          <cell r="I5662">
            <v>300000</v>
          </cell>
          <cell r="J5662">
            <v>0</v>
          </cell>
          <cell r="K5662">
            <v>825000</v>
          </cell>
          <cell r="L5662">
            <v>2051000</v>
          </cell>
        </row>
        <row r="5663">
          <cell r="A5663" t="str">
            <v>P80149</v>
          </cell>
          <cell r="B5663" t="str">
            <v>RETNO SETIANI</v>
          </cell>
          <cell r="C5663" t="str">
            <v>K2</v>
          </cell>
          <cell r="D5663" t="str">
            <v>09A60</v>
          </cell>
          <cell r="E5663" t="str">
            <v>Kantor Wilayah Surabaya</v>
          </cell>
          <cell r="F5663">
            <v>1744000</v>
          </cell>
          <cell r="G5663">
            <v>174400</v>
          </cell>
          <cell r="H5663">
            <v>174400</v>
          </cell>
          <cell r="I5663">
            <v>300000</v>
          </cell>
          <cell r="J5663">
            <v>0</v>
          </cell>
          <cell r="K5663">
            <v>825000</v>
          </cell>
          <cell r="L5663">
            <v>2051000</v>
          </cell>
        </row>
        <row r="5664">
          <cell r="A5664" t="str">
            <v>P80156</v>
          </cell>
          <cell r="B5664" t="str">
            <v>SITI MUYASAROH</v>
          </cell>
          <cell r="C5664" t="str">
            <v>K2</v>
          </cell>
          <cell r="D5664" t="str">
            <v>09A10</v>
          </cell>
          <cell r="E5664" t="str">
            <v>Kantor Wilayah Surabaya</v>
          </cell>
          <cell r="F5664">
            <v>1744000</v>
          </cell>
          <cell r="G5664">
            <v>174400</v>
          </cell>
          <cell r="H5664">
            <v>174400</v>
          </cell>
          <cell r="I5664">
            <v>300000</v>
          </cell>
          <cell r="J5664">
            <v>0</v>
          </cell>
          <cell r="K5664">
            <v>0</v>
          </cell>
          <cell r="L5664">
            <v>1964000</v>
          </cell>
        </row>
        <row r="5665">
          <cell r="A5665" t="str">
            <v>P80163</v>
          </cell>
          <cell r="B5665" t="str">
            <v>SRI OETAMI</v>
          </cell>
          <cell r="C5665" t="str">
            <v>K2</v>
          </cell>
          <cell r="D5665" t="str">
            <v>09S03</v>
          </cell>
          <cell r="E5665" t="str">
            <v>Kantor Wilayah Surabaya</v>
          </cell>
          <cell r="F5665">
            <v>1744000</v>
          </cell>
          <cell r="G5665">
            <v>174400</v>
          </cell>
          <cell r="H5665">
            <v>174400</v>
          </cell>
          <cell r="I5665">
            <v>300000</v>
          </cell>
          <cell r="J5665">
            <v>0</v>
          </cell>
          <cell r="K5665">
            <v>825000</v>
          </cell>
          <cell r="L5665">
            <v>2051000</v>
          </cell>
        </row>
        <row r="5666">
          <cell r="A5666" t="str">
            <v>P80197</v>
          </cell>
          <cell r="B5666" t="str">
            <v>HERMINTO</v>
          </cell>
          <cell r="C5666" t="str">
            <v>K2</v>
          </cell>
          <cell r="D5666" t="str">
            <v>09610</v>
          </cell>
          <cell r="E5666" t="str">
            <v>Kantor Wilayah Surabaya</v>
          </cell>
          <cell r="F5666">
            <v>1387000</v>
          </cell>
          <cell r="G5666">
            <v>138700</v>
          </cell>
          <cell r="H5666">
            <v>138700</v>
          </cell>
          <cell r="I5666">
            <v>300000</v>
          </cell>
          <cell r="J5666">
            <v>0</v>
          </cell>
          <cell r="K5666">
            <v>297000</v>
          </cell>
          <cell r="L5666">
            <v>1716000</v>
          </cell>
        </row>
        <row r="5667">
          <cell r="A5667" t="str">
            <v>P80198</v>
          </cell>
          <cell r="B5667" t="str">
            <v>IMAM MUTACHIN</v>
          </cell>
          <cell r="C5667" t="str">
            <v>K2</v>
          </cell>
          <cell r="D5667" t="str">
            <v>09860</v>
          </cell>
          <cell r="E5667" t="str">
            <v>Kantor Wilayah Surabaya</v>
          </cell>
          <cell r="F5667">
            <v>1387000</v>
          </cell>
          <cell r="G5667">
            <v>138700</v>
          </cell>
          <cell r="H5667">
            <v>138700</v>
          </cell>
          <cell r="I5667">
            <v>300000</v>
          </cell>
          <cell r="J5667">
            <v>0</v>
          </cell>
          <cell r="K5667">
            <v>0</v>
          </cell>
          <cell r="L5667">
            <v>1852000</v>
          </cell>
        </row>
        <row r="5668">
          <cell r="A5668" t="str">
            <v>P80199</v>
          </cell>
          <cell r="B5668" t="str">
            <v>KUSNAN</v>
          </cell>
          <cell r="C5668" t="str">
            <v>K1</v>
          </cell>
          <cell r="D5668" t="str">
            <v>09870</v>
          </cell>
          <cell r="E5668" t="str">
            <v>Kantor Wilayah Surabaya</v>
          </cell>
          <cell r="F5668">
            <v>1387000</v>
          </cell>
          <cell r="G5668">
            <v>138700</v>
          </cell>
          <cell r="H5668">
            <v>69350</v>
          </cell>
          <cell r="I5668">
            <v>225000</v>
          </cell>
          <cell r="J5668">
            <v>0</v>
          </cell>
          <cell r="K5668">
            <v>297000</v>
          </cell>
          <cell r="L5668">
            <v>1777000</v>
          </cell>
        </row>
        <row r="5669">
          <cell r="A5669" t="str">
            <v>P80202</v>
          </cell>
          <cell r="B5669" t="str">
            <v>MUYANTO</v>
          </cell>
          <cell r="C5669" t="str">
            <v>K2</v>
          </cell>
          <cell r="D5669" t="str">
            <v>09A10</v>
          </cell>
          <cell r="E5669" t="str">
            <v>Kantor Wilayah Surabaya</v>
          </cell>
          <cell r="F5669">
            <v>1387000</v>
          </cell>
          <cell r="G5669">
            <v>138700</v>
          </cell>
          <cell r="H5669">
            <v>138700</v>
          </cell>
          <cell r="I5669">
            <v>300000</v>
          </cell>
          <cell r="J5669">
            <v>0</v>
          </cell>
          <cell r="K5669">
            <v>297000</v>
          </cell>
          <cell r="L5669">
            <v>1792000</v>
          </cell>
        </row>
        <row r="5670">
          <cell r="A5670" t="str">
            <v>P80207</v>
          </cell>
          <cell r="B5670" t="str">
            <v>SIGIT DWIPRAMONO</v>
          </cell>
          <cell r="C5670" t="str">
            <v>K2</v>
          </cell>
          <cell r="D5670" t="str">
            <v>09B90</v>
          </cell>
          <cell r="E5670" t="str">
            <v>Kantor Wilayah Surabaya</v>
          </cell>
          <cell r="F5670">
            <v>1475000</v>
          </cell>
          <cell r="G5670">
            <v>147500</v>
          </cell>
          <cell r="H5670">
            <v>147500</v>
          </cell>
          <cell r="I5670">
            <v>300000</v>
          </cell>
          <cell r="J5670">
            <v>0</v>
          </cell>
          <cell r="K5670">
            <v>825000</v>
          </cell>
          <cell r="L5670">
            <v>1922000</v>
          </cell>
        </row>
        <row r="5671">
          <cell r="A5671" t="str">
            <v>P80237</v>
          </cell>
          <cell r="B5671" t="str">
            <v>ARIS KURNIADI</v>
          </cell>
          <cell r="C5671" t="str">
            <v>K2</v>
          </cell>
          <cell r="D5671" t="str">
            <v>09S05</v>
          </cell>
          <cell r="E5671" t="str">
            <v>Kantor Wilayah Surabaya</v>
          </cell>
          <cell r="F5671">
            <v>1577000</v>
          </cell>
          <cell r="G5671">
            <v>157700</v>
          </cell>
          <cell r="H5671">
            <v>157700</v>
          </cell>
          <cell r="I5671">
            <v>300000</v>
          </cell>
          <cell r="J5671">
            <v>0</v>
          </cell>
          <cell r="K5671">
            <v>825000</v>
          </cell>
          <cell r="L5671">
            <v>2104000</v>
          </cell>
        </row>
        <row r="5672">
          <cell r="A5672" t="str">
            <v>P80285</v>
          </cell>
          <cell r="B5672" t="str">
            <v>I WAYAN DARMAYASA, S.E,MM</v>
          </cell>
          <cell r="C5672" t="str">
            <v>K2</v>
          </cell>
          <cell r="D5672" t="str">
            <v>09D40</v>
          </cell>
          <cell r="E5672" t="str">
            <v>Kantor Wilayah Surabaya</v>
          </cell>
          <cell r="F5672">
            <v>1990000</v>
          </cell>
          <cell r="G5672">
            <v>199000</v>
          </cell>
          <cell r="H5672">
            <v>199000</v>
          </cell>
          <cell r="I5672">
            <v>300000</v>
          </cell>
          <cell r="J5672">
            <v>1500000</v>
          </cell>
          <cell r="K5672">
            <v>0</v>
          </cell>
          <cell r="L5672">
            <v>2950000</v>
          </cell>
        </row>
        <row r="5673">
          <cell r="A5673" t="str">
            <v>P80322</v>
          </cell>
          <cell r="B5673" t="str">
            <v>DIDIK KRISTANTO</v>
          </cell>
          <cell r="C5673" t="str">
            <v>K2</v>
          </cell>
          <cell r="D5673" t="str">
            <v>09C00</v>
          </cell>
          <cell r="E5673" t="str">
            <v>Kantor Wilayah Surabaya</v>
          </cell>
          <cell r="F5673">
            <v>1686000</v>
          </cell>
          <cell r="G5673">
            <v>168600</v>
          </cell>
          <cell r="H5673">
            <v>168600</v>
          </cell>
          <cell r="I5673">
            <v>300000</v>
          </cell>
          <cell r="J5673">
            <v>0</v>
          </cell>
          <cell r="K5673">
            <v>825000</v>
          </cell>
          <cell r="L5673">
            <v>2051000</v>
          </cell>
        </row>
        <row r="5674">
          <cell r="A5674" t="str">
            <v>P80324</v>
          </cell>
          <cell r="B5674" t="str">
            <v>DONY BACHTIAR</v>
          </cell>
          <cell r="C5674" t="str">
            <v>K2</v>
          </cell>
          <cell r="D5674" t="str">
            <v>09530</v>
          </cell>
          <cell r="E5674" t="str">
            <v>Kantor Wilayah Surabaya</v>
          </cell>
          <cell r="F5674">
            <v>1686000</v>
          </cell>
          <cell r="G5674">
            <v>168600</v>
          </cell>
          <cell r="H5674">
            <v>168600</v>
          </cell>
          <cell r="I5674">
            <v>300000</v>
          </cell>
          <cell r="J5674">
            <v>0</v>
          </cell>
          <cell r="K5674">
            <v>407000</v>
          </cell>
          <cell r="L5674">
            <v>2051000</v>
          </cell>
        </row>
        <row r="5675">
          <cell r="A5675" t="str">
            <v>P80328</v>
          </cell>
          <cell r="B5675" t="str">
            <v>HARI PRAYITNO</v>
          </cell>
          <cell r="C5675" t="str">
            <v>K2</v>
          </cell>
          <cell r="D5675" t="str">
            <v>09D50</v>
          </cell>
          <cell r="E5675" t="str">
            <v>Kantor Wilayah Surabaya</v>
          </cell>
          <cell r="F5675">
            <v>1686000</v>
          </cell>
          <cell r="G5675">
            <v>168600</v>
          </cell>
          <cell r="H5675">
            <v>168600</v>
          </cell>
          <cell r="I5675">
            <v>300000</v>
          </cell>
          <cell r="J5675">
            <v>0</v>
          </cell>
          <cell r="K5675">
            <v>825000</v>
          </cell>
          <cell r="L5675">
            <v>2121000</v>
          </cell>
        </row>
        <row r="5676">
          <cell r="A5676" t="str">
            <v>P80331</v>
          </cell>
          <cell r="B5676" t="str">
            <v>ISTINI</v>
          </cell>
          <cell r="C5676" t="str">
            <v>K2</v>
          </cell>
          <cell r="D5676" t="str">
            <v>09350</v>
          </cell>
          <cell r="E5676" t="str">
            <v>Kantor Wilayah Surabaya</v>
          </cell>
          <cell r="F5676">
            <v>1686000</v>
          </cell>
          <cell r="G5676">
            <v>168600</v>
          </cell>
          <cell r="H5676">
            <v>168600</v>
          </cell>
          <cell r="I5676">
            <v>300000</v>
          </cell>
          <cell r="J5676">
            <v>0</v>
          </cell>
          <cell r="K5676">
            <v>825000</v>
          </cell>
          <cell r="L5676">
            <v>2051000</v>
          </cell>
        </row>
        <row r="5677">
          <cell r="A5677" t="str">
            <v>P80333</v>
          </cell>
          <cell r="B5677" t="str">
            <v>MOHAMMAD ARIEF</v>
          </cell>
          <cell r="C5677" t="str">
            <v>K1</v>
          </cell>
          <cell r="D5677" t="str">
            <v>09B50</v>
          </cell>
          <cell r="E5677" t="str">
            <v>Kantor Wilayah Surabaya</v>
          </cell>
          <cell r="F5677">
            <v>1686000</v>
          </cell>
          <cell r="G5677">
            <v>168600</v>
          </cell>
          <cell r="H5677">
            <v>0</v>
          </cell>
          <cell r="I5677">
            <v>150000</v>
          </cell>
          <cell r="J5677">
            <v>0</v>
          </cell>
          <cell r="K5677">
            <v>825000</v>
          </cell>
          <cell r="L5677">
            <v>2051000</v>
          </cell>
        </row>
        <row r="5678">
          <cell r="A5678" t="str">
            <v>P80340</v>
          </cell>
          <cell r="B5678" t="str">
            <v>RIRIN ISYUARNI</v>
          </cell>
          <cell r="C5678" t="str">
            <v>K2</v>
          </cell>
          <cell r="D5678" t="str">
            <v>09S09</v>
          </cell>
          <cell r="E5678" t="str">
            <v>Kantor Wilayah Surabaya</v>
          </cell>
          <cell r="F5678">
            <v>1686000</v>
          </cell>
          <cell r="G5678">
            <v>168600</v>
          </cell>
          <cell r="H5678">
            <v>168600</v>
          </cell>
          <cell r="I5678">
            <v>300000</v>
          </cell>
          <cell r="J5678">
            <v>0</v>
          </cell>
          <cell r="K5678">
            <v>407000</v>
          </cell>
          <cell r="L5678">
            <v>2034000</v>
          </cell>
        </row>
        <row r="5679">
          <cell r="A5679" t="str">
            <v>P80370</v>
          </cell>
          <cell r="B5679" t="str">
            <v>AGATHA SRI SUYATMI, SE</v>
          </cell>
          <cell r="C5679" t="str">
            <v>K1</v>
          </cell>
          <cell r="D5679" t="str">
            <v>09340</v>
          </cell>
          <cell r="E5679" t="str">
            <v>Kantor Wilayah Surabaya</v>
          </cell>
          <cell r="F5679">
            <v>1741000</v>
          </cell>
          <cell r="G5679">
            <v>174100</v>
          </cell>
          <cell r="H5679">
            <v>87050</v>
          </cell>
          <cell r="I5679">
            <v>225000</v>
          </cell>
          <cell r="J5679">
            <v>1500000</v>
          </cell>
          <cell r="K5679">
            <v>0</v>
          </cell>
          <cell r="L5679">
            <v>2725000</v>
          </cell>
        </row>
        <row r="5680">
          <cell r="A5680" t="str">
            <v>P80373</v>
          </cell>
          <cell r="B5680" t="str">
            <v>ANWAR HIDAYAT</v>
          </cell>
          <cell r="C5680" t="str">
            <v>K2</v>
          </cell>
          <cell r="D5680" t="str">
            <v>09S01</v>
          </cell>
          <cell r="E5680" t="str">
            <v>Kantor Wilayah Surabaya</v>
          </cell>
          <cell r="F5680">
            <v>1686000</v>
          </cell>
          <cell r="G5680">
            <v>168600</v>
          </cell>
          <cell r="H5680">
            <v>168600</v>
          </cell>
          <cell r="I5680">
            <v>300000</v>
          </cell>
          <cell r="J5680">
            <v>1500000</v>
          </cell>
          <cell r="K5680">
            <v>0</v>
          </cell>
          <cell r="L5680">
            <v>2950000</v>
          </cell>
        </row>
        <row r="5681">
          <cell r="A5681" t="str">
            <v>P80384</v>
          </cell>
          <cell r="B5681" t="str">
            <v>METI KRISTANTI KUSUMAWARDANI</v>
          </cell>
          <cell r="C5681" t="str">
            <v>K2</v>
          </cell>
          <cell r="D5681" t="str">
            <v>09B00</v>
          </cell>
          <cell r="E5681" t="str">
            <v>Kantor Wilayah Surabaya</v>
          </cell>
          <cell r="F5681">
            <v>1686000</v>
          </cell>
          <cell r="G5681">
            <v>168600</v>
          </cell>
          <cell r="H5681">
            <v>168600</v>
          </cell>
          <cell r="I5681">
            <v>300000</v>
          </cell>
          <cell r="J5681">
            <v>0</v>
          </cell>
          <cell r="K5681">
            <v>825000</v>
          </cell>
          <cell r="L5681">
            <v>2051000</v>
          </cell>
        </row>
        <row r="5682">
          <cell r="A5682" t="str">
            <v>P80393</v>
          </cell>
          <cell r="B5682" t="str">
            <v>SUHARDI</v>
          </cell>
          <cell r="C5682" t="str">
            <v>K2</v>
          </cell>
          <cell r="D5682" t="str">
            <v>09970</v>
          </cell>
          <cell r="E5682" t="str">
            <v>Kantor Wilayah Surabaya</v>
          </cell>
          <cell r="F5682">
            <v>1632000</v>
          </cell>
          <cell r="G5682">
            <v>163200</v>
          </cell>
          <cell r="H5682">
            <v>163200</v>
          </cell>
          <cell r="I5682">
            <v>300000</v>
          </cell>
          <cell r="J5682">
            <v>0</v>
          </cell>
          <cell r="K5682">
            <v>407000</v>
          </cell>
          <cell r="L5682">
            <v>1986000</v>
          </cell>
        </row>
        <row r="5683">
          <cell r="A5683" t="str">
            <v>P80394</v>
          </cell>
          <cell r="B5683" t="str">
            <v>WAHID ABDI, SE</v>
          </cell>
          <cell r="C5683" t="str">
            <v>K2</v>
          </cell>
          <cell r="D5683" t="str">
            <v>09480</v>
          </cell>
          <cell r="E5683" t="str">
            <v>Kantor Wilayah Surabaya</v>
          </cell>
          <cell r="F5683">
            <v>1741000</v>
          </cell>
          <cell r="G5683">
            <v>174100</v>
          </cell>
          <cell r="H5683">
            <v>174100</v>
          </cell>
          <cell r="I5683">
            <v>300000</v>
          </cell>
          <cell r="J5683">
            <v>1500000</v>
          </cell>
          <cell r="K5683">
            <v>0</v>
          </cell>
          <cell r="L5683">
            <v>3250000</v>
          </cell>
        </row>
        <row r="5684">
          <cell r="A5684" t="str">
            <v>P80404</v>
          </cell>
          <cell r="B5684" t="str">
            <v>DYAH UTAMI</v>
          </cell>
          <cell r="C5684" t="str">
            <v>K2</v>
          </cell>
          <cell r="D5684" t="str">
            <v>09340</v>
          </cell>
          <cell r="E5684" t="str">
            <v>Kantor Wilayah Surabaya</v>
          </cell>
          <cell r="F5684">
            <v>1686000</v>
          </cell>
          <cell r="G5684">
            <v>168600</v>
          </cell>
          <cell r="H5684">
            <v>168600</v>
          </cell>
          <cell r="I5684">
            <v>300000</v>
          </cell>
          <cell r="J5684">
            <v>0</v>
          </cell>
          <cell r="K5684">
            <v>825000</v>
          </cell>
          <cell r="L5684">
            <v>2173000</v>
          </cell>
        </row>
        <row r="5685">
          <cell r="A5685" t="str">
            <v>P80414</v>
          </cell>
          <cell r="B5685" t="str">
            <v>NOVIA HERMIWATI, S.Sos</v>
          </cell>
          <cell r="C5685" t="str">
            <v>TK</v>
          </cell>
          <cell r="D5685" t="str">
            <v>09860</v>
          </cell>
          <cell r="E5685" t="str">
            <v>Kantor Wilayah Surabaya</v>
          </cell>
          <cell r="F5685">
            <v>1741000</v>
          </cell>
          <cell r="G5685">
            <v>0</v>
          </cell>
          <cell r="H5685">
            <v>0</v>
          </cell>
          <cell r="I5685">
            <v>75000</v>
          </cell>
          <cell r="J5685">
            <v>0</v>
          </cell>
          <cell r="K5685">
            <v>825000</v>
          </cell>
          <cell r="L5685">
            <v>2188000</v>
          </cell>
        </row>
        <row r="5686">
          <cell r="A5686" t="str">
            <v>P80417</v>
          </cell>
          <cell r="B5686" t="str">
            <v>RIRIH SRI TUNJUNG, S.E.</v>
          </cell>
          <cell r="C5686" t="str">
            <v>K1</v>
          </cell>
          <cell r="D5686" t="str">
            <v>09910</v>
          </cell>
          <cell r="E5686" t="str">
            <v>Kantor Wilayah Surabaya</v>
          </cell>
          <cell r="F5686">
            <v>1741000</v>
          </cell>
          <cell r="G5686">
            <v>174100</v>
          </cell>
          <cell r="H5686">
            <v>87050</v>
          </cell>
          <cell r="I5686">
            <v>225000</v>
          </cell>
          <cell r="J5686">
            <v>0</v>
          </cell>
          <cell r="K5686">
            <v>825000</v>
          </cell>
          <cell r="L5686">
            <v>2188000</v>
          </cell>
        </row>
        <row r="5687">
          <cell r="A5687" t="str">
            <v>P80456</v>
          </cell>
          <cell r="B5687" t="str">
            <v>SAUDI, S.H.</v>
          </cell>
          <cell r="C5687" t="str">
            <v>K1</v>
          </cell>
          <cell r="D5687" t="str">
            <v>09F10</v>
          </cell>
          <cell r="E5687" t="str">
            <v>Kantor Wilayah Surabaya</v>
          </cell>
          <cell r="F5687">
            <v>1686000</v>
          </cell>
          <cell r="G5687">
            <v>168600</v>
          </cell>
          <cell r="H5687">
            <v>84300</v>
          </cell>
          <cell r="I5687">
            <v>225000</v>
          </cell>
          <cell r="J5687">
            <v>0</v>
          </cell>
          <cell r="K5687">
            <v>407000</v>
          </cell>
          <cell r="L5687">
            <v>1865000</v>
          </cell>
        </row>
        <row r="5688">
          <cell r="A5688" t="str">
            <v>P80458</v>
          </cell>
          <cell r="B5688" t="str">
            <v>TYAS PANCARISMI, S.P</v>
          </cell>
          <cell r="C5688" t="str">
            <v>K2</v>
          </cell>
          <cell r="D5688" t="str">
            <v>09600</v>
          </cell>
          <cell r="E5688" t="str">
            <v>Kantor Wilayah Surabaya</v>
          </cell>
          <cell r="F5688">
            <v>1799000</v>
          </cell>
          <cell r="G5688">
            <v>179900</v>
          </cell>
          <cell r="H5688">
            <v>179900</v>
          </cell>
          <cell r="I5688">
            <v>300000</v>
          </cell>
          <cell r="J5688">
            <v>1500000</v>
          </cell>
          <cell r="K5688">
            <v>0</v>
          </cell>
          <cell r="L5688">
            <v>3125000</v>
          </cell>
        </row>
        <row r="5689">
          <cell r="A5689" t="str">
            <v>P80468</v>
          </cell>
          <cell r="B5689" t="str">
            <v>ABDUL HOLIQ, SE.</v>
          </cell>
          <cell r="C5689" t="str">
            <v>K0</v>
          </cell>
          <cell r="D5689" t="str">
            <v>09590</v>
          </cell>
          <cell r="E5689" t="str">
            <v>Kantor Wilayah Surabaya</v>
          </cell>
          <cell r="F5689">
            <v>1923000</v>
          </cell>
          <cell r="G5689">
            <v>192300</v>
          </cell>
          <cell r="H5689">
            <v>0</v>
          </cell>
          <cell r="I5689">
            <v>150000</v>
          </cell>
          <cell r="J5689">
            <v>1500000</v>
          </cell>
          <cell r="K5689">
            <v>0</v>
          </cell>
          <cell r="L5689">
            <v>2832000</v>
          </cell>
        </row>
        <row r="5690">
          <cell r="A5690" t="str">
            <v>P80693</v>
          </cell>
          <cell r="B5690" t="str">
            <v>SUKAEDI</v>
          </cell>
          <cell r="C5690" t="str">
            <v>K2</v>
          </cell>
          <cell r="D5690" t="str">
            <v>09720</v>
          </cell>
          <cell r="E5690" t="str">
            <v>Kantor Wilayah Surabaya</v>
          </cell>
          <cell r="F5690">
            <v>1425000</v>
          </cell>
          <cell r="G5690">
            <v>142500</v>
          </cell>
          <cell r="H5690">
            <v>142500</v>
          </cell>
          <cell r="I5690">
            <v>300000</v>
          </cell>
          <cell r="J5690">
            <v>0</v>
          </cell>
          <cell r="K5690">
            <v>407000</v>
          </cell>
          <cell r="L5690">
            <v>1840000</v>
          </cell>
        </row>
        <row r="5691">
          <cell r="A5691" t="str">
            <v>P80697</v>
          </cell>
          <cell r="B5691" t="str">
            <v>JARKASI</v>
          </cell>
          <cell r="C5691" t="str">
            <v>K1</v>
          </cell>
          <cell r="D5691" t="str">
            <v>09480</v>
          </cell>
          <cell r="E5691" t="str">
            <v>Kantor Wilayah Surabaya</v>
          </cell>
          <cell r="F5691">
            <v>1425000</v>
          </cell>
          <cell r="G5691">
            <v>142500</v>
          </cell>
          <cell r="H5691">
            <v>71250</v>
          </cell>
          <cell r="I5691">
            <v>225000</v>
          </cell>
          <cell r="J5691">
            <v>0</v>
          </cell>
          <cell r="K5691">
            <v>825000</v>
          </cell>
          <cell r="L5691">
            <v>2035000</v>
          </cell>
        </row>
        <row r="5692">
          <cell r="A5692" t="str">
            <v>P80702</v>
          </cell>
          <cell r="B5692" t="str">
            <v>SUKIJAN</v>
          </cell>
          <cell r="C5692" t="str">
            <v>D2</v>
          </cell>
          <cell r="D5692" t="str">
            <v>09680</v>
          </cell>
          <cell r="E5692" t="str">
            <v>Kantor Wilayah Surabaya</v>
          </cell>
          <cell r="F5692">
            <v>1425000</v>
          </cell>
          <cell r="G5692">
            <v>0</v>
          </cell>
          <cell r="H5692">
            <v>142500</v>
          </cell>
          <cell r="I5692">
            <v>225000</v>
          </cell>
          <cell r="J5692">
            <v>0</v>
          </cell>
          <cell r="K5692">
            <v>407000</v>
          </cell>
          <cell r="L5692">
            <v>1840000</v>
          </cell>
        </row>
        <row r="5693">
          <cell r="A5693" t="str">
            <v>P80714</v>
          </cell>
          <cell r="B5693" t="str">
            <v>SUYATNO</v>
          </cell>
          <cell r="C5693" t="str">
            <v>K2</v>
          </cell>
          <cell r="D5693" t="str">
            <v>09350</v>
          </cell>
          <cell r="E5693" t="str">
            <v>Kantor Wilayah Surabaya</v>
          </cell>
          <cell r="F5693">
            <v>1425000</v>
          </cell>
          <cell r="G5693">
            <v>142500</v>
          </cell>
          <cell r="H5693">
            <v>142500</v>
          </cell>
          <cell r="I5693">
            <v>300000</v>
          </cell>
          <cell r="J5693">
            <v>0</v>
          </cell>
          <cell r="K5693">
            <v>407000</v>
          </cell>
          <cell r="L5693">
            <v>1922000</v>
          </cell>
        </row>
        <row r="5694">
          <cell r="A5694" t="str">
            <v>P80738</v>
          </cell>
          <cell r="B5694" t="str">
            <v>RIANTO AGUSTINUS, SE</v>
          </cell>
          <cell r="C5694" t="str">
            <v>K1</v>
          </cell>
          <cell r="D5694" t="str">
            <v>09S08</v>
          </cell>
          <cell r="E5694" t="str">
            <v>Kantor Wilayah Surabaya</v>
          </cell>
          <cell r="F5694">
            <v>1799000</v>
          </cell>
          <cell r="G5694">
            <v>179900</v>
          </cell>
          <cell r="H5694">
            <v>89950</v>
          </cell>
          <cell r="I5694">
            <v>225000</v>
          </cell>
          <cell r="J5694">
            <v>0</v>
          </cell>
          <cell r="K5694">
            <v>825000</v>
          </cell>
          <cell r="L5694">
            <v>2181000</v>
          </cell>
        </row>
        <row r="5695">
          <cell r="A5695" t="str">
            <v>P80740</v>
          </cell>
          <cell r="B5695" t="str">
            <v>YOYOK AGUS IRIANTO, S.PD</v>
          </cell>
          <cell r="C5695" t="str">
            <v>K2</v>
          </cell>
          <cell r="D5695" t="str">
            <v>09650</v>
          </cell>
          <cell r="E5695" t="str">
            <v>Kantor Wilayah Surabaya</v>
          </cell>
          <cell r="F5695">
            <v>1425000</v>
          </cell>
          <cell r="G5695">
            <v>142500</v>
          </cell>
          <cell r="H5695">
            <v>142500</v>
          </cell>
          <cell r="I5695">
            <v>300000</v>
          </cell>
          <cell r="J5695">
            <v>0</v>
          </cell>
          <cell r="K5695">
            <v>407000</v>
          </cell>
          <cell r="L5695">
            <v>1840000</v>
          </cell>
        </row>
        <row r="5696">
          <cell r="A5696" t="str">
            <v>P80741</v>
          </cell>
          <cell r="B5696" t="str">
            <v>SUPRIHATIN</v>
          </cell>
          <cell r="C5696" t="str">
            <v>K2</v>
          </cell>
          <cell r="D5696" t="str">
            <v>09570</v>
          </cell>
          <cell r="E5696" t="str">
            <v>Kantor Wilayah Surabaya</v>
          </cell>
          <cell r="F5696">
            <v>1425000</v>
          </cell>
          <cell r="G5696">
            <v>142500</v>
          </cell>
          <cell r="H5696">
            <v>142500</v>
          </cell>
          <cell r="I5696">
            <v>300000</v>
          </cell>
          <cell r="J5696">
            <v>0</v>
          </cell>
          <cell r="K5696">
            <v>407000</v>
          </cell>
          <cell r="L5696">
            <v>2035000</v>
          </cell>
        </row>
        <row r="5697">
          <cell r="A5697" t="str">
            <v>P80743</v>
          </cell>
          <cell r="B5697" t="str">
            <v>GUNTORO TRIONO PUTRO</v>
          </cell>
          <cell r="C5697" t="str">
            <v>K2</v>
          </cell>
          <cell r="D5697" t="str">
            <v>09560</v>
          </cell>
          <cell r="E5697" t="str">
            <v>Kantor Wilayah Surabaya</v>
          </cell>
          <cell r="F5697">
            <v>1425000</v>
          </cell>
          <cell r="G5697">
            <v>142500</v>
          </cell>
          <cell r="H5697">
            <v>142500</v>
          </cell>
          <cell r="I5697">
            <v>300000</v>
          </cell>
          <cell r="J5697">
            <v>0</v>
          </cell>
          <cell r="K5697">
            <v>495000</v>
          </cell>
          <cell r="L5697">
            <v>2035000</v>
          </cell>
        </row>
        <row r="5698">
          <cell r="A5698" t="str">
            <v>P80745</v>
          </cell>
          <cell r="B5698" t="str">
            <v>SULTHON FATHONI</v>
          </cell>
          <cell r="C5698" t="str">
            <v>K2</v>
          </cell>
          <cell r="D5698" t="str">
            <v>09570</v>
          </cell>
          <cell r="E5698" t="str">
            <v>Kantor Wilayah Surabaya</v>
          </cell>
          <cell r="F5698">
            <v>1425000</v>
          </cell>
          <cell r="G5698">
            <v>142500</v>
          </cell>
          <cell r="H5698">
            <v>142500</v>
          </cell>
          <cell r="I5698">
            <v>300000</v>
          </cell>
          <cell r="J5698">
            <v>0</v>
          </cell>
          <cell r="K5698">
            <v>825000</v>
          </cell>
          <cell r="L5698">
            <v>2035000</v>
          </cell>
        </row>
        <row r="5699">
          <cell r="A5699" t="str">
            <v>P80747</v>
          </cell>
          <cell r="B5699" t="str">
            <v>EDI SUHARSONO</v>
          </cell>
          <cell r="C5699" t="str">
            <v>K2</v>
          </cell>
          <cell r="D5699" t="str">
            <v>09390</v>
          </cell>
          <cell r="E5699" t="str">
            <v>Kantor Wilayah Surabaya</v>
          </cell>
          <cell r="F5699">
            <v>1425000</v>
          </cell>
          <cell r="G5699">
            <v>142500</v>
          </cell>
          <cell r="H5699">
            <v>142500</v>
          </cell>
          <cell r="I5699">
            <v>300000</v>
          </cell>
          <cell r="J5699">
            <v>0</v>
          </cell>
          <cell r="K5699">
            <v>407000</v>
          </cell>
          <cell r="L5699">
            <v>1922000</v>
          </cell>
        </row>
        <row r="5700">
          <cell r="A5700" t="str">
            <v>P80749</v>
          </cell>
          <cell r="B5700" t="str">
            <v>MUHAMMAD KOYIN,SPD</v>
          </cell>
          <cell r="C5700" t="str">
            <v>K2</v>
          </cell>
          <cell r="D5700" t="str">
            <v>09820</v>
          </cell>
          <cell r="E5700" t="str">
            <v>Kantor Wilayah Surabaya</v>
          </cell>
          <cell r="F5700">
            <v>1425000</v>
          </cell>
          <cell r="G5700">
            <v>142500</v>
          </cell>
          <cell r="H5700">
            <v>142500</v>
          </cell>
          <cell r="I5700">
            <v>300000</v>
          </cell>
          <cell r="J5700">
            <v>0</v>
          </cell>
          <cell r="K5700">
            <v>495000</v>
          </cell>
          <cell r="L5700">
            <v>1922000</v>
          </cell>
        </row>
        <row r="5701">
          <cell r="A5701" t="str">
            <v>P80752</v>
          </cell>
          <cell r="B5701" t="str">
            <v>TOTOK MEGANTORO</v>
          </cell>
          <cell r="C5701" t="str">
            <v>K1</v>
          </cell>
          <cell r="D5701" t="str">
            <v>09520</v>
          </cell>
          <cell r="E5701" t="str">
            <v>Kantor Wilayah Surabaya</v>
          </cell>
          <cell r="F5701">
            <v>1425000</v>
          </cell>
          <cell r="G5701">
            <v>142500</v>
          </cell>
          <cell r="H5701">
            <v>71250</v>
          </cell>
          <cell r="I5701">
            <v>225000</v>
          </cell>
          <cell r="J5701">
            <v>0</v>
          </cell>
          <cell r="K5701">
            <v>407000</v>
          </cell>
          <cell r="L5701">
            <v>1840000</v>
          </cell>
        </row>
        <row r="5702">
          <cell r="A5702" t="str">
            <v>P80756</v>
          </cell>
          <cell r="B5702" t="str">
            <v>ZAINUL ARIFIN</v>
          </cell>
          <cell r="C5702" t="str">
            <v>K2</v>
          </cell>
          <cell r="D5702" t="str">
            <v>09S05</v>
          </cell>
          <cell r="E5702" t="str">
            <v>Kantor Wilayah Surabaya</v>
          </cell>
          <cell r="F5702">
            <v>1377000</v>
          </cell>
          <cell r="G5702">
            <v>137700</v>
          </cell>
          <cell r="H5702">
            <v>137700</v>
          </cell>
          <cell r="I5702">
            <v>300000</v>
          </cell>
          <cell r="J5702">
            <v>0</v>
          </cell>
          <cell r="K5702">
            <v>825000</v>
          </cell>
          <cell r="L5702">
            <v>2035000</v>
          </cell>
        </row>
        <row r="5703">
          <cell r="A5703" t="str">
            <v>P80760</v>
          </cell>
          <cell r="B5703" t="str">
            <v>SUKONO</v>
          </cell>
          <cell r="C5703" t="str">
            <v>K2</v>
          </cell>
          <cell r="D5703" t="str">
            <v>09260</v>
          </cell>
          <cell r="E5703" t="str">
            <v>Kantor Wilayah Surabaya</v>
          </cell>
          <cell r="F5703">
            <v>1377000</v>
          </cell>
          <cell r="G5703">
            <v>137700</v>
          </cell>
          <cell r="H5703">
            <v>137700</v>
          </cell>
          <cell r="I5703">
            <v>300000</v>
          </cell>
          <cell r="J5703">
            <v>0</v>
          </cell>
          <cell r="K5703">
            <v>297000</v>
          </cell>
          <cell r="L5703">
            <v>1840000</v>
          </cell>
        </row>
        <row r="5704">
          <cell r="A5704" t="str">
            <v>P80761</v>
          </cell>
          <cell r="B5704" t="str">
            <v>MUJIANTO</v>
          </cell>
          <cell r="C5704" t="str">
            <v>K1</v>
          </cell>
          <cell r="D5704" t="str">
            <v>09810</v>
          </cell>
          <cell r="E5704" t="str">
            <v>Kantor Wilayah Surabaya</v>
          </cell>
          <cell r="F5704">
            <v>1377000</v>
          </cell>
          <cell r="G5704">
            <v>137700</v>
          </cell>
          <cell r="H5704">
            <v>68850</v>
          </cell>
          <cell r="I5704">
            <v>225000</v>
          </cell>
          <cell r="J5704">
            <v>0</v>
          </cell>
          <cell r="K5704">
            <v>0</v>
          </cell>
          <cell r="L5704">
            <v>2101000</v>
          </cell>
        </row>
        <row r="5705">
          <cell r="A5705" t="str">
            <v>P80763</v>
          </cell>
          <cell r="B5705" t="str">
            <v>MOCH. FAURIZAL S,SE.</v>
          </cell>
          <cell r="C5705" t="str">
            <v>K1</v>
          </cell>
          <cell r="D5705" t="str">
            <v>09420</v>
          </cell>
          <cell r="E5705" t="str">
            <v>Kantor Wilayah Surabaya</v>
          </cell>
          <cell r="F5705">
            <v>1741000</v>
          </cell>
          <cell r="G5705">
            <v>174100</v>
          </cell>
          <cell r="H5705">
            <v>87050</v>
          </cell>
          <cell r="I5705">
            <v>225000</v>
          </cell>
          <cell r="J5705">
            <v>0</v>
          </cell>
          <cell r="K5705">
            <v>0</v>
          </cell>
          <cell r="L5705">
            <v>2027000</v>
          </cell>
        </row>
        <row r="5706">
          <cell r="A5706" t="str">
            <v>P80765</v>
          </cell>
          <cell r="B5706" t="str">
            <v>FERY NURDI</v>
          </cell>
          <cell r="C5706" t="str">
            <v>K2</v>
          </cell>
          <cell r="D5706" t="str">
            <v>09330</v>
          </cell>
          <cell r="E5706" t="str">
            <v>Kantor Wilayah Surabaya</v>
          </cell>
          <cell r="F5706">
            <v>1425000</v>
          </cell>
          <cell r="G5706">
            <v>142500</v>
          </cell>
          <cell r="H5706">
            <v>142500</v>
          </cell>
          <cell r="I5706">
            <v>300000</v>
          </cell>
          <cell r="J5706">
            <v>0</v>
          </cell>
          <cell r="K5706">
            <v>495000</v>
          </cell>
          <cell r="L5706">
            <v>1922000</v>
          </cell>
        </row>
        <row r="5707">
          <cell r="A5707" t="str">
            <v>P80766</v>
          </cell>
          <cell r="B5707" t="str">
            <v>RUDI HARTONO</v>
          </cell>
          <cell r="C5707" t="str">
            <v>K2</v>
          </cell>
          <cell r="D5707" t="str">
            <v>09600</v>
          </cell>
          <cell r="E5707" t="str">
            <v>Kantor Wilayah Surabaya</v>
          </cell>
          <cell r="F5707">
            <v>1425000</v>
          </cell>
          <cell r="G5707">
            <v>142500</v>
          </cell>
          <cell r="H5707">
            <v>142500</v>
          </cell>
          <cell r="I5707">
            <v>300000</v>
          </cell>
          <cell r="J5707">
            <v>0</v>
          </cell>
          <cell r="K5707">
            <v>495000</v>
          </cell>
          <cell r="L5707">
            <v>2035000</v>
          </cell>
        </row>
        <row r="5708">
          <cell r="A5708" t="str">
            <v>P80769</v>
          </cell>
          <cell r="B5708" t="str">
            <v>BAMBANG PRIJONO, IR</v>
          </cell>
          <cell r="C5708" t="str">
            <v>K2</v>
          </cell>
          <cell r="D5708" t="str">
            <v>09960</v>
          </cell>
          <cell r="E5708" t="str">
            <v>Kantor Wilayah Surabaya</v>
          </cell>
          <cell r="F5708">
            <v>1625000</v>
          </cell>
          <cell r="G5708">
            <v>162500</v>
          </cell>
          <cell r="H5708">
            <v>162500</v>
          </cell>
          <cell r="I5708">
            <v>300000</v>
          </cell>
          <cell r="J5708">
            <v>0</v>
          </cell>
          <cell r="K5708">
            <v>583000</v>
          </cell>
          <cell r="L5708">
            <v>2188000</v>
          </cell>
        </row>
        <row r="5709">
          <cell r="A5709" t="str">
            <v>P80770</v>
          </cell>
          <cell r="B5709" t="str">
            <v>SUGIRI</v>
          </cell>
          <cell r="C5709" t="str">
            <v>K2</v>
          </cell>
          <cell r="D5709" t="str">
            <v>09840</v>
          </cell>
          <cell r="E5709" t="str">
            <v>Kantor Wilayah Surabaya</v>
          </cell>
          <cell r="F5709">
            <v>1425000</v>
          </cell>
          <cell r="G5709">
            <v>142500</v>
          </cell>
          <cell r="H5709">
            <v>142500</v>
          </cell>
          <cell r="I5709">
            <v>300000</v>
          </cell>
          <cell r="J5709">
            <v>0</v>
          </cell>
          <cell r="K5709">
            <v>825000</v>
          </cell>
          <cell r="L5709">
            <v>1987000</v>
          </cell>
        </row>
        <row r="5710">
          <cell r="A5710" t="str">
            <v>P80773</v>
          </cell>
          <cell r="B5710" t="str">
            <v>MUKHAMAT AKHSIN</v>
          </cell>
          <cell r="C5710" t="str">
            <v>K2</v>
          </cell>
          <cell r="D5710" t="str">
            <v>09D00</v>
          </cell>
          <cell r="E5710" t="str">
            <v>Kantor Wilayah Surabaya</v>
          </cell>
          <cell r="F5710">
            <v>1425000</v>
          </cell>
          <cell r="G5710">
            <v>142500</v>
          </cell>
          <cell r="H5710">
            <v>142500</v>
          </cell>
          <cell r="I5710">
            <v>300000</v>
          </cell>
          <cell r="J5710">
            <v>0</v>
          </cell>
          <cell r="K5710">
            <v>825000</v>
          </cell>
          <cell r="L5710">
            <v>1987000</v>
          </cell>
        </row>
        <row r="5711">
          <cell r="A5711" t="str">
            <v>P80774</v>
          </cell>
          <cell r="B5711" t="str">
            <v>ALI MUSTHOFA</v>
          </cell>
          <cell r="C5711" t="str">
            <v>K2</v>
          </cell>
          <cell r="D5711" t="str">
            <v>09D00</v>
          </cell>
          <cell r="E5711" t="str">
            <v>Kantor Wilayah Surabaya</v>
          </cell>
          <cell r="F5711">
            <v>1425000</v>
          </cell>
          <cell r="G5711">
            <v>142500</v>
          </cell>
          <cell r="H5711">
            <v>142500</v>
          </cell>
          <cell r="I5711">
            <v>300000</v>
          </cell>
          <cell r="J5711">
            <v>0</v>
          </cell>
          <cell r="K5711">
            <v>495000</v>
          </cell>
          <cell r="L5711">
            <v>1987000</v>
          </cell>
        </row>
        <row r="5712">
          <cell r="A5712" t="str">
            <v>P80775</v>
          </cell>
          <cell r="B5712" t="str">
            <v>DIDIK MUSAFAAT</v>
          </cell>
          <cell r="C5712" t="str">
            <v>K2</v>
          </cell>
          <cell r="D5712" t="str">
            <v>09590</v>
          </cell>
          <cell r="E5712" t="str">
            <v>Kantor Wilayah Surabaya</v>
          </cell>
          <cell r="F5712">
            <v>1425000</v>
          </cell>
          <cell r="G5712">
            <v>142500</v>
          </cell>
          <cell r="H5712">
            <v>142500</v>
          </cell>
          <cell r="I5712">
            <v>300000</v>
          </cell>
          <cell r="J5712">
            <v>0</v>
          </cell>
          <cell r="K5712">
            <v>825000</v>
          </cell>
          <cell r="L5712">
            <v>1922000</v>
          </cell>
        </row>
        <row r="5713">
          <cell r="A5713" t="str">
            <v>P80776</v>
          </cell>
          <cell r="B5713" t="str">
            <v>IMANUEL KEFI, SE</v>
          </cell>
          <cell r="C5713" t="str">
            <v>TK</v>
          </cell>
          <cell r="D5713" t="str">
            <v>09900</v>
          </cell>
          <cell r="E5713" t="str">
            <v>Kantor Wilayah Surabaya</v>
          </cell>
          <cell r="F5713">
            <v>1425000</v>
          </cell>
          <cell r="G5713">
            <v>0</v>
          </cell>
          <cell r="H5713">
            <v>0</v>
          </cell>
          <cell r="I5713">
            <v>75000</v>
          </cell>
          <cell r="J5713">
            <v>0</v>
          </cell>
          <cell r="K5713">
            <v>407000</v>
          </cell>
          <cell r="L5713">
            <v>1987000</v>
          </cell>
        </row>
        <row r="5714">
          <cell r="A5714" t="str">
            <v>P80780</v>
          </cell>
          <cell r="B5714" t="str">
            <v>SUPRIYADI, SE</v>
          </cell>
          <cell r="C5714" t="str">
            <v>K2</v>
          </cell>
          <cell r="D5714" t="str">
            <v>09S06</v>
          </cell>
          <cell r="E5714" t="str">
            <v>Kantor Wilayah Surabaya</v>
          </cell>
          <cell r="F5714">
            <v>1377000</v>
          </cell>
          <cell r="G5714">
            <v>137700</v>
          </cell>
          <cell r="H5714">
            <v>137700</v>
          </cell>
          <cell r="I5714">
            <v>300000</v>
          </cell>
          <cell r="J5714">
            <v>0</v>
          </cell>
          <cell r="K5714">
            <v>825000</v>
          </cell>
          <cell r="L5714">
            <v>2035000</v>
          </cell>
        </row>
        <row r="5715">
          <cell r="A5715" t="str">
            <v>P80783</v>
          </cell>
          <cell r="B5715" t="str">
            <v>ISPRI UNTARI, SH</v>
          </cell>
          <cell r="C5715" t="str">
            <v>K2</v>
          </cell>
          <cell r="D5715" t="str">
            <v>09550</v>
          </cell>
          <cell r="E5715" t="str">
            <v>Kantor Wilayah Surabaya</v>
          </cell>
          <cell r="F5715">
            <v>1425000</v>
          </cell>
          <cell r="G5715">
            <v>142500</v>
          </cell>
          <cell r="H5715">
            <v>142500</v>
          </cell>
          <cell r="I5715">
            <v>300000</v>
          </cell>
          <cell r="J5715">
            <v>0</v>
          </cell>
          <cell r="K5715">
            <v>825000</v>
          </cell>
          <cell r="L5715">
            <v>2035000</v>
          </cell>
        </row>
        <row r="5716">
          <cell r="A5716" t="str">
            <v>P80784</v>
          </cell>
          <cell r="B5716" t="str">
            <v>MUHAMMAD HARIYONO</v>
          </cell>
          <cell r="C5716" t="str">
            <v>K1</v>
          </cell>
          <cell r="D5716" t="str">
            <v>09820</v>
          </cell>
          <cell r="E5716" t="str">
            <v>Kantor Wilayah Surabaya</v>
          </cell>
          <cell r="F5716">
            <v>1425000</v>
          </cell>
          <cell r="G5716">
            <v>142500</v>
          </cell>
          <cell r="H5716">
            <v>71250</v>
          </cell>
          <cell r="I5716">
            <v>225000</v>
          </cell>
          <cell r="J5716">
            <v>0</v>
          </cell>
          <cell r="K5716">
            <v>407000</v>
          </cell>
          <cell r="L5716">
            <v>1922000</v>
          </cell>
        </row>
        <row r="5717">
          <cell r="A5717" t="str">
            <v>P80785</v>
          </cell>
          <cell r="B5717" t="str">
            <v>KARTOYO</v>
          </cell>
          <cell r="C5717" t="str">
            <v>K2</v>
          </cell>
          <cell r="D5717" t="str">
            <v>09510</v>
          </cell>
          <cell r="E5717" t="str">
            <v>Kantor Wilayah Surabaya</v>
          </cell>
          <cell r="F5717">
            <v>1425000</v>
          </cell>
          <cell r="G5717">
            <v>142500</v>
          </cell>
          <cell r="H5717">
            <v>142500</v>
          </cell>
          <cell r="I5717">
            <v>300000</v>
          </cell>
          <cell r="J5717">
            <v>0</v>
          </cell>
          <cell r="K5717">
            <v>319000</v>
          </cell>
          <cell r="L5717">
            <v>1922000</v>
          </cell>
        </row>
        <row r="5718">
          <cell r="A5718" t="str">
            <v>P80786</v>
          </cell>
          <cell r="B5718" t="str">
            <v>RENY SUFRIANINGRUM,SE</v>
          </cell>
          <cell r="C5718" t="str">
            <v>J1</v>
          </cell>
          <cell r="D5718" t="str">
            <v>09B20</v>
          </cell>
          <cell r="E5718" t="str">
            <v>Kantor Wilayah Surabaya</v>
          </cell>
          <cell r="F5718">
            <v>1799000</v>
          </cell>
          <cell r="G5718">
            <v>0</v>
          </cell>
          <cell r="H5718">
            <v>89950</v>
          </cell>
          <cell r="I5718">
            <v>150000</v>
          </cell>
          <cell r="J5718">
            <v>0</v>
          </cell>
          <cell r="K5718">
            <v>825000</v>
          </cell>
          <cell r="L5718">
            <v>2181000</v>
          </cell>
        </row>
        <row r="5719">
          <cell r="A5719" t="str">
            <v>P80787</v>
          </cell>
          <cell r="B5719" t="str">
            <v>HERU WINARTO,DRS</v>
          </cell>
          <cell r="C5719" t="str">
            <v>K2</v>
          </cell>
          <cell r="D5719" t="str">
            <v>09D30</v>
          </cell>
          <cell r="E5719" t="str">
            <v>Kantor Wilayah Surabaya</v>
          </cell>
          <cell r="F5719">
            <v>1799000</v>
          </cell>
          <cell r="G5719">
            <v>179900</v>
          </cell>
          <cell r="H5719">
            <v>179900</v>
          </cell>
          <cell r="I5719">
            <v>300000</v>
          </cell>
          <cell r="J5719">
            <v>0</v>
          </cell>
          <cell r="K5719">
            <v>0</v>
          </cell>
          <cell r="L5719">
            <v>2089000</v>
          </cell>
        </row>
        <row r="5720">
          <cell r="A5720" t="str">
            <v>P80788</v>
          </cell>
          <cell r="B5720" t="str">
            <v>TITIN HARTI WINARNI, SE</v>
          </cell>
          <cell r="C5720" t="str">
            <v>K0</v>
          </cell>
          <cell r="D5720" t="str">
            <v>09D20</v>
          </cell>
          <cell r="E5720" t="str">
            <v>Kantor Wilayah Surabaya</v>
          </cell>
          <cell r="F5720">
            <v>1682000</v>
          </cell>
          <cell r="G5720">
            <v>168200</v>
          </cell>
          <cell r="H5720">
            <v>0</v>
          </cell>
          <cell r="I5720">
            <v>150000</v>
          </cell>
          <cell r="J5720">
            <v>0</v>
          </cell>
          <cell r="K5720">
            <v>0</v>
          </cell>
          <cell r="L5720">
            <v>2116000</v>
          </cell>
        </row>
        <row r="5721">
          <cell r="A5721" t="str">
            <v>P80789</v>
          </cell>
          <cell r="B5721" t="str">
            <v>AGUS SUSANTO</v>
          </cell>
          <cell r="C5721" t="str">
            <v>K2</v>
          </cell>
          <cell r="D5721" t="str">
            <v>09B80</v>
          </cell>
          <cell r="E5721" t="str">
            <v>Kantor Wilayah Surabaya</v>
          </cell>
          <cell r="F5721">
            <v>1425000</v>
          </cell>
          <cell r="G5721">
            <v>142500</v>
          </cell>
          <cell r="H5721">
            <v>142500</v>
          </cell>
          <cell r="I5721">
            <v>300000</v>
          </cell>
          <cell r="J5721">
            <v>0</v>
          </cell>
          <cell r="K5721">
            <v>407000</v>
          </cell>
          <cell r="L5721">
            <v>1922000</v>
          </cell>
        </row>
        <row r="5722">
          <cell r="A5722" t="str">
            <v>P80791</v>
          </cell>
          <cell r="B5722" t="str">
            <v>MOH. NUR FAUZI</v>
          </cell>
          <cell r="C5722" t="str">
            <v>K2</v>
          </cell>
          <cell r="D5722" t="str">
            <v>09F80</v>
          </cell>
          <cell r="E5722" t="str">
            <v>Kantor Wilayah Surabaya</v>
          </cell>
          <cell r="F5722">
            <v>1425000</v>
          </cell>
          <cell r="G5722">
            <v>142500</v>
          </cell>
          <cell r="H5722">
            <v>142500</v>
          </cell>
          <cell r="I5722">
            <v>300000</v>
          </cell>
          <cell r="J5722">
            <v>0</v>
          </cell>
          <cell r="K5722">
            <v>825000</v>
          </cell>
          <cell r="L5722">
            <v>1922000</v>
          </cell>
        </row>
        <row r="5723">
          <cell r="A5723" t="str">
            <v>P80794</v>
          </cell>
          <cell r="B5723" t="str">
            <v>DEWI SRI PURWATININGSIH</v>
          </cell>
          <cell r="C5723" t="str">
            <v>K2</v>
          </cell>
          <cell r="D5723" t="str">
            <v>09E50</v>
          </cell>
          <cell r="E5723" t="str">
            <v>Kantor Wilayah Surabaya</v>
          </cell>
          <cell r="F5723">
            <v>1425000</v>
          </cell>
          <cell r="G5723">
            <v>142500</v>
          </cell>
          <cell r="H5723">
            <v>142500</v>
          </cell>
          <cell r="I5723">
            <v>300000</v>
          </cell>
          <cell r="J5723">
            <v>0</v>
          </cell>
          <cell r="K5723">
            <v>825000</v>
          </cell>
          <cell r="L5723">
            <v>1840000</v>
          </cell>
        </row>
        <row r="5724">
          <cell r="A5724" t="str">
            <v>P80796</v>
          </cell>
          <cell r="B5724" t="str">
            <v>UNTUNG SUGIO</v>
          </cell>
          <cell r="C5724" t="str">
            <v>K2</v>
          </cell>
          <cell r="D5724" t="str">
            <v>09D20</v>
          </cell>
          <cell r="E5724" t="str">
            <v>Kantor Wilayah Surabaya</v>
          </cell>
          <cell r="F5724">
            <v>1425000</v>
          </cell>
          <cell r="G5724">
            <v>142500</v>
          </cell>
          <cell r="H5724">
            <v>142500</v>
          </cell>
          <cell r="I5724">
            <v>300000</v>
          </cell>
          <cell r="J5724">
            <v>0</v>
          </cell>
          <cell r="K5724">
            <v>825000</v>
          </cell>
          <cell r="L5724">
            <v>1922000</v>
          </cell>
        </row>
        <row r="5725">
          <cell r="A5725" t="str">
            <v>P80797</v>
          </cell>
          <cell r="B5725" t="str">
            <v>ABDUL KHOZIS</v>
          </cell>
          <cell r="C5725" t="str">
            <v>TK</v>
          </cell>
          <cell r="D5725" t="str">
            <v>09F70</v>
          </cell>
          <cell r="E5725" t="str">
            <v>Kantor Wilayah Surabaya</v>
          </cell>
          <cell r="F5725">
            <v>1425000</v>
          </cell>
          <cell r="G5725">
            <v>0</v>
          </cell>
          <cell r="H5725">
            <v>0</v>
          </cell>
          <cell r="I5725">
            <v>75000</v>
          </cell>
          <cell r="J5725">
            <v>0</v>
          </cell>
          <cell r="K5725">
            <v>825000</v>
          </cell>
          <cell r="L5725">
            <v>1922000</v>
          </cell>
        </row>
        <row r="5726">
          <cell r="A5726" t="str">
            <v>P80798</v>
          </cell>
          <cell r="B5726" t="str">
            <v>YENDAR MUFID</v>
          </cell>
          <cell r="C5726" t="str">
            <v>K2</v>
          </cell>
          <cell r="D5726" t="str">
            <v>09E90</v>
          </cell>
          <cell r="E5726" t="str">
            <v>Kantor Wilayah Surabaya</v>
          </cell>
          <cell r="F5726">
            <v>1425000</v>
          </cell>
          <cell r="G5726">
            <v>142500</v>
          </cell>
          <cell r="H5726">
            <v>142500</v>
          </cell>
          <cell r="I5726">
            <v>300000</v>
          </cell>
          <cell r="J5726">
            <v>0</v>
          </cell>
          <cell r="K5726">
            <v>825000</v>
          </cell>
          <cell r="L5726">
            <v>1840000</v>
          </cell>
        </row>
        <row r="5727">
          <cell r="A5727" t="str">
            <v>P80799</v>
          </cell>
          <cell r="B5727" t="str">
            <v>NURWAHYUDI</v>
          </cell>
          <cell r="C5727" t="str">
            <v>K2</v>
          </cell>
          <cell r="D5727" t="str">
            <v>09600</v>
          </cell>
          <cell r="E5727" t="str">
            <v>Kantor Wilayah Surabaya</v>
          </cell>
          <cell r="F5727">
            <v>1425000</v>
          </cell>
          <cell r="G5727">
            <v>142500</v>
          </cell>
          <cell r="H5727">
            <v>142500</v>
          </cell>
          <cell r="I5727">
            <v>300000</v>
          </cell>
          <cell r="J5727">
            <v>0</v>
          </cell>
          <cell r="K5727">
            <v>825000</v>
          </cell>
          <cell r="L5727">
            <v>2035000</v>
          </cell>
        </row>
        <row r="5728">
          <cell r="A5728" t="str">
            <v>P80800</v>
          </cell>
          <cell r="B5728" t="str">
            <v>INDRA DIDIK ERWANTO</v>
          </cell>
          <cell r="C5728" t="str">
            <v>K1</v>
          </cell>
          <cell r="D5728" t="str">
            <v>09C10</v>
          </cell>
          <cell r="E5728" t="str">
            <v>Kantor Wilayah Surabaya</v>
          </cell>
          <cell r="F5728">
            <v>1333000</v>
          </cell>
          <cell r="G5728">
            <v>133300</v>
          </cell>
          <cell r="H5728">
            <v>66650</v>
          </cell>
          <cell r="I5728">
            <v>225000</v>
          </cell>
          <cell r="J5728">
            <v>0</v>
          </cell>
          <cell r="K5728">
            <v>297000</v>
          </cell>
          <cell r="L5728">
            <v>1857000</v>
          </cell>
        </row>
        <row r="5729">
          <cell r="A5729" t="str">
            <v>P80801</v>
          </cell>
          <cell r="B5729" t="str">
            <v>RASIT</v>
          </cell>
          <cell r="C5729" t="str">
            <v>K2</v>
          </cell>
          <cell r="D5729" t="str">
            <v>09E20</v>
          </cell>
          <cell r="E5729" t="str">
            <v>Kantor Wilayah Surabaya</v>
          </cell>
          <cell r="F5729">
            <v>1333000</v>
          </cell>
          <cell r="G5729">
            <v>133300</v>
          </cell>
          <cell r="H5729">
            <v>133300</v>
          </cell>
          <cell r="I5729">
            <v>300000</v>
          </cell>
          <cell r="J5729">
            <v>0</v>
          </cell>
          <cell r="K5729">
            <v>319000</v>
          </cell>
          <cell r="L5729">
            <v>1778000</v>
          </cell>
        </row>
        <row r="5730">
          <cell r="A5730" t="str">
            <v>P80802</v>
          </cell>
          <cell r="B5730" t="str">
            <v>MOCHAMAD YUSUP SUGIANTO</v>
          </cell>
          <cell r="C5730" t="str">
            <v>K2</v>
          </cell>
          <cell r="D5730" t="str">
            <v>09D10</v>
          </cell>
          <cell r="E5730" t="str">
            <v>Kantor Wilayah Surabaya</v>
          </cell>
          <cell r="F5730">
            <v>1333000</v>
          </cell>
          <cell r="G5730">
            <v>133300</v>
          </cell>
          <cell r="H5730">
            <v>133300</v>
          </cell>
          <cell r="I5730">
            <v>300000</v>
          </cell>
          <cell r="J5730">
            <v>0</v>
          </cell>
          <cell r="K5730">
            <v>297000</v>
          </cell>
          <cell r="L5730">
            <v>1857000</v>
          </cell>
        </row>
        <row r="5731">
          <cell r="A5731" t="str">
            <v>P80983</v>
          </cell>
          <cell r="B5731" t="str">
            <v>EKO NGARDIYANTO, SE</v>
          </cell>
          <cell r="C5731" t="str">
            <v>K2</v>
          </cell>
          <cell r="D5731" t="str">
            <v>09260</v>
          </cell>
          <cell r="E5731" t="str">
            <v>Kantor Wilayah Surabaya</v>
          </cell>
          <cell r="F5731">
            <v>1738000</v>
          </cell>
          <cell r="G5731">
            <v>173800</v>
          </cell>
          <cell r="H5731">
            <v>173800</v>
          </cell>
          <cell r="I5731">
            <v>300000</v>
          </cell>
          <cell r="J5731">
            <v>1500000</v>
          </cell>
          <cell r="K5731">
            <v>0</v>
          </cell>
          <cell r="L5731">
            <v>2825000</v>
          </cell>
        </row>
        <row r="5732">
          <cell r="A5732" t="str">
            <v>P80999</v>
          </cell>
          <cell r="B5732" t="str">
            <v>AKHMAD ROFII, SE</v>
          </cell>
          <cell r="C5732" t="str">
            <v>K2</v>
          </cell>
          <cell r="D5732" t="str">
            <v>09840</v>
          </cell>
          <cell r="E5732" t="str">
            <v>Kantor Wilayah Surabaya</v>
          </cell>
          <cell r="F5732">
            <v>1738000</v>
          </cell>
          <cell r="G5732">
            <v>173800</v>
          </cell>
          <cell r="H5732">
            <v>173800</v>
          </cell>
          <cell r="I5732">
            <v>300000</v>
          </cell>
          <cell r="J5732">
            <v>0</v>
          </cell>
          <cell r="K5732">
            <v>330000</v>
          </cell>
          <cell r="L5732">
            <v>2255000</v>
          </cell>
        </row>
        <row r="5733">
          <cell r="A5733" t="str">
            <v>P81002</v>
          </cell>
          <cell r="B5733" t="str">
            <v>ENNI KUSUMAWARDANI, SE</v>
          </cell>
          <cell r="C5733" t="str">
            <v>K2</v>
          </cell>
          <cell r="D5733" t="str">
            <v>09940</v>
          </cell>
          <cell r="E5733" t="str">
            <v>Kantor Wilayah Surabaya</v>
          </cell>
          <cell r="F5733">
            <v>1738000</v>
          </cell>
          <cell r="G5733">
            <v>173800</v>
          </cell>
          <cell r="H5733">
            <v>173800</v>
          </cell>
          <cell r="I5733">
            <v>300000</v>
          </cell>
          <cell r="J5733">
            <v>0</v>
          </cell>
          <cell r="K5733">
            <v>407000</v>
          </cell>
          <cell r="L5733">
            <v>2181000</v>
          </cell>
        </row>
        <row r="5734">
          <cell r="A5734" t="str">
            <v>P81009</v>
          </cell>
          <cell r="B5734" t="str">
            <v>BUNALI, Spd</v>
          </cell>
          <cell r="C5734" t="str">
            <v>K2</v>
          </cell>
          <cell r="D5734" t="str">
            <v>09590</v>
          </cell>
          <cell r="E5734" t="str">
            <v>Kantor Wilayah Surabaya</v>
          </cell>
          <cell r="F5734">
            <v>1570000</v>
          </cell>
          <cell r="G5734">
            <v>157000</v>
          </cell>
          <cell r="H5734">
            <v>157000</v>
          </cell>
          <cell r="I5734">
            <v>300000</v>
          </cell>
          <cell r="J5734">
            <v>0</v>
          </cell>
          <cell r="K5734">
            <v>825000</v>
          </cell>
          <cell r="L5734">
            <v>2116000</v>
          </cell>
        </row>
        <row r="5735">
          <cell r="A5735" t="str">
            <v>P81012</v>
          </cell>
          <cell r="B5735" t="str">
            <v>SUNARYANTO,SE</v>
          </cell>
          <cell r="C5735" t="str">
            <v>K2</v>
          </cell>
          <cell r="D5735" t="str">
            <v>09C30</v>
          </cell>
          <cell r="E5735" t="str">
            <v>Kantor Wilayah Surabaya</v>
          </cell>
          <cell r="F5735">
            <v>1625000</v>
          </cell>
          <cell r="G5735">
            <v>162500</v>
          </cell>
          <cell r="H5735">
            <v>162500</v>
          </cell>
          <cell r="I5735">
            <v>300000</v>
          </cell>
          <cell r="J5735">
            <v>0</v>
          </cell>
          <cell r="K5735">
            <v>825000</v>
          </cell>
          <cell r="L5735">
            <v>2116000</v>
          </cell>
        </row>
        <row r="5736">
          <cell r="A5736" t="str">
            <v>P81014</v>
          </cell>
          <cell r="B5736" t="str">
            <v>MAYA DEWI T, SE,AK.</v>
          </cell>
          <cell r="C5736" t="str">
            <v>K2</v>
          </cell>
          <cell r="D5736" t="str">
            <v>09C20</v>
          </cell>
          <cell r="E5736" t="str">
            <v>Kantor Wilayah Surabaya</v>
          </cell>
          <cell r="F5736">
            <v>1625000</v>
          </cell>
          <cell r="G5736">
            <v>162500</v>
          </cell>
          <cell r="H5736">
            <v>162500</v>
          </cell>
          <cell r="I5736">
            <v>300000</v>
          </cell>
          <cell r="J5736">
            <v>0</v>
          </cell>
          <cell r="K5736">
            <v>825000</v>
          </cell>
          <cell r="L5736">
            <v>2116000</v>
          </cell>
        </row>
        <row r="5737">
          <cell r="A5737" t="str">
            <v>P81015</v>
          </cell>
          <cell r="B5737" t="str">
            <v>ANIK PRIHATININGSIH,SE</v>
          </cell>
          <cell r="C5737" t="str">
            <v>K2</v>
          </cell>
          <cell r="D5737" t="str">
            <v>09850</v>
          </cell>
          <cell r="E5737" t="str">
            <v>Kantor Wilayah Surabaya</v>
          </cell>
          <cell r="F5737">
            <v>1625000</v>
          </cell>
          <cell r="G5737">
            <v>162500</v>
          </cell>
          <cell r="H5737">
            <v>162500</v>
          </cell>
          <cell r="I5737">
            <v>300000</v>
          </cell>
          <cell r="J5737">
            <v>0</v>
          </cell>
          <cell r="K5737">
            <v>825000</v>
          </cell>
          <cell r="L5737">
            <v>2098000</v>
          </cell>
        </row>
        <row r="5738">
          <cell r="A5738" t="str">
            <v>P81033</v>
          </cell>
          <cell r="B5738" t="str">
            <v>HIMAWAN, S.H.</v>
          </cell>
          <cell r="C5738" t="str">
            <v>K2</v>
          </cell>
          <cell r="D5738" t="str">
            <v>09440</v>
          </cell>
          <cell r="E5738" t="str">
            <v>Kantor Wilayah Surabaya</v>
          </cell>
          <cell r="F5738">
            <v>1625000</v>
          </cell>
          <cell r="G5738">
            <v>162500</v>
          </cell>
          <cell r="H5738">
            <v>162500</v>
          </cell>
          <cell r="I5738">
            <v>300000</v>
          </cell>
          <cell r="J5738">
            <v>0</v>
          </cell>
          <cell r="K5738">
            <v>407000</v>
          </cell>
          <cell r="L5738">
            <v>2027000</v>
          </cell>
        </row>
        <row r="5739">
          <cell r="A5739" t="str">
            <v>P81043</v>
          </cell>
          <cell r="B5739" t="str">
            <v>ENY PUSPITASARI, SE</v>
          </cell>
          <cell r="C5739" t="str">
            <v>K1</v>
          </cell>
          <cell r="D5739" t="str">
            <v>09910</v>
          </cell>
          <cell r="E5739" t="str">
            <v>Kantor Wilayah Surabaya</v>
          </cell>
          <cell r="F5739">
            <v>1523000</v>
          </cell>
          <cell r="G5739">
            <v>152300</v>
          </cell>
          <cell r="H5739">
            <v>76150</v>
          </cell>
          <cell r="I5739">
            <v>225000</v>
          </cell>
          <cell r="J5739">
            <v>0</v>
          </cell>
          <cell r="K5739">
            <v>825000</v>
          </cell>
          <cell r="L5739">
            <v>2054000</v>
          </cell>
        </row>
        <row r="5740">
          <cell r="A5740" t="str">
            <v>P81048</v>
          </cell>
          <cell r="B5740" t="str">
            <v>WAHYUNI SUPRAWATI,SE</v>
          </cell>
          <cell r="C5740" t="str">
            <v>K2</v>
          </cell>
          <cell r="D5740" t="str">
            <v>09A10</v>
          </cell>
          <cell r="E5740" t="str">
            <v>Kantor Wilayah Surabaya</v>
          </cell>
          <cell r="F5740">
            <v>1523000</v>
          </cell>
          <cell r="G5740">
            <v>152300</v>
          </cell>
          <cell r="H5740">
            <v>152300</v>
          </cell>
          <cell r="I5740">
            <v>300000</v>
          </cell>
          <cell r="J5740">
            <v>0</v>
          </cell>
          <cell r="K5740">
            <v>825000</v>
          </cell>
          <cell r="L5740">
            <v>1986000</v>
          </cell>
        </row>
        <row r="5741">
          <cell r="A5741" t="str">
            <v>P81073</v>
          </cell>
          <cell r="B5741" t="str">
            <v>SOEHIFUL MASHUD, SE</v>
          </cell>
          <cell r="C5741" t="str">
            <v>K2</v>
          </cell>
          <cell r="D5741" t="str">
            <v>09820</v>
          </cell>
          <cell r="E5741" t="str">
            <v>Kantor Wilayah Surabaya</v>
          </cell>
          <cell r="F5741">
            <v>1523000</v>
          </cell>
          <cell r="G5741">
            <v>152300</v>
          </cell>
          <cell r="H5741">
            <v>152300</v>
          </cell>
          <cell r="I5741">
            <v>300000</v>
          </cell>
          <cell r="J5741">
            <v>0</v>
          </cell>
          <cell r="K5741">
            <v>825000</v>
          </cell>
          <cell r="L5741">
            <v>1986000</v>
          </cell>
        </row>
        <row r="5742">
          <cell r="A5742" t="str">
            <v>P81074</v>
          </cell>
          <cell r="B5742" t="str">
            <v>TITIS WULANDARI, SE</v>
          </cell>
          <cell r="C5742" t="str">
            <v>J1</v>
          </cell>
          <cell r="D5742" t="str">
            <v>09910</v>
          </cell>
          <cell r="E5742" t="str">
            <v>Kantor Wilayah Surabaya</v>
          </cell>
          <cell r="F5742">
            <v>1523000</v>
          </cell>
          <cell r="G5742">
            <v>0</v>
          </cell>
          <cell r="H5742">
            <v>76150</v>
          </cell>
          <cell r="I5742">
            <v>150000</v>
          </cell>
          <cell r="J5742">
            <v>0</v>
          </cell>
          <cell r="K5742">
            <v>550000</v>
          </cell>
          <cell r="L5742">
            <v>2054000</v>
          </cell>
        </row>
        <row r="5743">
          <cell r="A5743" t="str">
            <v>P81084</v>
          </cell>
          <cell r="B5743" t="str">
            <v>BUNGA MARIANA, SE</v>
          </cell>
          <cell r="C5743" t="str">
            <v>K2</v>
          </cell>
          <cell r="D5743" t="str">
            <v>09730</v>
          </cell>
          <cell r="E5743" t="str">
            <v>Kantor Wilayah Surabaya</v>
          </cell>
          <cell r="F5743">
            <v>1523000</v>
          </cell>
          <cell r="G5743">
            <v>152300</v>
          </cell>
          <cell r="H5743">
            <v>152300</v>
          </cell>
          <cell r="I5743">
            <v>300000</v>
          </cell>
          <cell r="J5743">
            <v>0</v>
          </cell>
          <cell r="K5743">
            <v>297000</v>
          </cell>
          <cell r="L5743">
            <v>1902000</v>
          </cell>
        </row>
        <row r="5744">
          <cell r="A5744" t="str">
            <v>P81087</v>
          </cell>
          <cell r="B5744" t="str">
            <v>ERNA MOEDJAJATI, SE</v>
          </cell>
          <cell r="C5744" t="str">
            <v>K0</v>
          </cell>
          <cell r="D5744" t="str">
            <v>09960</v>
          </cell>
          <cell r="E5744" t="str">
            <v>Kantor Wilayah Surabaya</v>
          </cell>
          <cell r="F5744">
            <v>1523000</v>
          </cell>
          <cell r="G5744">
            <v>152300</v>
          </cell>
          <cell r="H5744">
            <v>0</v>
          </cell>
          <cell r="I5744">
            <v>150000</v>
          </cell>
          <cell r="J5744">
            <v>0</v>
          </cell>
          <cell r="K5744">
            <v>550000</v>
          </cell>
          <cell r="L5744">
            <v>2054000</v>
          </cell>
        </row>
        <row r="5745">
          <cell r="A5745" t="str">
            <v>P81101</v>
          </cell>
          <cell r="B5745" t="str">
            <v>EDDY CHIKAM</v>
          </cell>
          <cell r="C5745" t="str">
            <v>K2</v>
          </cell>
          <cell r="D5745" t="str">
            <v>09540</v>
          </cell>
          <cell r="E5745" t="str">
            <v>Kantor Wilayah Surabaya</v>
          </cell>
          <cell r="F5745">
            <v>1523000</v>
          </cell>
          <cell r="G5745">
            <v>152300</v>
          </cell>
          <cell r="H5745">
            <v>152300</v>
          </cell>
          <cell r="I5745">
            <v>300000</v>
          </cell>
          <cell r="J5745">
            <v>0</v>
          </cell>
          <cell r="K5745">
            <v>407000</v>
          </cell>
          <cell r="L5745">
            <v>1986000</v>
          </cell>
        </row>
        <row r="5746">
          <cell r="A5746" t="str">
            <v>P81111</v>
          </cell>
          <cell r="B5746" t="str">
            <v>RAHMAD MARSUKI</v>
          </cell>
          <cell r="C5746" t="str">
            <v>K1</v>
          </cell>
          <cell r="D5746" t="str">
            <v>09590</v>
          </cell>
          <cell r="E5746" t="str">
            <v>Kantor Wilayah Surabaya</v>
          </cell>
          <cell r="F5746">
            <v>1523000</v>
          </cell>
          <cell r="G5746">
            <v>152300</v>
          </cell>
          <cell r="H5746">
            <v>76150</v>
          </cell>
          <cell r="I5746">
            <v>225000</v>
          </cell>
          <cell r="J5746">
            <v>0</v>
          </cell>
          <cell r="K5746">
            <v>825000</v>
          </cell>
          <cell r="L5746">
            <v>1986000</v>
          </cell>
        </row>
        <row r="5747">
          <cell r="A5747" t="str">
            <v>P81542</v>
          </cell>
          <cell r="B5747" t="str">
            <v>RISWOTO KARYADI</v>
          </cell>
          <cell r="C5747" t="str">
            <v>K2</v>
          </cell>
          <cell r="D5747" t="str">
            <v>09F60</v>
          </cell>
          <cell r="E5747" t="str">
            <v>Kantor Wilayah Surabaya</v>
          </cell>
          <cell r="F5747">
            <v>1288000</v>
          </cell>
          <cell r="G5747">
            <v>128800</v>
          </cell>
          <cell r="H5747">
            <v>128800</v>
          </cell>
          <cell r="I5747">
            <v>300000</v>
          </cell>
          <cell r="J5747">
            <v>0</v>
          </cell>
          <cell r="K5747">
            <v>407000</v>
          </cell>
          <cell r="L5747">
            <v>1857000</v>
          </cell>
        </row>
        <row r="5748">
          <cell r="A5748" t="str">
            <v>P81699</v>
          </cell>
          <cell r="B5748" t="str">
            <v>PRIHADI UTOMO</v>
          </cell>
          <cell r="C5748" t="str">
            <v>K1</v>
          </cell>
          <cell r="D5748" t="str">
            <v>09750</v>
          </cell>
          <cell r="E5748" t="str">
            <v>Kantor Wilayah Surabaya</v>
          </cell>
          <cell r="F5748">
            <v>1168000</v>
          </cell>
          <cell r="G5748">
            <v>116800</v>
          </cell>
          <cell r="H5748">
            <v>58400</v>
          </cell>
          <cell r="I5748">
            <v>225000</v>
          </cell>
          <cell r="J5748">
            <v>0</v>
          </cell>
          <cell r="K5748">
            <v>297000</v>
          </cell>
          <cell r="L5748">
            <v>1592000</v>
          </cell>
        </row>
        <row r="5749">
          <cell r="A5749" t="str">
            <v>P81701</v>
          </cell>
          <cell r="B5749" t="str">
            <v>SARIFUDIN NOOR</v>
          </cell>
          <cell r="C5749" t="str">
            <v>K2</v>
          </cell>
          <cell r="D5749" t="str">
            <v>09560</v>
          </cell>
          <cell r="E5749" t="str">
            <v>Kantor Wilayah Surabaya</v>
          </cell>
          <cell r="F5749">
            <v>1207000</v>
          </cell>
          <cell r="G5749">
            <v>120700</v>
          </cell>
          <cell r="H5749">
            <v>120700</v>
          </cell>
          <cell r="I5749">
            <v>300000</v>
          </cell>
          <cell r="J5749">
            <v>0</v>
          </cell>
          <cell r="K5749">
            <v>0</v>
          </cell>
          <cell r="L5749">
            <v>1756000</v>
          </cell>
        </row>
        <row r="5750">
          <cell r="A5750" t="str">
            <v>P81702</v>
          </cell>
          <cell r="B5750" t="str">
            <v>SUWONO</v>
          </cell>
          <cell r="C5750" t="str">
            <v>K0</v>
          </cell>
          <cell r="D5750" t="str">
            <v>09450</v>
          </cell>
          <cell r="E5750" t="str">
            <v>Kantor Wilayah Surabaya</v>
          </cell>
          <cell r="F5750">
            <v>1207000</v>
          </cell>
          <cell r="G5750">
            <v>120700</v>
          </cell>
          <cell r="H5750">
            <v>0</v>
          </cell>
          <cell r="I5750">
            <v>150000</v>
          </cell>
          <cell r="J5750">
            <v>0</v>
          </cell>
          <cell r="K5750">
            <v>0</v>
          </cell>
          <cell r="L5750">
            <v>1654000</v>
          </cell>
        </row>
        <row r="5751">
          <cell r="A5751" t="str">
            <v>P81709</v>
          </cell>
          <cell r="B5751" t="str">
            <v>RUSMAN HADAK</v>
          </cell>
          <cell r="C5751" t="str">
            <v>K2</v>
          </cell>
          <cell r="D5751" t="str">
            <v>09360</v>
          </cell>
          <cell r="E5751" t="str">
            <v>Kantor Wilayah Surabaya</v>
          </cell>
          <cell r="F5751">
            <v>1207000</v>
          </cell>
          <cell r="G5751">
            <v>120700</v>
          </cell>
          <cell r="H5751">
            <v>120700</v>
          </cell>
          <cell r="I5751">
            <v>300000</v>
          </cell>
          <cell r="J5751">
            <v>0</v>
          </cell>
          <cell r="K5751">
            <v>0</v>
          </cell>
          <cell r="L5751">
            <v>1654000</v>
          </cell>
        </row>
        <row r="5752">
          <cell r="A5752" t="str">
            <v>P81710</v>
          </cell>
          <cell r="B5752" t="str">
            <v>BUDI UTOMO</v>
          </cell>
          <cell r="C5752" t="str">
            <v>K2</v>
          </cell>
          <cell r="D5752" t="str">
            <v>09650</v>
          </cell>
          <cell r="E5752" t="str">
            <v>Kantor Wilayah Surabaya</v>
          </cell>
          <cell r="F5752">
            <v>1246000</v>
          </cell>
          <cell r="G5752">
            <v>124600</v>
          </cell>
          <cell r="H5752">
            <v>124600</v>
          </cell>
          <cell r="I5752">
            <v>300000</v>
          </cell>
          <cell r="J5752">
            <v>0</v>
          </cell>
          <cell r="K5752">
            <v>0</v>
          </cell>
          <cell r="L5752">
            <v>1792000</v>
          </cell>
        </row>
        <row r="5753">
          <cell r="A5753" t="str">
            <v>P81712</v>
          </cell>
          <cell r="B5753" t="str">
            <v>NUR ALI</v>
          </cell>
          <cell r="C5753" t="str">
            <v>K2</v>
          </cell>
          <cell r="D5753" t="str">
            <v>09500</v>
          </cell>
          <cell r="E5753" t="str">
            <v>Kantor Wilayah Surabaya</v>
          </cell>
          <cell r="F5753">
            <v>1207000</v>
          </cell>
          <cell r="G5753">
            <v>120700</v>
          </cell>
          <cell r="H5753">
            <v>120700</v>
          </cell>
          <cell r="I5753">
            <v>300000</v>
          </cell>
          <cell r="J5753">
            <v>0</v>
          </cell>
          <cell r="K5753">
            <v>297000</v>
          </cell>
          <cell r="L5753">
            <v>1654000</v>
          </cell>
        </row>
        <row r="5754">
          <cell r="A5754" t="str">
            <v>P81713</v>
          </cell>
          <cell r="B5754" t="str">
            <v>WARAS</v>
          </cell>
          <cell r="C5754" t="str">
            <v>K1</v>
          </cell>
          <cell r="D5754" t="str">
            <v>09340</v>
          </cell>
          <cell r="E5754" t="str">
            <v>Kantor Wilayah Surabaya</v>
          </cell>
          <cell r="F5754">
            <v>1246000</v>
          </cell>
          <cell r="G5754">
            <v>124600</v>
          </cell>
          <cell r="H5754">
            <v>62300</v>
          </cell>
          <cell r="I5754">
            <v>225000</v>
          </cell>
          <cell r="J5754">
            <v>0</v>
          </cell>
          <cell r="K5754">
            <v>297000</v>
          </cell>
          <cell r="L5754">
            <v>1898000</v>
          </cell>
        </row>
        <row r="5755">
          <cell r="A5755" t="str">
            <v>P81717</v>
          </cell>
          <cell r="B5755" t="str">
            <v>AKHMAD SISWADI</v>
          </cell>
          <cell r="C5755" t="str">
            <v>K1</v>
          </cell>
          <cell r="D5755" t="str">
            <v>09510</v>
          </cell>
          <cell r="E5755" t="str">
            <v>Kantor Wilayah Surabaya</v>
          </cell>
          <cell r="F5755">
            <v>1288000</v>
          </cell>
          <cell r="G5755">
            <v>128800</v>
          </cell>
          <cell r="H5755">
            <v>64400</v>
          </cell>
          <cell r="I5755">
            <v>225000</v>
          </cell>
          <cell r="J5755">
            <v>0</v>
          </cell>
          <cell r="K5755">
            <v>407000</v>
          </cell>
          <cell r="L5755">
            <v>1857000</v>
          </cell>
        </row>
        <row r="5756">
          <cell r="A5756" t="str">
            <v>P81718</v>
          </cell>
          <cell r="B5756" t="str">
            <v>SHOLEHODRI</v>
          </cell>
          <cell r="C5756" t="str">
            <v>K2</v>
          </cell>
          <cell r="D5756" t="str">
            <v>09260</v>
          </cell>
          <cell r="E5756" t="str">
            <v>Kantor Wilayah Surabaya</v>
          </cell>
          <cell r="F5756">
            <v>1246000</v>
          </cell>
          <cell r="G5756">
            <v>124600</v>
          </cell>
          <cell r="H5756">
            <v>124600</v>
          </cell>
          <cell r="I5756">
            <v>300000</v>
          </cell>
          <cell r="J5756">
            <v>0</v>
          </cell>
          <cell r="K5756">
            <v>825000</v>
          </cell>
          <cell r="L5756">
            <v>1792000</v>
          </cell>
        </row>
        <row r="5757">
          <cell r="A5757" t="str">
            <v>P81719</v>
          </cell>
          <cell r="B5757" t="str">
            <v>SUTJIPTOADI</v>
          </cell>
          <cell r="C5757" t="str">
            <v>K2</v>
          </cell>
          <cell r="D5757" t="str">
            <v>09620</v>
          </cell>
          <cell r="E5757" t="str">
            <v>Kantor Wilayah Surabaya</v>
          </cell>
          <cell r="F5757">
            <v>1246000</v>
          </cell>
          <cell r="G5757">
            <v>124600</v>
          </cell>
          <cell r="H5757">
            <v>124600</v>
          </cell>
          <cell r="I5757">
            <v>300000</v>
          </cell>
          <cell r="J5757">
            <v>0</v>
          </cell>
          <cell r="K5757">
            <v>297000</v>
          </cell>
          <cell r="L5757">
            <v>1792000</v>
          </cell>
        </row>
        <row r="5758">
          <cell r="A5758" t="str">
            <v>P81721</v>
          </cell>
          <cell r="B5758" t="str">
            <v>HERI SUBAGYO</v>
          </cell>
          <cell r="C5758" t="str">
            <v>K2</v>
          </cell>
          <cell r="D5758" t="str">
            <v>09270</v>
          </cell>
          <cell r="E5758" t="str">
            <v>Kantor Wilayah Surabaya</v>
          </cell>
          <cell r="F5758">
            <v>1207000</v>
          </cell>
          <cell r="G5758">
            <v>120700</v>
          </cell>
          <cell r="H5758">
            <v>120700</v>
          </cell>
          <cell r="I5758">
            <v>300000</v>
          </cell>
          <cell r="J5758">
            <v>0</v>
          </cell>
          <cell r="K5758">
            <v>0</v>
          </cell>
          <cell r="L5758">
            <v>1654000</v>
          </cell>
        </row>
        <row r="5759">
          <cell r="A5759" t="str">
            <v>P81724</v>
          </cell>
          <cell r="B5759" t="str">
            <v>AKHMAD SUBHI</v>
          </cell>
          <cell r="C5759" t="str">
            <v>K2</v>
          </cell>
          <cell r="D5759" t="str">
            <v>09S13</v>
          </cell>
          <cell r="E5759" t="str">
            <v>Kantor Wilayah Surabaya</v>
          </cell>
          <cell r="F5759">
            <v>1207000</v>
          </cell>
          <cell r="G5759">
            <v>120700</v>
          </cell>
          <cell r="H5759">
            <v>120700</v>
          </cell>
          <cell r="I5759">
            <v>300000</v>
          </cell>
          <cell r="J5759">
            <v>0</v>
          </cell>
          <cell r="K5759">
            <v>0</v>
          </cell>
          <cell r="L5759">
            <v>1727000</v>
          </cell>
        </row>
        <row r="5760">
          <cell r="A5760" t="str">
            <v>P81726</v>
          </cell>
          <cell r="B5760" t="str">
            <v>MUKHIT</v>
          </cell>
          <cell r="C5760" t="str">
            <v>K1</v>
          </cell>
          <cell r="D5760" t="str">
            <v>09740</v>
          </cell>
          <cell r="E5760" t="str">
            <v>Kantor Wilayah Surabaya</v>
          </cell>
          <cell r="F5760">
            <v>1168000</v>
          </cell>
          <cell r="G5760">
            <v>116800</v>
          </cell>
          <cell r="H5760">
            <v>58400</v>
          </cell>
          <cell r="I5760">
            <v>225000</v>
          </cell>
          <cell r="J5760">
            <v>0</v>
          </cell>
          <cell r="K5760">
            <v>0</v>
          </cell>
          <cell r="L5760">
            <v>1451000</v>
          </cell>
        </row>
        <row r="5761">
          <cell r="A5761" t="str">
            <v>P81727</v>
          </cell>
          <cell r="B5761" t="str">
            <v>HERU SONAJI, SE</v>
          </cell>
          <cell r="C5761" t="str">
            <v>K0</v>
          </cell>
          <cell r="D5761" t="str">
            <v>09S08</v>
          </cell>
          <cell r="E5761" t="str">
            <v>Kantor Wilayah Surabaya</v>
          </cell>
          <cell r="F5761">
            <v>1246000</v>
          </cell>
          <cell r="G5761">
            <v>124600</v>
          </cell>
          <cell r="H5761">
            <v>0</v>
          </cell>
          <cell r="I5761">
            <v>150000</v>
          </cell>
          <cell r="J5761">
            <v>0</v>
          </cell>
          <cell r="K5761">
            <v>297000</v>
          </cell>
          <cell r="L5761">
            <v>1792000</v>
          </cell>
        </row>
        <row r="5762">
          <cell r="A5762" t="str">
            <v>P81729</v>
          </cell>
          <cell r="B5762" t="str">
            <v>LUKMAN SUGIANTORO, SE</v>
          </cell>
          <cell r="C5762" t="str">
            <v>K2</v>
          </cell>
          <cell r="D5762" t="str">
            <v>09590</v>
          </cell>
          <cell r="E5762" t="str">
            <v>Kantor Wilayah Surabaya</v>
          </cell>
          <cell r="F5762">
            <v>1288000</v>
          </cell>
          <cell r="G5762">
            <v>128800</v>
          </cell>
          <cell r="H5762">
            <v>128800</v>
          </cell>
          <cell r="I5762">
            <v>300000</v>
          </cell>
          <cell r="J5762">
            <v>0</v>
          </cell>
          <cell r="K5762">
            <v>825000</v>
          </cell>
          <cell r="L5762">
            <v>1857000</v>
          </cell>
        </row>
        <row r="5763">
          <cell r="A5763" t="str">
            <v>P81731</v>
          </cell>
          <cell r="B5763" t="str">
            <v>BARIYANTO</v>
          </cell>
          <cell r="C5763" t="str">
            <v>K1</v>
          </cell>
          <cell r="D5763" t="str">
            <v>09740</v>
          </cell>
          <cell r="E5763" t="str">
            <v>Kantor Wilayah Surabaya</v>
          </cell>
          <cell r="F5763">
            <v>1246000</v>
          </cell>
          <cell r="G5763">
            <v>124600</v>
          </cell>
          <cell r="H5763">
            <v>62300</v>
          </cell>
          <cell r="I5763">
            <v>225000</v>
          </cell>
          <cell r="J5763">
            <v>0</v>
          </cell>
          <cell r="K5763">
            <v>407000</v>
          </cell>
          <cell r="L5763">
            <v>1716000</v>
          </cell>
        </row>
        <row r="5764">
          <cell r="A5764" t="str">
            <v>P81732</v>
          </cell>
          <cell r="B5764" t="str">
            <v>SARWONO</v>
          </cell>
          <cell r="C5764" t="str">
            <v>K2</v>
          </cell>
          <cell r="D5764" t="str">
            <v>09430</v>
          </cell>
          <cell r="E5764" t="str">
            <v>Kantor Wilayah Surabaya</v>
          </cell>
          <cell r="F5764">
            <v>1111000</v>
          </cell>
          <cell r="G5764">
            <v>111100</v>
          </cell>
          <cell r="H5764">
            <v>111100</v>
          </cell>
          <cell r="I5764">
            <v>300000</v>
          </cell>
          <cell r="J5764">
            <v>0</v>
          </cell>
          <cell r="K5764">
            <v>0</v>
          </cell>
          <cell r="L5764">
            <v>1337000</v>
          </cell>
        </row>
        <row r="5765">
          <cell r="A5765" t="str">
            <v>P81733</v>
          </cell>
          <cell r="B5765" t="str">
            <v>SUPRIYATNO</v>
          </cell>
          <cell r="C5765" t="str">
            <v>TK</v>
          </cell>
          <cell r="D5765" t="str">
            <v>09830</v>
          </cell>
          <cell r="E5765" t="str">
            <v>Kantor Wilayah Surabaya</v>
          </cell>
          <cell r="F5765">
            <v>1246000</v>
          </cell>
          <cell r="G5765">
            <v>0</v>
          </cell>
          <cell r="H5765">
            <v>0</v>
          </cell>
          <cell r="I5765">
            <v>75000</v>
          </cell>
          <cell r="J5765">
            <v>0</v>
          </cell>
          <cell r="K5765">
            <v>297000</v>
          </cell>
          <cell r="L5765">
            <v>1959000</v>
          </cell>
        </row>
        <row r="5766">
          <cell r="A5766" t="str">
            <v>P81736</v>
          </cell>
          <cell r="B5766" t="str">
            <v>RETI NURHAYATI, SH</v>
          </cell>
          <cell r="C5766" t="str">
            <v>TK</v>
          </cell>
          <cell r="D5766" t="str">
            <v>09S08</v>
          </cell>
          <cell r="E5766" t="str">
            <v>Kantor Wilayah Surabaya</v>
          </cell>
          <cell r="F5766">
            <v>1288000</v>
          </cell>
          <cell r="G5766">
            <v>0</v>
          </cell>
          <cell r="H5766">
            <v>0</v>
          </cell>
          <cell r="I5766">
            <v>75000</v>
          </cell>
          <cell r="J5766">
            <v>0</v>
          </cell>
          <cell r="K5766">
            <v>407000</v>
          </cell>
          <cell r="L5766">
            <v>1857000</v>
          </cell>
        </row>
        <row r="5767">
          <cell r="A5767" t="str">
            <v>P81738</v>
          </cell>
          <cell r="B5767" t="str">
            <v>EKO HARIJANTO</v>
          </cell>
          <cell r="C5767" t="str">
            <v>K2</v>
          </cell>
          <cell r="D5767" t="str">
            <v>09280</v>
          </cell>
          <cell r="E5767" t="str">
            <v>Kantor Wilayah Surabaya</v>
          </cell>
          <cell r="F5767">
            <v>1246000</v>
          </cell>
          <cell r="G5767">
            <v>124600</v>
          </cell>
          <cell r="H5767">
            <v>124600</v>
          </cell>
          <cell r="I5767">
            <v>300000</v>
          </cell>
          <cell r="J5767">
            <v>0</v>
          </cell>
          <cell r="K5767">
            <v>297000</v>
          </cell>
          <cell r="L5767">
            <v>1716000</v>
          </cell>
        </row>
        <row r="5768">
          <cell r="A5768" t="str">
            <v>P81739</v>
          </cell>
          <cell r="B5768" t="str">
            <v>SUTRISNO</v>
          </cell>
          <cell r="C5768" t="str">
            <v>K2</v>
          </cell>
          <cell r="D5768" t="str">
            <v>09570</v>
          </cell>
          <cell r="E5768" t="str">
            <v>Kantor Wilayah Surabaya</v>
          </cell>
          <cell r="F5768">
            <v>1207000</v>
          </cell>
          <cell r="G5768">
            <v>120700</v>
          </cell>
          <cell r="H5768">
            <v>120700</v>
          </cell>
          <cell r="I5768">
            <v>300000</v>
          </cell>
          <cell r="J5768">
            <v>0</v>
          </cell>
          <cell r="K5768">
            <v>0</v>
          </cell>
          <cell r="L5768">
            <v>1756000</v>
          </cell>
        </row>
        <row r="5769">
          <cell r="A5769" t="str">
            <v>P81740</v>
          </cell>
          <cell r="B5769" t="str">
            <v>KATIRIN</v>
          </cell>
          <cell r="C5769" t="str">
            <v>TK</v>
          </cell>
          <cell r="D5769" t="str">
            <v>09S03</v>
          </cell>
          <cell r="E5769" t="str">
            <v>Kantor Wilayah Surabaya</v>
          </cell>
          <cell r="F5769">
            <v>1207000</v>
          </cell>
          <cell r="G5769">
            <v>0</v>
          </cell>
          <cell r="H5769">
            <v>0</v>
          </cell>
          <cell r="I5769">
            <v>75000</v>
          </cell>
          <cell r="J5769">
            <v>0</v>
          </cell>
          <cell r="K5769">
            <v>0</v>
          </cell>
          <cell r="L5769">
            <v>1727000</v>
          </cell>
        </row>
        <row r="5770">
          <cell r="A5770" t="str">
            <v>P81741</v>
          </cell>
          <cell r="B5770" t="str">
            <v>HERRY POEDJIJANTO</v>
          </cell>
          <cell r="C5770" t="str">
            <v>K2</v>
          </cell>
          <cell r="D5770" t="str">
            <v>09480</v>
          </cell>
          <cell r="E5770" t="str">
            <v>Kantor Wilayah Surabaya</v>
          </cell>
          <cell r="F5770">
            <v>1207000</v>
          </cell>
          <cell r="G5770">
            <v>120700</v>
          </cell>
          <cell r="H5770">
            <v>120700</v>
          </cell>
          <cell r="I5770">
            <v>300000</v>
          </cell>
          <cell r="J5770">
            <v>0</v>
          </cell>
          <cell r="K5770">
            <v>297000</v>
          </cell>
          <cell r="L5770">
            <v>1829000</v>
          </cell>
        </row>
        <row r="5771">
          <cell r="A5771" t="str">
            <v>P81744</v>
          </cell>
          <cell r="B5771" t="str">
            <v>MASLUKAN, SH</v>
          </cell>
          <cell r="C5771" t="str">
            <v>K1</v>
          </cell>
          <cell r="D5771" t="str">
            <v>09580</v>
          </cell>
          <cell r="E5771" t="str">
            <v>Kantor Wilayah Surabaya</v>
          </cell>
          <cell r="F5771">
            <v>1288000</v>
          </cell>
          <cell r="G5771">
            <v>128800</v>
          </cell>
          <cell r="H5771">
            <v>64400</v>
          </cell>
          <cell r="I5771">
            <v>225000</v>
          </cell>
          <cell r="J5771">
            <v>0</v>
          </cell>
          <cell r="K5771">
            <v>407000</v>
          </cell>
          <cell r="L5771">
            <v>1967000</v>
          </cell>
        </row>
        <row r="5772">
          <cell r="A5772" t="str">
            <v>P81749</v>
          </cell>
          <cell r="B5772" t="str">
            <v>LUKITO TJAHJONO</v>
          </cell>
          <cell r="C5772" t="str">
            <v>K1</v>
          </cell>
          <cell r="D5772" t="str">
            <v>09720</v>
          </cell>
          <cell r="E5772" t="str">
            <v>Kantor Wilayah Surabaya</v>
          </cell>
          <cell r="F5772">
            <v>1207000</v>
          </cell>
          <cell r="G5772">
            <v>120700</v>
          </cell>
          <cell r="H5772">
            <v>60350</v>
          </cell>
          <cell r="I5772">
            <v>225000</v>
          </cell>
          <cell r="J5772">
            <v>0</v>
          </cell>
          <cell r="K5772">
            <v>0</v>
          </cell>
          <cell r="L5772">
            <v>1654000</v>
          </cell>
        </row>
        <row r="5773">
          <cell r="A5773" t="str">
            <v>P81750</v>
          </cell>
          <cell r="B5773" t="str">
            <v>TUMARDI</v>
          </cell>
          <cell r="C5773" t="str">
            <v>K1</v>
          </cell>
          <cell r="D5773" t="str">
            <v>09720</v>
          </cell>
          <cell r="E5773" t="str">
            <v>Kantor Wilayah Surabaya</v>
          </cell>
          <cell r="F5773">
            <v>1207000</v>
          </cell>
          <cell r="G5773">
            <v>120700</v>
          </cell>
          <cell r="H5773">
            <v>60350</v>
          </cell>
          <cell r="I5773">
            <v>225000</v>
          </cell>
          <cell r="J5773">
            <v>0</v>
          </cell>
          <cell r="K5773">
            <v>297000</v>
          </cell>
          <cell r="L5773">
            <v>1727000</v>
          </cell>
        </row>
        <row r="5774">
          <cell r="A5774" t="str">
            <v>P81751</v>
          </cell>
          <cell r="B5774" t="str">
            <v>EDY SISWANTO</v>
          </cell>
          <cell r="C5774" t="str">
            <v>K2</v>
          </cell>
          <cell r="D5774" t="str">
            <v>09640</v>
          </cell>
          <cell r="E5774" t="str">
            <v>Kantor Wilayah Surabaya</v>
          </cell>
          <cell r="F5774">
            <v>1207000</v>
          </cell>
          <cell r="G5774">
            <v>120700</v>
          </cell>
          <cell r="H5774">
            <v>120700</v>
          </cell>
          <cell r="I5774">
            <v>300000</v>
          </cell>
          <cell r="J5774">
            <v>0</v>
          </cell>
          <cell r="K5774">
            <v>0</v>
          </cell>
          <cell r="L5774">
            <v>1654000</v>
          </cell>
        </row>
        <row r="5775">
          <cell r="A5775" t="str">
            <v>P81752</v>
          </cell>
          <cell r="B5775" t="str">
            <v>SANTOSO</v>
          </cell>
          <cell r="C5775" t="str">
            <v>K2</v>
          </cell>
          <cell r="D5775" t="str">
            <v>09S06</v>
          </cell>
          <cell r="E5775" t="str">
            <v>Kantor Wilayah Surabaya</v>
          </cell>
          <cell r="F5775">
            <v>1207000</v>
          </cell>
          <cell r="G5775">
            <v>120700</v>
          </cell>
          <cell r="H5775">
            <v>120700</v>
          </cell>
          <cell r="I5775">
            <v>300000</v>
          </cell>
          <cell r="J5775">
            <v>0</v>
          </cell>
          <cell r="K5775">
            <v>0</v>
          </cell>
          <cell r="L5775">
            <v>1756000</v>
          </cell>
        </row>
        <row r="5776">
          <cell r="A5776" t="str">
            <v>P81754</v>
          </cell>
          <cell r="B5776" t="str">
            <v>DIAN ERNAWATI</v>
          </cell>
          <cell r="C5776" t="str">
            <v>TK</v>
          </cell>
          <cell r="D5776" t="str">
            <v>09A90</v>
          </cell>
          <cell r="E5776" t="str">
            <v>Kantor Wilayah Surabaya</v>
          </cell>
          <cell r="F5776">
            <v>1288000</v>
          </cell>
          <cell r="G5776">
            <v>0</v>
          </cell>
          <cell r="H5776">
            <v>0</v>
          </cell>
          <cell r="I5776">
            <v>75000</v>
          </cell>
          <cell r="J5776">
            <v>0</v>
          </cell>
          <cell r="K5776">
            <v>407000</v>
          </cell>
          <cell r="L5776">
            <v>1857000</v>
          </cell>
        </row>
        <row r="5777">
          <cell r="A5777" t="str">
            <v>P81755</v>
          </cell>
          <cell r="B5777" t="str">
            <v>HANIFAN ANSORI,SE.</v>
          </cell>
          <cell r="C5777" t="str">
            <v>K1</v>
          </cell>
          <cell r="D5777" t="str">
            <v>09930</v>
          </cell>
          <cell r="E5777" t="str">
            <v>Kantor Wilayah Surabaya</v>
          </cell>
          <cell r="F5777">
            <v>1377000</v>
          </cell>
          <cell r="G5777">
            <v>137700</v>
          </cell>
          <cell r="H5777">
            <v>68850</v>
          </cell>
          <cell r="I5777">
            <v>225000</v>
          </cell>
          <cell r="J5777">
            <v>0</v>
          </cell>
          <cell r="K5777">
            <v>407000</v>
          </cell>
          <cell r="L5777">
            <v>1987000</v>
          </cell>
        </row>
        <row r="5778">
          <cell r="A5778" t="str">
            <v>P81756</v>
          </cell>
          <cell r="B5778" t="str">
            <v>SLAMET PRIYANTO</v>
          </cell>
          <cell r="C5778" t="str">
            <v>K2</v>
          </cell>
          <cell r="D5778" t="str">
            <v>09960</v>
          </cell>
          <cell r="E5778" t="str">
            <v>Kantor Wilayah Surabaya</v>
          </cell>
          <cell r="F5778">
            <v>1207000</v>
          </cell>
          <cell r="G5778">
            <v>120700</v>
          </cell>
          <cell r="H5778">
            <v>120700</v>
          </cell>
          <cell r="I5778">
            <v>300000</v>
          </cell>
          <cell r="J5778">
            <v>0</v>
          </cell>
          <cell r="K5778">
            <v>374000</v>
          </cell>
          <cell r="L5778">
            <v>1785000</v>
          </cell>
        </row>
        <row r="5779">
          <cell r="A5779" t="str">
            <v>P81757</v>
          </cell>
          <cell r="B5779" t="str">
            <v>YUDHI SUWARSANA</v>
          </cell>
          <cell r="C5779" t="str">
            <v>K1</v>
          </cell>
          <cell r="D5779" t="str">
            <v>09690</v>
          </cell>
          <cell r="E5779" t="str">
            <v>Kantor Wilayah Surabaya</v>
          </cell>
          <cell r="F5779">
            <v>1207000</v>
          </cell>
          <cell r="G5779">
            <v>120700</v>
          </cell>
          <cell r="H5779">
            <v>60350</v>
          </cell>
          <cell r="I5779">
            <v>225000</v>
          </cell>
          <cell r="J5779">
            <v>0</v>
          </cell>
          <cell r="K5779">
            <v>0</v>
          </cell>
          <cell r="L5779">
            <v>1654000</v>
          </cell>
        </row>
        <row r="5780">
          <cell r="A5780" t="str">
            <v>P81758</v>
          </cell>
          <cell r="B5780" t="str">
            <v>EMA SUHERMININGSIH</v>
          </cell>
          <cell r="C5780" t="str">
            <v>TK</v>
          </cell>
          <cell r="D5780" t="str">
            <v>09840</v>
          </cell>
          <cell r="E5780" t="str">
            <v>Kantor Wilayah Surabaya</v>
          </cell>
          <cell r="F5780">
            <v>1246000</v>
          </cell>
          <cell r="G5780">
            <v>0</v>
          </cell>
          <cell r="H5780">
            <v>0</v>
          </cell>
          <cell r="I5780">
            <v>75000</v>
          </cell>
          <cell r="J5780">
            <v>0</v>
          </cell>
          <cell r="K5780">
            <v>319000</v>
          </cell>
          <cell r="L5780">
            <v>1852000</v>
          </cell>
        </row>
        <row r="5781">
          <cell r="A5781" t="str">
            <v>P81759</v>
          </cell>
          <cell r="B5781" t="str">
            <v>HARIJANTO</v>
          </cell>
          <cell r="C5781" t="str">
            <v>K2</v>
          </cell>
          <cell r="D5781" t="str">
            <v>09680</v>
          </cell>
          <cell r="E5781" t="str">
            <v>Kantor Wilayah Surabaya</v>
          </cell>
          <cell r="F5781">
            <v>1207000</v>
          </cell>
          <cell r="G5781">
            <v>120700</v>
          </cell>
          <cell r="H5781">
            <v>120700</v>
          </cell>
          <cell r="I5781">
            <v>300000</v>
          </cell>
          <cell r="J5781">
            <v>0</v>
          </cell>
          <cell r="K5781">
            <v>297000</v>
          </cell>
          <cell r="L5781">
            <v>1654000</v>
          </cell>
        </row>
        <row r="5782">
          <cell r="A5782" t="str">
            <v>P81762</v>
          </cell>
          <cell r="B5782" t="str">
            <v>DJOKO BUDI SANTOSO</v>
          </cell>
          <cell r="C5782" t="str">
            <v>K2</v>
          </cell>
          <cell r="D5782" t="str">
            <v>09A60</v>
          </cell>
          <cell r="E5782" t="str">
            <v>Kantor Wilayah Surabaya</v>
          </cell>
          <cell r="F5782">
            <v>1246000</v>
          </cell>
          <cell r="G5782">
            <v>124600</v>
          </cell>
          <cell r="H5782">
            <v>124600</v>
          </cell>
          <cell r="I5782">
            <v>300000</v>
          </cell>
          <cell r="J5782">
            <v>0</v>
          </cell>
          <cell r="K5782">
            <v>319000</v>
          </cell>
          <cell r="L5782">
            <v>1792000</v>
          </cell>
        </row>
        <row r="5783">
          <cell r="A5783" t="str">
            <v>P81763</v>
          </cell>
          <cell r="B5783" t="str">
            <v>RETNO HASTUTI</v>
          </cell>
          <cell r="C5783" t="str">
            <v>K2</v>
          </cell>
          <cell r="D5783" t="str">
            <v>09500</v>
          </cell>
          <cell r="E5783" t="str">
            <v>Kantor Wilayah Surabaya</v>
          </cell>
          <cell r="F5783">
            <v>1377000</v>
          </cell>
          <cell r="G5783">
            <v>137700</v>
          </cell>
          <cell r="H5783">
            <v>137700</v>
          </cell>
          <cell r="I5783">
            <v>300000</v>
          </cell>
          <cell r="J5783">
            <v>0</v>
          </cell>
          <cell r="K5783">
            <v>407000</v>
          </cell>
          <cell r="L5783">
            <v>1840000</v>
          </cell>
        </row>
        <row r="5784">
          <cell r="A5784" t="str">
            <v>P81764</v>
          </cell>
          <cell r="B5784" t="str">
            <v>ROBINUS BAMBANG VIDYANTO</v>
          </cell>
          <cell r="C5784" t="str">
            <v>K2</v>
          </cell>
          <cell r="D5784" t="str">
            <v>09270</v>
          </cell>
          <cell r="E5784" t="str">
            <v>Kantor Wilayah Surabaya</v>
          </cell>
          <cell r="F5784">
            <v>1129000</v>
          </cell>
          <cell r="G5784">
            <v>112900</v>
          </cell>
          <cell r="H5784">
            <v>112900</v>
          </cell>
          <cell r="I5784">
            <v>300000</v>
          </cell>
          <cell r="J5784">
            <v>0</v>
          </cell>
          <cell r="K5784">
            <v>352000</v>
          </cell>
          <cell r="L5784">
            <v>1592000</v>
          </cell>
        </row>
        <row r="5785">
          <cell r="A5785" t="str">
            <v>P81765</v>
          </cell>
          <cell r="B5785" t="str">
            <v>SUNARYO</v>
          </cell>
          <cell r="C5785" t="str">
            <v>K2</v>
          </cell>
          <cell r="D5785" t="str">
            <v>09870</v>
          </cell>
          <cell r="E5785" t="str">
            <v>Kantor Wilayah Surabaya</v>
          </cell>
          <cell r="F5785">
            <v>1207000</v>
          </cell>
          <cell r="G5785">
            <v>120700</v>
          </cell>
          <cell r="H5785">
            <v>120700</v>
          </cell>
          <cell r="I5785">
            <v>300000</v>
          </cell>
          <cell r="J5785">
            <v>0</v>
          </cell>
          <cell r="K5785">
            <v>0</v>
          </cell>
          <cell r="L5785">
            <v>1712000</v>
          </cell>
        </row>
        <row r="5786">
          <cell r="A5786" t="str">
            <v>P81766</v>
          </cell>
          <cell r="B5786" t="str">
            <v>SURADJI</v>
          </cell>
          <cell r="C5786" t="str">
            <v>K2</v>
          </cell>
          <cell r="D5786" t="str">
            <v>09660</v>
          </cell>
          <cell r="E5786" t="str">
            <v>Kantor Wilayah Surabaya</v>
          </cell>
          <cell r="F5786">
            <v>1207000</v>
          </cell>
          <cell r="G5786">
            <v>120700</v>
          </cell>
          <cell r="H5786">
            <v>120700</v>
          </cell>
          <cell r="I5786">
            <v>300000</v>
          </cell>
          <cell r="J5786">
            <v>0</v>
          </cell>
          <cell r="K5786">
            <v>0</v>
          </cell>
          <cell r="L5786">
            <v>1654000</v>
          </cell>
        </row>
        <row r="5787">
          <cell r="A5787" t="str">
            <v>P81767</v>
          </cell>
          <cell r="B5787" t="str">
            <v>MUKHLISIN FITRI,SE</v>
          </cell>
          <cell r="C5787" t="str">
            <v>K1</v>
          </cell>
          <cell r="D5787" t="str">
            <v>09E10</v>
          </cell>
          <cell r="E5787" t="str">
            <v>Kantor Wilayah Surabaya</v>
          </cell>
          <cell r="F5787">
            <v>1246000</v>
          </cell>
          <cell r="G5787">
            <v>124600</v>
          </cell>
          <cell r="H5787">
            <v>62300</v>
          </cell>
          <cell r="I5787">
            <v>225000</v>
          </cell>
          <cell r="J5787">
            <v>0</v>
          </cell>
          <cell r="K5787">
            <v>297000</v>
          </cell>
          <cell r="L5787">
            <v>1792000</v>
          </cell>
        </row>
        <row r="5788">
          <cell r="A5788" t="str">
            <v>P81768</v>
          </cell>
          <cell r="B5788" t="str">
            <v>YULI ADI FAJAR SUTRISNO, SE</v>
          </cell>
          <cell r="C5788" t="str">
            <v>K1</v>
          </cell>
          <cell r="D5788" t="str">
            <v>09B50</v>
          </cell>
          <cell r="E5788" t="str">
            <v>Kantor Wilayah Surabaya</v>
          </cell>
          <cell r="F5788">
            <v>1204000</v>
          </cell>
          <cell r="G5788">
            <v>120400</v>
          </cell>
          <cell r="H5788">
            <v>60200</v>
          </cell>
          <cell r="I5788">
            <v>225000</v>
          </cell>
          <cell r="J5788">
            <v>0</v>
          </cell>
          <cell r="K5788">
            <v>352000</v>
          </cell>
          <cell r="L5788">
            <v>1792000</v>
          </cell>
        </row>
        <row r="5789">
          <cell r="A5789" t="str">
            <v>P81769</v>
          </cell>
          <cell r="B5789" t="str">
            <v>MUHAMMAD IMRON</v>
          </cell>
          <cell r="C5789" t="str">
            <v>K1</v>
          </cell>
          <cell r="D5789" t="str">
            <v>09F60</v>
          </cell>
          <cell r="E5789" t="str">
            <v>Kantor Wilayah Surabaya</v>
          </cell>
          <cell r="F5789">
            <v>1207000</v>
          </cell>
          <cell r="G5789">
            <v>120700</v>
          </cell>
          <cell r="H5789">
            <v>60350</v>
          </cell>
          <cell r="I5789">
            <v>225000</v>
          </cell>
          <cell r="J5789">
            <v>0</v>
          </cell>
          <cell r="K5789">
            <v>297000</v>
          </cell>
          <cell r="L5789">
            <v>1727000</v>
          </cell>
        </row>
        <row r="5790">
          <cell r="A5790" t="str">
            <v>P81770</v>
          </cell>
          <cell r="B5790" t="str">
            <v>ARIEF NURDIYANTO</v>
          </cell>
          <cell r="C5790" t="str">
            <v>K2</v>
          </cell>
          <cell r="D5790" t="str">
            <v>09590</v>
          </cell>
          <cell r="E5790" t="str">
            <v>Kantor Wilayah Surabaya</v>
          </cell>
          <cell r="F5790">
            <v>1207000</v>
          </cell>
          <cell r="G5790">
            <v>120700</v>
          </cell>
          <cell r="H5790">
            <v>120700</v>
          </cell>
          <cell r="I5790">
            <v>300000</v>
          </cell>
          <cell r="J5790">
            <v>0</v>
          </cell>
          <cell r="K5790">
            <v>297000</v>
          </cell>
          <cell r="L5790">
            <v>1654000</v>
          </cell>
        </row>
        <row r="5791">
          <cell r="A5791" t="str">
            <v>P81771</v>
          </cell>
          <cell r="B5791" t="str">
            <v>MUHAMMAD DAKHLAN</v>
          </cell>
          <cell r="C5791" t="str">
            <v>K2</v>
          </cell>
          <cell r="D5791" t="str">
            <v>09S03</v>
          </cell>
          <cell r="E5791" t="str">
            <v>Kantor Wilayah Surabaya</v>
          </cell>
          <cell r="F5791">
            <v>1246000</v>
          </cell>
          <cell r="G5791">
            <v>124600</v>
          </cell>
          <cell r="H5791">
            <v>124600</v>
          </cell>
          <cell r="I5791">
            <v>300000</v>
          </cell>
          <cell r="J5791">
            <v>0</v>
          </cell>
          <cell r="K5791">
            <v>297000</v>
          </cell>
          <cell r="L5791">
            <v>1716000</v>
          </cell>
        </row>
        <row r="5792">
          <cell r="A5792" t="str">
            <v>P81772</v>
          </cell>
          <cell r="B5792" t="str">
            <v>HARI PURNOMO, SE</v>
          </cell>
          <cell r="C5792" t="str">
            <v>K1</v>
          </cell>
          <cell r="D5792" t="str">
            <v>09E80</v>
          </cell>
          <cell r="E5792" t="str">
            <v>Kantor Wilayah Surabaya</v>
          </cell>
          <cell r="F5792">
            <v>1288000</v>
          </cell>
          <cell r="G5792">
            <v>128800</v>
          </cell>
          <cell r="H5792">
            <v>64400</v>
          </cell>
          <cell r="I5792">
            <v>225000</v>
          </cell>
          <cell r="J5792">
            <v>0</v>
          </cell>
          <cell r="K5792">
            <v>825000</v>
          </cell>
          <cell r="L5792">
            <v>1778000</v>
          </cell>
        </row>
        <row r="5793">
          <cell r="A5793" t="str">
            <v>P81773</v>
          </cell>
          <cell r="B5793" t="str">
            <v>SUGENG DWI DARMADJI</v>
          </cell>
          <cell r="C5793" t="str">
            <v>K2</v>
          </cell>
          <cell r="D5793" t="str">
            <v>09F20</v>
          </cell>
          <cell r="E5793" t="str">
            <v>Kantor Wilayah Surabaya</v>
          </cell>
          <cell r="F5793">
            <v>1246000</v>
          </cell>
          <cell r="G5793">
            <v>124600</v>
          </cell>
          <cell r="H5793">
            <v>124600</v>
          </cell>
          <cell r="I5793">
            <v>300000</v>
          </cell>
          <cell r="J5793">
            <v>0</v>
          </cell>
          <cell r="K5793">
            <v>297000</v>
          </cell>
          <cell r="L5793">
            <v>1716000</v>
          </cell>
        </row>
        <row r="5794">
          <cell r="A5794" t="str">
            <v>P81774</v>
          </cell>
          <cell r="B5794" t="str">
            <v>ABDUL SALAM</v>
          </cell>
          <cell r="C5794" t="str">
            <v>K2</v>
          </cell>
          <cell r="D5794" t="str">
            <v>09E30</v>
          </cell>
          <cell r="E5794" t="str">
            <v>Kantor Wilayah Surabaya</v>
          </cell>
          <cell r="F5794">
            <v>1246000</v>
          </cell>
          <cell r="G5794">
            <v>124600</v>
          </cell>
          <cell r="H5794">
            <v>124600</v>
          </cell>
          <cell r="I5794">
            <v>300000</v>
          </cell>
          <cell r="J5794">
            <v>0</v>
          </cell>
          <cell r="K5794">
            <v>297000</v>
          </cell>
          <cell r="L5794">
            <v>1792000</v>
          </cell>
        </row>
        <row r="5795">
          <cell r="A5795" t="str">
            <v>P81775</v>
          </cell>
          <cell r="B5795" t="str">
            <v>SUHARTO</v>
          </cell>
          <cell r="C5795" t="str">
            <v>K2</v>
          </cell>
          <cell r="D5795" t="str">
            <v>09C50</v>
          </cell>
          <cell r="E5795" t="str">
            <v>Kantor Wilayah Surabaya</v>
          </cell>
          <cell r="F5795">
            <v>1207000</v>
          </cell>
          <cell r="G5795">
            <v>120700</v>
          </cell>
          <cell r="H5795">
            <v>120700</v>
          </cell>
          <cell r="I5795">
            <v>300000</v>
          </cell>
          <cell r="J5795">
            <v>0</v>
          </cell>
          <cell r="K5795">
            <v>0</v>
          </cell>
          <cell r="L5795">
            <v>1654000</v>
          </cell>
        </row>
        <row r="5796">
          <cell r="A5796" t="str">
            <v>P81776</v>
          </cell>
          <cell r="B5796" t="str">
            <v>SUKANDAR</v>
          </cell>
          <cell r="C5796" t="str">
            <v>K1</v>
          </cell>
          <cell r="D5796" t="str">
            <v>09480</v>
          </cell>
          <cell r="E5796" t="str">
            <v>Kantor Wilayah Surabaya</v>
          </cell>
          <cell r="F5796">
            <v>1207000</v>
          </cell>
          <cell r="G5796">
            <v>120700</v>
          </cell>
          <cell r="H5796">
            <v>60350</v>
          </cell>
          <cell r="I5796">
            <v>225000</v>
          </cell>
          <cell r="J5796">
            <v>0</v>
          </cell>
          <cell r="K5796">
            <v>0</v>
          </cell>
          <cell r="L5796">
            <v>1829000</v>
          </cell>
        </row>
        <row r="5797">
          <cell r="A5797" t="str">
            <v>P81777</v>
          </cell>
          <cell r="B5797" t="str">
            <v>EKO PURWITO</v>
          </cell>
          <cell r="C5797" t="str">
            <v>K2</v>
          </cell>
          <cell r="D5797" t="str">
            <v>09980</v>
          </cell>
          <cell r="E5797" t="str">
            <v>Kantor Wilayah Surabaya</v>
          </cell>
          <cell r="F5797">
            <v>1246000</v>
          </cell>
          <cell r="G5797">
            <v>124600</v>
          </cell>
          <cell r="H5797">
            <v>124600</v>
          </cell>
          <cell r="I5797">
            <v>300000</v>
          </cell>
          <cell r="J5797">
            <v>0</v>
          </cell>
          <cell r="K5797">
            <v>297000</v>
          </cell>
          <cell r="L5797">
            <v>1792000</v>
          </cell>
        </row>
        <row r="5798">
          <cell r="A5798" t="str">
            <v>P81779</v>
          </cell>
          <cell r="B5798" t="str">
            <v>IMAM SAFI'I</v>
          </cell>
          <cell r="C5798" t="str">
            <v>K2</v>
          </cell>
          <cell r="D5798" t="str">
            <v>09590</v>
          </cell>
          <cell r="E5798" t="str">
            <v>Kantor Wilayah Surabaya</v>
          </cell>
          <cell r="F5798">
            <v>1207000</v>
          </cell>
          <cell r="G5798">
            <v>120700</v>
          </cell>
          <cell r="H5798">
            <v>120700</v>
          </cell>
          <cell r="I5798">
            <v>300000</v>
          </cell>
          <cell r="J5798">
            <v>0</v>
          </cell>
          <cell r="K5798">
            <v>297000</v>
          </cell>
          <cell r="L5798">
            <v>1727000</v>
          </cell>
        </row>
        <row r="5799">
          <cell r="A5799" t="str">
            <v>P81781</v>
          </cell>
          <cell r="B5799" t="str">
            <v>PUDJI HARTONO</v>
          </cell>
          <cell r="C5799" t="str">
            <v>K2</v>
          </cell>
          <cell r="D5799" t="str">
            <v>09D40</v>
          </cell>
          <cell r="E5799" t="str">
            <v>Kantor Wilayah Surabaya</v>
          </cell>
          <cell r="F5799">
            <v>1207000</v>
          </cell>
          <cell r="G5799">
            <v>120700</v>
          </cell>
          <cell r="H5799">
            <v>120700</v>
          </cell>
          <cell r="I5799">
            <v>300000</v>
          </cell>
          <cell r="J5799">
            <v>0</v>
          </cell>
          <cell r="K5799">
            <v>319000</v>
          </cell>
          <cell r="L5799">
            <v>1727000</v>
          </cell>
        </row>
        <row r="5800">
          <cell r="A5800" t="str">
            <v>P81782</v>
          </cell>
          <cell r="B5800" t="str">
            <v>AGUS BUDIYONO</v>
          </cell>
          <cell r="C5800" t="str">
            <v>K2</v>
          </cell>
          <cell r="D5800" t="str">
            <v>09C00</v>
          </cell>
          <cell r="E5800" t="str">
            <v>Kantor Wilayah Surabaya</v>
          </cell>
          <cell r="F5800">
            <v>1207000</v>
          </cell>
          <cell r="G5800">
            <v>120700</v>
          </cell>
          <cell r="H5800">
            <v>120700</v>
          </cell>
          <cell r="I5800">
            <v>300000</v>
          </cell>
          <cell r="J5800">
            <v>0</v>
          </cell>
          <cell r="K5800">
            <v>0</v>
          </cell>
          <cell r="L5800">
            <v>1654000</v>
          </cell>
        </row>
        <row r="5801">
          <cell r="A5801" t="str">
            <v>P81783</v>
          </cell>
          <cell r="B5801" t="str">
            <v>AGUS DERAJAT</v>
          </cell>
          <cell r="C5801" t="str">
            <v>K2</v>
          </cell>
          <cell r="D5801" t="str">
            <v>09590</v>
          </cell>
          <cell r="E5801" t="str">
            <v>Kantor Wilayah Surabaya</v>
          </cell>
          <cell r="F5801">
            <v>1207000</v>
          </cell>
          <cell r="G5801">
            <v>120700</v>
          </cell>
          <cell r="H5801">
            <v>120700</v>
          </cell>
          <cell r="I5801">
            <v>300000</v>
          </cell>
          <cell r="J5801">
            <v>0</v>
          </cell>
          <cell r="K5801">
            <v>297000</v>
          </cell>
          <cell r="L5801">
            <v>1727000</v>
          </cell>
        </row>
        <row r="5802">
          <cell r="A5802" t="str">
            <v>P81785</v>
          </cell>
          <cell r="B5802" t="str">
            <v>PUJIOWATI, SAB.</v>
          </cell>
          <cell r="C5802" t="str">
            <v>K2</v>
          </cell>
          <cell r="D5802" t="str">
            <v>09F80</v>
          </cell>
          <cell r="E5802" t="str">
            <v>Kantor Wilayah Surabaya</v>
          </cell>
          <cell r="F5802">
            <v>1246000</v>
          </cell>
          <cell r="G5802">
            <v>124600</v>
          </cell>
          <cell r="H5802">
            <v>124600</v>
          </cell>
          <cell r="I5802">
            <v>300000</v>
          </cell>
          <cell r="J5802">
            <v>0</v>
          </cell>
          <cell r="K5802">
            <v>495000</v>
          </cell>
          <cell r="L5802">
            <v>1792000</v>
          </cell>
        </row>
        <row r="5803">
          <cell r="A5803" t="str">
            <v>P81787</v>
          </cell>
          <cell r="B5803" t="str">
            <v>BAQIHUDDIN</v>
          </cell>
          <cell r="C5803" t="str">
            <v>K2</v>
          </cell>
          <cell r="D5803" t="str">
            <v>09590</v>
          </cell>
          <cell r="E5803" t="str">
            <v>Kantor Wilayah Surabaya</v>
          </cell>
          <cell r="F5803">
            <v>1246000</v>
          </cell>
          <cell r="G5803">
            <v>124600</v>
          </cell>
          <cell r="H5803">
            <v>124600</v>
          </cell>
          <cell r="I5803">
            <v>300000</v>
          </cell>
          <cell r="J5803">
            <v>0</v>
          </cell>
          <cell r="K5803">
            <v>297000</v>
          </cell>
          <cell r="L5803">
            <v>1792000</v>
          </cell>
        </row>
        <row r="5804">
          <cell r="A5804" t="str">
            <v>P81788</v>
          </cell>
          <cell r="B5804" t="str">
            <v>YUDI CRISTANTA</v>
          </cell>
          <cell r="C5804" t="str">
            <v>K2</v>
          </cell>
          <cell r="D5804" t="str">
            <v>09C20</v>
          </cell>
          <cell r="E5804" t="str">
            <v>Kantor Wilayah Surabaya</v>
          </cell>
          <cell r="F5804">
            <v>1288000</v>
          </cell>
          <cell r="G5804">
            <v>128800</v>
          </cell>
          <cell r="H5804">
            <v>128800</v>
          </cell>
          <cell r="I5804">
            <v>300000</v>
          </cell>
          <cell r="J5804">
            <v>0</v>
          </cell>
          <cell r="K5804">
            <v>407000</v>
          </cell>
          <cell r="L5804">
            <v>1857000</v>
          </cell>
        </row>
        <row r="5805">
          <cell r="A5805" t="str">
            <v>P81789</v>
          </cell>
          <cell r="B5805" t="str">
            <v>SISWO SANTOSO,SE</v>
          </cell>
          <cell r="C5805" t="str">
            <v>K2</v>
          </cell>
          <cell r="D5805" t="str">
            <v>09F90</v>
          </cell>
          <cell r="E5805" t="str">
            <v>Kantor Wilayah Surabaya</v>
          </cell>
          <cell r="F5805">
            <v>1246000</v>
          </cell>
          <cell r="G5805">
            <v>124600</v>
          </cell>
          <cell r="H5805">
            <v>124600</v>
          </cell>
          <cell r="I5805">
            <v>300000</v>
          </cell>
          <cell r="J5805">
            <v>0</v>
          </cell>
          <cell r="K5805">
            <v>407000</v>
          </cell>
          <cell r="L5805">
            <v>1792000</v>
          </cell>
        </row>
        <row r="5806">
          <cell r="A5806" t="str">
            <v>P81790</v>
          </cell>
          <cell r="B5806" t="str">
            <v>EFI SULISTYOWATI, SE</v>
          </cell>
          <cell r="C5806" t="str">
            <v>J2</v>
          </cell>
          <cell r="D5806" t="str">
            <v>09D40</v>
          </cell>
          <cell r="E5806" t="str">
            <v>Kantor Wilayah Surabaya</v>
          </cell>
          <cell r="F5806">
            <v>1288000</v>
          </cell>
          <cell r="G5806">
            <v>0</v>
          </cell>
          <cell r="H5806">
            <v>128800</v>
          </cell>
          <cell r="I5806">
            <v>225000</v>
          </cell>
          <cell r="J5806">
            <v>0</v>
          </cell>
          <cell r="K5806">
            <v>495000</v>
          </cell>
          <cell r="L5806">
            <v>1857000</v>
          </cell>
        </row>
        <row r="5807">
          <cell r="A5807" t="str">
            <v>P81792</v>
          </cell>
          <cell r="B5807" t="str">
            <v>SITI SUMIYATI</v>
          </cell>
          <cell r="C5807" t="str">
            <v>TK</v>
          </cell>
          <cell r="D5807" t="str">
            <v>09C50</v>
          </cell>
          <cell r="E5807" t="str">
            <v>Kantor Wilayah Surabaya</v>
          </cell>
          <cell r="F5807">
            <v>1377000</v>
          </cell>
          <cell r="G5807">
            <v>0</v>
          </cell>
          <cell r="H5807">
            <v>0</v>
          </cell>
          <cell r="I5807">
            <v>75000</v>
          </cell>
          <cell r="J5807">
            <v>0</v>
          </cell>
          <cell r="K5807">
            <v>495000</v>
          </cell>
          <cell r="L5807">
            <v>1922000</v>
          </cell>
        </row>
        <row r="5808">
          <cell r="A5808" t="str">
            <v>P81793</v>
          </cell>
          <cell r="B5808" t="str">
            <v>YOSITA UNTARIYANA</v>
          </cell>
          <cell r="C5808" t="str">
            <v>K2</v>
          </cell>
          <cell r="D5808" t="str">
            <v>09B20</v>
          </cell>
          <cell r="E5808" t="str">
            <v>Kantor Wilayah Surabaya</v>
          </cell>
          <cell r="F5808">
            <v>1333000</v>
          </cell>
          <cell r="G5808">
            <v>133300</v>
          </cell>
          <cell r="H5808">
            <v>133300</v>
          </cell>
          <cell r="I5808">
            <v>300000</v>
          </cell>
          <cell r="J5808">
            <v>0</v>
          </cell>
          <cell r="K5808">
            <v>0</v>
          </cell>
          <cell r="L5808">
            <v>1857000</v>
          </cell>
        </row>
        <row r="5809">
          <cell r="A5809" t="str">
            <v>P81794</v>
          </cell>
          <cell r="B5809" t="str">
            <v>FERY EKAWATI</v>
          </cell>
          <cell r="C5809" t="str">
            <v>K2</v>
          </cell>
          <cell r="D5809" t="str">
            <v>09B60</v>
          </cell>
          <cell r="E5809" t="str">
            <v>Kantor Wilayah Surabaya</v>
          </cell>
          <cell r="F5809">
            <v>1288000</v>
          </cell>
          <cell r="G5809">
            <v>128800</v>
          </cell>
          <cell r="H5809">
            <v>128800</v>
          </cell>
          <cell r="I5809">
            <v>300000</v>
          </cell>
          <cell r="J5809">
            <v>0</v>
          </cell>
          <cell r="K5809">
            <v>407000</v>
          </cell>
          <cell r="L5809">
            <v>1857000</v>
          </cell>
        </row>
        <row r="5810">
          <cell r="A5810" t="str">
            <v>P81796</v>
          </cell>
          <cell r="B5810" t="str">
            <v>SUPRIYADI</v>
          </cell>
          <cell r="C5810" t="str">
            <v>K2</v>
          </cell>
          <cell r="D5810" t="str">
            <v>09E80</v>
          </cell>
          <cell r="E5810" t="str">
            <v>Kantor Wilayah Surabaya</v>
          </cell>
          <cell r="F5810">
            <v>1246000</v>
          </cell>
          <cell r="G5810">
            <v>124600</v>
          </cell>
          <cell r="H5810">
            <v>124600</v>
          </cell>
          <cell r="I5810">
            <v>300000</v>
          </cell>
          <cell r="J5810">
            <v>0</v>
          </cell>
          <cell r="K5810">
            <v>407000</v>
          </cell>
          <cell r="L5810">
            <v>1716000</v>
          </cell>
        </row>
        <row r="5811">
          <cell r="A5811" t="str">
            <v>P81797</v>
          </cell>
          <cell r="B5811" t="str">
            <v>SAIFUL ANWAR</v>
          </cell>
          <cell r="C5811" t="str">
            <v>K1</v>
          </cell>
          <cell r="D5811" t="str">
            <v>09470</v>
          </cell>
          <cell r="E5811" t="str">
            <v>Kantor Wilayah Surabaya</v>
          </cell>
          <cell r="F5811">
            <v>1288000</v>
          </cell>
          <cell r="G5811">
            <v>128800</v>
          </cell>
          <cell r="H5811">
            <v>64400</v>
          </cell>
          <cell r="I5811">
            <v>225000</v>
          </cell>
          <cell r="J5811">
            <v>0</v>
          </cell>
          <cell r="K5811">
            <v>407000</v>
          </cell>
          <cell r="L5811">
            <v>1778000</v>
          </cell>
        </row>
        <row r="5812">
          <cell r="A5812" t="str">
            <v>P81798</v>
          </cell>
          <cell r="B5812" t="str">
            <v>NANIK SRI REJEKI</v>
          </cell>
          <cell r="C5812" t="str">
            <v>K2</v>
          </cell>
          <cell r="D5812" t="str">
            <v>09E20</v>
          </cell>
          <cell r="E5812" t="str">
            <v>Kantor Wilayah Surabaya</v>
          </cell>
          <cell r="F5812">
            <v>1246000</v>
          </cell>
          <cell r="G5812">
            <v>124600</v>
          </cell>
          <cell r="H5812">
            <v>124600</v>
          </cell>
          <cell r="I5812">
            <v>300000</v>
          </cell>
          <cell r="J5812">
            <v>0</v>
          </cell>
          <cell r="K5812">
            <v>319000</v>
          </cell>
          <cell r="L5812">
            <v>1716000</v>
          </cell>
        </row>
        <row r="5813">
          <cell r="A5813" t="str">
            <v>P81799</v>
          </cell>
          <cell r="B5813" t="str">
            <v>YAYAK</v>
          </cell>
          <cell r="C5813" t="str">
            <v>K2</v>
          </cell>
          <cell r="D5813" t="str">
            <v>09E40</v>
          </cell>
          <cell r="E5813" t="str">
            <v>Kantor Wilayah Surabaya</v>
          </cell>
          <cell r="F5813">
            <v>1288000</v>
          </cell>
          <cell r="G5813">
            <v>128800</v>
          </cell>
          <cell r="H5813">
            <v>128800</v>
          </cell>
          <cell r="I5813">
            <v>300000</v>
          </cell>
          <cell r="J5813">
            <v>0</v>
          </cell>
          <cell r="K5813">
            <v>297000</v>
          </cell>
          <cell r="L5813">
            <v>1778000</v>
          </cell>
        </row>
        <row r="5814">
          <cell r="A5814" t="str">
            <v>P81802</v>
          </cell>
          <cell r="B5814" t="str">
            <v>NUR CHOIRUL MUHAIMIN</v>
          </cell>
          <cell r="C5814" t="str">
            <v>K2</v>
          </cell>
          <cell r="D5814" t="str">
            <v>09B20</v>
          </cell>
          <cell r="E5814" t="str">
            <v>Kantor Wilayah Surabaya</v>
          </cell>
          <cell r="F5814">
            <v>1207000</v>
          </cell>
          <cell r="G5814">
            <v>120700</v>
          </cell>
          <cell r="H5814">
            <v>120700</v>
          </cell>
          <cell r="I5814">
            <v>300000</v>
          </cell>
          <cell r="J5814">
            <v>0</v>
          </cell>
          <cell r="K5814">
            <v>0</v>
          </cell>
          <cell r="L5814">
            <v>1727000</v>
          </cell>
        </row>
        <row r="5815">
          <cell r="A5815" t="str">
            <v>P81803</v>
          </cell>
          <cell r="B5815" t="str">
            <v>SUTOMO</v>
          </cell>
          <cell r="C5815" t="str">
            <v>K2</v>
          </cell>
          <cell r="D5815" t="str">
            <v>09C60</v>
          </cell>
          <cell r="E5815" t="str">
            <v>Kantor Wilayah Surabaya</v>
          </cell>
          <cell r="F5815">
            <v>1246000</v>
          </cell>
          <cell r="G5815">
            <v>124600</v>
          </cell>
          <cell r="H5815">
            <v>124600</v>
          </cell>
          <cell r="I5815">
            <v>300000</v>
          </cell>
          <cell r="J5815">
            <v>0</v>
          </cell>
          <cell r="K5815">
            <v>297000</v>
          </cell>
          <cell r="L5815">
            <v>1792000</v>
          </cell>
        </row>
        <row r="5816">
          <cell r="A5816" t="str">
            <v>P81804</v>
          </cell>
          <cell r="B5816" t="str">
            <v>SUGIYANTO</v>
          </cell>
          <cell r="C5816" t="str">
            <v>K2</v>
          </cell>
          <cell r="D5816" t="str">
            <v>09B90</v>
          </cell>
          <cell r="E5816" t="str">
            <v>Kantor Wilayah Surabaya</v>
          </cell>
          <cell r="F5816">
            <v>1246000</v>
          </cell>
          <cell r="G5816">
            <v>124600</v>
          </cell>
          <cell r="H5816">
            <v>124600</v>
          </cell>
          <cell r="I5816">
            <v>300000</v>
          </cell>
          <cell r="J5816">
            <v>0</v>
          </cell>
          <cell r="K5816">
            <v>319000</v>
          </cell>
          <cell r="L5816">
            <v>1716000</v>
          </cell>
        </row>
        <row r="5817">
          <cell r="A5817" t="str">
            <v>P81805</v>
          </cell>
          <cell r="B5817" t="str">
            <v>SUHERMANTO</v>
          </cell>
          <cell r="C5817" t="str">
            <v>K2</v>
          </cell>
          <cell r="D5817" t="str">
            <v>09330</v>
          </cell>
          <cell r="E5817" t="str">
            <v>Kantor Wilayah Surabaya</v>
          </cell>
          <cell r="F5817">
            <v>1246000</v>
          </cell>
          <cell r="G5817">
            <v>124600</v>
          </cell>
          <cell r="H5817">
            <v>124600</v>
          </cell>
          <cell r="I5817">
            <v>300000</v>
          </cell>
          <cell r="J5817">
            <v>0</v>
          </cell>
          <cell r="K5817">
            <v>0</v>
          </cell>
          <cell r="L5817">
            <v>1716000</v>
          </cell>
        </row>
        <row r="5818">
          <cell r="A5818" t="str">
            <v>P81806</v>
          </cell>
          <cell r="B5818" t="str">
            <v>SULAM</v>
          </cell>
          <cell r="C5818" t="str">
            <v>K2</v>
          </cell>
          <cell r="D5818" t="str">
            <v>09350</v>
          </cell>
          <cell r="E5818" t="str">
            <v>Kantor Wilayah Surabaya</v>
          </cell>
          <cell r="F5818">
            <v>1207000</v>
          </cell>
          <cell r="G5818">
            <v>120700</v>
          </cell>
          <cell r="H5818">
            <v>120700</v>
          </cell>
          <cell r="I5818">
            <v>300000</v>
          </cell>
          <cell r="J5818">
            <v>0</v>
          </cell>
          <cell r="K5818">
            <v>0</v>
          </cell>
          <cell r="L5818">
            <v>1654000</v>
          </cell>
        </row>
        <row r="5819">
          <cell r="A5819" t="str">
            <v>P81807</v>
          </cell>
          <cell r="B5819" t="str">
            <v>MARYANI</v>
          </cell>
          <cell r="C5819" t="str">
            <v>K2</v>
          </cell>
          <cell r="D5819" t="str">
            <v>09F70</v>
          </cell>
          <cell r="E5819" t="str">
            <v>Kantor Wilayah Surabaya</v>
          </cell>
          <cell r="F5819">
            <v>1246000</v>
          </cell>
          <cell r="G5819">
            <v>124600</v>
          </cell>
          <cell r="H5819">
            <v>124600</v>
          </cell>
          <cell r="I5819">
            <v>300000</v>
          </cell>
          <cell r="J5819">
            <v>0</v>
          </cell>
          <cell r="K5819">
            <v>297000</v>
          </cell>
          <cell r="L5819">
            <v>1792000</v>
          </cell>
        </row>
        <row r="5820">
          <cell r="A5820" t="str">
            <v>P81808</v>
          </cell>
          <cell r="B5820" t="str">
            <v>MUSTADJI</v>
          </cell>
          <cell r="C5820" t="str">
            <v>K2</v>
          </cell>
          <cell r="D5820" t="str">
            <v>09590</v>
          </cell>
          <cell r="E5820" t="str">
            <v>Kantor Wilayah Surabaya</v>
          </cell>
          <cell r="F5820">
            <v>1207000</v>
          </cell>
          <cell r="G5820">
            <v>120700</v>
          </cell>
          <cell r="H5820">
            <v>120700</v>
          </cell>
          <cell r="I5820">
            <v>300000</v>
          </cell>
          <cell r="J5820">
            <v>0</v>
          </cell>
          <cell r="K5820">
            <v>352000</v>
          </cell>
          <cell r="L5820">
            <v>1727000</v>
          </cell>
        </row>
        <row r="5821">
          <cell r="A5821" t="str">
            <v>P81809</v>
          </cell>
          <cell r="B5821" t="str">
            <v>SUTIKMAN</v>
          </cell>
          <cell r="C5821" t="str">
            <v>K2</v>
          </cell>
          <cell r="D5821" t="str">
            <v>09D30</v>
          </cell>
          <cell r="E5821" t="str">
            <v>Kantor Wilayah Surabaya</v>
          </cell>
          <cell r="F5821">
            <v>1207000</v>
          </cell>
          <cell r="G5821">
            <v>120700</v>
          </cell>
          <cell r="H5821">
            <v>120700</v>
          </cell>
          <cell r="I5821">
            <v>300000</v>
          </cell>
          <cell r="J5821">
            <v>0</v>
          </cell>
          <cell r="K5821">
            <v>0</v>
          </cell>
          <cell r="L5821">
            <v>1654000</v>
          </cell>
        </row>
        <row r="5822">
          <cell r="A5822" t="str">
            <v>P81811</v>
          </cell>
          <cell r="B5822" t="str">
            <v>AHMAD MANSUR</v>
          </cell>
          <cell r="C5822" t="str">
            <v>K2</v>
          </cell>
          <cell r="D5822" t="str">
            <v>09820</v>
          </cell>
          <cell r="E5822" t="str">
            <v>Kantor Wilayah Surabaya</v>
          </cell>
          <cell r="F5822">
            <v>1207000</v>
          </cell>
          <cell r="G5822">
            <v>120700</v>
          </cell>
          <cell r="H5822">
            <v>120700</v>
          </cell>
          <cell r="I5822">
            <v>300000</v>
          </cell>
          <cell r="J5822">
            <v>0</v>
          </cell>
          <cell r="K5822">
            <v>297000</v>
          </cell>
          <cell r="L5822">
            <v>1727000</v>
          </cell>
        </row>
        <row r="5823">
          <cell r="A5823" t="str">
            <v>P81812</v>
          </cell>
          <cell r="B5823" t="str">
            <v>ASMAD</v>
          </cell>
          <cell r="C5823" t="str">
            <v>K1</v>
          </cell>
          <cell r="D5823" t="str">
            <v>09E10</v>
          </cell>
          <cell r="E5823" t="str">
            <v>Kantor Wilayah Surabaya</v>
          </cell>
          <cell r="F5823">
            <v>1207000</v>
          </cell>
          <cell r="G5823">
            <v>120700</v>
          </cell>
          <cell r="H5823">
            <v>60350</v>
          </cell>
          <cell r="I5823">
            <v>225000</v>
          </cell>
          <cell r="J5823">
            <v>0</v>
          </cell>
          <cell r="K5823">
            <v>0</v>
          </cell>
          <cell r="L5823">
            <v>1654000</v>
          </cell>
        </row>
        <row r="5824">
          <cell r="A5824" t="str">
            <v>P81813</v>
          </cell>
          <cell r="B5824" t="str">
            <v>MISRAN</v>
          </cell>
          <cell r="C5824" t="str">
            <v>K2</v>
          </cell>
          <cell r="D5824" t="str">
            <v>09E50</v>
          </cell>
          <cell r="E5824" t="str">
            <v>Kantor Wilayah Surabaya</v>
          </cell>
          <cell r="F5824">
            <v>1207000</v>
          </cell>
          <cell r="G5824">
            <v>120700</v>
          </cell>
          <cell r="H5824">
            <v>120700</v>
          </cell>
          <cell r="I5824">
            <v>300000</v>
          </cell>
          <cell r="J5824">
            <v>0</v>
          </cell>
          <cell r="K5824">
            <v>0</v>
          </cell>
          <cell r="L5824">
            <v>1654000</v>
          </cell>
        </row>
        <row r="5825">
          <cell r="A5825" t="str">
            <v>P81814</v>
          </cell>
          <cell r="B5825" t="str">
            <v>SUTRISNO</v>
          </cell>
          <cell r="C5825" t="str">
            <v>K0</v>
          </cell>
          <cell r="D5825" t="str">
            <v>09600</v>
          </cell>
          <cell r="E5825" t="str">
            <v>Kantor Wilayah Surabaya</v>
          </cell>
          <cell r="F5825">
            <v>1168000</v>
          </cell>
          <cell r="G5825">
            <v>116800</v>
          </cell>
          <cell r="H5825">
            <v>0</v>
          </cell>
          <cell r="I5825">
            <v>150000</v>
          </cell>
          <cell r="J5825">
            <v>0</v>
          </cell>
          <cell r="K5825">
            <v>0</v>
          </cell>
          <cell r="L5825">
            <v>1690000</v>
          </cell>
        </row>
        <row r="5826">
          <cell r="A5826" t="str">
            <v>P82076</v>
          </cell>
          <cell r="B5826" t="str">
            <v>AMRY KURNIAWAN</v>
          </cell>
          <cell r="C5826" t="str">
            <v>K2</v>
          </cell>
          <cell r="D5826" t="str">
            <v>09270</v>
          </cell>
          <cell r="E5826" t="str">
            <v>Kantor Wilayah Surabaya</v>
          </cell>
          <cell r="F5826">
            <v>1204000</v>
          </cell>
          <cell r="G5826">
            <v>120400</v>
          </cell>
          <cell r="H5826">
            <v>120400</v>
          </cell>
          <cell r="I5826">
            <v>300000</v>
          </cell>
          <cell r="J5826">
            <v>0</v>
          </cell>
          <cell r="K5826">
            <v>495000</v>
          </cell>
          <cell r="L5826">
            <v>1792000</v>
          </cell>
        </row>
        <row r="5827">
          <cell r="A5827" t="str">
            <v>P82084</v>
          </cell>
          <cell r="B5827" t="str">
            <v>HENDRA SUSANTO, SE</v>
          </cell>
          <cell r="C5827" t="str">
            <v>K2</v>
          </cell>
          <cell r="D5827" t="str">
            <v>09S05</v>
          </cell>
          <cell r="E5827" t="str">
            <v>Kantor Wilayah Surabaya</v>
          </cell>
          <cell r="F5827">
            <v>1204000</v>
          </cell>
          <cell r="G5827">
            <v>120400</v>
          </cell>
          <cell r="H5827">
            <v>120400</v>
          </cell>
          <cell r="I5827">
            <v>300000</v>
          </cell>
          <cell r="J5827">
            <v>0</v>
          </cell>
          <cell r="K5827">
            <v>407000</v>
          </cell>
          <cell r="L5827">
            <v>1898000</v>
          </cell>
        </row>
        <row r="5828">
          <cell r="A5828" t="str">
            <v>P82119</v>
          </cell>
          <cell r="B5828" t="str">
            <v>TITO CATUR JATMICHO</v>
          </cell>
          <cell r="C5828" t="str">
            <v>K1</v>
          </cell>
          <cell r="D5828" t="str">
            <v>09A40</v>
          </cell>
          <cell r="E5828" t="str">
            <v>Kantor Wilayah Surabaya</v>
          </cell>
          <cell r="F5828">
            <v>1204000</v>
          </cell>
          <cell r="G5828">
            <v>120400</v>
          </cell>
          <cell r="H5828">
            <v>60200</v>
          </cell>
          <cell r="I5828">
            <v>225000</v>
          </cell>
          <cell r="J5828">
            <v>0</v>
          </cell>
          <cell r="K5828">
            <v>297000</v>
          </cell>
          <cell r="L5828">
            <v>1716000</v>
          </cell>
        </row>
        <row r="5829">
          <cell r="A5829" t="str">
            <v>P82125</v>
          </cell>
          <cell r="B5829" t="str">
            <v>LULUK TRI SETYAWATI</v>
          </cell>
          <cell r="C5829" t="str">
            <v>TK</v>
          </cell>
          <cell r="D5829" t="str">
            <v>09650</v>
          </cell>
          <cell r="E5829" t="str">
            <v>Kantor Wilayah Surabaya</v>
          </cell>
          <cell r="F5829">
            <v>1166000</v>
          </cell>
          <cell r="G5829">
            <v>0</v>
          </cell>
          <cell r="H5829">
            <v>0</v>
          </cell>
          <cell r="I5829">
            <v>75000</v>
          </cell>
          <cell r="J5829">
            <v>0</v>
          </cell>
          <cell r="K5829">
            <v>297000</v>
          </cell>
          <cell r="L5829">
            <v>1654000</v>
          </cell>
        </row>
        <row r="5830">
          <cell r="A5830" t="str">
            <v>P82133</v>
          </cell>
          <cell r="B5830" t="str">
            <v>SULASI</v>
          </cell>
          <cell r="C5830" t="str">
            <v>K2</v>
          </cell>
          <cell r="D5830" t="str">
            <v>09620</v>
          </cell>
          <cell r="E5830" t="str">
            <v>Kantor Wilayah Surabaya</v>
          </cell>
          <cell r="F5830">
            <v>1166000</v>
          </cell>
          <cell r="G5830">
            <v>116600</v>
          </cell>
          <cell r="H5830">
            <v>116600</v>
          </cell>
          <cell r="I5830">
            <v>300000</v>
          </cell>
          <cell r="J5830">
            <v>0</v>
          </cell>
          <cell r="K5830">
            <v>319000</v>
          </cell>
          <cell r="L5830">
            <v>1727000</v>
          </cell>
        </row>
        <row r="5831">
          <cell r="A5831" t="str">
            <v>P82197</v>
          </cell>
          <cell r="B5831" t="str">
            <v>ELIK KURNIAWATI</v>
          </cell>
          <cell r="C5831" t="str">
            <v>K1</v>
          </cell>
          <cell r="D5831" t="str">
            <v>09S02</v>
          </cell>
          <cell r="E5831" t="str">
            <v>Kantor Wilayah Surabaya</v>
          </cell>
          <cell r="F5831">
            <v>1204000</v>
          </cell>
          <cell r="G5831">
            <v>120400</v>
          </cell>
          <cell r="H5831">
            <v>60200</v>
          </cell>
          <cell r="I5831">
            <v>225000</v>
          </cell>
          <cell r="J5831">
            <v>0</v>
          </cell>
          <cell r="K5831">
            <v>297000</v>
          </cell>
          <cell r="L5831">
            <v>1898000</v>
          </cell>
        </row>
        <row r="5832">
          <cell r="A5832" t="str">
            <v>P82199</v>
          </cell>
          <cell r="B5832" t="str">
            <v>DARUN</v>
          </cell>
          <cell r="C5832" t="str">
            <v>K1</v>
          </cell>
          <cell r="D5832" t="str">
            <v>09400</v>
          </cell>
          <cell r="E5832" t="str">
            <v>Kantor Wilayah Surabaya</v>
          </cell>
          <cell r="F5832">
            <v>1204000</v>
          </cell>
          <cell r="G5832">
            <v>120400</v>
          </cell>
          <cell r="H5832">
            <v>60200</v>
          </cell>
          <cell r="I5832">
            <v>225000</v>
          </cell>
          <cell r="J5832">
            <v>0</v>
          </cell>
          <cell r="K5832">
            <v>825000</v>
          </cell>
          <cell r="L5832">
            <v>1792000</v>
          </cell>
        </row>
        <row r="5833">
          <cell r="A5833" t="str">
            <v>P82202</v>
          </cell>
          <cell r="B5833" t="str">
            <v>SLAMET</v>
          </cell>
          <cell r="C5833" t="str">
            <v>K1</v>
          </cell>
          <cell r="D5833" t="str">
            <v>09330</v>
          </cell>
          <cell r="E5833" t="str">
            <v>Kantor Wilayah Surabaya</v>
          </cell>
          <cell r="F5833">
            <v>1204000</v>
          </cell>
          <cell r="G5833">
            <v>120400</v>
          </cell>
          <cell r="H5833">
            <v>60200</v>
          </cell>
          <cell r="I5833">
            <v>225000</v>
          </cell>
          <cell r="J5833">
            <v>0</v>
          </cell>
          <cell r="K5833">
            <v>330000</v>
          </cell>
          <cell r="L5833">
            <v>1792000</v>
          </cell>
        </row>
        <row r="5834">
          <cell r="A5834" t="str">
            <v>P82211</v>
          </cell>
          <cell r="B5834" t="str">
            <v>ANIK WIDYASARI</v>
          </cell>
          <cell r="C5834" t="str">
            <v>K2</v>
          </cell>
          <cell r="D5834" t="str">
            <v>09580</v>
          </cell>
          <cell r="E5834" t="str">
            <v>Kantor Wilayah Surabaya</v>
          </cell>
          <cell r="F5834">
            <v>1166000</v>
          </cell>
          <cell r="G5834">
            <v>116600</v>
          </cell>
          <cell r="H5834">
            <v>116600</v>
          </cell>
          <cell r="I5834">
            <v>300000</v>
          </cell>
          <cell r="J5834">
            <v>0</v>
          </cell>
          <cell r="K5834">
            <v>297000</v>
          </cell>
          <cell r="L5834">
            <v>1829000</v>
          </cell>
        </row>
        <row r="5835">
          <cell r="A5835" t="str">
            <v>P82214</v>
          </cell>
          <cell r="B5835" t="str">
            <v>ADI PRIYANTO</v>
          </cell>
          <cell r="C5835" t="str">
            <v>K1</v>
          </cell>
          <cell r="D5835" t="str">
            <v>09590</v>
          </cell>
          <cell r="E5835" t="str">
            <v>Kantor Wilayah Surabaya</v>
          </cell>
          <cell r="F5835">
            <v>1166000</v>
          </cell>
          <cell r="G5835">
            <v>116600</v>
          </cell>
          <cell r="H5835">
            <v>58300</v>
          </cell>
          <cell r="I5835">
            <v>225000</v>
          </cell>
          <cell r="J5835">
            <v>0</v>
          </cell>
          <cell r="K5835">
            <v>352000</v>
          </cell>
          <cell r="L5835">
            <v>1727000</v>
          </cell>
        </row>
        <row r="5836">
          <cell r="A5836" t="str">
            <v>P82216</v>
          </cell>
          <cell r="B5836" t="str">
            <v>WIWIT WINDARTO</v>
          </cell>
          <cell r="C5836" t="str">
            <v>K2</v>
          </cell>
          <cell r="D5836" t="str">
            <v>09710</v>
          </cell>
          <cell r="E5836" t="str">
            <v>Kantor Wilayah Surabaya</v>
          </cell>
          <cell r="F5836">
            <v>1204000</v>
          </cell>
          <cell r="G5836">
            <v>120400</v>
          </cell>
          <cell r="H5836">
            <v>120400</v>
          </cell>
          <cell r="I5836">
            <v>300000</v>
          </cell>
          <cell r="J5836">
            <v>0</v>
          </cell>
          <cell r="K5836">
            <v>407000</v>
          </cell>
          <cell r="L5836">
            <v>1792000</v>
          </cell>
        </row>
        <row r="5837">
          <cell r="A5837" t="str">
            <v>P82217</v>
          </cell>
          <cell r="B5837" t="str">
            <v>SUTARTO</v>
          </cell>
          <cell r="C5837" t="str">
            <v>K2</v>
          </cell>
          <cell r="D5837" t="str">
            <v>09590</v>
          </cell>
          <cell r="E5837" t="str">
            <v>Kantor Wilayah Surabaya</v>
          </cell>
          <cell r="F5837">
            <v>1204000</v>
          </cell>
          <cell r="G5837">
            <v>120400</v>
          </cell>
          <cell r="H5837">
            <v>120400</v>
          </cell>
          <cell r="I5837">
            <v>300000</v>
          </cell>
          <cell r="J5837">
            <v>0</v>
          </cell>
          <cell r="K5837">
            <v>297000</v>
          </cell>
          <cell r="L5837">
            <v>1792000</v>
          </cell>
        </row>
        <row r="5838">
          <cell r="A5838" t="str">
            <v>P82218</v>
          </cell>
          <cell r="B5838" t="str">
            <v>KOMSATUN, SE</v>
          </cell>
          <cell r="C5838" t="str">
            <v>K2</v>
          </cell>
          <cell r="D5838" t="str">
            <v>09750</v>
          </cell>
          <cell r="E5838" t="str">
            <v>Kantor Wilayah Surabaya</v>
          </cell>
          <cell r="F5838">
            <v>1166000</v>
          </cell>
          <cell r="G5838">
            <v>116600</v>
          </cell>
          <cell r="H5838">
            <v>116600</v>
          </cell>
          <cell r="I5838">
            <v>300000</v>
          </cell>
          <cell r="J5838">
            <v>0</v>
          </cell>
          <cell r="K5838">
            <v>297000</v>
          </cell>
          <cell r="L5838">
            <v>1654000</v>
          </cell>
        </row>
        <row r="5839">
          <cell r="A5839" t="str">
            <v>P82219</v>
          </cell>
          <cell r="B5839" t="str">
            <v>YUL KURNIAWAN</v>
          </cell>
          <cell r="C5839" t="str">
            <v>K2</v>
          </cell>
          <cell r="D5839" t="str">
            <v>09480</v>
          </cell>
          <cell r="E5839" t="str">
            <v>Kantor Wilayah Surabaya</v>
          </cell>
          <cell r="F5839">
            <v>1204000</v>
          </cell>
          <cell r="G5839">
            <v>120400</v>
          </cell>
          <cell r="H5839">
            <v>120400</v>
          </cell>
          <cell r="I5839">
            <v>300000</v>
          </cell>
          <cell r="J5839">
            <v>0</v>
          </cell>
          <cell r="K5839">
            <v>495000</v>
          </cell>
          <cell r="L5839">
            <v>1898000</v>
          </cell>
        </row>
        <row r="5840">
          <cell r="A5840" t="str">
            <v>P82220</v>
          </cell>
          <cell r="B5840" t="str">
            <v>AGUS SISWANTO</v>
          </cell>
          <cell r="C5840" t="str">
            <v>K2</v>
          </cell>
          <cell r="D5840" t="str">
            <v>09D50</v>
          </cell>
          <cell r="E5840" t="str">
            <v>Kantor Wilayah Surabaya</v>
          </cell>
          <cell r="F5840">
            <v>1052000</v>
          </cell>
          <cell r="G5840">
            <v>105200</v>
          </cell>
          <cell r="H5840">
            <v>105200</v>
          </cell>
          <cell r="I5840">
            <v>300000</v>
          </cell>
          <cell r="J5840">
            <v>0</v>
          </cell>
          <cell r="K5840">
            <v>407000</v>
          </cell>
          <cell r="L5840">
            <v>1785000</v>
          </cell>
        </row>
        <row r="5841">
          <cell r="A5841" t="str">
            <v>P82221</v>
          </cell>
          <cell r="B5841" t="str">
            <v>ANANG HANDOKO</v>
          </cell>
          <cell r="C5841" t="str">
            <v>K1</v>
          </cell>
          <cell r="D5841" t="str">
            <v>09B00</v>
          </cell>
          <cell r="E5841" t="str">
            <v>Kantor Wilayah Surabaya</v>
          </cell>
          <cell r="F5841">
            <v>1052000</v>
          </cell>
          <cell r="G5841">
            <v>105200</v>
          </cell>
          <cell r="H5841">
            <v>52600</v>
          </cell>
          <cell r="I5841">
            <v>225000</v>
          </cell>
          <cell r="J5841">
            <v>0</v>
          </cell>
          <cell r="K5841">
            <v>297000</v>
          </cell>
          <cell r="L5841">
            <v>1654000</v>
          </cell>
        </row>
        <row r="5842">
          <cell r="A5842" t="str">
            <v>P82222</v>
          </cell>
          <cell r="B5842" t="str">
            <v>WALUYO</v>
          </cell>
          <cell r="C5842" t="str">
            <v>K2</v>
          </cell>
          <cell r="D5842" t="str">
            <v>09F00</v>
          </cell>
          <cell r="E5842" t="str">
            <v>Kantor Wilayah Surabaya</v>
          </cell>
          <cell r="F5842">
            <v>1052000</v>
          </cell>
          <cell r="G5842">
            <v>105200</v>
          </cell>
          <cell r="H5842">
            <v>105200</v>
          </cell>
          <cell r="I5842">
            <v>300000</v>
          </cell>
          <cell r="J5842">
            <v>0</v>
          </cell>
          <cell r="K5842">
            <v>297000</v>
          </cell>
          <cell r="L5842">
            <v>1654000</v>
          </cell>
        </row>
        <row r="5843">
          <cell r="A5843" t="str">
            <v>P82224</v>
          </cell>
          <cell r="B5843" t="str">
            <v>SLAMET BAGIO</v>
          </cell>
          <cell r="C5843" t="str">
            <v>K2</v>
          </cell>
          <cell r="D5843" t="str">
            <v>09E30</v>
          </cell>
          <cell r="E5843" t="str">
            <v>Kantor Wilayah Surabaya</v>
          </cell>
          <cell r="F5843">
            <v>1164000</v>
          </cell>
          <cell r="G5843">
            <v>116400</v>
          </cell>
          <cell r="H5843">
            <v>116400</v>
          </cell>
          <cell r="I5843">
            <v>300000</v>
          </cell>
          <cell r="J5843">
            <v>0</v>
          </cell>
          <cell r="K5843">
            <v>407000</v>
          </cell>
          <cell r="L5843">
            <v>1792000</v>
          </cell>
        </row>
        <row r="5844">
          <cell r="A5844" t="str">
            <v>P82225</v>
          </cell>
          <cell r="B5844" t="str">
            <v>SAMHADI</v>
          </cell>
          <cell r="C5844" t="str">
            <v>K2</v>
          </cell>
          <cell r="D5844" t="str">
            <v>09B20</v>
          </cell>
          <cell r="E5844" t="str">
            <v>Kantor Wilayah Surabaya</v>
          </cell>
          <cell r="F5844">
            <v>1204000</v>
          </cell>
          <cell r="G5844">
            <v>120400</v>
          </cell>
          <cell r="H5844">
            <v>120400</v>
          </cell>
          <cell r="I5844">
            <v>300000</v>
          </cell>
          <cell r="J5844">
            <v>0</v>
          </cell>
          <cell r="K5844">
            <v>825000</v>
          </cell>
          <cell r="L5844">
            <v>1792000</v>
          </cell>
        </row>
        <row r="5845">
          <cell r="A5845" t="str">
            <v>P82226</v>
          </cell>
          <cell r="B5845" t="str">
            <v>SUBAGIYONO</v>
          </cell>
          <cell r="C5845" t="str">
            <v>K1</v>
          </cell>
          <cell r="D5845" t="str">
            <v>09C90</v>
          </cell>
          <cell r="E5845" t="str">
            <v>Kantor Wilayah Surabaya</v>
          </cell>
          <cell r="F5845">
            <v>1204000</v>
          </cell>
          <cell r="G5845">
            <v>120400</v>
          </cell>
          <cell r="H5845">
            <v>60200</v>
          </cell>
          <cell r="I5845">
            <v>225000</v>
          </cell>
          <cell r="J5845">
            <v>0</v>
          </cell>
          <cell r="K5845">
            <v>319000</v>
          </cell>
          <cell r="L5845">
            <v>1716000</v>
          </cell>
        </row>
        <row r="5846">
          <cell r="A5846" t="str">
            <v>P82227</v>
          </cell>
          <cell r="B5846" t="str">
            <v>SURYONO</v>
          </cell>
          <cell r="C5846" t="str">
            <v>K0</v>
          </cell>
          <cell r="D5846" t="str">
            <v>09C40</v>
          </cell>
          <cell r="E5846" t="str">
            <v>Kantor Wilayah Surabaya</v>
          </cell>
          <cell r="F5846">
            <v>1204000</v>
          </cell>
          <cell r="G5846">
            <v>120400</v>
          </cell>
          <cell r="H5846">
            <v>0</v>
          </cell>
          <cell r="I5846">
            <v>150000</v>
          </cell>
          <cell r="J5846">
            <v>0</v>
          </cell>
          <cell r="K5846">
            <v>0</v>
          </cell>
          <cell r="L5846">
            <v>1792000</v>
          </cell>
        </row>
        <row r="5847">
          <cell r="A5847" t="str">
            <v>P82228</v>
          </cell>
          <cell r="B5847" t="str">
            <v>ISWANTORO</v>
          </cell>
          <cell r="C5847" t="str">
            <v>K2</v>
          </cell>
          <cell r="D5847" t="str">
            <v>09E00</v>
          </cell>
          <cell r="E5847" t="str">
            <v>Kantor Wilayah Surabaya</v>
          </cell>
          <cell r="F5847">
            <v>1204000</v>
          </cell>
          <cell r="G5847">
            <v>120400</v>
          </cell>
          <cell r="H5847">
            <v>120400</v>
          </cell>
          <cell r="I5847">
            <v>300000</v>
          </cell>
          <cell r="J5847">
            <v>0</v>
          </cell>
          <cell r="K5847">
            <v>407000</v>
          </cell>
          <cell r="L5847">
            <v>1792000</v>
          </cell>
        </row>
        <row r="5848">
          <cell r="A5848" t="str">
            <v>P82229</v>
          </cell>
          <cell r="B5848" t="str">
            <v>RISDIAN PRAPTAYUDA</v>
          </cell>
          <cell r="C5848" t="str">
            <v>K1</v>
          </cell>
          <cell r="D5848" t="str">
            <v>09F40</v>
          </cell>
          <cell r="E5848" t="str">
            <v>Kantor Wilayah Surabaya</v>
          </cell>
          <cell r="F5848">
            <v>1204000</v>
          </cell>
          <cell r="G5848">
            <v>120400</v>
          </cell>
          <cell r="H5848">
            <v>60200</v>
          </cell>
          <cell r="I5848">
            <v>225000</v>
          </cell>
          <cell r="J5848">
            <v>0</v>
          </cell>
          <cell r="K5848">
            <v>407000</v>
          </cell>
          <cell r="L5848">
            <v>1792000</v>
          </cell>
        </row>
        <row r="5849">
          <cell r="A5849" t="str">
            <v>P82231</v>
          </cell>
          <cell r="B5849" t="str">
            <v>HARI WIBOWO</v>
          </cell>
          <cell r="C5849" t="str">
            <v>K2</v>
          </cell>
          <cell r="D5849" t="str">
            <v>09D30</v>
          </cell>
          <cell r="E5849" t="str">
            <v>Kantor Wilayah Surabaya</v>
          </cell>
          <cell r="F5849">
            <v>1204000</v>
          </cell>
          <cell r="G5849">
            <v>120400</v>
          </cell>
          <cell r="H5849">
            <v>120400</v>
          </cell>
          <cell r="I5849">
            <v>300000</v>
          </cell>
          <cell r="J5849">
            <v>0</v>
          </cell>
          <cell r="K5849">
            <v>407000</v>
          </cell>
          <cell r="L5849">
            <v>1792000</v>
          </cell>
        </row>
        <row r="5850">
          <cell r="A5850" t="str">
            <v>P82232</v>
          </cell>
          <cell r="B5850" t="str">
            <v>ARIS BUDI PURNOMO</v>
          </cell>
          <cell r="C5850" t="str">
            <v>K2</v>
          </cell>
          <cell r="D5850" t="str">
            <v>09F90</v>
          </cell>
          <cell r="E5850" t="str">
            <v>Kantor Wilayah Surabaya</v>
          </cell>
          <cell r="F5850">
            <v>1204000</v>
          </cell>
          <cell r="G5850">
            <v>120400</v>
          </cell>
          <cell r="H5850">
            <v>120400</v>
          </cell>
          <cell r="I5850">
            <v>300000</v>
          </cell>
          <cell r="J5850">
            <v>0</v>
          </cell>
          <cell r="K5850">
            <v>825000</v>
          </cell>
          <cell r="L5850">
            <v>1792000</v>
          </cell>
        </row>
        <row r="5851">
          <cell r="A5851" t="str">
            <v>P82233</v>
          </cell>
          <cell r="B5851" t="str">
            <v>ADAM HARIYANTO</v>
          </cell>
          <cell r="C5851" t="str">
            <v>K2</v>
          </cell>
          <cell r="D5851" t="str">
            <v>09B80</v>
          </cell>
          <cell r="E5851" t="str">
            <v>Kantor Wilayah Surabaya</v>
          </cell>
          <cell r="F5851">
            <v>1204000</v>
          </cell>
          <cell r="G5851">
            <v>120400</v>
          </cell>
          <cell r="H5851">
            <v>120400</v>
          </cell>
          <cell r="I5851">
            <v>300000</v>
          </cell>
          <cell r="J5851">
            <v>0</v>
          </cell>
          <cell r="K5851">
            <v>297000</v>
          </cell>
          <cell r="L5851">
            <v>1792000</v>
          </cell>
        </row>
        <row r="5852">
          <cell r="A5852" t="str">
            <v>P82234</v>
          </cell>
          <cell r="B5852" t="str">
            <v>MOHAMMAD NOOR</v>
          </cell>
          <cell r="C5852" t="str">
            <v>K2</v>
          </cell>
          <cell r="D5852" t="str">
            <v>09B70</v>
          </cell>
          <cell r="E5852" t="str">
            <v>Kantor Wilayah Surabaya</v>
          </cell>
          <cell r="F5852">
            <v>1204000</v>
          </cell>
          <cell r="G5852">
            <v>120400</v>
          </cell>
          <cell r="H5852">
            <v>120400</v>
          </cell>
          <cell r="I5852">
            <v>300000</v>
          </cell>
          <cell r="J5852">
            <v>0</v>
          </cell>
          <cell r="K5852">
            <v>407000</v>
          </cell>
          <cell r="L5852">
            <v>1792000</v>
          </cell>
        </row>
        <row r="5853">
          <cell r="A5853" t="str">
            <v>P82235</v>
          </cell>
          <cell r="B5853" t="str">
            <v>SISWANTORO</v>
          </cell>
          <cell r="C5853" t="str">
            <v>TK</v>
          </cell>
          <cell r="D5853" t="str">
            <v>09E20</v>
          </cell>
          <cell r="E5853" t="str">
            <v>Kantor Wilayah Surabaya</v>
          </cell>
          <cell r="F5853">
            <v>1204000</v>
          </cell>
          <cell r="G5853">
            <v>0</v>
          </cell>
          <cell r="H5853">
            <v>0</v>
          </cell>
          <cell r="I5853">
            <v>75000</v>
          </cell>
          <cell r="J5853">
            <v>0</v>
          </cell>
          <cell r="K5853">
            <v>0</v>
          </cell>
          <cell r="L5853">
            <v>1716000</v>
          </cell>
        </row>
        <row r="5854">
          <cell r="A5854" t="str">
            <v>P82236</v>
          </cell>
          <cell r="B5854" t="str">
            <v>SAIFUL BAHRI</v>
          </cell>
          <cell r="C5854" t="str">
            <v>K2</v>
          </cell>
          <cell r="D5854" t="str">
            <v>09560</v>
          </cell>
          <cell r="E5854" t="str">
            <v>Kantor Wilayah Surabaya</v>
          </cell>
          <cell r="F5854">
            <v>1164000</v>
          </cell>
          <cell r="G5854">
            <v>116400</v>
          </cell>
          <cell r="H5854">
            <v>116400</v>
          </cell>
          <cell r="I5854">
            <v>300000</v>
          </cell>
          <cell r="J5854">
            <v>0</v>
          </cell>
          <cell r="K5854">
            <v>825000</v>
          </cell>
          <cell r="L5854">
            <v>1898000</v>
          </cell>
        </row>
        <row r="5855">
          <cell r="A5855" t="str">
            <v>P82237</v>
          </cell>
          <cell r="B5855" t="str">
            <v>ANANG SETIANA</v>
          </cell>
          <cell r="C5855" t="str">
            <v>K1</v>
          </cell>
          <cell r="D5855" t="str">
            <v>09320</v>
          </cell>
          <cell r="E5855" t="str">
            <v>Kantor Wilayah Surabaya</v>
          </cell>
          <cell r="F5855">
            <v>1204000</v>
          </cell>
          <cell r="G5855">
            <v>120400</v>
          </cell>
          <cell r="H5855">
            <v>60200</v>
          </cell>
          <cell r="I5855">
            <v>225000</v>
          </cell>
          <cell r="J5855">
            <v>0</v>
          </cell>
          <cell r="K5855">
            <v>407000</v>
          </cell>
          <cell r="L5855">
            <v>1792000</v>
          </cell>
        </row>
        <row r="5856">
          <cell r="A5856" t="str">
            <v>P82238</v>
          </cell>
          <cell r="B5856" t="str">
            <v>SUNARDI</v>
          </cell>
          <cell r="C5856" t="str">
            <v>K2</v>
          </cell>
          <cell r="D5856" t="str">
            <v>09B20</v>
          </cell>
          <cell r="E5856" t="str">
            <v>Kantor Wilayah Surabaya</v>
          </cell>
          <cell r="F5856">
            <v>1204000</v>
          </cell>
          <cell r="G5856">
            <v>120400</v>
          </cell>
          <cell r="H5856">
            <v>120400</v>
          </cell>
          <cell r="I5856">
            <v>300000</v>
          </cell>
          <cell r="J5856">
            <v>0</v>
          </cell>
          <cell r="K5856">
            <v>319000</v>
          </cell>
          <cell r="L5856">
            <v>1716000</v>
          </cell>
        </row>
        <row r="5857">
          <cell r="A5857" t="str">
            <v>P82239</v>
          </cell>
          <cell r="B5857" t="str">
            <v>MUHAMAD ROFIK</v>
          </cell>
          <cell r="C5857" t="str">
            <v>K2</v>
          </cell>
          <cell r="D5857" t="str">
            <v>09B60</v>
          </cell>
          <cell r="E5857" t="str">
            <v>Kantor Wilayah Surabaya</v>
          </cell>
          <cell r="F5857">
            <v>1204000</v>
          </cell>
          <cell r="G5857">
            <v>120400</v>
          </cell>
          <cell r="H5857">
            <v>120400</v>
          </cell>
          <cell r="I5857">
            <v>300000</v>
          </cell>
          <cell r="J5857">
            <v>0</v>
          </cell>
          <cell r="K5857">
            <v>297000</v>
          </cell>
          <cell r="L5857">
            <v>1716000</v>
          </cell>
        </row>
        <row r="5858">
          <cell r="A5858" t="str">
            <v>P82240</v>
          </cell>
          <cell r="B5858" t="str">
            <v>FAJAR HARIYONO</v>
          </cell>
          <cell r="C5858" t="str">
            <v>K2</v>
          </cell>
          <cell r="D5858" t="str">
            <v>09D10</v>
          </cell>
          <cell r="E5858" t="str">
            <v>Kantor Wilayah Surabaya</v>
          </cell>
          <cell r="F5858">
            <v>1204000</v>
          </cell>
          <cell r="G5858">
            <v>120400</v>
          </cell>
          <cell r="H5858">
            <v>120400</v>
          </cell>
          <cell r="I5858">
            <v>300000</v>
          </cell>
          <cell r="J5858">
            <v>0</v>
          </cell>
          <cell r="K5858">
            <v>407000</v>
          </cell>
          <cell r="L5858">
            <v>1792000</v>
          </cell>
        </row>
        <row r="5859">
          <cell r="A5859" t="str">
            <v>P82241</v>
          </cell>
          <cell r="B5859" t="str">
            <v>SULTON FATONI</v>
          </cell>
          <cell r="C5859" t="str">
            <v>K1</v>
          </cell>
          <cell r="D5859" t="str">
            <v>09F80</v>
          </cell>
          <cell r="E5859" t="str">
            <v>Kantor Wilayah Surabaya</v>
          </cell>
          <cell r="F5859">
            <v>1166000</v>
          </cell>
          <cell r="G5859">
            <v>116600</v>
          </cell>
          <cell r="H5859">
            <v>58300</v>
          </cell>
          <cell r="I5859">
            <v>225000</v>
          </cell>
          <cell r="J5859">
            <v>0</v>
          </cell>
          <cell r="K5859">
            <v>330000</v>
          </cell>
          <cell r="L5859">
            <v>1654000</v>
          </cell>
        </row>
        <row r="5860">
          <cell r="A5860" t="str">
            <v>P82242</v>
          </cell>
          <cell r="B5860" t="str">
            <v>AGUS BUDI PURNOMO</v>
          </cell>
          <cell r="C5860" t="str">
            <v>K1</v>
          </cell>
          <cell r="D5860" t="str">
            <v>09D10</v>
          </cell>
          <cell r="E5860" t="str">
            <v>Kantor Wilayah Surabaya</v>
          </cell>
          <cell r="F5860">
            <v>1166000</v>
          </cell>
          <cell r="G5860">
            <v>116600</v>
          </cell>
          <cell r="H5860">
            <v>58300</v>
          </cell>
          <cell r="I5860">
            <v>225000</v>
          </cell>
          <cell r="J5860">
            <v>0</v>
          </cell>
          <cell r="K5860">
            <v>0</v>
          </cell>
          <cell r="L5860">
            <v>1727000</v>
          </cell>
        </row>
        <row r="5861">
          <cell r="A5861" t="str">
            <v>P82243</v>
          </cell>
          <cell r="B5861" t="str">
            <v>MOH. SANTOSO</v>
          </cell>
          <cell r="C5861" t="str">
            <v>K1</v>
          </cell>
          <cell r="D5861" t="str">
            <v>09B50</v>
          </cell>
          <cell r="E5861" t="str">
            <v>Kantor Wilayah Surabaya</v>
          </cell>
          <cell r="F5861">
            <v>1129000</v>
          </cell>
          <cell r="G5861">
            <v>112900</v>
          </cell>
          <cell r="H5861">
            <v>56450</v>
          </cell>
          <cell r="I5861">
            <v>225000</v>
          </cell>
          <cell r="J5861">
            <v>0</v>
          </cell>
          <cell r="K5861">
            <v>407000</v>
          </cell>
          <cell r="L5861">
            <v>1592000</v>
          </cell>
        </row>
        <row r="5862">
          <cell r="A5862" t="str">
            <v>P82244</v>
          </cell>
          <cell r="B5862" t="str">
            <v>TEGUH AGUSTIAN WIBOWO</v>
          </cell>
          <cell r="C5862" t="str">
            <v>K1</v>
          </cell>
          <cell r="D5862" t="str">
            <v>09C60</v>
          </cell>
          <cell r="E5862" t="str">
            <v>Kantor Wilayah Surabaya</v>
          </cell>
          <cell r="F5862">
            <v>1166000</v>
          </cell>
          <cell r="G5862">
            <v>116600</v>
          </cell>
          <cell r="H5862">
            <v>58300</v>
          </cell>
          <cell r="I5862">
            <v>225000</v>
          </cell>
          <cell r="J5862">
            <v>0</v>
          </cell>
          <cell r="K5862">
            <v>319000</v>
          </cell>
          <cell r="L5862">
            <v>1727000</v>
          </cell>
        </row>
        <row r="5863">
          <cell r="A5863" t="str">
            <v>P82245</v>
          </cell>
          <cell r="B5863" t="str">
            <v>MULYONO EDY SUSANTO</v>
          </cell>
          <cell r="C5863" t="str">
            <v>K2</v>
          </cell>
          <cell r="D5863" t="str">
            <v>09920</v>
          </cell>
          <cell r="E5863" t="str">
            <v>Kantor Wilayah Surabaya</v>
          </cell>
          <cell r="F5863">
            <v>1166000</v>
          </cell>
          <cell r="G5863">
            <v>116600</v>
          </cell>
          <cell r="H5863">
            <v>116600</v>
          </cell>
          <cell r="I5863">
            <v>300000</v>
          </cell>
          <cell r="J5863">
            <v>0</v>
          </cell>
          <cell r="K5863">
            <v>407000</v>
          </cell>
          <cell r="L5863">
            <v>1785000</v>
          </cell>
        </row>
        <row r="5864">
          <cell r="A5864" t="str">
            <v>P82246</v>
          </cell>
          <cell r="B5864" t="str">
            <v>MOHAMMAD ARIFIN</v>
          </cell>
          <cell r="C5864" t="str">
            <v>K1</v>
          </cell>
          <cell r="D5864" t="str">
            <v>09F10</v>
          </cell>
          <cell r="E5864" t="str">
            <v>Kantor Wilayah Surabaya</v>
          </cell>
          <cell r="F5864">
            <v>1166000</v>
          </cell>
          <cell r="G5864">
            <v>116600</v>
          </cell>
          <cell r="H5864">
            <v>58300</v>
          </cell>
          <cell r="I5864">
            <v>225000</v>
          </cell>
          <cell r="J5864">
            <v>0</v>
          </cell>
          <cell r="K5864">
            <v>297000</v>
          </cell>
          <cell r="L5864">
            <v>1654000</v>
          </cell>
        </row>
        <row r="5865">
          <cell r="A5865" t="str">
            <v>P82247</v>
          </cell>
          <cell r="B5865" t="str">
            <v>FITRIANA WULANDARI</v>
          </cell>
          <cell r="C5865" t="str">
            <v>J2</v>
          </cell>
          <cell r="D5865" t="str">
            <v>09C40</v>
          </cell>
          <cell r="E5865" t="str">
            <v>Kantor Wilayah Surabaya</v>
          </cell>
          <cell r="F5865">
            <v>1166000</v>
          </cell>
          <cell r="G5865">
            <v>0</v>
          </cell>
          <cell r="H5865">
            <v>116600</v>
          </cell>
          <cell r="I5865">
            <v>225000</v>
          </cell>
          <cell r="J5865">
            <v>0</v>
          </cell>
          <cell r="K5865">
            <v>297000</v>
          </cell>
          <cell r="L5865">
            <v>1727000</v>
          </cell>
        </row>
        <row r="5866">
          <cell r="A5866" t="str">
            <v>P82248</v>
          </cell>
          <cell r="B5866" t="str">
            <v>ERWAN SURYADI</v>
          </cell>
          <cell r="C5866" t="str">
            <v>K2</v>
          </cell>
          <cell r="D5866" t="str">
            <v>09E00</v>
          </cell>
          <cell r="E5866" t="str">
            <v>Kantor Wilayah Surabaya</v>
          </cell>
          <cell r="F5866">
            <v>1166000</v>
          </cell>
          <cell r="G5866">
            <v>116600</v>
          </cell>
          <cell r="H5866">
            <v>116600</v>
          </cell>
          <cell r="I5866">
            <v>300000</v>
          </cell>
          <cell r="J5866">
            <v>0</v>
          </cell>
          <cell r="K5866">
            <v>0</v>
          </cell>
          <cell r="L5866">
            <v>1654000</v>
          </cell>
        </row>
        <row r="5867">
          <cell r="A5867" t="str">
            <v>P82249</v>
          </cell>
          <cell r="B5867" t="str">
            <v>SURATNO</v>
          </cell>
          <cell r="C5867" t="str">
            <v>K2</v>
          </cell>
          <cell r="D5867" t="str">
            <v>09F50</v>
          </cell>
          <cell r="E5867" t="str">
            <v>Kantor Wilayah Surabaya</v>
          </cell>
          <cell r="F5867">
            <v>1166000</v>
          </cell>
          <cell r="G5867">
            <v>116600</v>
          </cell>
          <cell r="H5867">
            <v>116600</v>
          </cell>
          <cell r="I5867">
            <v>300000</v>
          </cell>
          <cell r="J5867">
            <v>0</v>
          </cell>
          <cell r="K5867">
            <v>407000</v>
          </cell>
          <cell r="L5867">
            <v>1654000</v>
          </cell>
        </row>
        <row r="5868">
          <cell r="A5868" t="str">
            <v>P82396</v>
          </cell>
          <cell r="B5868" t="str">
            <v>ABASINUROKHMAN</v>
          </cell>
          <cell r="C5868" t="str">
            <v>TK</v>
          </cell>
          <cell r="D5868" t="str">
            <v>09B50</v>
          </cell>
          <cell r="E5868" t="str">
            <v>Kantor Wilayah Surabaya</v>
          </cell>
          <cell r="F5868">
            <v>1244000</v>
          </cell>
          <cell r="G5868">
            <v>0</v>
          </cell>
          <cell r="H5868">
            <v>0</v>
          </cell>
          <cell r="I5868">
            <v>75000</v>
          </cell>
          <cell r="J5868">
            <v>0</v>
          </cell>
          <cell r="K5868">
            <v>407000</v>
          </cell>
          <cell r="L5868">
            <v>1857000</v>
          </cell>
        </row>
        <row r="5869">
          <cell r="A5869" t="str">
            <v>P82411</v>
          </cell>
          <cell r="B5869" t="str">
            <v>MULA FATWAN ARDHANA</v>
          </cell>
          <cell r="C5869" t="str">
            <v>TK</v>
          </cell>
          <cell r="D5869" t="str">
            <v>09650</v>
          </cell>
          <cell r="E5869" t="str">
            <v>Kantor Wilayah Surabaya</v>
          </cell>
          <cell r="F5869">
            <v>1244000</v>
          </cell>
          <cell r="G5869">
            <v>0</v>
          </cell>
          <cell r="H5869">
            <v>0</v>
          </cell>
          <cell r="I5869">
            <v>75000</v>
          </cell>
          <cell r="J5869">
            <v>0</v>
          </cell>
          <cell r="K5869">
            <v>0</v>
          </cell>
          <cell r="L5869">
            <v>1857000</v>
          </cell>
        </row>
        <row r="5870">
          <cell r="A5870" t="str">
            <v>P82415</v>
          </cell>
          <cell r="B5870" t="str">
            <v>SEPTA DWI KRISDIANTO</v>
          </cell>
          <cell r="C5870" t="str">
            <v>TK</v>
          </cell>
          <cell r="D5870" t="str">
            <v>09590</v>
          </cell>
          <cell r="E5870" t="str">
            <v>Kantor Wilayah Surabaya</v>
          </cell>
          <cell r="F5870">
            <v>1244000</v>
          </cell>
          <cell r="G5870">
            <v>0</v>
          </cell>
          <cell r="H5870">
            <v>0</v>
          </cell>
          <cell r="I5870">
            <v>75000</v>
          </cell>
          <cell r="J5870">
            <v>0</v>
          </cell>
          <cell r="K5870">
            <v>825000</v>
          </cell>
          <cell r="L5870">
            <v>1857000</v>
          </cell>
        </row>
        <row r="5871">
          <cell r="A5871" t="str">
            <v>P82419</v>
          </cell>
          <cell r="B5871" t="str">
            <v>NDHARU EKA SANDHI</v>
          </cell>
          <cell r="C5871" t="str">
            <v>K0</v>
          </cell>
          <cell r="D5871" t="str">
            <v>09S09</v>
          </cell>
          <cell r="E5871" t="str">
            <v>Kantor Wilayah Surabaya</v>
          </cell>
          <cell r="F5871">
            <v>1244000</v>
          </cell>
          <cell r="G5871">
            <v>124400</v>
          </cell>
          <cell r="H5871">
            <v>0</v>
          </cell>
          <cell r="I5871">
            <v>150000</v>
          </cell>
          <cell r="J5871">
            <v>0</v>
          </cell>
          <cell r="K5871">
            <v>825000</v>
          </cell>
          <cell r="L5871">
            <v>1920000</v>
          </cell>
        </row>
        <row r="5872">
          <cell r="A5872" t="str">
            <v>P82420</v>
          </cell>
          <cell r="B5872" t="str">
            <v>PANJI DISWANTORO</v>
          </cell>
          <cell r="C5872" t="str">
            <v>TK</v>
          </cell>
          <cell r="D5872" t="str">
            <v>09S03</v>
          </cell>
          <cell r="E5872" t="str">
            <v>Kantor Wilayah Surabaya</v>
          </cell>
          <cell r="F5872">
            <v>1244000</v>
          </cell>
          <cell r="G5872">
            <v>0</v>
          </cell>
          <cell r="H5872">
            <v>0</v>
          </cell>
          <cell r="I5872">
            <v>75000</v>
          </cell>
          <cell r="J5872">
            <v>0</v>
          </cell>
          <cell r="K5872">
            <v>825000</v>
          </cell>
          <cell r="L5872">
            <v>1857000</v>
          </cell>
        </row>
        <row r="5873">
          <cell r="A5873" t="str">
            <v>P82421</v>
          </cell>
          <cell r="B5873" t="str">
            <v>YUDI PRASETYO</v>
          </cell>
          <cell r="C5873" t="str">
            <v>K0</v>
          </cell>
          <cell r="D5873" t="str">
            <v>09900</v>
          </cell>
          <cell r="E5873" t="str">
            <v>Kantor Wilayah Surabaya</v>
          </cell>
          <cell r="F5873">
            <v>1244000</v>
          </cell>
          <cell r="G5873">
            <v>124400</v>
          </cell>
          <cell r="H5873">
            <v>0</v>
          </cell>
          <cell r="I5873">
            <v>150000</v>
          </cell>
          <cell r="J5873">
            <v>0</v>
          </cell>
          <cell r="K5873">
            <v>825000</v>
          </cell>
          <cell r="L5873">
            <v>1841000</v>
          </cell>
        </row>
        <row r="5874">
          <cell r="A5874" t="str">
            <v>P82618</v>
          </cell>
          <cell r="B5874" t="str">
            <v>HENDRI WINARTO, SE</v>
          </cell>
          <cell r="C5874" t="str">
            <v>K1</v>
          </cell>
          <cell r="D5874" t="str">
            <v>09B50</v>
          </cell>
          <cell r="E5874" t="str">
            <v>Kantor Wilayah Surabaya</v>
          </cell>
          <cell r="F5874">
            <v>1202000</v>
          </cell>
          <cell r="G5874">
            <v>120200</v>
          </cell>
          <cell r="H5874">
            <v>60100</v>
          </cell>
          <cell r="I5874">
            <v>225000</v>
          </cell>
          <cell r="J5874">
            <v>0</v>
          </cell>
          <cell r="K5874">
            <v>495000</v>
          </cell>
          <cell r="L5874">
            <v>1857000</v>
          </cell>
        </row>
        <row r="5875">
          <cell r="A5875" t="str">
            <v>P82619</v>
          </cell>
          <cell r="B5875" t="str">
            <v>MAYA PUSPASARI, SE</v>
          </cell>
          <cell r="C5875" t="str">
            <v>K0</v>
          </cell>
          <cell r="D5875" t="str">
            <v>09960</v>
          </cell>
          <cell r="E5875" t="str">
            <v>Kantor Wilayah Surabaya</v>
          </cell>
          <cell r="F5875">
            <v>1202000</v>
          </cell>
          <cell r="G5875">
            <v>120200</v>
          </cell>
          <cell r="H5875">
            <v>0</v>
          </cell>
          <cell r="I5875">
            <v>150000</v>
          </cell>
          <cell r="J5875">
            <v>0</v>
          </cell>
          <cell r="K5875">
            <v>374000</v>
          </cell>
          <cell r="L5875">
            <v>1920000</v>
          </cell>
        </row>
        <row r="5876">
          <cell r="A5876" t="str">
            <v>P82620</v>
          </cell>
          <cell r="B5876" t="str">
            <v>WINA TRIYULIANTIN</v>
          </cell>
          <cell r="C5876" t="str">
            <v>K0</v>
          </cell>
          <cell r="D5876" t="str">
            <v>09F50</v>
          </cell>
          <cell r="E5876" t="str">
            <v>Kantor Wilayah Surabaya</v>
          </cell>
          <cell r="F5876">
            <v>1202000</v>
          </cell>
          <cell r="G5876">
            <v>120200</v>
          </cell>
          <cell r="H5876">
            <v>0</v>
          </cell>
          <cell r="I5876">
            <v>150000</v>
          </cell>
          <cell r="J5876">
            <v>0</v>
          </cell>
          <cell r="K5876">
            <v>297000</v>
          </cell>
          <cell r="L5876">
            <v>1778000</v>
          </cell>
        </row>
        <row r="5877">
          <cell r="A5877" t="str">
            <v>P82621</v>
          </cell>
          <cell r="B5877" t="str">
            <v>SONY HERADI UTAMA, SE</v>
          </cell>
          <cell r="C5877" t="str">
            <v>TK</v>
          </cell>
          <cell r="D5877" t="str">
            <v>09B70</v>
          </cell>
          <cell r="E5877" t="str">
            <v>Kantor Wilayah Surabaya</v>
          </cell>
          <cell r="F5877">
            <v>1202000</v>
          </cell>
          <cell r="G5877">
            <v>0</v>
          </cell>
          <cell r="H5877">
            <v>0</v>
          </cell>
          <cell r="I5877">
            <v>75000</v>
          </cell>
          <cell r="J5877">
            <v>0</v>
          </cell>
          <cell r="K5877">
            <v>825000</v>
          </cell>
          <cell r="L5877">
            <v>1857000</v>
          </cell>
        </row>
        <row r="5878">
          <cell r="A5878" t="str">
            <v>P82623</v>
          </cell>
          <cell r="B5878" t="str">
            <v>LEWI CHRISTIJONO, SE</v>
          </cell>
          <cell r="C5878" t="str">
            <v>K1</v>
          </cell>
          <cell r="D5878" t="str">
            <v>09A00</v>
          </cell>
          <cell r="E5878" t="str">
            <v>Kantor Wilayah Surabaya</v>
          </cell>
          <cell r="F5878">
            <v>1052000</v>
          </cell>
          <cell r="G5878">
            <v>105200</v>
          </cell>
          <cell r="H5878">
            <v>52600</v>
          </cell>
          <cell r="I5878">
            <v>225000</v>
          </cell>
          <cell r="J5878">
            <v>0</v>
          </cell>
          <cell r="K5878">
            <v>407000</v>
          </cell>
          <cell r="L5878">
            <v>1727000</v>
          </cell>
        </row>
        <row r="5879">
          <cell r="A5879" t="str">
            <v>P82624</v>
          </cell>
          <cell r="B5879" t="str">
            <v>ALFI FADILA ANAS, S.AB</v>
          </cell>
          <cell r="C5879" t="str">
            <v>TK</v>
          </cell>
          <cell r="D5879" t="str">
            <v>09910</v>
          </cell>
          <cell r="E5879" t="str">
            <v>Kantor Wilayah Surabaya</v>
          </cell>
          <cell r="F5879">
            <v>1164000</v>
          </cell>
          <cell r="G5879">
            <v>0</v>
          </cell>
          <cell r="H5879">
            <v>0</v>
          </cell>
          <cell r="I5879">
            <v>75000</v>
          </cell>
          <cell r="J5879">
            <v>0</v>
          </cell>
          <cell r="K5879">
            <v>374000</v>
          </cell>
          <cell r="L5879">
            <v>1852000</v>
          </cell>
        </row>
        <row r="5880">
          <cell r="A5880" t="str">
            <v>P82625</v>
          </cell>
          <cell r="B5880" t="str">
            <v>ALFAN SUHARWOKO</v>
          </cell>
          <cell r="C5880" t="str">
            <v>TK</v>
          </cell>
          <cell r="D5880" t="str">
            <v>09970</v>
          </cell>
          <cell r="E5880" t="str">
            <v>Kantor Wilayah Surabaya</v>
          </cell>
          <cell r="F5880">
            <v>1052000</v>
          </cell>
          <cell r="G5880">
            <v>0</v>
          </cell>
          <cell r="H5880">
            <v>0</v>
          </cell>
          <cell r="I5880">
            <v>75000</v>
          </cell>
          <cell r="J5880">
            <v>0</v>
          </cell>
          <cell r="K5880">
            <v>297000</v>
          </cell>
          <cell r="L5880">
            <v>1727000</v>
          </cell>
        </row>
        <row r="5881">
          <cell r="A5881" t="str">
            <v>P82626</v>
          </cell>
          <cell r="B5881" t="str">
            <v>WIDHI PUSPITO</v>
          </cell>
          <cell r="C5881" t="str">
            <v>K2</v>
          </cell>
          <cell r="D5881" t="str">
            <v>09A60</v>
          </cell>
          <cell r="E5881" t="str">
            <v>Kantor Wilayah Surabaya</v>
          </cell>
          <cell r="F5881">
            <v>1052000</v>
          </cell>
          <cell r="G5881">
            <v>105200</v>
          </cell>
          <cell r="H5881">
            <v>105200</v>
          </cell>
          <cell r="I5881">
            <v>300000</v>
          </cell>
          <cell r="J5881">
            <v>0</v>
          </cell>
          <cell r="K5881">
            <v>297000</v>
          </cell>
          <cell r="L5881">
            <v>1727000</v>
          </cell>
        </row>
        <row r="5882">
          <cell r="A5882" t="str">
            <v>P82627</v>
          </cell>
          <cell r="B5882" t="str">
            <v>ELIS INDRIANI, SE</v>
          </cell>
          <cell r="C5882" t="str">
            <v>K1</v>
          </cell>
          <cell r="D5882" t="str">
            <v>09E60</v>
          </cell>
          <cell r="E5882" t="str">
            <v>Kantor Wilayah Surabaya</v>
          </cell>
          <cell r="F5882">
            <v>1052000</v>
          </cell>
          <cell r="G5882">
            <v>105200</v>
          </cell>
          <cell r="H5882">
            <v>52600</v>
          </cell>
          <cell r="I5882">
            <v>225000</v>
          </cell>
          <cell r="J5882">
            <v>0</v>
          </cell>
          <cell r="K5882">
            <v>319000</v>
          </cell>
          <cell r="L5882">
            <v>1727000</v>
          </cell>
        </row>
        <row r="5883">
          <cell r="A5883" t="str">
            <v>P82628</v>
          </cell>
          <cell r="B5883" t="str">
            <v>PURYADI</v>
          </cell>
          <cell r="C5883" t="str">
            <v>K1</v>
          </cell>
          <cell r="D5883" t="str">
            <v>09E80</v>
          </cell>
          <cell r="E5883" t="str">
            <v>Kantor Wilayah Surabaya</v>
          </cell>
          <cell r="F5883">
            <v>1052000</v>
          </cell>
          <cell r="G5883">
            <v>105200</v>
          </cell>
          <cell r="H5883">
            <v>52600</v>
          </cell>
          <cell r="I5883">
            <v>225000</v>
          </cell>
          <cell r="J5883">
            <v>0</v>
          </cell>
          <cell r="K5883">
            <v>319000</v>
          </cell>
          <cell r="L5883">
            <v>1654000</v>
          </cell>
        </row>
        <row r="5884">
          <cell r="A5884" t="str">
            <v>P82629</v>
          </cell>
          <cell r="B5884" t="str">
            <v>AVIA RATNASARI, S.SOS</v>
          </cell>
          <cell r="C5884" t="str">
            <v>TK</v>
          </cell>
          <cell r="D5884" t="str">
            <v>09D60</v>
          </cell>
          <cell r="E5884" t="str">
            <v>Kantor Wilayah Surabaya</v>
          </cell>
          <cell r="F5884">
            <v>1164000</v>
          </cell>
          <cell r="G5884">
            <v>0</v>
          </cell>
          <cell r="H5884">
            <v>0</v>
          </cell>
          <cell r="I5884">
            <v>75000</v>
          </cell>
          <cell r="J5884">
            <v>0</v>
          </cell>
          <cell r="K5884">
            <v>407000</v>
          </cell>
          <cell r="L5884">
            <v>1852000</v>
          </cell>
        </row>
        <row r="5885">
          <cell r="A5885" t="str">
            <v>P82630</v>
          </cell>
          <cell r="B5885" t="str">
            <v>WIWEKO WASONO</v>
          </cell>
          <cell r="C5885" t="str">
            <v>K0</v>
          </cell>
          <cell r="D5885" t="str">
            <v>09B70</v>
          </cell>
          <cell r="E5885" t="str">
            <v>Kantor Wilayah Surabaya</v>
          </cell>
          <cell r="F5885">
            <v>1052000</v>
          </cell>
          <cell r="G5885">
            <v>105200</v>
          </cell>
          <cell r="H5885">
            <v>0</v>
          </cell>
          <cell r="I5885">
            <v>150000</v>
          </cell>
          <cell r="J5885">
            <v>0</v>
          </cell>
          <cell r="K5885">
            <v>297000</v>
          </cell>
          <cell r="L5885">
            <v>1727000</v>
          </cell>
        </row>
        <row r="5886">
          <cell r="A5886" t="str">
            <v>P82631</v>
          </cell>
          <cell r="B5886" t="str">
            <v>M. ARIFAN</v>
          </cell>
          <cell r="C5886" t="str">
            <v>K1</v>
          </cell>
          <cell r="D5886" t="str">
            <v>09E50</v>
          </cell>
          <cell r="E5886" t="str">
            <v>Kantor Wilayah Surabaya</v>
          </cell>
          <cell r="F5886">
            <v>1052000</v>
          </cell>
          <cell r="G5886">
            <v>105200</v>
          </cell>
          <cell r="H5886">
            <v>52600</v>
          </cell>
          <cell r="I5886">
            <v>225000</v>
          </cell>
          <cell r="J5886">
            <v>0</v>
          </cell>
          <cell r="K5886">
            <v>297000</v>
          </cell>
          <cell r="L5886">
            <v>1654000</v>
          </cell>
        </row>
        <row r="5887">
          <cell r="A5887" t="str">
            <v>P82632</v>
          </cell>
          <cell r="B5887" t="str">
            <v>SHOFIAN HADI PRASETYO</v>
          </cell>
          <cell r="C5887" t="str">
            <v>TK</v>
          </cell>
          <cell r="D5887" t="str">
            <v>09C20</v>
          </cell>
          <cell r="E5887" t="str">
            <v>Kantor Wilayah Surabaya</v>
          </cell>
          <cell r="F5887">
            <v>1052000</v>
          </cell>
          <cell r="G5887">
            <v>0</v>
          </cell>
          <cell r="H5887">
            <v>0</v>
          </cell>
          <cell r="I5887">
            <v>75000</v>
          </cell>
          <cell r="J5887">
            <v>0</v>
          </cell>
          <cell r="K5887">
            <v>319000</v>
          </cell>
          <cell r="L5887">
            <v>1727000</v>
          </cell>
        </row>
        <row r="5888">
          <cell r="A5888" t="str">
            <v>P82633</v>
          </cell>
          <cell r="B5888" t="str">
            <v>TRI PRASETYA DINI, SE</v>
          </cell>
          <cell r="C5888" t="str">
            <v>TK</v>
          </cell>
          <cell r="D5888" t="str">
            <v>09860</v>
          </cell>
          <cell r="E5888" t="str">
            <v>Kantor Wilayah Surabaya</v>
          </cell>
          <cell r="F5888">
            <v>1052000</v>
          </cell>
          <cell r="G5888">
            <v>0</v>
          </cell>
          <cell r="H5888">
            <v>0</v>
          </cell>
          <cell r="I5888">
            <v>75000</v>
          </cell>
          <cell r="J5888">
            <v>0</v>
          </cell>
          <cell r="K5888">
            <v>825000</v>
          </cell>
          <cell r="L5888">
            <v>1785000</v>
          </cell>
        </row>
        <row r="5889">
          <cell r="A5889" t="str">
            <v>P82634</v>
          </cell>
          <cell r="B5889" t="str">
            <v>DWI SRI WAHYUNI, SE</v>
          </cell>
          <cell r="C5889" t="str">
            <v>TK</v>
          </cell>
          <cell r="D5889" t="str">
            <v>09960</v>
          </cell>
          <cell r="E5889" t="str">
            <v>Kantor Wilayah Surabaya</v>
          </cell>
          <cell r="F5889">
            <v>1052000</v>
          </cell>
          <cell r="G5889">
            <v>0</v>
          </cell>
          <cell r="H5889">
            <v>0</v>
          </cell>
          <cell r="I5889">
            <v>75000</v>
          </cell>
          <cell r="J5889">
            <v>0</v>
          </cell>
          <cell r="K5889">
            <v>297000</v>
          </cell>
          <cell r="L5889">
            <v>1712000</v>
          </cell>
        </row>
        <row r="5890">
          <cell r="A5890" t="str">
            <v>P82635</v>
          </cell>
          <cell r="B5890" t="str">
            <v>JONI HARI PURNOMO</v>
          </cell>
          <cell r="C5890" t="str">
            <v>K1</v>
          </cell>
          <cell r="D5890" t="str">
            <v>09D70</v>
          </cell>
          <cell r="E5890" t="str">
            <v>Kantor Wilayah Surabaya</v>
          </cell>
          <cell r="F5890">
            <v>1052000</v>
          </cell>
          <cell r="G5890">
            <v>105200</v>
          </cell>
          <cell r="H5890">
            <v>52600</v>
          </cell>
          <cell r="I5890">
            <v>225000</v>
          </cell>
          <cell r="J5890">
            <v>0</v>
          </cell>
          <cell r="K5890">
            <v>297000</v>
          </cell>
          <cell r="L5890">
            <v>1654000</v>
          </cell>
        </row>
        <row r="5891">
          <cell r="A5891" t="str">
            <v>P82636</v>
          </cell>
          <cell r="B5891" t="str">
            <v>SUPRIANTO</v>
          </cell>
          <cell r="C5891" t="str">
            <v>K2</v>
          </cell>
          <cell r="D5891" t="str">
            <v>09850</v>
          </cell>
          <cell r="E5891" t="str">
            <v>Kantor Wilayah Surabaya</v>
          </cell>
          <cell r="F5891">
            <v>1052000</v>
          </cell>
          <cell r="G5891">
            <v>105200</v>
          </cell>
          <cell r="H5891">
            <v>105200</v>
          </cell>
          <cell r="I5891">
            <v>300000</v>
          </cell>
          <cell r="J5891">
            <v>0</v>
          </cell>
          <cell r="K5891">
            <v>407000</v>
          </cell>
          <cell r="L5891">
            <v>1785000</v>
          </cell>
        </row>
        <row r="5892">
          <cell r="A5892" t="str">
            <v>P82637</v>
          </cell>
          <cell r="B5892" t="str">
            <v>MOHAMMAD ARI ARWIYANTO</v>
          </cell>
          <cell r="C5892" t="str">
            <v>K1</v>
          </cell>
          <cell r="D5892" t="str">
            <v>09D40</v>
          </cell>
          <cell r="E5892" t="str">
            <v>Kantor Wilayah Surabaya</v>
          </cell>
          <cell r="F5892">
            <v>1052000</v>
          </cell>
          <cell r="G5892">
            <v>105200</v>
          </cell>
          <cell r="H5892">
            <v>52600</v>
          </cell>
          <cell r="I5892">
            <v>225000</v>
          </cell>
          <cell r="J5892">
            <v>0</v>
          </cell>
          <cell r="K5892">
            <v>319000</v>
          </cell>
          <cell r="L5892">
            <v>1727000</v>
          </cell>
        </row>
        <row r="5893">
          <cell r="A5893" t="str">
            <v>P82638</v>
          </cell>
          <cell r="B5893" t="str">
            <v>HARDIANTO, SE</v>
          </cell>
          <cell r="C5893" t="str">
            <v>K2</v>
          </cell>
          <cell r="D5893" t="str">
            <v>09A10</v>
          </cell>
          <cell r="E5893" t="str">
            <v>Kantor Wilayah Surabaya</v>
          </cell>
          <cell r="F5893">
            <v>1052000</v>
          </cell>
          <cell r="G5893">
            <v>105200</v>
          </cell>
          <cell r="H5893">
            <v>105200</v>
          </cell>
          <cell r="I5893">
            <v>300000</v>
          </cell>
          <cell r="J5893">
            <v>0</v>
          </cell>
          <cell r="K5893">
            <v>0</v>
          </cell>
          <cell r="L5893">
            <v>1654000</v>
          </cell>
        </row>
        <row r="5894">
          <cell r="A5894" t="str">
            <v>P82639</v>
          </cell>
          <cell r="B5894" t="str">
            <v>DWI FAJAR GUNAWAN</v>
          </cell>
          <cell r="C5894" t="str">
            <v>K0</v>
          </cell>
          <cell r="D5894" t="str">
            <v>09C50</v>
          </cell>
          <cell r="E5894" t="str">
            <v>Kantor Wilayah Surabaya</v>
          </cell>
          <cell r="F5894">
            <v>1052000</v>
          </cell>
          <cell r="G5894">
            <v>105200</v>
          </cell>
          <cell r="H5894">
            <v>0</v>
          </cell>
          <cell r="I5894">
            <v>150000</v>
          </cell>
          <cell r="J5894">
            <v>0</v>
          </cell>
          <cell r="K5894">
            <v>330000</v>
          </cell>
          <cell r="L5894">
            <v>1727000</v>
          </cell>
        </row>
        <row r="5895">
          <cell r="A5895" t="str">
            <v>P82640</v>
          </cell>
          <cell r="B5895" t="str">
            <v>TITIEN PRASETYANINGASIH</v>
          </cell>
          <cell r="C5895" t="str">
            <v>TK</v>
          </cell>
          <cell r="D5895" t="str">
            <v>09D00</v>
          </cell>
          <cell r="E5895" t="str">
            <v>Kantor Wilayah Surabaya</v>
          </cell>
          <cell r="F5895">
            <v>1052000</v>
          </cell>
          <cell r="G5895">
            <v>0</v>
          </cell>
          <cell r="H5895">
            <v>0</v>
          </cell>
          <cell r="I5895">
            <v>75000</v>
          </cell>
          <cell r="J5895">
            <v>0</v>
          </cell>
          <cell r="K5895">
            <v>319000</v>
          </cell>
          <cell r="L5895">
            <v>1785000</v>
          </cell>
        </row>
        <row r="5896">
          <cell r="A5896" t="str">
            <v>P82641</v>
          </cell>
          <cell r="B5896" t="str">
            <v>BOEDI TJAHJANTO</v>
          </cell>
          <cell r="C5896" t="str">
            <v>K2</v>
          </cell>
          <cell r="D5896" t="str">
            <v>09A70</v>
          </cell>
          <cell r="E5896" t="str">
            <v>Kantor Wilayah Surabaya</v>
          </cell>
          <cell r="F5896">
            <v>1052000</v>
          </cell>
          <cell r="G5896">
            <v>105200</v>
          </cell>
          <cell r="H5896">
            <v>105200</v>
          </cell>
          <cell r="I5896">
            <v>300000</v>
          </cell>
          <cell r="J5896">
            <v>0</v>
          </cell>
          <cell r="K5896">
            <v>407000</v>
          </cell>
          <cell r="L5896">
            <v>1654000</v>
          </cell>
        </row>
        <row r="5897">
          <cell r="A5897" t="str">
            <v>P82642</v>
          </cell>
          <cell r="B5897" t="str">
            <v>JODI TAURIQ AFANDHI, A.MD</v>
          </cell>
          <cell r="C5897" t="str">
            <v>K0</v>
          </cell>
          <cell r="D5897" t="str">
            <v>09S05</v>
          </cell>
          <cell r="E5897" t="str">
            <v>Kantor Wilayah Surabaya</v>
          </cell>
          <cell r="F5897">
            <v>1052000</v>
          </cell>
          <cell r="G5897">
            <v>105200</v>
          </cell>
          <cell r="H5897">
            <v>0</v>
          </cell>
          <cell r="I5897">
            <v>150000</v>
          </cell>
          <cell r="J5897">
            <v>0</v>
          </cell>
          <cell r="K5897">
            <v>407000</v>
          </cell>
          <cell r="L5897">
            <v>1829000</v>
          </cell>
        </row>
        <row r="5898">
          <cell r="A5898" t="str">
            <v>P82643</v>
          </cell>
          <cell r="B5898" t="str">
            <v>BADI'UL AMIN</v>
          </cell>
          <cell r="C5898" t="str">
            <v>K2</v>
          </cell>
          <cell r="D5898" t="str">
            <v>09930</v>
          </cell>
          <cell r="E5898" t="str">
            <v>Kantor Wilayah Surabaya</v>
          </cell>
          <cell r="F5898">
            <v>1052000</v>
          </cell>
          <cell r="G5898">
            <v>105200</v>
          </cell>
          <cell r="H5898">
            <v>105200</v>
          </cell>
          <cell r="I5898">
            <v>300000</v>
          </cell>
          <cell r="J5898">
            <v>0</v>
          </cell>
          <cell r="K5898">
            <v>297000</v>
          </cell>
          <cell r="L5898">
            <v>1785000</v>
          </cell>
        </row>
        <row r="5899">
          <cell r="A5899" t="str">
            <v>P82644</v>
          </cell>
          <cell r="B5899" t="str">
            <v>HARI MULYADI SANYOTO</v>
          </cell>
          <cell r="C5899" t="str">
            <v>K2</v>
          </cell>
          <cell r="D5899" t="str">
            <v>09F20</v>
          </cell>
          <cell r="E5899" t="str">
            <v>Kantor Wilayah Surabaya</v>
          </cell>
          <cell r="F5899">
            <v>1052000</v>
          </cell>
          <cell r="G5899">
            <v>105200</v>
          </cell>
          <cell r="H5899">
            <v>105200</v>
          </cell>
          <cell r="I5899">
            <v>300000</v>
          </cell>
          <cell r="J5899">
            <v>0</v>
          </cell>
          <cell r="K5899">
            <v>319000</v>
          </cell>
          <cell r="L5899">
            <v>1654000</v>
          </cell>
        </row>
        <row r="5900">
          <cell r="A5900" t="str">
            <v>P82645</v>
          </cell>
          <cell r="B5900" t="str">
            <v>ANDRI SATRIA</v>
          </cell>
          <cell r="C5900" t="str">
            <v>K2</v>
          </cell>
          <cell r="D5900" t="str">
            <v>09870</v>
          </cell>
          <cell r="E5900" t="str">
            <v>Kantor Wilayah Surabaya</v>
          </cell>
          <cell r="F5900">
            <v>1052000</v>
          </cell>
          <cell r="G5900">
            <v>105200</v>
          </cell>
          <cell r="H5900">
            <v>105200</v>
          </cell>
          <cell r="I5900">
            <v>300000</v>
          </cell>
          <cell r="J5900">
            <v>0</v>
          </cell>
          <cell r="K5900">
            <v>407000</v>
          </cell>
          <cell r="L5900">
            <v>1712000</v>
          </cell>
        </row>
        <row r="5901">
          <cell r="A5901" t="str">
            <v>P82646</v>
          </cell>
          <cell r="B5901" t="str">
            <v>WINGSASTI SEPTA ADINDA</v>
          </cell>
          <cell r="C5901" t="str">
            <v>TK</v>
          </cell>
          <cell r="D5901" t="str">
            <v>09910</v>
          </cell>
          <cell r="E5901" t="str">
            <v>Kantor Wilayah Surabaya</v>
          </cell>
          <cell r="F5901">
            <v>1052000</v>
          </cell>
          <cell r="G5901">
            <v>0</v>
          </cell>
          <cell r="H5901">
            <v>0</v>
          </cell>
          <cell r="I5901">
            <v>75000</v>
          </cell>
          <cell r="J5901">
            <v>0</v>
          </cell>
          <cell r="K5901">
            <v>374000</v>
          </cell>
          <cell r="L5901">
            <v>1785000</v>
          </cell>
        </row>
        <row r="5902">
          <cell r="A5902" t="str">
            <v>P82794</v>
          </cell>
          <cell r="B5902" t="str">
            <v>SIDRAH NUR SADDIQA, SH</v>
          </cell>
          <cell r="C5902" t="str">
            <v>K2</v>
          </cell>
          <cell r="D5902" t="str">
            <v>09330</v>
          </cell>
          <cell r="E5902" t="str">
            <v>Kantor Wilayah Surabaya</v>
          </cell>
          <cell r="F5902">
            <v>1052000</v>
          </cell>
          <cell r="G5902">
            <v>105200</v>
          </cell>
          <cell r="H5902">
            <v>105200</v>
          </cell>
          <cell r="I5902">
            <v>300000</v>
          </cell>
          <cell r="J5902">
            <v>0</v>
          </cell>
          <cell r="K5902">
            <v>319000</v>
          </cell>
          <cell r="L5902">
            <v>1727000</v>
          </cell>
        </row>
        <row r="5903">
          <cell r="A5903" t="str">
            <v>P82807</v>
          </cell>
          <cell r="B5903" t="str">
            <v>YULIA ARDHITIA, SE</v>
          </cell>
          <cell r="C5903" t="str">
            <v>K1</v>
          </cell>
          <cell r="D5903" t="str">
            <v>09600</v>
          </cell>
          <cell r="E5903" t="str">
            <v>Kantor Wilayah Surabaya</v>
          </cell>
          <cell r="F5903">
            <v>1202000</v>
          </cell>
          <cell r="G5903">
            <v>120200</v>
          </cell>
          <cell r="H5903">
            <v>60100</v>
          </cell>
          <cell r="I5903">
            <v>225000</v>
          </cell>
          <cell r="J5903">
            <v>0</v>
          </cell>
          <cell r="K5903">
            <v>352000</v>
          </cell>
          <cell r="L5903">
            <v>1888000</v>
          </cell>
        </row>
        <row r="5904">
          <cell r="A5904" t="str">
            <v>P82809</v>
          </cell>
          <cell r="B5904" t="str">
            <v>BERNADETTA MASSAN, SH</v>
          </cell>
          <cell r="C5904" t="str">
            <v>K1</v>
          </cell>
          <cell r="D5904" t="str">
            <v>09270</v>
          </cell>
          <cell r="E5904" t="str">
            <v>Kantor Wilayah Surabaya</v>
          </cell>
          <cell r="F5904">
            <v>1052000</v>
          </cell>
          <cell r="G5904">
            <v>105200</v>
          </cell>
          <cell r="H5904">
            <v>52600</v>
          </cell>
          <cell r="I5904">
            <v>225000</v>
          </cell>
          <cell r="J5904">
            <v>0</v>
          </cell>
          <cell r="K5904">
            <v>495000</v>
          </cell>
          <cell r="L5904">
            <v>1727000</v>
          </cell>
        </row>
        <row r="5905">
          <cell r="A5905" t="str">
            <v>P82810</v>
          </cell>
          <cell r="B5905" t="str">
            <v>FITRIA WIDYANI, SE</v>
          </cell>
          <cell r="C5905" t="str">
            <v>K1</v>
          </cell>
          <cell r="D5905" t="str">
            <v>09320</v>
          </cell>
          <cell r="E5905" t="str">
            <v>Kantor Wilayah Surabaya</v>
          </cell>
          <cell r="F5905">
            <v>1052000</v>
          </cell>
          <cell r="G5905">
            <v>105200</v>
          </cell>
          <cell r="H5905">
            <v>52600</v>
          </cell>
          <cell r="I5905">
            <v>225000</v>
          </cell>
          <cell r="J5905">
            <v>0</v>
          </cell>
          <cell r="K5905">
            <v>297000</v>
          </cell>
          <cell r="L5905">
            <v>1727000</v>
          </cell>
        </row>
        <row r="5906">
          <cell r="A5906" t="str">
            <v>P82812</v>
          </cell>
          <cell r="B5906" t="str">
            <v>RETNO TRI WULANDARI</v>
          </cell>
          <cell r="C5906" t="str">
            <v>K1</v>
          </cell>
          <cell r="D5906" t="str">
            <v>09S04</v>
          </cell>
          <cell r="E5906" t="str">
            <v>Kantor Wilayah Surabaya</v>
          </cell>
          <cell r="F5906">
            <v>1052000</v>
          </cell>
          <cell r="G5906">
            <v>105200</v>
          </cell>
          <cell r="H5906">
            <v>52600</v>
          </cell>
          <cell r="I5906">
            <v>225000</v>
          </cell>
          <cell r="J5906">
            <v>0</v>
          </cell>
          <cell r="K5906">
            <v>407000</v>
          </cell>
          <cell r="L5906">
            <v>1829000</v>
          </cell>
        </row>
        <row r="5907">
          <cell r="A5907" t="str">
            <v>P82813</v>
          </cell>
          <cell r="B5907" t="str">
            <v>UGI LESTARI, SE</v>
          </cell>
          <cell r="C5907" t="str">
            <v>K1</v>
          </cell>
          <cell r="D5907" t="str">
            <v>09360</v>
          </cell>
          <cell r="E5907" t="str">
            <v>Kantor Wilayah Surabaya</v>
          </cell>
          <cell r="F5907">
            <v>1052000</v>
          </cell>
          <cell r="G5907">
            <v>105200</v>
          </cell>
          <cell r="H5907">
            <v>52600</v>
          </cell>
          <cell r="I5907">
            <v>225000</v>
          </cell>
          <cell r="J5907">
            <v>0</v>
          </cell>
          <cell r="K5907">
            <v>297000</v>
          </cell>
          <cell r="L5907">
            <v>1654000</v>
          </cell>
        </row>
        <row r="5908">
          <cell r="A5908" t="str">
            <v>P82815</v>
          </cell>
          <cell r="B5908" t="str">
            <v>WIKAN CAHYONO, SE</v>
          </cell>
          <cell r="C5908" t="str">
            <v>K1</v>
          </cell>
          <cell r="D5908" t="str">
            <v>09260</v>
          </cell>
          <cell r="E5908" t="str">
            <v>Kantor Wilayah Surabaya</v>
          </cell>
          <cell r="F5908">
            <v>1052000</v>
          </cell>
          <cell r="G5908">
            <v>105200</v>
          </cell>
          <cell r="H5908">
            <v>52600</v>
          </cell>
          <cell r="I5908">
            <v>225000</v>
          </cell>
          <cell r="J5908">
            <v>0</v>
          </cell>
          <cell r="K5908">
            <v>495000</v>
          </cell>
          <cell r="L5908">
            <v>1654000</v>
          </cell>
        </row>
        <row r="5909">
          <cell r="A5909" t="str">
            <v>P82816</v>
          </cell>
          <cell r="B5909" t="str">
            <v>YUDI ARDIYANTO, S.SOS</v>
          </cell>
          <cell r="C5909" t="str">
            <v>K1</v>
          </cell>
          <cell r="D5909" t="str">
            <v>09S06</v>
          </cell>
          <cell r="E5909" t="str">
            <v>Kantor Wilayah Surabaya</v>
          </cell>
          <cell r="F5909">
            <v>1052000</v>
          </cell>
          <cell r="G5909">
            <v>105200</v>
          </cell>
          <cell r="H5909">
            <v>52600</v>
          </cell>
          <cell r="I5909">
            <v>225000</v>
          </cell>
          <cell r="J5909">
            <v>0</v>
          </cell>
          <cell r="K5909">
            <v>297000</v>
          </cell>
          <cell r="L5909">
            <v>1829000</v>
          </cell>
        </row>
        <row r="5910">
          <cell r="A5910" t="str">
            <v>P82819</v>
          </cell>
          <cell r="B5910" t="str">
            <v>BAGUS EKA CHANDRA, SE</v>
          </cell>
          <cell r="C5910" t="str">
            <v>K2</v>
          </cell>
          <cell r="D5910" t="str">
            <v>09760</v>
          </cell>
          <cell r="E5910" t="str">
            <v>Kantor Wilayah Surabaya</v>
          </cell>
          <cell r="F5910">
            <v>1052000</v>
          </cell>
          <cell r="G5910">
            <v>105200</v>
          </cell>
          <cell r="H5910">
            <v>105200</v>
          </cell>
          <cell r="I5910">
            <v>300000</v>
          </cell>
          <cell r="J5910">
            <v>0</v>
          </cell>
          <cell r="K5910">
            <v>297000</v>
          </cell>
          <cell r="L5910">
            <v>1727000</v>
          </cell>
        </row>
        <row r="5911">
          <cell r="A5911" t="str">
            <v>P82820</v>
          </cell>
          <cell r="B5911" t="str">
            <v>NANANG SISWANTO</v>
          </cell>
          <cell r="C5911" t="str">
            <v>K1</v>
          </cell>
          <cell r="D5911" t="str">
            <v>09E80</v>
          </cell>
          <cell r="E5911" t="str">
            <v>Kantor Wilayah Surabaya</v>
          </cell>
          <cell r="F5911">
            <v>1052000</v>
          </cell>
          <cell r="G5911">
            <v>105200</v>
          </cell>
          <cell r="H5911">
            <v>52600</v>
          </cell>
          <cell r="I5911">
            <v>225000</v>
          </cell>
          <cell r="J5911">
            <v>0</v>
          </cell>
          <cell r="K5911">
            <v>297000</v>
          </cell>
          <cell r="L5911">
            <v>1727000</v>
          </cell>
        </row>
        <row r="5912">
          <cell r="A5912" t="str">
            <v>P82821</v>
          </cell>
          <cell r="B5912" t="str">
            <v>ARDIAN PAMUNGKAS, SE</v>
          </cell>
          <cell r="C5912" t="str">
            <v>TK</v>
          </cell>
          <cell r="D5912" t="str">
            <v>09810</v>
          </cell>
          <cell r="E5912" t="str">
            <v>Kantor Wilayah Surabaya</v>
          </cell>
          <cell r="F5912">
            <v>1164000</v>
          </cell>
          <cell r="G5912">
            <v>0</v>
          </cell>
          <cell r="H5912">
            <v>0</v>
          </cell>
          <cell r="I5912">
            <v>75000</v>
          </cell>
          <cell r="J5912">
            <v>0</v>
          </cell>
          <cell r="K5912">
            <v>297000</v>
          </cell>
          <cell r="L5912">
            <v>1959000</v>
          </cell>
        </row>
        <row r="5913">
          <cell r="A5913" t="str">
            <v>P82979</v>
          </cell>
          <cell r="B5913" t="str">
            <v>MARCO GILBERT</v>
          </cell>
          <cell r="C5913" t="str">
            <v>TK</v>
          </cell>
          <cell r="D5913" t="str">
            <v>09830</v>
          </cell>
          <cell r="E5913" t="str">
            <v>Kantor Wilayah Surabaya</v>
          </cell>
          <cell r="F5913">
            <v>1145000</v>
          </cell>
          <cell r="G5913">
            <v>0</v>
          </cell>
          <cell r="H5913">
            <v>0</v>
          </cell>
          <cell r="I5913">
            <v>75000</v>
          </cell>
          <cell r="J5913">
            <v>0</v>
          </cell>
          <cell r="K5913">
            <v>825000</v>
          </cell>
          <cell r="L5913">
            <v>1959000</v>
          </cell>
        </row>
        <row r="5914">
          <cell r="A5914" t="str">
            <v>P82983</v>
          </cell>
          <cell r="B5914" t="str">
            <v>DIMAS RAMADHAN ZULKARNAIN Y.</v>
          </cell>
          <cell r="C5914" t="str">
            <v>TK</v>
          </cell>
          <cell r="D5914" t="str">
            <v>09S01</v>
          </cell>
          <cell r="E5914" t="str">
            <v>Kantor Wilayah Surabaya</v>
          </cell>
          <cell r="F5914">
            <v>1145000</v>
          </cell>
          <cell r="G5914">
            <v>0</v>
          </cell>
          <cell r="H5914">
            <v>0</v>
          </cell>
          <cell r="I5914">
            <v>75000</v>
          </cell>
          <cell r="J5914">
            <v>0</v>
          </cell>
          <cell r="K5914">
            <v>297000</v>
          </cell>
          <cell r="L5914">
            <v>1792000</v>
          </cell>
        </row>
        <row r="5915">
          <cell r="A5915" t="str">
            <v>P82990</v>
          </cell>
          <cell r="B5915" t="str">
            <v>FAJAR RIYANTOKO</v>
          </cell>
          <cell r="C5915" t="str">
            <v>TK</v>
          </cell>
          <cell r="D5915" t="str">
            <v>09260</v>
          </cell>
          <cell r="E5915" t="str">
            <v>Kantor Wilayah Surabaya</v>
          </cell>
          <cell r="F5915">
            <v>1145000</v>
          </cell>
          <cell r="G5915">
            <v>0</v>
          </cell>
          <cell r="H5915">
            <v>0</v>
          </cell>
          <cell r="I5915">
            <v>75000</v>
          </cell>
          <cell r="J5915">
            <v>0</v>
          </cell>
          <cell r="K5915">
            <v>407000</v>
          </cell>
          <cell r="L5915">
            <v>1792000</v>
          </cell>
        </row>
        <row r="5916">
          <cell r="A5916" t="str">
            <v>P82992</v>
          </cell>
          <cell r="B5916" t="str">
            <v>DARWANTO SURYAWIJAYA</v>
          </cell>
          <cell r="C5916" t="str">
            <v>TK</v>
          </cell>
          <cell r="D5916" t="str">
            <v>09330</v>
          </cell>
          <cell r="E5916" t="str">
            <v>Kantor Wilayah Surabaya</v>
          </cell>
          <cell r="F5916">
            <v>1145000</v>
          </cell>
          <cell r="G5916">
            <v>0</v>
          </cell>
          <cell r="H5916">
            <v>0</v>
          </cell>
          <cell r="I5916">
            <v>75000</v>
          </cell>
          <cell r="J5916">
            <v>0</v>
          </cell>
          <cell r="K5916">
            <v>825000</v>
          </cell>
          <cell r="L5916">
            <v>1792000</v>
          </cell>
        </row>
        <row r="5917">
          <cell r="A5917" t="str">
            <v>P82994</v>
          </cell>
          <cell r="B5917" t="str">
            <v>MUHAMMAD REZA FEBRIAN</v>
          </cell>
          <cell r="C5917" t="str">
            <v>TK</v>
          </cell>
          <cell r="D5917" t="str">
            <v>09B10</v>
          </cell>
          <cell r="E5917" t="str">
            <v>Kantor Wilayah Surabaya</v>
          </cell>
          <cell r="F5917">
            <v>1145000</v>
          </cell>
          <cell r="G5917">
            <v>0</v>
          </cell>
          <cell r="H5917">
            <v>0</v>
          </cell>
          <cell r="I5917">
            <v>75000</v>
          </cell>
          <cell r="J5917">
            <v>0</v>
          </cell>
          <cell r="K5917">
            <v>407000</v>
          </cell>
          <cell r="L5917">
            <v>1716000</v>
          </cell>
        </row>
        <row r="5918">
          <cell r="A5918" t="str">
            <v>P82997</v>
          </cell>
          <cell r="B5918" t="str">
            <v>GUNA INDRAWAN</v>
          </cell>
          <cell r="C5918" t="str">
            <v>TK</v>
          </cell>
          <cell r="D5918" t="str">
            <v>09590</v>
          </cell>
          <cell r="E5918" t="str">
            <v>Kantor Wilayah Surabaya</v>
          </cell>
          <cell r="F5918">
            <v>1145000</v>
          </cell>
          <cell r="G5918">
            <v>0</v>
          </cell>
          <cell r="H5918">
            <v>0</v>
          </cell>
          <cell r="I5918">
            <v>75000</v>
          </cell>
          <cell r="J5918">
            <v>0</v>
          </cell>
          <cell r="K5918">
            <v>495000</v>
          </cell>
          <cell r="L5918">
            <v>1716000</v>
          </cell>
        </row>
        <row r="5919">
          <cell r="A5919" t="str">
            <v>P82999</v>
          </cell>
          <cell r="B5919" t="str">
            <v>ILHAM APRIYANTO MUSTAQIM</v>
          </cell>
          <cell r="C5919" t="str">
            <v>K0</v>
          </cell>
          <cell r="D5919" t="str">
            <v>09360</v>
          </cell>
          <cell r="E5919" t="str">
            <v>Kantor Wilayah Surabaya</v>
          </cell>
          <cell r="F5919">
            <v>1145000</v>
          </cell>
          <cell r="G5919">
            <v>114500</v>
          </cell>
          <cell r="H5919">
            <v>0</v>
          </cell>
          <cell r="I5919">
            <v>150000</v>
          </cell>
          <cell r="J5919">
            <v>0</v>
          </cell>
          <cell r="K5919">
            <v>407000</v>
          </cell>
          <cell r="L5919">
            <v>1716000</v>
          </cell>
        </row>
        <row r="5920">
          <cell r="A5920" t="str">
            <v>P83000</v>
          </cell>
          <cell r="B5920" t="str">
            <v>GILANG WIJAYA HARTONO</v>
          </cell>
          <cell r="C5920" t="str">
            <v>TK</v>
          </cell>
          <cell r="D5920" t="str">
            <v>09340</v>
          </cell>
          <cell r="E5920" t="str">
            <v>Kantor Wilayah Surabaya</v>
          </cell>
          <cell r="F5920">
            <v>1145000</v>
          </cell>
          <cell r="G5920">
            <v>0</v>
          </cell>
          <cell r="H5920">
            <v>0</v>
          </cell>
          <cell r="I5920">
            <v>75000</v>
          </cell>
          <cell r="J5920">
            <v>0</v>
          </cell>
          <cell r="K5920">
            <v>297000</v>
          </cell>
          <cell r="L5920">
            <v>1898000</v>
          </cell>
        </row>
        <row r="5921">
          <cell r="A5921" t="str">
            <v>P83034</v>
          </cell>
          <cell r="B5921" t="str">
            <v>DADANG HIDAYAT</v>
          </cell>
          <cell r="C5921" t="str">
            <v>TK</v>
          </cell>
          <cell r="D5921" t="str">
            <v>09830</v>
          </cell>
          <cell r="E5921" t="str">
            <v>Kantor Wilayah Surabaya</v>
          </cell>
          <cell r="F5921">
            <v>1145000</v>
          </cell>
          <cell r="G5921">
            <v>0</v>
          </cell>
          <cell r="H5921">
            <v>0</v>
          </cell>
          <cell r="I5921">
            <v>75000</v>
          </cell>
          <cell r="J5921">
            <v>0</v>
          </cell>
          <cell r="K5921">
            <v>407000</v>
          </cell>
          <cell r="L5921">
            <v>1959000</v>
          </cell>
        </row>
        <row r="5922">
          <cell r="A5922" t="str">
            <v>P83039</v>
          </cell>
          <cell r="B5922" t="str">
            <v>M. ISA RAMADHANI</v>
          </cell>
          <cell r="C5922" t="str">
            <v>TK</v>
          </cell>
          <cell r="D5922" t="str">
            <v>09620</v>
          </cell>
          <cell r="E5922" t="str">
            <v>Kantor Wilayah Surabaya</v>
          </cell>
          <cell r="F5922">
            <v>1145000</v>
          </cell>
          <cell r="G5922">
            <v>0</v>
          </cell>
          <cell r="H5922">
            <v>0</v>
          </cell>
          <cell r="I5922">
            <v>75000</v>
          </cell>
          <cell r="J5922">
            <v>0</v>
          </cell>
          <cell r="K5922">
            <v>330000</v>
          </cell>
          <cell r="L5922">
            <v>1792000</v>
          </cell>
        </row>
        <row r="5923">
          <cell r="A5923" t="str">
            <v>P83041</v>
          </cell>
          <cell r="B5923" t="str">
            <v>RISMAN FALUTVI</v>
          </cell>
          <cell r="C5923" t="str">
            <v>TK</v>
          </cell>
          <cell r="D5923" t="str">
            <v>09S11</v>
          </cell>
          <cell r="E5923" t="str">
            <v>Kantor Wilayah Surabaya</v>
          </cell>
          <cell r="F5923">
            <v>1145000</v>
          </cell>
          <cell r="G5923">
            <v>0</v>
          </cell>
          <cell r="H5923">
            <v>0</v>
          </cell>
          <cell r="I5923">
            <v>75000</v>
          </cell>
          <cell r="J5923">
            <v>0</v>
          </cell>
          <cell r="K5923">
            <v>407000</v>
          </cell>
          <cell r="L5923">
            <v>1898000</v>
          </cell>
        </row>
        <row r="5924">
          <cell r="A5924" t="str">
            <v>P83065</v>
          </cell>
          <cell r="B5924" t="str">
            <v>MAS FEBRY ANANDITYA</v>
          </cell>
          <cell r="C5924" t="str">
            <v>TK</v>
          </cell>
          <cell r="D5924" t="str">
            <v>09S04</v>
          </cell>
          <cell r="E5924" t="str">
            <v>Kantor Wilayah Surabaya</v>
          </cell>
          <cell r="F5924">
            <v>1145000</v>
          </cell>
          <cell r="G5924">
            <v>0</v>
          </cell>
          <cell r="H5924">
            <v>0</v>
          </cell>
          <cell r="I5924">
            <v>75000</v>
          </cell>
          <cell r="J5924">
            <v>0</v>
          </cell>
          <cell r="K5924">
            <v>0</v>
          </cell>
          <cell r="L5924">
            <v>1655000</v>
          </cell>
        </row>
        <row r="5925">
          <cell r="A5925" t="str">
            <v>P83072</v>
          </cell>
          <cell r="B5925" t="str">
            <v>NOVITA WULANSARI</v>
          </cell>
          <cell r="C5925" t="str">
            <v>TK</v>
          </cell>
          <cell r="D5925" t="str">
            <v>09A30</v>
          </cell>
          <cell r="E5925" t="str">
            <v>Kantor Wilayah Surabaya</v>
          </cell>
          <cell r="F5925">
            <v>1145000</v>
          </cell>
          <cell r="G5925">
            <v>0</v>
          </cell>
          <cell r="H5925">
            <v>0</v>
          </cell>
          <cell r="I5925">
            <v>75000</v>
          </cell>
          <cell r="J5925">
            <v>0</v>
          </cell>
          <cell r="K5925">
            <v>407000</v>
          </cell>
          <cell r="L5925">
            <v>1564000</v>
          </cell>
        </row>
        <row r="5926">
          <cell r="A5926" t="str">
            <v>P83080</v>
          </cell>
          <cell r="B5926" t="str">
            <v>RIZQI AMALIA DAYINTA</v>
          </cell>
          <cell r="C5926" t="str">
            <v>TK</v>
          </cell>
          <cell r="D5926" t="str">
            <v>09S03</v>
          </cell>
          <cell r="E5926" t="str">
            <v>Kantor Wilayah Surabaya</v>
          </cell>
          <cell r="F5926">
            <v>1145000</v>
          </cell>
          <cell r="G5926">
            <v>0</v>
          </cell>
          <cell r="H5926">
            <v>0</v>
          </cell>
          <cell r="I5926">
            <v>75000</v>
          </cell>
          <cell r="J5926">
            <v>0</v>
          </cell>
          <cell r="K5926">
            <v>407000</v>
          </cell>
          <cell r="L5926">
            <v>1564000</v>
          </cell>
        </row>
        <row r="5927">
          <cell r="A5927" t="str">
            <v>P83456</v>
          </cell>
          <cell r="B5927" t="str">
            <v>ANGGRAENI TRINING TIAS;S.H</v>
          </cell>
          <cell r="C5927" t="str">
            <v>TK</v>
          </cell>
          <cell r="D5927" t="str">
            <v>09C20</v>
          </cell>
          <cell r="E5927" t="str">
            <v>Kantor Wilayah Surabaya</v>
          </cell>
          <cell r="F5927">
            <v>946400</v>
          </cell>
          <cell r="G5927">
            <v>0</v>
          </cell>
          <cell r="H5927">
            <v>0</v>
          </cell>
          <cell r="I5927">
            <v>75000</v>
          </cell>
          <cell r="J5927">
            <v>0</v>
          </cell>
          <cell r="K5927">
            <v>0</v>
          </cell>
          <cell r="L5927">
            <v>1296800</v>
          </cell>
        </row>
        <row r="5928">
          <cell r="A5928" t="str">
            <v>P83843</v>
          </cell>
          <cell r="B5928" t="str">
            <v>SASON WILIANTO;S.AB</v>
          </cell>
          <cell r="C5928" t="str">
            <v>TK</v>
          </cell>
          <cell r="D5928" t="str">
            <v>09810</v>
          </cell>
          <cell r="E5928" t="str">
            <v>Kantor Wilayah Surabaya</v>
          </cell>
          <cell r="F5928">
            <v>946400</v>
          </cell>
          <cell r="G5928">
            <v>0</v>
          </cell>
          <cell r="H5928">
            <v>0</v>
          </cell>
          <cell r="I5928">
            <v>75000</v>
          </cell>
          <cell r="J5928">
            <v>0</v>
          </cell>
          <cell r="K5928">
            <v>0</v>
          </cell>
          <cell r="L5928">
            <v>1409600</v>
          </cell>
        </row>
        <row r="5929">
          <cell r="A5929" t="str">
            <v>P83845</v>
          </cell>
          <cell r="B5929" t="str">
            <v>YUSI ERMAWATI;A.MD</v>
          </cell>
          <cell r="C5929" t="str">
            <v>TK</v>
          </cell>
          <cell r="D5929" t="str">
            <v>09F90</v>
          </cell>
          <cell r="E5929" t="str">
            <v>Kantor Wilayah Surabaya</v>
          </cell>
          <cell r="F5929">
            <v>946400</v>
          </cell>
          <cell r="G5929">
            <v>0</v>
          </cell>
          <cell r="H5929">
            <v>0</v>
          </cell>
          <cell r="I5929">
            <v>75000</v>
          </cell>
          <cell r="J5929">
            <v>0</v>
          </cell>
          <cell r="K5929">
            <v>0</v>
          </cell>
          <cell r="L5929">
            <v>1296800</v>
          </cell>
        </row>
        <row r="5930">
          <cell r="A5930" t="str">
            <v>P83847</v>
          </cell>
          <cell r="B5930" t="str">
            <v>DINA KARTINI;S.E</v>
          </cell>
          <cell r="C5930" t="str">
            <v>TK</v>
          </cell>
          <cell r="D5930" t="str">
            <v>09390</v>
          </cell>
          <cell r="E5930" t="str">
            <v>Kantor Wilayah Surabaya</v>
          </cell>
          <cell r="F5930">
            <v>946400</v>
          </cell>
          <cell r="G5930">
            <v>0</v>
          </cell>
          <cell r="H5930">
            <v>0</v>
          </cell>
          <cell r="I5930">
            <v>75000</v>
          </cell>
          <cell r="J5930">
            <v>0</v>
          </cell>
          <cell r="K5930">
            <v>0</v>
          </cell>
          <cell r="L5930">
            <v>1296800</v>
          </cell>
        </row>
        <row r="5931">
          <cell r="A5931" t="str">
            <v>P83849</v>
          </cell>
          <cell r="B5931" t="str">
            <v>NUNGKY ENDAH KURNIASARI;S.E</v>
          </cell>
          <cell r="C5931" t="str">
            <v>TK</v>
          </cell>
          <cell r="D5931" t="str">
            <v>09960</v>
          </cell>
          <cell r="E5931" t="str">
            <v>Kantor Wilayah Surabaya</v>
          </cell>
          <cell r="F5931">
            <v>946400</v>
          </cell>
          <cell r="G5931">
            <v>0</v>
          </cell>
          <cell r="H5931">
            <v>0</v>
          </cell>
          <cell r="I5931">
            <v>75000</v>
          </cell>
          <cell r="J5931">
            <v>0</v>
          </cell>
          <cell r="K5931">
            <v>0</v>
          </cell>
          <cell r="L5931">
            <v>1334400</v>
          </cell>
        </row>
        <row r="5932">
          <cell r="A5932" t="str">
            <v>P83850</v>
          </cell>
          <cell r="B5932" t="str">
            <v>DWI ERNAWATI;A.MD</v>
          </cell>
          <cell r="C5932" t="str">
            <v>TK</v>
          </cell>
          <cell r="D5932" t="str">
            <v>09360</v>
          </cell>
          <cell r="E5932" t="str">
            <v>Kantor Wilayah Surabaya</v>
          </cell>
          <cell r="F5932">
            <v>946400</v>
          </cell>
          <cell r="G5932">
            <v>0</v>
          </cell>
          <cell r="H5932">
            <v>0</v>
          </cell>
          <cell r="I5932">
            <v>75000</v>
          </cell>
          <cell r="J5932">
            <v>0</v>
          </cell>
          <cell r="K5932">
            <v>0</v>
          </cell>
          <cell r="L5932">
            <v>1296800</v>
          </cell>
        </row>
        <row r="5933">
          <cell r="A5933" t="str">
            <v>P83852</v>
          </cell>
          <cell r="B5933" t="str">
            <v>ANDHISTI MAULUDENTA INDRAWATI;S.KM</v>
          </cell>
          <cell r="C5933" t="str">
            <v>TK</v>
          </cell>
          <cell r="D5933" t="str">
            <v>09C30</v>
          </cell>
          <cell r="E5933" t="str">
            <v>Kantor Wilayah Surabaya</v>
          </cell>
          <cell r="F5933">
            <v>946400</v>
          </cell>
          <cell r="G5933">
            <v>0</v>
          </cell>
          <cell r="H5933">
            <v>0</v>
          </cell>
          <cell r="I5933">
            <v>75000</v>
          </cell>
          <cell r="J5933">
            <v>0</v>
          </cell>
          <cell r="K5933">
            <v>0</v>
          </cell>
          <cell r="L5933">
            <v>1296800</v>
          </cell>
        </row>
        <row r="5934">
          <cell r="A5934" t="str">
            <v>P83853</v>
          </cell>
          <cell r="B5934" t="str">
            <v>FIFA WIDYA MIA PERMATA;A.MD</v>
          </cell>
          <cell r="C5934" t="str">
            <v>TK</v>
          </cell>
          <cell r="D5934" t="str">
            <v>09D80</v>
          </cell>
          <cell r="E5934" t="str">
            <v>Kantor Wilayah Surabaya</v>
          </cell>
          <cell r="F5934">
            <v>946400</v>
          </cell>
          <cell r="G5934">
            <v>0</v>
          </cell>
          <cell r="H5934">
            <v>0</v>
          </cell>
          <cell r="I5934">
            <v>75000</v>
          </cell>
          <cell r="J5934">
            <v>0</v>
          </cell>
          <cell r="K5934">
            <v>0</v>
          </cell>
          <cell r="L5934">
            <v>1334400</v>
          </cell>
        </row>
        <row r="5935">
          <cell r="A5935" t="str">
            <v>P83856</v>
          </cell>
          <cell r="B5935" t="str">
            <v>DANIEL THONTJIE JULIANTO OLIVER,S.H</v>
          </cell>
          <cell r="C5935" t="str">
            <v>TK</v>
          </cell>
          <cell r="D5935" t="str">
            <v>09E10</v>
          </cell>
          <cell r="E5935" t="str">
            <v>Kantor Wilayah Surabaya</v>
          </cell>
          <cell r="F5935">
            <v>946400</v>
          </cell>
          <cell r="G5935">
            <v>0</v>
          </cell>
          <cell r="H5935">
            <v>0</v>
          </cell>
          <cell r="I5935">
            <v>75000</v>
          </cell>
          <cell r="J5935">
            <v>0</v>
          </cell>
          <cell r="K5935">
            <v>0</v>
          </cell>
          <cell r="L5935">
            <v>1296800</v>
          </cell>
        </row>
        <row r="5936">
          <cell r="A5936" t="str">
            <v>P83859</v>
          </cell>
          <cell r="B5936" t="str">
            <v>NUR AGUSTINA,A.MD</v>
          </cell>
          <cell r="C5936" t="str">
            <v>TK</v>
          </cell>
          <cell r="D5936" t="str">
            <v>09570</v>
          </cell>
          <cell r="E5936" t="str">
            <v>Kantor Wilayah Surabaya</v>
          </cell>
          <cell r="F5936">
            <v>946400</v>
          </cell>
          <cell r="G5936">
            <v>0</v>
          </cell>
          <cell r="H5936">
            <v>0</v>
          </cell>
          <cell r="I5936">
            <v>75000</v>
          </cell>
          <cell r="J5936">
            <v>0</v>
          </cell>
          <cell r="K5936">
            <v>0</v>
          </cell>
          <cell r="L5936">
            <v>1296800</v>
          </cell>
        </row>
        <row r="5937">
          <cell r="A5937" t="str">
            <v>P83861</v>
          </cell>
          <cell r="B5937" t="str">
            <v>ARI KRISNA EKA SAPUTRA;A.MD</v>
          </cell>
          <cell r="C5937" t="str">
            <v>TK</v>
          </cell>
          <cell r="D5937" t="str">
            <v>09260</v>
          </cell>
          <cell r="E5937" t="str">
            <v>Kantor Wilayah Surabaya</v>
          </cell>
          <cell r="F5937">
            <v>946400</v>
          </cell>
          <cell r="G5937">
            <v>0</v>
          </cell>
          <cell r="H5937">
            <v>0</v>
          </cell>
          <cell r="I5937">
            <v>75000</v>
          </cell>
          <cell r="J5937">
            <v>0</v>
          </cell>
          <cell r="K5937">
            <v>0</v>
          </cell>
          <cell r="L5937">
            <v>1296800</v>
          </cell>
        </row>
        <row r="5938">
          <cell r="A5938" t="str">
            <v>P83862</v>
          </cell>
          <cell r="B5938" t="str">
            <v>KARTIKASARI,S.E</v>
          </cell>
          <cell r="C5938" t="str">
            <v>TK</v>
          </cell>
          <cell r="D5938" t="str">
            <v>09550</v>
          </cell>
          <cell r="E5938" t="str">
            <v>Kantor Wilayah Surabaya</v>
          </cell>
          <cell r="F5938">
            <v>946400</v>
          </cell>
          <cell r="G5938">
            <v>0</v>
          </cell>
          <cell r="H5938">
            <v>0</v>
          </cell>
          <cell r="I5938">
            <v>75000</v>
          </cell>
          <cell r="J5938">
            <v>0</v>
          </cell>
          <cell r="K5938">
            <v>0</v>
          </cell>
          <cell r="L5938">
            <v>1372000</v>
          </cell>
        </row>
        <row r="5939">
          <cell r="A5939" t="str">
            <v>P83863</v>
          </cell>
          <cell r="B5939" t="str">
            <v>ARI GRANDIS HARCINTATI;S.P</v>
          </cell>
          <cell r="C5939" t="str">
            <v>TK</v>
          </cell>
          <cell r="D5939" t="str">
            <v>09550</v>
          </cell>
          <cell r="E5939" t="str">
            <v>Kantor Wilayah Surabaya</v>
          </cell>
          <cell r="F5939">
            <v>946400</v>
          </cell>
          <cell r="G5939">
            <v>0</v>
          </cell>
          <cell r="H5939">
            <v>0</v>
          </cell>
          <cell r="I5939">
            <v>75000</v>
          </cell>
          <cell r="J5939">
            <v>0</v>
          </cell>
          <cell r="K5939">
            <v>0</v>
          </cell>
          <cell r="L5939">
            <v>1372000</v>
          </cell>
        </row>
        <row r="5940">
          <cell r="A5940" t="str">
            <v>P83864</v>
          </cell>
          <cell r="B5940" t="str">
            <v>NIZAM HAMMAM ISTANANDA;S.E</v>
          </cell>
          <cell r="C5940" t="str">
            <v>TK</v>
          </cell>
          <cell r="D5940" t="str">
            <v>09520</v>
          </cell>
          <cell r="E5940" t="str">
            <v>Kantor Wilayah Surabaya</v>
          </cell>
          <cell r="F5940">
            <v>946400</v>
          </cell>
          <cell r="G5940">
            <v>0</v>
          </cell>
          <cell r="H5940">
            <v>0</v>
          </cell>
          <cell r="I5940">
            <v>75000</v>
          </cell>
          <cell r="J5940">
            <v>0</v>
          </cell>
          <cell r="K5940">
            <v>0</v>
          </cell>
          <cell r="L5940">
            <v>1296800</v>
          </cell>
        </row>
        <row r="5941">
          <cell r="A5941" t="str">
            <v>P83865</v>
          </cell>
          <cell r="B5941" t="str">
            <v>IKE PERMATASARI;S.T</v>
          </cell>
          <cell r="C5941" t="str">
            <v>TK</v>
          </cell>
          <cell r="D5941" t="str">
            <v>09860</v>
          </cell>
          <cell r="E5941" t="str">
            <v>Kantor Wilayah Surabaya</v>
          </cell>
          <cell r="F5941">
            <v>946400</v>
          </cell>
          <cell r="G5941">
            <v>0</v>
          </cell>
          <cell r="H5941">
            <v>0</v>
          </cell>
          <cell r="I5941">
            <v>75000</v>
          </cell>
          <cell r="J5941">
            <v>0</v>
          </cell>
          <cell r="K5941">
            <v>0</v>
          </cell>
          <cell r="L5941">
            <v>1334400</v>
          </cell>
        </row>
        <row r="5942">
          <cell r="A5942" t="str">
            <v>P83866</v>
          </cell>
          <cell r="B5942" t="str">
            <v>NANI TRISNAWATI,A.MD</v>
          </cell>
          <cell r="C5942" t="str">
            <v>TK</v>
          </cell>
          <cell r="D5942" t="str">
            <v>09860</v>
          </cell>
          <cell r="E5942" t="str">
            <v>Kantor Wilayah Surabaya</v>
          </cell>
          <cell r="F5942">
            <v>946400</v>
          </cell>
          <cell r="G5942">
            <v>0</v>
          </cell>
          <cell r="H5942">
            <v>0</v>
          </cell>
          <cell r="I5942">
            <v>75000</v>
          </cell>
          <cell r="J5942">
            <v>0</v>
          </cell>
          <cell r="K5942">
            <v>0</v>
          </cell>
          <cell r="L5942">
            <v>1334400</v>
          </cell>
        </row>
        <row r="5943">
          <cell r="A5943" t="str">
            <v>P83869</v>
          </cell>
          <cell r="B5943" t="str">
            <v>DICKY HANDIKA TAMA;S.E</v>
          </cell>
          <cell r="C5943" t="str">
            <v>TK</v>
          </cell>
          <cell r="D5943" t="str">
            <v>09820</v>
          </cell>
          <cell r="E5943" t="str">
            <v>Kantor Wilayah Surabaya</v>
          </cell>
          <cell r="F5943">
            <v>946400</v>
          </cell>
          <cell r="G5943">
            <v>0</v>
          </cell>
          <cell r="H5943">
            <v>0</v>
          </cell>
          <cell r="I5943">
            <v>75000</v>
          </cell>
          <cell r="J5943">
            <v>0</v>
          </cell>
          <cell r="K5943">
            <v>0</v>
          </cell>
          <cell r="L5943">
            <v>1296800</v>
          </cell>
        </row>
        <row r="5944">
          <cell r="A5944" t="str">
            <v>P83870</v>
          </cell>
          <cell r="B5944" t="str">
            <v>FARID PANDU WIRAWAN;S.PD</v>
          </cell>
          <cell r="C5944" t="str">
            <v>TK</v>
          </cell>
          <cell r="D5944" t="str">
            <v>09990</v>
          </cell>
          <cell r="E5944" t="str">
            <v>Kantor Wilayah Surabaya</v>
          </cell>
          <cell r="F5944">
            <v>946400</v>
          </cell>
          <cell r="G5944">
            <v>0</v>
          </cell>
          <cell r="H5944">
            <v>0</v>
          </cell>
          <cell r="I5944">
            <v>75000</v>
          </cell>
          <cell r="J5944">
            <v>0</v>
          </cell>
          <cell r="K5944">
            <v>0</v>
          </cell>
          <cell r="L5944">
            <v>1296800</v>
          </cell>
        </row>
        <row r="5945">
          <cell r="A5945" t="str">
            <v>P83871</v>
          </cell>
          <cell r="B5945" t="str">
            <v>EVASARI NORMASANTI;S.H</v>
          </cell>
          <cell r="C5945" t="str">
            <v>TK</v>
          </cell>
          <cell r="D5945" t="str">
            <v>09620</v>
          </cell>
          <cell r="E5945" t="str">
            <v>Kantor Wilayah Surabaya</v>
          </cell>
          <cell r="F5945">
            <v>946400</v>
          </cell>
          <cell r="G5945">
            <v>0</v>
          </cell>
          <cell r="H5945">
            <v>0</v>
          </cell>
          <cell r="I5945">
            <v>75000</v>
          </cell>
          <cell r="J5945">
            <v>0</v>
          </cell>
          <cell r="K5945">
            <v>0</v>
          </cell>
          <cell r="L5945">
            <v>1296800</v>
          </cell>
        </row>
        <row r="5946">
          <cell r="A5946" t="str">
            <v>P83872</v>
          </cell>
          <cell r="B5946" t="str">
            <v>ASTRI KUSUMA DEWI;A.MD</v>
          </cell>
          <cell r="C5946" t="str">
            <v>TK</v>
          </cell>
          <cell r="D5946" t="str">
            <v>09530</v>
          </cell>
          <cell r="E5946" t="str">
            <v>Kantor Wilayah Surabaya</v>
          </cell>
          <cell r="F5946">
            <v>946400</v>
          </cell>
          <cell r="G5946">
            <v>0</v>
          </cell>
          <cell r="H5946">
            <v>0</v>
          </cell>
          <cell r="I5946">
            <v>75000</v>
          </cell>
          <cell r="J5946">
            <v>0</v>
          </cell>
          <cell r="K5946">
            <v>0</v>
          </cell>
          <cell r="L5946">
            <v>1296800</v>
          </cell>
        </row>
        <row r="5947">
          <cell r="A5947" t="str">
            <v>P83873</v>
          </cell>
          <cell r="B5947" t="str">
            <v>BAMBANG PRAMONO;S.SI</v>
          </cell>
          <cell r="C5947" t="str">
            <v>TK</v>
          </cell>
          <cell r="D5947" t="str">
            <v>09F70</v>
          </cell>
          <cell r="E5947" t="str">
            <v>Kantor Wilayah Surabaya</v>
          </cell>
          <cell r="F5947">
            <v>946400</v>
          </cell>
          <cell r="G5947">
            <v>0</v>
          </cell>
          <cell r="H5947">
            <v>0</v>
          </cell>
          <cell r="I5947">
            <v>75000</v>
          </cell>
          <cell r="J5947">
            <v>0</v>
          </cell>
          <cell r="K5947">
            <v>0</v>
          </cell>
          <cell r="L5947">
            <v>1296800</v>
          </cell>
        </row>
        <row r="5948">
          <cell r="A5948" t="str">
            <v>P83874</v>
          </cell>
          <cell r="B5948" t="str">
            <v>IRA DWI FATMASARI;S..P</v>
          </cell>
          <cell r="C5948" t="str">
            <v>TK</v>
          </cell>
          <cell r="D5948" t="str">
            <v>09A90</v>
          </cell>
          <cell r="E5948" t="str">
            <v>Kantor Wilayah Surabaya</v>
          </cell>
          <cell r="F5948">
            <v>946400</v>
          </cell>
          <cell r="G5948">
            <v>0</v>
          </cell>
          <cell r="H5948">
            <v>0</v>
          </cell>
          <cell r="I5948">
            <v>75000</v>
          </cell>
          <cell r="J5948">
            <v>0</v>
          </cell>
          <cell r="K5948">
            <v>0</v>
          </cell>
          <cell r="L5948">
            <v>1296800</v>
          </cell>
        </row>
        <row r="5949">
          <cell r="A5949" t="str">
            <v>P83875</v>
          </cell>
          <cell r="B5949" t="str">
            <v>IKA HAYUNINGRUM;S.T</v>
          </cell>
          <cell r="C5949" t="str">
            <v>TK</v>
          </cell>
          <cell r="D5949" t="str">
            <v>09650</v>
          </cell>
          <cell r="E5949" t="str">
            <v>Kantor Wilayah Surabaya</v>
          </cell>
          <cell r="F5949">
            <v>946400</v>
          </cell>
          <cell r="G5949">
            <v>0</v>
          </cell>
          <cell r="H5949">
            <v>0</v>
          </cell>
          <cell r="I5949">
            <v>75000</v>
          </cell>
          <cell r="J5949">
            <v>0</v>
          </cell>
          <cell r="K5949">
            <v>0</v>
          </cell>
          <cell r="L5949">
            <v>1296800</v>
          </cell>
        </row>
        <row r="5950">
          <cell r="A5950" t="str">
            <v>P83876</v>
          </cell>
          <cell r="B5950" t="str">
            <v>OKTAVIA DAMAYANTI;S.AB</v>
          </cell>
          <cell r="C5950" t="str">
            <v>TK</v>
          </cell>
          <cell r="D5950" t="str">
            <v>09E70</v>
          </cell>
          <cell r="E5950" t="str">
            <v>Kantor Wilayah Surabaya</v>
          </cell>
          <cell r="F5950">
            <v>946400</v>
          </cell>
          <cell r="G5950">
            <v>0</v>
          </cell>
          <cell r="H5950">
            <v>0</v>
          </cell>
          <cell r="I5950">
            <v>75000</v>
          </cell>
          <cell r="J5950">
            <v>0</v>
          </cell>
          <cell r="K5950">
            <v>0</v>
          </cell>
          <cell r="L5950">
            <v>1296800</v>
          </cell>
        </row>
        <row r="5951">
          <cell r="A5951" t="str">
            <v>P83877</v>
          </cell>
          <cell r="B5951" t="str">
            <v>LIA ULFA AGUSTIN;S.SI</v>
          </cell>
          <cell r="C5951" t="str">
            <v>TK</v>
          </cell>
          <cell r="D5951" t="str">
            <v>09E30</v>
          </cell>
          <cell r="E5951" t="str">
            <v>Kantor Wilayah Surabaya</v>
          </cell>
          <cell r="F5951">
            <v>946400</v>
          </cell>
          <cell r="G5951">
            <v>0</v>
          </cell>
          <cell r="H5951">
            <v>0</v>
          </cell>
          <cell r="I5951">
            <v>75000</v>
          </cell>
          <cell r="J5951">
            <v>0</v>
          </cell>
          <cell r="K5951">
            <v>0</v>
          </cell>
          <cell r="L5951">
            <v>1296800</v>
          </cell>
        </row>
        <row r="5952">
          <cell r="A5952" t="str">
            <v>P83879</v>
          </cell>
          <cell r="B5952" t="str">
            <v>IRWAH YUDI LAONGA,S.H</v>
          </cell>
          <cell r="C5952" t="str">
            <v>TK</v>
          </cell>
          <cell r="D5952" t="str">
            <v>09590</v>
          </cell>
          <cell r="E5952" t="str">
            <v>Kantor Wilayah Surabaya</v>
          </cell>
          <cell r="F5952">
            <v>946400</v>
          </cell>
          <cell r="G5952">
            <v>0</v>
          </cell>
          <cell r="H5952">
            <v>0</v>
          </cell>
          <cell r="I5952">
            <v>75000</v>
          </cell>
          <cell r="J5952">
            <v>0</v>
          </cell>
          <cell r="K5952">
            <v>0</v>
          </cell>
          <cell r="L5952">
            <v>1296800</v>
          </cell>
        </row>
        <row r="5953">
          <cell r="A5953" t="str">
            <v>P83880</v>
          </cell>
          <cell r="B5953" t="str">
            <v>DONI YUDIANTO;S.E</v>
          </cell>
          <cell r="C5953" t="str">
            <v>TK</v>
          </cell>
          <cell r="D5953" t="str">
            <v>09590</v>
          </cell>
          <cell r="E5953" t="str">
            <v>Kantor Wilayah Surabaya</v>
          </cell>
          <cell r="F5953">
            <v>946400</v>
          </cell>
          <cell r="G5953">
            <v>0</v>
          </cell>
          <cell r="H5953">
            <v>0</v>
          </cell>
          <cell r="I5953">
            <v>75000</v>
          </cell>
          <cell r="J5953">
            <v>0</v>
          </cell>
          <cell r="K5953">
            <v>0</v>
          </cell>
          <cell r="L5953">
            <v>1296800</v>
          </cell>
        </row>
        <row r="5954">
          <cell r="A5954" t="str">
            <v>P83881</v>
          </cell>
          <cell r="B5954" t="str">
            <v>BAYU RUSDIANTO,S.H</v>
          </cell>
          <cell r="C5954" t="str">
            <v>TK</v>
          </cell>
          <cell r="D5954" t="str">
            <v>09D30</v>
          </cell>
          <cell r="E5954" t="str">
            <v>Kantor Wilayah Surabaya</v>
          </cell>
          <cell r="F5954">
            <v>946400</v>
          </cell>
          <cell r="G5954">
            <v>0</v>
          </cell>
          <cell r="H5954">
            <v>0</v>
          </cell>
          <cell r="I5954">
            <v>75000</v>
          </cell>
          <cell r="J5954">
            <v>0</v>
          </cell>
          <cell r="K5954">
            <v>0</v>
          </cell>
          <cell r="L5954">
            <v>1296800</v>
          </cell>
        </row>
        <row r="5955">
          <cell r="A5955" t="str">
            <v>P83885</v>
          </cell>
          <cell r="B5955" t="str">
            <v>ACHMAD BAYU PERDANA PUTRA;S.E</v>
          </cell>
          <cell r="C5955" t="str">
            <v>TK</v>
          </cell>
          <cell r="D5955" t="str">
            <v>09E60</v>
          </cell>
          <cell r="E5955" t="str">
            <v>Kantor Wilayah Surabaya</v>
          </cell>
          <cell r="F5955">
            <v>946400</v>
          </cell>
          <cell r="G5955">
            <v>0</v>
          </cell>
          <cell r="H5955">
            <v>0</v>
          </cell>
          <cell r="I5955">
            <v>75000</v>
          </cell>
          <cell r="J5955">
            <v>0</v>
          </cell>
          <cell r="K5955">
            <v>0</v>
          </cell>
          <cell r="L5955">
            <v>1296800</v>
          </cell>
        </row>
        <row r="5956">
          <cell r="A5956" t="str">
            <v>P83887</v>
          </cell>
          <cell r="B5956" t="str">
            <v>ERNAWATI;A.MD</v>
          </cell>
          <cell r="C5956" t="str">
            <v>TK</v>
          </cell>
          <cell r="D5956" t="str">
            <v>09B90</v>
          </cell>
          <cell r="E5956" t="str">
            <v>Kantor Wilayah Surabaya</v>
          </cell>
          <cell r="F5956">
            <v>946400</v>
          </cell>
          <cell r="G5956">
            <v>0</v>
          </cell>
          <cell r="H5956">
            <v>0</v>
          </cell>
          <cell r="I5956">
            <v>75000</v>
          </cell>
          <cell r="J5956">
            <v>0</v>
          </cell>
          <cell r="K5956">
            <v>0</v>
          </cell>
          <cell r="L5956">
            <v>1296800</v>
          </cell>
        </row>
        <row r="5957">
          <cell r="A5957" t="str">
            <v>P83889</v>
          </cell>
          <cell r="B5957" t="str">
            <v>MUHAMMAD LUKITO ARDI;A.MD</v>
          </cell>
          <cell r="C5957" t="str">
            <v>TK</v>
          </cell>
          <cell r="D5957" t="str">
            <v>09830</v>
          </cell>
          <cell r="E5957" t="str">
            <v>Kantor Wilayah Surabaya</v>
          </cell>
          <cell r="F5957">
            <v>946400</v>
          </cell>
          <cell r="G5957">
            <v>0</v>
          </cell>
          <cell r="H5957">
            <v>0</v>
          </cell>
          <cell r="I5957">
            <v>75000</v>
          </cell>
          <cell r="J5957">
            <v>0</v>
          </cell>
          <cell r="K5957">
            <v>0</v>
          </cell>
          <cell r="L5957">
            <v>1409600</v>
          </cell>
        </row>
        <row r="5958">
          <cell r="A5958" t="str">
            <v>P83890</v>
          </cell>
          <cell r="B5958" t="str">
            <v>NI GUSTI AYU NYOMAN JULIARTI;S.E</v>
          </cell>
          <cell r="C5958" t="str">
            <v>TK</v>
          </cell>
          <cell r="D5958" t="str">
            <v>09B80</v>
          </cell>
          <cell r="E5958" t="str">
            <v>Kantor Wilayah Surabaya</v>
          </cell>
          <cell r="F5958">
            <v>946400</v>
          </cell>
          <cell r="G5958">
            <v>0</v>
          </cell>
          <cell r="H5958">
            <v>0</v>
          </cell>
          <cell r="I5958">
            <v>75000</v>
          </cell>
          <cell r="J5958">
            <v>0</v>
          </cell>
          <cell r="K5958">
            <v>0</v>
          </cell>
          <cell r="L5958">
            <v>1621000</v>
          </cell>
        </row>
        <row r="5959">
          <cell r="A5959" t="str">
            <v>P83891</v>
          </cell>
          <cell r="B5959" t="str">
            <v>ANA BERLIAN;A.MD</v>
          </cell>
          <cell r="C5959" t="str">
            <v>TK</v>
          </cell>
          <cell r="D5959" t="str">
            <v>09270</v>
          </cell>
          <cell r="E5959" t="str">
            <v>Kantor Wilayah Surabaya</v>
          </cell>
          <cell r="F5959">
            <v>946400</v>
          </cell>
          <cell r="G5959">
            <v>0</v>
          </cell>
          <cell r="H5959">
            <v>0</v>
          </cell>
          <cell r="I5959">
            <v>75000</v>
          </cell>
          <cell r="J5959">
            <v>0</v>
          </cell>
          <cell r="K5959">
            <v>0</v>
          </cell>
          <cell r="L5959">
            <v>1296800</v>
          </cell>
        </row>
        <row r="5960">
          <cell r="A5960" t="str">
            <v>P83892</v>
          </cell>
          <cell r="B5960" t="str">
            <v>TURIBIUS ERKA BUANA;A.MD</v>
          </cell>
          <cell r="C5960" t="str">
            <v>TK</v>
          </cell>
          <cell r="D5960" t="str">
            <v>09D10</v>
          </cell>
          <cell r="E5960" t="str">
            <v>Kantor Wilayah Surabaya</v>
          </cell>
          <cell r="F5960">
            <v>946400</v>
          </cell>
          <cell r="G5960">
            <v>0</v>
          </cell>
          <cell r="H5960">
            <v>0</v>
          </cell>
          <cell r="I5960">
            <v>75000</v>
          </cell>
          <cell r="J5960">
            <v>0</v>
          </cell>
          <cell r="K5960">
            <v>0</v>
          </cell>
          <cell r="L5960">
            <v>1296800</v>
          </cell>
        </row>
        <row r="5961">
          <cell r="A5961" t="str">
            <v>P83894</v>
          </cell>
          <cell r="B5961" t="str">
            <v>BUDI DARMAWAN;S.E</v>
          </cell>
          <cell r="C5961" t="str">
            <v>TK</v>
          </cell>
          <cell r="D5961" t="str">
            <v>09S12</v>
          </cell>
          <cell r="E5961" t="str">
            <v>Kantor Wilayah Surabaya</v>
          </cell>
          <cell r="F5961">
            <v>946400</v>
          </cell>
          <cell r="G5961">
            <v>0</v>
          </cell>
          <cell r="H5961">
            <v>0</v>
          </cell>
          <cell r="I5961">
            <v>75000</v>
          </cell>
          <cell r="J5961">
            <v>0</v>
          </cell>
          <cell r="K5961">
            <v>0</v>
          </cell>
          <cell r="L5961">
            <v>1296800</v>
          </cell>
        </row>
        <row r="5962">
          <cell r="A5962" t="str">
            <v>P83895</v>
          </cell>
          <cell r="B5962" t="str">
            <v>ARIEF RAHMAN;S.E</v>
          </cell>
          <cell r="C5962" t="str">
            <v>TK</v>
          </cell>
          <cell r="D5962" t="str">
            <v>09S10</v>
          </cell>
          <cell r="E5962" t="str">
            <v>Kantor Wilayah Surabaya</v>
          </cell>
          <cell r="F5962">
            <v>946400</v>
          </cell>
          <cell r="G5962">
            <v>0</v>
          </cell>
          <cell r="H5962">
            <v>0</v>
          </cell>
          <cell r="I5962">
            <v>75000</v>
          </cell>
          <cell r="J5962">
            <v>0</v>
          </cell>
          <cell r="K5962">
            <v>0</v>
          </cell>
          <cell r="L5962">
            <v>1296800</v>
          </cell>
        </row>
        <row r="5963">
          <cell r="A5963" t="str">
            <v>P83896</v>
          </cell>
          <cell r="B5963" t="str">
            <v>MUTIARA PERTIWI;S.SOS</v>
          </cell>
          <cell r="C5963" t="str">
            <v>TK</v>
          </cell>
          <cell r="D5963" t="str">
            <v>09B60</v>
          </cell>
          <cell r="E5963" t="str">
            <v>Kantor Wilayah Surabaya</v>
          </cell>
          <cell r="F5963">
            <v>946400</v>
          </cell>
          <cell r="G5963">
            <v>0</v>
          </cell>
          <cell r="H5963">
            <v>0</v>
          </cell>
          <cell r="I5963">
            <v>75000</v>
          </cell>
          <cell r="J5963">
            <v>0</v>
          </cell>
          <cell r="K5963">
            <v>0</v>
          </cell>
          <cell r="L5963">
            <v>1296800</v>
          </cell>
        </row>
        <row r="5964">
          <cell r="A5964" t="str">
            <v>P83899</v>
          </cell>
          <cell r="B5964" t="str">
            <v>SITI MASYRIFATUL MAGHFIROH;S.E</v>
          </cell>
          <cell r="C5964" t="str">
            <v>TK</v>
          </cell>
          <cell r="D5964" t="str">
            <v>09400</v>
          </cell>
          <cell r="E5964" t="str">
            <v>Kantor Wilayah Surabaya</v>
          </cell>
          <cell r="F5964">
            <v>946400</v>
          </cell>
          <cell r="G5964">
            <v>0</v>
          </cell>
          <cell r="H5964">
            <v>0</v>
          </cell>
          <cell r="I5964">
            <v>75000</v>
          </cell>
          <cell r="J5964">
            <v>0</v>
          </cell>
          <cell r="K5964">
            <v>0</v>
          </cell>
          <cell r="L5964">
            <v>1296800</v>
          </cell>
        </row>
        <row r="5965">
          <cell r="A5965" t="str">
            <v>P83900</v>
          </cell>
          <cell r="B5965" t="str">
            <v>NOR LAILY RAHMAWATI, STP.</v>
          </cell>
          <cell r="C5965" t="str">
            <v>TK</v>
          </cell>
          <cell r="D5965" t="str">
            <v>09400</v>
          </cell>
          <cell r="E5965" t="str">
            <v>Kantor Wilayah Surabaya</v>
          </cell>
          <cell r="F5965">
            <v>946400</v>
          </cell>
          <cell r="G5965">
            <v>0</v>
          </cell>
          <cell r="H5965">
            <v>0</v>
          </cell>
          <cell r="I5965">
            <v>75000</v>
          </cell>
          <cell r="J5965">
            <v>0</v>
          </cell>
          <cell r="K5965">
            <v>0</v>
          </cell>
          <cell r="L5965">
            <v>1296800</v>
          </cell>
        </row>
        <row r="5966">
          <cell r="A5966" t="str">
            <v>P83901</v>
          </cell>
          <cell r="B5966" t="str">
            <v>HELDALINA EDRIATI SIHOMBING;S.E</v>
          </cell>
          <cell r="C5966" t="str">
            <v>TK</v>
          </cell>
          <cell r="D5966" t="str">
            <v>09950</v>
          </cell>
          <cell r="E5966" t="str">
            <v>Kantor Wilayah Surabaya</v>
          </cell>
          <cell r="F5966">
            <v>946400</v>
          </cell>
          <cell r="G5966">
            <v>0</v>
          </cell>
          <cell r="H5966">
            <v>0</v>
          </cell>
          <cell r="I5966">
            <v>75000</v>
          </cell>
          <cell r="J5966">
            <v>0</v>
          </cell>
          <cell r="K5966">
            <v>0</v>
          </cell>
          <cell r="L5966">
            <v>1334400</v>
          </cell>
        </row>
        <row r="5967">
          <cell r="A5967" t="str">
            <v>P83902</v>
          </cell>
          <cell r="B5967" t="str">
            <v>ANNISA ARMIEN DININGTIAS;S.H</v>
          </cell>
          <cell r="C5967" t="str">
            <v>TK</v>
          </cell>
          <cell r="D5967" t="str">
            <v>09330</v>
          </cell>
          <cell r="E5967" t="str">
            <v>Kantor Wilayah Surabaya</v>
          </cell>
          <cell r="F5967">
            <v>946400</v>
          </cell>
          <cell r="G5967">
            <v>0</v>
          </cell>
          <cell r="H5967">
            <v>0</v>
          </cell>
          <cell r="I5967">
            <v>75000</v>
          </cell>
          <cell r="J5967">
            <v>0</v>
          </cell>
          <cell r="K5967">
            <v>0</v>
          </cell>
          <cell r="L5967">
            <v>1296800</v>
          </cell>
        </row>
        <row r="5968">
          <cell r="A5968" t="str">
            <v>P83903</v>
          </cell>
          <cell r="B5968" t="str">
            <v>TRIFINA RAHMAWATI;A.MD</v>
          </cell>
          <cell r="C5968" t="str">
            <v>TK</v>
          </cell>
          <cell r="D5968" t="str">
            <v>09480</v>
          </cell>
          <cell r="E5968" t="str">
            <v>Kantor Wilayah Surabaya</v>
          </cell>
          <cell r="F5968">
            <v>946400</v>
          </cell>
          <cell r="G5968">
            <v>0</v>
          </cell>
          <cell r="H5968">
            <v>0</v>
          </cell>
          <cell r="I5968">
            <v>75000</v>
          </cell>
          <cell r="J5968">
            <v>0</v>
          </cell>
          <cell r="K5968">
            <v>0</v>
          </cell>
          <cell r="L5968">
            <v>1372000</v>
          </cell>
        </row>
        <row r="5969">
          <cell r="A5969" t="str">
            <v>P83906</v>
          </cell>
          <cell r="B5969" t="str">
            <v>OKTARISDA PUSPITO,S.E</v>
          </cell>
          <cell r="C5969" t="str">
            <v>TK</v>
          </cell>
          <cell r="D5969" t="str">
            <v>09C00</v>
          </cell>
          <cell r="E5969" t="str">
            <v>Kantor Wilayah Surabaya</v>
          </cell>
          <cell r="F5969">
            <v>946400</v>
          </cell>
          <cell r="G5969">
            <v>0</v>
          </cell>
          <cell r="H5969">
            <v>0</v>
          </cell>
          <cell r="I5969">
            <v>75000</v>
          </cell>
          <cell r="J5969">
            <v>0</v>
          </cell>
          <cell r="K5969">
            <v>0</v>
          </cell>
          <cell r="L5969">
            <v>1296800</v>
          </cell>
        </row>
        <row r="5970">
          <cell r="A5970" t="str">
            <v>P46635</v>
          </cell>
          <cell r="B5970" t="str">
            <v>DJUBAEDI, DRS.</v>
          </cell>
          <cell r="C5970" t="str">
            <v>K2</v>
          </cell>
          <cell r="D5970" t="str">
            <v>16005</v>
          </cell>
          <cell r="E5970" t="str">
            <v>Kantor Wilayah X Jakarta</v>
          </cell>
          <cell r="F5970">
            <v>2527000</v>
          </cell>
          <cell r="G5970">
            <v>252700</v>
          </cell>
          <cell r="H5970">
            <v>252700</v>
          </cell>
          <cell r="I5970">
            <v>300000</v>
          </cell>
          <cell r="J5970">
            <v>2100000</v>
          </cell>
          <cell r="K5970">
            <v>0</v>
          </cell>
          <cell r="L5970">
            <v>4505000</v>
          </cell>
        </row>
        <row r="5971">
          <cell r="A5971" t="str">
            <v>P50795</v>
          </cell>
          <cell r="B5971" t="str">
            <v>ABDULLAH ROCHIMI, MM, DRS</v>
          </cell>
          <cell r="C5971" t="str">
            <v>K2</v>
          </cell>
          <cell r="D5971" t="str">
            <v>16005</v>
          </cell>
          <cell r="E5971" t="str">
            <v>Kantor Wilayah X Jakarta</v>
          </cell>
          <cell r="F5971">
            <v>2442000</v>
          </cell>
          <cell r="G5971">
            <v>244200</v>
          </cell>
          <cell r="H5971">
            <v>244200</v>
          </cell>
          <cell r="I5971">
            <v>300000</v>
          </cell>
          <cell r="J5971">
            <v>2100000</v>
          </cell>
          <cell r="K5971">
            <v>0</v>
          </cell>
          <cell r="L5971">
            <v>4505000</v>
          </cell>
        </row>
        <row r="5972">
          <cell r="A5972" t="str">
            <v>P52147</v>
          </cell>
          <cell r="B5972" t="str">
            <v>GUNADI, SH.MM.</v>
          </cell>
          <cell r="C5972" t="str">
            <v>D2</v>
          </cell>
          <cell r="D5972" t="str">
            <v>16005</v>
          </cell>
          <cell r="E5972" t="str">
            <v>Kantor Wilayah X Jakarta</v>
          </cell>
          <cell r="F5972">
            <v>2522000</v>
          </cell>
          <cell r="G5972">
            <v>0</v>
          </cell>
          <cell r="H5972">
            <v>252200</v>
          </cell>
          <cell r="I5972">
            <v>225000</v>
          </cell>
          <cell r="J5972">
            <v>2700000</v>
          </cell>
          <cell r="K5972">
            <v>0</v>
          </cell>
          <cell r="L5972">
            <v>5077000</v>
          </cell>
        </row>
        <row r="5973">
          <cell r="A5973" t="str">
            <v>P54330</v>
          </cell>
          <cell r="B5973" t="str">
            <v>TUNGGUL SIMAMORA,SE.</v>
          </cell>
          <cell r="C5973" t="str">
            <v>K2</v>
          </cell>
          <cell r="D5973" t="str">
            <v>16005</v>
          </cell>
          <cell r="E5973" t="str">
            <v>Kantor Wilayah X Jakarta</v>
          </cell>
          <cell r="F5973">
            <v>2206000</v>
          </cell>
          <cell r="G5973">
            <v>220600</v>
          </cell>
          <cell r="H5973">
            <v>220600</v>
          </cell>
          <cell r="I5973">
            <v>300000</v>
          </cell>
          <cell r="J5973">
            <v>2100000</v>
          </cell>
          <cell r="K5973">
            <v>0</v>
          </cell>
          <cell r="L5973">
            <v>3906000</v>
          </cell>
        </row>
        <row r="5974">
          <cell r="A5974" t="str">
            <v>P77015</v>
          </cell>
          <cell r="B5974" t="str">
            <v>GONDO MARGONO</v>
          </cell>
          <cell r="C5974" t="str">
            <v>K1</v>
          </cell>
          <cell r="D5974" t="str">
            <v>16000</v>
          </cell>
          <cell r="E5974" t="str">
            <v>Kantor Wilayah X Jakarta</v>
          </cell>
          <cell r="F5974">
            <v>1436000</v>
          </cell>
          <cell r="G5974">
            <v>143600</v>
          </cell>
          <cell r="H5974">
            <v>71800</v>
          </cell>
          <cell r="I5974">
            <v>225000</v>
          </cell>
          <cell r="J5974">
            <v>0</v>
          </cell>
          <cell r="K5974">
            <v>0</v>
          </cell>
          <cell r="L5974">
            <v>2045000</v>
          </cell>
        </row>
        <row r="5975">
          <cell r="A5975" t="str">
            <v>P77279</v>
          </cell>
          <cell r="B5975" t="str">
            <v>IWAN SUJAYADI</v>
          </cell>
          <cell r="C5975" t="str">
            <v>K0</v>
          </cell>
          <cell r="D5975" t="str">
            <v>16000</v>
          </cell>
          <cell r="E5975" t="str">
            <v>Kantor Wilayah X Jakarta</v>
          </cell>
          <cell r="F5975">
            <v>1806000</v>
          </cell>
          <cell r="G5975">
            <v>180600</v>
          </cell>
          <cell r="H5975">
            <v>0</v>
          </cell>
          <cell r="I5975">
            <v>150000</v>
          </cell>
          <cell r="J5975">
            <v>0</v>
          </cell>
          <cell r="K5975">
            <v>0</v>
          </cell>
          <cell r="L5975">
            <v>2360000</v>
          </cell>
        </row>
        <row r="5976">
          <cell r="A5976" t="str">
            <v>P80230</v>
          </cell>
          <cell r="B5976" t="str">
            <v>BAYUSRI ANDRIANI, IR</v>
          </cell>
          <cell r="C5976" t="str">
            <v>K2</v>
          </cell>
          <cell r="D5976" t="str">
            <v>16000</v>
          </cell>
          <cell r="E5976" t="str">
            <v>Kantor Wilayah X Jakarta</v>
          </cell>
          <cell r="F5976">
            <v>1799000</v>
          </cell>
          <cell r="G5976">
            <v>179900</v>
          </cell>
          <cell r="H5976">
            <v>179900</v>
          </cell>
          <cell r="I5976">
            <v>300000</v>
          </cell>
          <cell r="J5976">
            <v>1500000</v>
          </cell>
          <cell r="K5976">
            <v>0</v>
          </cell>
          <cell r="L5976">
            <v>3289000</v>
          </cell>
        </row>
        <row r="5977">
          <cell r="A5977" t="str">
            <v>P80242</v>
          </cell>
          <cell r="B5977" t="str">
            <v>TINGGI PARDOMUAN, SE.AK.</v>
          </cell>
          <cell r="C5977" t="str">
            <v>K2</v>
          </cell>
          <cell r="D5977" t="str">
            <v>16005</v>
          </cell>
          <cell r="E5977" t="str">
            <v>Kantor Wilayah X Jakarta</v>
          </cell>
          <cell r="F5977">
            <v>1923000</v>
          </cell>
          <cell r="G5977">
            <v>192300</v>
          </cell>
          <cell r="H5977">
            <v>192300</v>
          </cell>
          <cell r="I5977">
            <v>300000</v>
          </cell>
          <cell r="J5977">
            <v>2100000</v>
          </cell>
          <cell r="K5977">
            <v>0</v>
          </cell>
          <cell r="L5977">
            <v>4505000</v>
          </cell>
        </row>
        <row r="5978">
          <cell r="A5978" t="str">
            <v>P80275</v>
          </cell>
          <cell r="B5978" t="str">
            <v>GEDE SUHARDANTARA, S.E., AK.</v>
          </cell>
          <cell r="C5978" t="str">
            <v>K1</v>
          </cell>
          <cell r="D5978" t="str">
            <v>16000</v>
          </cell>
          <cell r="E5978" t="str">
            <v>Kantor Wilayah X Jakarta</v>
          </cell>
          <cell r="F5978">
            <v>1990000</v>
          </cell>
          <cell r="G5978">
            <v>199000</v>
          </cell>
          <cell r="H5978">
            <v>99500</v>
          </cell>
          <cell r="I5978">
            <v>225000</v>
          </cell>
          <cell r="J5978">
            <v>2100000</v>
          </cell>
          <cell r="K5978">
            <v>0</v>
          </cell>
          <cell r="L5978">
            <v>4505000</v>
          </cell>
        </row>
        <row r="5979">
          <cell r="A5979" t="str">
            <v>P80296</v>
          </cell>
          <cell r="B5979" t="str">
            <v>I WAYAN MULIARTA, S.E.</v>
          </cell>
          <cell r="C5979" t="str">
            <v>K2</v>
          </cell>
          <cell r="D5979" t="str">
            <v>16006</v>
          </cell>
          <cell r="E5979" t="str">
            <v>Kantor Wilayah X Jakarta</v>
          </cell>
          <cell r="F5979">
            <v>1923000</v>
          </cell>
          <cell r="G5979">
            <v>192300</v>
          </cell>
          <cell r="H5979">
            <v>192300</v>
          </cell>
          <cell r="I5979">
            <v>300000</v>
          </cell>
          <cell r="J5979">
            <v>2100000</v>
          </cell>
          <cell r="K5979">
            <v>0</v>
          </cell>
          <cell r="L5979">
            <v>4064000</v>
          </cell>
        </row>
        <row r="5980">
          <cell r="A5980" t="str">
            <v>P80477</v>
          </cell>
          <cell r="B5980" t="str">
            <v>YOHANIS WULANG, S.SOS.</v>
          </cell>
          <cell r="C5980" t="str">
            <v>K2</v>
          </cell>
          <cell r="D5980" t="str">
            <v>16006</v>
          </cell>
          <cell r="E5980" t="str">
            <v>Kantor Wilayah X Jakarta</v>
          </cell>
          <cell r="F5980">
            <v>1799000</v>
          </cell>
          <cell r="G5980">
            <v>179900</v>
          </cell>
          <cell r="H5980">
            <v>179900</v>
          </cell>
          <cell r="I5980">
            <v>300000</v>
          </cell>
          <cell r="J5980">
            <v>1500000</v>
          </cell>
          <cell r="K5980">
            <v>0</v>
          </cell>
          <cell r="L5980">
            <v>2967000</v>
          </cell>
        </row>
        <row r="5981">
          <cell r="A5981" t="str">
            <v>P80713</v>
          </cell>
          <cell r="B5981" t="str">
            <v>KUSWANTO,SE</v>
          </cell>
          <cell r="C5981" t="str">
            <v>K2</v>
          </cell>
          <cell r="D5981" t="str">
            <v>16000</v>
          </cell>
          <cell r="E5981" t="str">
            <v>Kantor Wilayah X Jakarta</v>
          </cell>
          <cell r="F5981">
            <v>1425000</v>
          </cell>
          <cell r="G5981">
            <v>142500</v>
          </cell>
          <cell r="H5981">
            <v>142500</v>
          </cell>
          <cell r="I5981">
            <v>300000</v>
          </cell>
          <cell r="J5981">
            <v>0</v>
          </cell>
          <cell r="K5981">
            <v>803000</v>
          </cell>
          <cell r="L5981">
            <v>2203000</v>
          </cell>
        </row>
        <row r="5982">
          <cell r="A5982" t="str">
            <v>P81167</v>
          </cell>
          <cell r="B5982" t="str">
            <v>MUHAMMAD HALIS, SE.</v>
          </cell>
          <cell r="C5982" t="str">
            <v>K2</v>
          </cell>
          <cell r="D5982" t="str">
            <v>16005</v>
          </cell>
          <cell r="E5982" t="str">
            <v>Kantor Wilayah X Jakarta</v>
          </cell>
          <cell r="F5982">
            <v>1738000</v>
          </cell>
          <cell r="G5982">
            <v>173800</v>
          </cell>
          <cell r="H5982">
            <v>173800</v>
          </cell>
          <cell r="I5982">
            <v>300000</v>
          </cell>
          <cell r="J5982">
            <v>1500000</v>
          </cell>
          <cell r="K5982">
            <v>0</v>
          </cell>
          <cell r="L5982">
            <v>3289000</v>
          </cell>
        </row>
        <row r="5983">
          <cell r="A5983" t="str">
            <v>P81173</v>
          </cell>
          <cell r="B5983" t="str">
            <v>JERMIA TANGA, SE.</v>
          </cell>
          <cell r="C5983" t="str">
            <v>K1</v>
          </cell>
          <cell r="D5983" t="str">
            <v>16005</v>
          </cell>
          <cell r="E5983" t="str">
            <v>Kantor Wilayah X Jakarta</v>
          </cell>
          <cell r="F5983">
            <v>1738000</v>
          </cell>
          <cell r="G5983">
            <v>173800</v>
          </cell>
          <cell r="H5983">
            <v>86900</v>
          </cell>
          <cell r="I5983">
            <v>225000</v>
          </cell>
          <cell r="J5983">
            <v>1500000</v>
          </cell>
          <cell r="K5983">
            <v>0</v>
          </cell>
          <cell r="L5983">
            <v>3289000</v>
          </cell>
        </row>
        <row r="5984">
          <cell r="A5984" t="str">
            <v>P82262</v>
          </cell>
          <cell r="B5984" t="str">
            <v>RIAN RENJANA SAPUTRA, A.MD.</v>
          </cell>
          <cell r="C5984" t="str">
            <v>K1</v>
          </cell>
          <cell r="D5984" t="str">
            <v>16000</v>
          </cell>
          <cell r="E5984" t="str">
            <v>Kantor Wilayah X Jakarta</v>
          </cell>
          <cell r="F5984">
            <v>1377000</v>
          </cell>
          <cell r="G5984">
            <v>137700</v>
          </cell>
          <cell r="H5984">
            <v>68850</v>
          </cell>
          <cell r="I5984">
            <v>225000</v>
          </cell>
          <cell r="J5984">
            <v>0</v>
          </cell>
          <cell r="K5984">
            <v>803000</v>
          </cell>
          <cell r="L5984">
            <v>2203000</v>
          </cell>
        </row>
        <row r="5985">
          <cell r="A5985" t="str">
            <v>P83043</v>
          </cell>
          <cell r="B5985" t="str">
            <v>AINUN MARDIYAH</v>
          </cell>
          <cell r="C5985" t="str">
            <v>TK</v>
          </cell>
          <cell r="D5985" t="str">
            <v>16006</v>
          </cell>
          <cell r="E5985" t="str">
            <v>Kantor Wilayah X Jakarta</v>
          </cell>
          <cell r="F5985">
            <v>1145000</v>
          </cell>
          <cell r="G5985">
            <v>0</v>
          </cell>
          <cell r="H5985">
            <v>0</v>
          </cell>
          <cell r="I5985">
            <v>75000</v>
          </cell>
          <cell r="J5985">
            <v>0</v>
          </cell>
          <cell r="K5985">
            <v>495000</v>
          </cell>
          <cell r="L5985">
            <v>1701000</v>
          </cell>
        </row>
        <row r="5986">
          <cell r="A5986" t="str">
            <v>P76608</v>
          </cell>
          <cell r="B5986" t="str">
            <v>HERDA SALEH, SE</v>
          </cell>
          <cell r="C5986" t="str">
            <v>K2</v>
          </cell>
          <cell r="D5986" t="str">
            <v>15S04</v>
          </cell>
          <cell r="E5986" t="str">
            <v>Kota Datoe Binangkang</v>
          </cell>
          <cell r="F5986">
            <v>1806000</v>
          </cell>
          <cell r="G5986">
            <v>180600</v>
          </cell>
          <cell r="H5986">
            <v>180600</v>
          </cell>
          <cell r="I5986">
            <v>300000</v>
          </cell>
          <cell r="J5986">
            <v>1500000</v>
          </cell>
          <cell r="K5986">
            <v>0</v>
          </cell>
          <cell r="L5986">
            <v>3300000</v>
          </cell>
        </row>
        <row r="5987">
          <cell r="A5987" t="str">
            <v>P80687</v>
          </cell>
          <cell r="B5987" t="str">
            <v>DJEMMY MAKALALAG</v>
          </cell>
          <cell r="C5987" t="str">
            <v>K2</v>
          </cell>
          <cell r="D5987" t="str">
            <v>15S04</v>
          </cell>
          <cell r="E5987" t="str">
            <v>Kota Datoe Binangkang</v>
          </cell>
          <cell r="F5987">
            <v>1333000</v>
          </cell>
          <cell r="G5987">
            <v>133300</v>
          </cell>
          <cell r="H5987">
            <v>133300</v>
          </cell>
          <cell r="I5987">
            <v>300000</v>
          </cell>
          <cell r="J5987">
            <v>0</v>
          </cell>
          <cell r="K5987">
            <v>825000</v>
          </cell>
          <cell r="L5987">
            <v>1998000</v>
          </cell>
        </row>
        <row r="5988">
          <cell r="A5988" t="str">
            <v>P82486</v>
          </cell>
          <cell r="B5988" t="str">
            <v>RUSLAN AGULE</v>
          </cell>
          <cell r="C5988" t="str">
            <v>TK</v>
          </cell>
          <cell r="D5988" t="str">
            <v>15S04</v>
          </cell>
          <cell r="E5988" t="str">
            <v>Kota Datoe Binangkang</v>
          </cell>
          <cell r="F5988">
            <v>1204000</v>
          </cell>
          <cell r="G5988">
            <v>0</v>
          </cell>
          <cell r="H5988">
            <v>0</v>
          </cell>
          <cell r="I5988">
            <v>75000</v>
          </cell>
          <cell r="J5988">
            <v>0</v>
          </cell>
          <cell r="K5988">
            <v>792000</v>
          </cell>
          <cell r="L5988">
            <v>2004000</v>
          </cell>
        </row>
        <row r="5989">
          <cell r="A5989" t="str">
            <v>P50108</v>
          </cell>
          <cell r="B5989" t="str">
            <v>HUSODO,DRS</v>
          </cell>
          <cell r="C5989" t="str">
            <v>K2</v>
          </cell>
          <cell r="D5989" t="str">
            <v>00800</v>
          </cell>
          <cell r="E5989" t="str">
            <v>Manajemen Resiko</v>
          </cell>
          <cell r="F5989">
            <v>2610000</v>
          </cell>
          <cell r="G5989">
            <v>261000</v>
          </cell>
          <cell r="H5989">
            <v>261000</v>
          </cell>
          <cell r="I5989">
            <v>300000</v>
          </cell>
          <cell r="J5989">
            <v>2100000</v>
          </cell>
          <cell r="K5989">
            <v>0</v>
          </cell>
          <cell r="L5989">
            <v>4505000</v>
          </cell>
        </row>
        <row r="5990">
          <cell r="A5990" t="str">
            <v>P50730</v>
          </cell>
          <cell r="B5990" t="str">
            <v>RICHARDUS SUKIJO, SE</v>
          </cell>
          <cell r="C5990" t="str">
            <v>K0</v>
          </cell>
          <cell r="D5990" t="str">
            <v>00850</v>
          </cell>
          <cell r="E5990" t="str">
            <v>Manajemen Resiko</v>
          </cell>
          <cell r="F5990">
            <v>2368000</v>
          </cell>
          <cell r="G5990">
            <v>236800</v>
          </cell>
          <cell r="H5990">
            <v>0</v>
          </cell>
          <cell r="I5990">
            <v>150000</v>
          </cell>
          <cell r="J5990">
            <v>1500000</v>
          </cell>
          <cell r="K5990">
            <v>0</v>
          </cell>
          <cell r="L5990">
            <v>3289000</v>
          </cell>
        </row>
        <row r="5991">
          <cell r="A5991" t="str">
            <v>P51707</v>
          </cell>
          <cell r="B5991" t="str">
            <v>KISPRIYONO, SH, MM.</v>
          </cell>
          <cell r="C5991" t="str">
            <v>K1</v>
          </cell>
          <cell r="D5991" t="str">
            <v>00800</v>
          </cell>
          <cell r="E5991" t="str">
            <v>Manajemen Resiko</v>
          </cell>
          <cell r="F5991">
            <v>2527000</v>
          </cell>
          <cell r="G5991">
            <v>252700</v>
          </cell>
          <cell r="H5991">
            <v>126350</v>
          </cell>
          <cell r="I5991">
            <v>225000</v>
          </cell>
          <cell r="J5991">
            <v>4800000</v>
          </cell>
          <cell r="K5991">
            <v>0</v>
          </cell>
          <cell r="L5991">
            <v>6221000</v>
          </cell>
        </row>
        <row r="5992">
          <cell r="A5992" t="str">
            <v>P54409</v>
          </cell>
          <cell r="B5992" t="str">
            <v>M. TAUFIK, Drs.</v>
          </cell>
          <cell r="C5992" t="str">
            <v>K3</v>
          </cell>
          <cell r="D5992" t="str">
            <v>00850</v>
          </cell>
          <cell r="E5992" t="str">
            <v>Manajemen Resiko</v>
          </cell>
          <cell r="F5992">
            <v>2442000</v>
          </cell>
          <cell r="G5992">
            <v>244200</v>
          </cell>
          <cell r="H5992">
            <v>366300</v>
          </cell>
          <cell r="I5992">
            <v>375000</v>
          </cell>
          <cell r="J5992">
            <v>2100000</v>
          </cell>
          <cell r="K5992">
            <v>0</v>
          </cell>
          <cell r="L5992">
            <v>4505000</v>
          </cell>
        </row>
        <row r="5993">
          <cell r="A5993" t="str">
            <v>P54436</v>
          </cell>
          <cell r="B5993" t="str">
            <v>EFFENDI SINAGA, Drs., B.St., M.M.PIA.</v>
          </cell>
          <cell r="C5993" t="str">
            <v>K3</v>
          </cell>
          <cell r="D5993" t="str">
            <v>00850</v>
          </cell>
          <cell r="E5993" t="str">
            <v>Manajemen Resiko</v>
          </cell>
          <cell r="F5993">
            <v>2605000</v>
          </cell>
          <cell r="G5993">
            <v>260500</v>
          </cell>
          <cell r="H5993">
            <v>390750</v>
          </cell>
          <cell r="I5993">
            <v>375000</v>
          </cell>
          <cell r="J5993">
            <v>4800000</v>
          </cell>
          <cell r="K5993">
            <v>0</v>
          </cell>
          <cell r="L5993">
            <v>6221000</v>
          </cell>
        </row>
        <row r="5994">
          <cell r="A5994" t="str">
            <v>P54452</v>
          </cell>
          <cell r="B5994" t="str">
            <v>H.SASMITO SETYO WIDODO, SH, MM</v>
          </cell>
          <cell r="C5994" t="str">
            <v>K1</v>
          </cell>
          <cell r="D5994" t="str">
            <v>00800</v>
          </cell>
          <cell r="E5994" t="str">
            <v>Manajemen Resiko</v>
          </cell>
          <cell r="F5994">
            <v>2442000</v>
          </cell>
          <cell r="G5994">
            <v>244200</v>
          </cell>
          <cell r="H5994">
            <v>122100</v>
          </cell>
          <cell r="I5994">
            <v>225000</v>
          </cell>
          <cell r="J5994">
            <v>2100000</v>
          </cell>
          <cell r="K5994">
            <v>0</v>
          </cell>
          <cell r="L5994">
            <v>4505000</v>
          </cell>
        </row>
        <row r="5995">
          <cell r="A5995" t="str">
            <v>P76249</v>
          </cell>
          <cell r="B5995" t="str">
            <v>BUDI HARTONO BERNARDINUS, S.IP.</v>
          </cell>
          <cell r="C5995" t="str">
            <v>K1</v>
          </cell>
          <cell r="D5995" t="str">
            <v>00800</v>
          </cell>
          <cell r="E5995" t="str">
            <v>Manajemen Resiko</v>
          </cell>
          <cell r="F5995">
            <v>2064000</v>
          </cell>
          <cell r="G5995">
            <v>206400</v>
          </cell>
          <cell r="H5995">
            <v>103200</v>
          </cell>
          <cell r="I5995">
            <v>225000</v>
          </cell>
          <cell r="J5995">
            <v>1500000</v>
          </cell>
          <cell r="K5995">
            <v>0</v>
          </cell>
          <cell r="L5995">
            <v>3289000</v>
          </cell>
        </row>
        <row r="5996">
          <cell r="A5996" t="str">
            <v>P78639</v>
          </cell>
          <cell r="B5996" t="str">
            <v>MOH FUAD IMAM SANTOSA, SE</v>
          </cell>
          <cell r="C5996" t="str">
            <v>K2</v>
          </cell>
          <cell r="D5996" t="str">
            <v>00850</v>
          </cell>
          <cell r="E5996" t="str">
            <v>Manajemen Resiko</v>
          </cell>
          <cell r="F5996">
            <v>1994000</v>
          </cell>
          <cell r="G5996">
            <v>199400</v>
          </cell>
          <cell r="H5996">
            <v>199400</v>
          </cell>
          <cell r="I5996">
            <v>300000</v>
          </cell>
          <cell r="J5996">
            <v>1500000</v>
          </cell>
          <cell r="K5996">
            <v>0</v>
          </cell>
          <cell r="L5996">
            <v>3289000</v>
          </cell>
        </row>
        <row r="5997">
          <cell r="A5997" t="str">
            <v>P79319</v>
          </cell>
          <cell r="B5997" t="str">
            <v>TENGKU DONA HANDAYANI, SE</v>
          </cell>
          <cell r="C5997" t="str">
            <v>TK</v>
          </cell>
          <cell r="D5997" t="str">
            <v>00850</v>
          </cell>
          <cell r="E5997" t="str">
            <v>Manajemen Resiko</v>
          </cell>
          <cell r="F5997">
            <v>1927000</v>
          </cell>
          <cell r="G5997">
            <v>0</v>
          </cell>
          <cell r="H5997">
            <v>0</v>
          </cell>
          <cell r="I5997">
            <v>75000</v>
          </cell>
          <cell r="J5997">
            <v>1500000</v>
          </cell>
          <cell r="K5997">
            <v>0</v>
          </cell>
          <cell r="L5997">
            <v>3289000</v>
          </cell>
        </row>
        <row r="5998">
          <cell r="A5998" t="str">
            <v>P79339</v>
          </cell>
          <cell r="B5998" t="str">
            <v>HERI SUSIANTO, SE</v>
          </cell>
          <cell r="C5998" t="str">
            <v>K2</v>
          </cell>
          <cell r="D5998" t="str">
            <v>00850</v>
          </cell>
          <cell r="E5998" t="str">
            <v>Manajemen Resiko</v>
          </cell>
          <cell r="F5998">
            <v>1865000</v>
          </cell>
          <cell r="G5998">
            <v>186500</v>
          </cell>
          <cell r="H5998">
            <v>186500</v>
          </cell>
          <cell r="I5998">
            <v>300000</v>
          </cell>
          <cell r="J5998">
            <v>1500000</v>
          </cell>
          <cell r="K5998">
            <v>0</v>
          </cell>
          <cell r="L5998">
            <v>3289000</v>
          </cell>
        </row>
        <row r="5999">
          <cell r="A5999" t="str">
            <v>P79805</v>
          </cell>
          <cell r="B5999" t="str">
            <v>ENDANG PERTIWI, SE,MM</v>
          </cell>
          <cell r="C5999" t="str">
            <v>K2</v>
          </cell>
          <cell r="D5999" t="str">
            <v>00850</v>
          </cell>
          <cell r="E5999" t="str">
            <v>Manajemen Resiko</v>
          </cell>
          <cell r="F5999">
            <v>2060000</v>
          </cell>
          <cell r="G5999">
            <v>206000</v>
          </cell>
          <cell r="H5999">
            <v>206000</v>
          </cell>
          <cell r="I5999">
            <v>300000</v>
          </cell>
          <cell r="J5999">
            <v>1500000</v>
          </cell>
          <cell r="K5999">
            <v>0</v>
          </cell>
          <cell r="L5999">
            <v>4095000</v>
          </cell>
        </row>
        <row r="6000">
          <cell r="A6000" t="str">
            <v>P79936</v>
          </cell>
          <cell r="B6000" t="str">
            <v>BONDAN SURYATMOJO, S.E.</v>
          </cell>
          <cell r="C6000" t="str">
            <v>K2</v>
          </cell>
          <cell r="D6000" t="str">
            <v>00800</v>
          </cell>
          <cell r="E6000" t="str">
            <v>Manajemen Resiko</v>
          </cell>
          <cell r="F6000">
            <v>1802000</v>
          </cell>
          <cell r="G6000">
            <v>180200</v>
          </cell>
          <cell r="H6000">
            <v>180200</v>
          </cell>
          <cell r="I6000">
            <v>300000</v>
          </cell>
          <cell r="J6000">
            <v>1500000</v>
          </cell>
          <cell r="K6000">
            <v>0</v>
          </cell>
          <cell r="L6000">
            <v>3289000</v>
          </cell>
        </row>
        <row r="6001">
          <cell r="A6001" t="str">
            <v>P80021</v>
          </cell>
          <cell r="B6001" t="str">
            <v>AGUS PRIYABODO, SE.</v>
          </cell>
          <cell r="C6001" t="str">
            <v>K1</v>
          </cell>
          <cell r="D6001" t="str">
            <v>00850</v>
          </cell>
          <cell r="E6001" t="str">
            <v>Manajemen Resiko</v>
          </cell>
          <cell r="F6001">
            <v>2056000</v>
          </cell>
          <cell r="G6001">
            <v>205600</v>
          </cell>
          <cell r="H6001">
            <v>102800</v>
          </cell>
          <cell r="I6001">
            <v>225000</v>
          </cell>
          <cell r="J6001">
            <v>2100000</v>
          </cell>
          <cell r="K6001">
            <v>0</v>
          </cell>
          <cell r="L6001">
            <v>4694000</v>
          </cell>
        </row>
        <row r="6002">
          <cell r="A6002" t="str">
            <v>P80059</v>
          </cell>
          <cell r="B6002" t="str">
            <v>DIDIK SUHARYOGI, SE, MM</v>
          </cell>
          <cell r="C6002" t="str">
            <v>K2</v>
          </cell>
          <cell r="D6002" t="str">
            <v>00850</v>
          </cell>
          <cell r="E6002" t="str">
            <v>Manajemen Resiko</v>
          </cell>
          <cell r="F6002">
            <v>1802000</v>
          </cell>
          <cell r="G6002">
            <v>180200</v>
          </cell>
          <cell r="H6002">
            <v>180200</v>
          </cell>
          <cell r="I6002">
            <v>300000</v>
          </cell>
          <cell r="J6002">
            <v>1500000</v>
          </cell>
          <cell r="K6002">
            <v>0</v>
          </cell>
          <cell r="L6002">
            <v>3289000</v>
          </cell>
        </row>
        <row r="6003">
          <cell r="A6003" t="str">
            <v>P80137</v>
          </cell>
          <cell r="B6003" t="str">
            <v>MUFRIYANDI, SE</v>
          </cell>
          <cell r="C6003" t="str">
            <v>K2</v>
          </cell>
          <cell r="D6003" t="str">
            <v>00850</v>
          </cell>
          <cell r="E6003" t="str">
            <v>Manajemen Resiko</v>
          </cell>
          <cell r="F6003">
            <v>1741000</v>
          </cell>
          <cell r="G6003">
            <v>174100</v>
          </cell>
          <cell r="H6003">
            <v>174100</v>
          </cell>
          <cell r="I6003">
            <v>300000</v>
          </cell>
          <cell r="J6003">
            <v>1500000</v>
          </cell>
          <cell r="K6003">
            <v>0</v>
          </cell>
          <cell r="L6003">
            <v>3289000</v>
          </cell>
        </row>
        <row r="6004">
          <cell r="A6004" t="str">
            <v>P80177</v>
          </cell>
          <cell r="B6004" t="str">
            <v>TITA AGUSTINI, SE, MM</v>
          </cell>
          <cell r="C6004" t="str">
            <v>TK</v>
          </cell>
          <cell r="D6004" t="str">
            <v>00800</v>
          </cell>
          <cell r="E6004" t="str">
            <v>Manajemen Resiko</v>
          </cell>
          <cell r="F6004">
            <v>1802000</v>
          </cell>
          <cell r="G6004">
            <v>0</v>
          </cell>
          <cell r="H6004">
            <v>0</v>
          </cell>
          <cell r="I6004">
            <v>75000</v>
          </cell>
          <cell r="J6004">
            <v>1500000</v>
          </cell>
          <cell r="K6004">
            <v>0</v>
          </cell>
          <cell r="L6004">
            <v>3289000</v>
          </cell>
        </row>
        <row r="6005">
          <cell r="A6005" t="str">
            <v>P82537</v>
          </cell>
          <cell r="B6005" t="str">
            <v>MUHAMMAD MUSTHOFA KAMAL, SE.</v>
          </cell>
          <cell r="C6005" t="str">
            <v>K0</v>
          </cell>
          <cell r="D6005" t="str">
            <v>00850</v>
          </cell>
          <cell r="E6005" t="str">
            <v>Manajemen Resiko</v>
          </cell>
          <cell r="F6005">
            <v>1469000</v>
          </cell>
          <cell r="G6005">
            <v>146900</v>
          </cell>
          <cell r="H6005">
            <v>0</v>
          </cell>
          <cell r="I6005">
            <v>150000</v>
          </cell>
          <cell r="J6005">
            <v>0</v>
          </cell>
          <cell r="K6005">
            <v>803000</v>
          </cell>
          <cell r="L6005">
            <v>2360000</v>
          </cell>
        </row>
        <row r="6006">
          <cell r="A6006" t="str">
            <v>P50728</v>
          </cell>
          <cell r="B6006" t="str">
            <v>AGUS SUPRIYONO, SE,MM</v>
          </cell>
          <cell r="C6006" t="str">
            <v>K3</v>
          </cell>
          <cell r="D6006" t="str">
            <v>00240</v>
          </cell>
          <cell r="E6006" t="str">
            <v>Program Kemitraan dan Bina Lingkungan (PKBL)</v>
          </cell>
          <cell r="F6006">
            <v>2522000</v>
          </cell>
          <cell r="G6006">
            <v>252200</v>
          </cell>
          <cell r="H6006">
            <v>252200</v>
          </cell>
          <cell r="I6006">
            <v>300000</v>
          </cell>
          <cell r="J6006">
            <v>4800000</v>
          </cell>
          <cell r="K6006">
            <v>0</v>
          </cell>
          <cell r="L6006">
            <v>5077000</v>
          </cell>
        </row>
        <row r="6007">
          <cell r="A6007" t="str">
            <v>P54174</v>
          </cell>
          <cell r="B6007" t="str">
            <v>DRS. SUTEDJO</v>
          </cell>
          <cell r="C6007" t="str">
            <v>K2</v>
          </cell>
          <cell r="D6007" t="str">
            <v>00240</v>
          </cell>
          <cell r="E6007" t="str">
            <v>Program Kemitraan dan Bina Lingkungan (PKBL)</v>
          </cell>
          <cell r="F6007">
            <v>2364000</v>
          </cell>
          <cell r="G6007">
            <v>236400</v>
          </cell>
          <cell r="H6007">
            <v>236400</v>
          </cell>
          <cell r="I6007">
            <v>300000</v>
          </cell>
          <cell r="J6007">
            <v>1500000</v>
          </cell>
          <cell r="K6007">
            <v>0</v>
          </cell>
          <cell r="L6007">
            <v>3289000</v>
          </cell>
        </row>
        <row r="6008">
          <cell r="A6008" t="str">
            <v>P54286</v>
          </cell>
          <cell r="B6008" t="str">
            <v>MASFUR MUFTI, SH, MH.</v>
          </cell>
          <cell r="C6008" t="str">
            <v>D2</v>
          </cell>
          <cell r="D6008" t="str">
            <v>00240</v>
          </cell>
          <cell r="E6008" t="str">
            <v>Program Kemitraan dan Bina Lingkungan (PKBL)</v>
          </cell>
          <cell r="F6008">
            <v>2442000</v>
          </cell>
          <cell r="G6008">
            <v>0</v>
          </cell>
          <cell r="H6008">
            <v>244200</v>
          </cell>
          <cell r="I6008">
            <v>225000</v>
          </cell>
          <cell r="J6008">
            <v>2100000</v>
          </cell>
          <cell r="K6008">
            <v>0</v>
          </cell>
          <cell r="L6008">
            <v>4505000</v>
          </cell>
        </row>
        <row r="6009">
          <cell r="A6009" t="str">
            <v>P70750</v>
          </cell>
          <cell r="B6009" t="str">
            <v>CARYONO, S.E.</v>
          </cell>
          <cell r="C6009" t="str">
            <v>K2</v>
          </cell>
          <cell r="D6009" t="str">
            <v>00240</v>
          </cell>
          <cell r="E6009" t="str">
            <v>Program Kemitraan dan Bina Lingkungan (PKBL)</v>
          </cell>
          <cell r="F6009">
            <v>1802000</v>
          </cell>
          <cell r="G6009">
            <v>180200</v>
          </cell>
          <cell r="H6009">
            <v>180200</v>
          </cell>
          <cell r="I6009">
            <v>300000</v>
          </cell>
          <cell r="J6009">
            <v>1500000</v>
          </cell>
          <cell r="K6009">
            <v>0</v>
          </cell>
          <cell r="L6009">
            <v>3289000</v>
          </cell>
        </row>
        <row r="6010">
          <cell r="A6010" t="str">
            <v>P76651</v>
          </cell>
          <cell r="B6010" t="str">
            <v>WIYANTO, S.SOS.</v>
          </cell>
          <cell r="C6010" t="str">
            <v>K2</v>
          </cell>
          <cell r="D6010" t="str">
            <v>00240</v>
          </cell>
          <cell r="E6010" t="str">
            <v>Program Kemitraan dan Bina Lingkungan (PKBL)</v>
          </cell>
          <cell r="F6010">
            <v>1748000</v>
          </cell>
          <cell r="G6010">
            <v>174800</v>
          </cell>
          <cell r="H6010">
            <v>174800</v>
          </cell>
          <cell r="I6010">
            <v>300000</v>
          </cell>
          <cell r="J6010">
            <v>0</v>
          </cell>
          <cell r="K6010">
            <v>0</v>
          </cell>
          <cell r="L6010">
            <v>2281000</v>
          </cell>
        </row>
        <row r="6011">
          <cell r="A6011" t="str">
            <v>P79467</v>
          </cell>
          <cell r="B6011" t="str">
            <v>ENDANG SRI LESTARININGSIH,SE</v>
          </cell>
          <cell r="C6011" t="str">
            <v>K2</v>
          </cell>
          <cell r="D6011" t="str">
            <v>00240</v>
          </cell>
          <cell r="E6011" t="str">
            <v>Program Kemitraan dan Bina Lingkungan (PKBL)</v>
          </cell>
          <cell r="F6011">
            <v>2060000</v>
          </cell>
          <cell r="G6011">
            <v>206000</v>
          </cell>
          <cell r="H6011">
            <v>206000</v>
          </cell>
          <cell r="I6011">
            <v>300000</v>
          </cell>
          <cell r="J6011">
            <v>1500000</v>
          </cell>
          <cell r="K6011">
            <v>0</v>
          </cell>
          <cell r="L6011">
            <v>4095000</v>
          </cell>
        </row>
        <row r="6012">
          <cell r="A6012" t="str">
            <v>P79846</v>
          </cell>
          <cell r="B6012" t="str">
            <v>HERTIN MAULIDA RAHMI, S.E.</v>
          </cell>
          <cell r="C6012" t="str">
            <v>K2</v>
          </cell>
          <cell r="D6012" t="str">
            <v>00240</v>
          </cell>
          <cell r="E6012" t="str">
            <v>Program Kemitraan dan Bina Lingkungan (PKBL)</v>
          </cell>
          <cell r="F6012">
            <v>2060000</v>
          </cell>
          <cell r="G6012">
            <v>206000</v>
          </cell>
          <cell r="H6012">
            <v>206000</v>
          </cell>
          <cell r="I6012">
            <v>300000</v>
          </cell>
          <cell r="J6012">
            <v>2100000</v>
          </cell>
          <cell r="K6012">
            <v>0</v>
          </cell>
          <cell r="L6012">
            <v>4505000</v>
          </cell>
        </row>
        <row r="6013">
          <cell r="A6013" t="str">
            <v>P51711</v>
          </cell>
          <cell r="B6013" t="str">
            <v>J. REINHARD PARIELA, DRS.</v>
          </cell>
          <cell r="C6013" t="str">
            <v>K1</v>
          </cell>
          <cell r="D6013" t="str">
            <v>00040</v>
          </cell>
          <cell r="E6013" t="str">
            <v>PT. Balai Lelang Artha Gasia</v>
          </cell>
          <cell r="F6013">
            <v>2364000</v>
          </cell>
          <cell r="G6013">
            <v>236400</v>
          </cell>
          <cell r="H6013">
            <v>118200</v>
          </cell>
          <cell r="I6013">
            <v>225000</v>
          </cell>
          <cell r="J6013">
            <v>1500000</v>
          </cell>
          <cell r="K6013">
            <v>0</v>
          </cell>
          <cell r="L6013">
            <v>3289000</v>
          </cell>
        </row>
        <row r="6014">
          <cell r="A6014" t="str">
            <v>P45073</v>
          </cell>
          <cell r="B6014" t="str">
            <v>WELASTRI</v>
          </cell>
          <cell r="C6014" t="str">
            <v>TK</v>
          </cell>
          <cell r="D6014" t="str">
            <v>00500</v>
          </cell>
          <cell r="E6014" t="str">
            <v>Satuan Pengawasan Intern</v>
          </cell>
          <cell r="F6014">
            <v>2153000</v>
          </cell>
          <cell r="G6014">
            <v>0</v>
          </cell>
          <cell r="H6014">
            <v>0</v>
          </cell>
          <cell r="I6014">
            <v>75000</v>
          </cell>
          <cell r="J6014">
            <v>0</v>
          </cell>
          <cell r="K6014">
            <v>0</v>
          </cell>
          <cell r="L6014">
            <v>2203000</v>
          </cell>
        </row>
        <row r="6015">
          <cell r="A6015" t="str">
            <v>P47403</v>
          </cell>
          <cell r="B6015" t="str">
            <v>SRI HARDANINGSIH</v>
          </cell>
          <cell r="C6015" t="str">
            <v>K1</v>
          </cell>
          <cell r="D6015" t="str">
            <v>00500</v>
          </cell>
          <cell r="E6015" t="str">
            <v>Satuan Pengawasan Intern</v>
          </cell>
          <cell r="F6015">
            <v>2219000</v>
          </cell>
          <cell r="G6015">
            <v>221900</v>
          </cell>
          <cell r="H6015">
            <v>110950</v>
          </cell>
          <cell r="I6015">
            <v>225000</v>
          </cell>
          <cell r="J6015">
            <v>0</v>
          </cell>
          <cell r="K6015">
            <v>0</v>
          </cell>
          <cell r="L6015">
            <v>2360000</v>
          </cell>
        </row>
        <row r="6016">
          <cell r="A6016" t="str">
            <v>P50734</v>
          </cell>
          <cell r="B6016" t="str">
            <v>SLAMET MULYATNO,DRS. MBA.</v>
          </cell>
          <cell r="C6016" t="str">
            <v>K1</v>
          </cell>
          <cell r="D6016" t="str">
            <v>00500</v>
          </cell>
          <cell r="E6016" t="str">
            <v>Satuan Pengawasan Intern</v>
          </cell>
          <cell r="F6016">
            <v>2786000</v>
          </cell>
          <cell r="G6016">
            <v>278600</v>
          </cell>
          <cell r="H6016">
            <v>139300</v>
          </cell>
          <cell r="I6016">
            <v>225000</v>
          </cell>
          <cell r="J6016">
            <v>4800000</v>
          </cell>
          <cell r="K6016">
            <v>0</v>
          </cell>
          <cell r="L6016">
            <v>6793000</v>
          </cell>
        </row>
        <row r="6017">
          <cell r="A6017" t="str">
            <v>P55334</v>
          </cell>
          <cell r="B6017" t="str">
            <v>H. ARIE PUTRA BENYAMIN, SE, MM.</v>
          </cell>
          <cell r="C6017" t="str">
            <v>K2</v>
          </cell>
          <cell r="D6017" t="str">
            <v>00500</v>
          </cell>
          <cell r="E6017" t="str">
            <v>Satuan Pengawasan Intern</v>
          </cell>
          <cell r="F6017">
            <v>2605000</v>
          </cell>
          <cell r="G6017">
            <v>260500</v>
          </cell>
          <cell r="H6017">
            <v>260500</v>
          </cell>
          <cell r="I6017">
            <v>300000</v>
          </cell>
          <cell r="J6017">
            <v>4800000</v>
          </cell>
          <cell r="K6017">
            <v>0</v>
          </cell>
          <cell r="L6017">
            <v>5363000</v>
          </cell>
        </row>
        <row r="6018">
          <cell r="A6018" t="str">
            <v>P71555</v>
          </cell>
          <cell r="B6018" t="str">
            <v>ARIE SETIAWAN, SH.MBA</v>
          </cell>
          <cell r="C6018" t="str">
            <v>K2</v>
          </cell>
          <cell r="D6018" t="str">
            <v>00500</v>
          </cell>
          <cell r="E6018" t="str">
            <v>Satuan Pengawasan Intern</v>
          </cell>
          <cell r="F6018">
            <v>2522000</v>
          </cell>
          <cell r="G6018">
            <v>252200</v>
          </cell>
          <cell r="H6018">
            <v>252200</v>
          </cell>
          <cell r="I6018">
            <v>300000</v>
          </cell>
          <cell r="J6018">
            <v>4800000</v>
          </cell>
          <cell r="K6018">
            <v>0</v>
          </cell>
          <cell r="L6018">
            <v>5363000</v>
          </cell>
        </row>
        <row r="6019">
          <cell r="A6019" t="str">
            <v>P71559</v>
          </cell>
          <cell r="B6019" t="str">
            <v>TATANG KOESNARYA, S.H.</v>
          </cell>
          <cell r="C6019" t="str">
            <v>K2</v>
          </cell>
          <cell r="D6019" t="str">
            <v>00500</v>
          </cell>
          <cell r="E6019" t="str">
            <v>Satuan Pengawasan Intern</v>
          </cell>
          <cell r="F6019">
            <v>2605000</v>
          </cell>
          <cell r="G6019">
            <v>260500</v>
          </cell>
          <cell r="H6019">
            <v>130250</v>
          </cell>
          <cell r="I6019">
            <v>225000</v>
          </cell>
          <cell r="J6019">
            <v>4800000</v>
          </cell>
          <cell r="K6019">
            <v>0</v>
          </cell>
          <cell r="L6019">
            <v>5363000</v>
          </cell>
        </row>
        <row r="6020">
          <cell r="A6020" t="str">
            <v>P80016</v>
          </cell>
          <cell r="B6020" t="str">
            <v>TOPAN REDDA HASANUDDIN, S.E.</v>
          </cell>
          <cell r="C6020" t="str">
            <v>K2</v>
          </cell>
          <cell r="D6020" t="str">
            <v>00500</v>
          </cell>
          <cell r="E6020" t="str">
            <v>Satuan Pengawasan Intern</v>
          </cell>
          <cell r="F6020">
            <v>1990000</v>
          </cell>
          <cell r="G6020">
            <v>199000</v>
          </cell>
          <cell r="H6020">
            <v>199000</v>
          </cell>
          <cell r="I6020">
            <v>300000</v>
          </cell>
          <cell r="J6020">
            <v>2100000</v>
          </cell>
          <cell r="K6020">
            <v>0</v>
          </cell>
          <cell r="L6020">
            <v>3528000</v>
          </cell>
        </row>
        <row r="6021">
          <cell r="A6021" t="str">
            <v>P80371</v>
          </cell>
          <cell r="B6021" t="str">
            <v>AGUNG SUNARA,SE</v>
          </cell>
          <cell r="C6021" t="str">
            <v>K2</v>
          </cell>
          <cell r="D6021" t="str">
            <v>00500</v>
          </cell>
          <cell r="E6021" t="str">
            <v>Satuan Pengawasan Intern</v>
          </cell>
          <cell r="F6021">
            <v>1686000</v>
          </cell>
          <cell r="G6021">
            <v>168600</v>
          </cell>
          <cell r="H6021">
            <v>168600</v>
          </cell>
          <cell r="I6021">
            <v>300000</v>
          </cell>
          <cell r="J6021">
            <v>1500000</v>
          </cell>
          <cell r="K6021">
            <v>0</v>
          </cell>
          <cell r="L6021">
            <v>3289000</v>
          </cell>
        </row>
        <row r="6022">
          <cell r="A6022" t="str">
            <v>P80466</v>
          </cell>
          <cell r="B6022" t="str">
            <v>R. BAMBANG SETIADI, SE.</v>
          </cell>
          <cell r="C6022" t="str">
            <v>K2</v>
          </cell>
          <cell r="D6022" t="str">
            <v>00500</v>
          </cell>
          <cell r="E6022" t="str">
            <v>Satuan Pengawasan Intern</v>
          </cell>
          <cell r="F6022">
            <v>1861000</v>
          </cell>
          <cell r="G6022">
            <v>186100</v>
          </cell>
          <cell r="H6022">
            <v>186100</v>
          </cell>
          <cell r="I6022">
            <v>300000</v>
          </cell>
          <cell r="J6022">
            <v>1500000</v>
          </cell>
          <cell r="K6022">
            <v>0</v>
          </cell>
          <cell r="L6022">
            <v>4095000</v>
          </cell>
        </row>
        <row r="6023">
          <cell r="A6023" t="str">
            <v>P81032</v>
          </cell>
          <cell r="B6023" t="str">
            <v>THOMAS AQUINAS ANITYO WIBOWO,SH</v>
          </cell>
          <cell r="C6023" t="str">
            <v>K2</v>
          </cell>
          <cell r="D6023" t="str">
            <v>00500</v>
          </cell>
          <cell r="E6023" t="str">
            <v>Satuan Pengawasan Intern</v>
          </cell>
          <cell r="F6023">
            <v>1625000</v>
          </cell>
          <cell r="G6023">
            <v>162500</v>
          </cell>
          <cell r="H6023">
            <v>162500</v>
          </cell>
          <cell r="I6023">
            <v>300000</v>
          </cell>
          <cell r="J6023">
            <v>1500000</v>
          </cell>
          <cell r="K6023">
            <v>0</v>
          </cell>
          <cell r="L6023">
            <v>3289000</v>
          </cell>
        </row>
        <row r="6024">
          <cell r="A6024" t="str">
            <v>P81174</v>
          </cell>
          <cell r="B6024" t="str">
            <v>SIDI MUSTIKASYAH, SE.</v>
          </cell>
          <cell r="C6024" t="str">
            <v>K2</v>
          </cell>
          <cell r="D6024" t="str">
            <v>00500</v>
          </cell>
          <cell r="E6024" t="str">
            <v>Satuan Pengawasan Intern</v>
          </cell>
          <cell r="F6024">
            <v>1738000</v>
          </cell>
          <cell r="G6024">
            <v>173800</v>
          </cell>
          <cell r="H6024">
            <v>260700</v>
          </cell>
          <cell r="I6024">
            <v>375000</v>
          </cell>
          <cell r="J6024">
            <v>1500000</v>
          </cell>
          <cell r="K6024">
            <v>0</v>
          </cell>
          <cell r="L6024">
            <v>3289000</v>
          </cell>
        </row>
        <row r="6025">
          <cell r="A6025" t="str">
            <v>P45620</v>
          </cell>
          <cell r="B6025" t="str">
            <v>SUPRIJONO</v>
          </cell>
          <cell r="C6025" t="str">
            <v>K1</v>
          </cell>
          <cell r="D6025" t="str">
            <v>00700</v>
          </cell>
          <cell r="E6025" t="str">
            <v>Sekretariat Perusahaan</v>
          </cell>
          <cell r="F6025">
            <v>2297000</v>
          </cell>
          <cell r="G6025">
            <v>229700</v>
          </cell>
          <cell r="H6025">
            <v>114850</v>
          </cell>
          <cell r="I6025">
            <v>225000</v>
          </cell>
          <cell r="J6025">
            <v>0</v>
          </cell>
          <cell r="K6025">
            <v>0</v>
          </cell>
          <cell r="L6025">
            <v>2360000</v>
          </cell>
        </row>
        <row r="6026">
          <cell r="A6026" t="str">
            <v>P45724</v>
          </cell>
          <cell r="B6026" t="str">
            <v>SUYUD</v>
          </cell>
          <cell r="C6026" t="str">
            <v>K1</v>
          </cell>
          <cell r="D6026" t="str">
            <v>00700</v>
          </cell>
          <cell r="E6026" t="str">
            <v>Sekretariat Perusahaan</v>
          </cell>
          <cell r="F6026">
            <v>1891000</v>
          </cell>
          <cell r="G6026">
            <v>189100</v>
          </cell>
          <cell r="H6026">
            <v>94550</v>
          </cell>
          <cell r="I6026">
            <v>225000</v>
          </cell>
          <cell r="J6026">
            <v>0</v>
          </cell>
          <cell r="K6026">
            <v>0</v>
          </cell>
          <cell r="L6026">
            <v>2045000</v>
          </cell>
        </row>
        <row r="6027">
          <cell r="A6027" t="str">
            <v>P47361</v>
          </cell>
          <cell r="B6027" t="str">
            <v>MOHAMAD WAHJUDIN</v>
          </cell>
          <cell r="C6027" t="str">
            <v>K2</v>
          </cell>
          <cell r="D6027" t="str">
            <v>00700</v>
          </cell>
          <cell r="E6027" t="str">
            <v>Sekretariat Perusahaan</v>
          </cell>
          <cell r="F6027">
            <v>2621000</v>
          </cell>
          <cell r="G6027">
            <v>262100</v>
          </cell>
          <cell r="H6027">
            <v>131050</v>
          </cell>
          <cell r="I6027">
            <v>225000</v>
          </cell>
          <cell r="J6027">
            <v>1500000</v>
          </cell>
          <cell r="K6027">
            <v>0</v>
          </cell>
          <cell r="L6027">
            <v>2852000</v>
          </cell>
        </row>
        <row r="6028">
          <cell r="A6028" t="str">
            <v>P47420</v>
          </cell>
          <cell r="B6028" t="str">
            <v>CHAIRUL BIN NURDIN</v>
          </cell>
          <cell r="C6028" t="str">
            <v>K1</v>
          </cell>
          <cell r="D6028" t="str">
            <v>00700</v>
          </cell>
          <cell r="E6028" t="str">
            <v>Sekretariat Perusahaan</v>
          </cell>
          <cell r="F6028">
            <v>2080000</v>
          </cell>
          <cell r="G6028">
            <v>208000</v>
          </cell>
          <cell r="H6028">
            <v>104000</v>
          </cell>
          <cell r="I6028">
            <v>225000</v>
          </cell>
          <cell r="J6028">
            <v>0</v>
          </cell>
          <cell r="K6028">
            <v>0</v>
          </cell>
          <cell r="L6028">
            <v>2203000</v>
          </cell>
        </row>
        <row r="6029">
          <cell r="A6029" t="str">
            <v>P47582</v>
          </cell>
          <cell r="B6029" t="str">
            <v>NENENG SULASTRI</v>
          </cell>
          <cell r="C6029" t="str">
            <v>TK</v>
          </cell>
          <cell r="D6029" t="str">
            <v>00700</v>
          </cell>
          <cell r="E6029" t="str">
            <v>Sekretariat Perusahaan</v>
          </cell>
          <cell r="F6029">
            <v>2532000</v>
          </cell>
          <cell r="G6029">
            <v>0</v>
          </cell>
          <cell r="H6029">
            <v>0</v>
          </cell>
          <cell r="I6029">
            <v>75000</v>
          </cell>
          <cell r="J6029">
            <v>1500000</v>
          </cell>
          <cell r="K6029">
            <v>0</v>
          </cell>
          <cell r="L6029">
            <v>3289000</v>
          </cell>
        </row>
        <row r="6030">
          <cell r="A6030" t="str">
            <v>P52629</v>
          </cell>
          <cell r="B6030" t="str">
            <v>SUPARMAN</v>
          </cell>
          <cell r="C6030" t="str">
            <v>K2</v>
          </cell>
          <cell r="D6030" t="str">
            <v>00700</v>
          </cell>
          <cell r="E6030" t="str">
            <v>Sekretariat Perusahaan</v>
          </cell>
          <cell r="F6030">
            <v>2072000</v>
          </cell>
          <cell r="G6030">
            <v>207200</v>
          </cell>
          <cell r="H6030">
            <v>207200</v>
          </cell>
          <cell r="I6030">
            <v>300000</v>
          </cell>
          <cell r="J6030">
            <v>0</v>
          </cell>
          <cell r="K6030">
            <v>0</v>
          </cell>
          <cell r="L6030">
            <v>2360000</v>
          </cell>
        </row>
        <row r="6031">
          <cell r="A6031" t="str">
            <v>P52917</v>
          </cell>
          <cell r="B6031" t="str">
            <v>DRS.EDDY SUPRIJOSO, MBA</v>
          </cell>
          <cell r="C6031" t="str">
            <v>K2</v>
          </cell>
          <cell r="D6031" t="str">
            <v>00700</v>
          </cell>
          <cell r="E6031" t="str">
            <v>Sekretariat Perusahaan</v>
          </cell>
          <cell r="F6031">
            <v>2605000</v>
          </cell>
          <cell r="G6031">
            <v>260500</v>
          </cell>
          <cell r="H6031">
            <v>130250</v>
          </cell>
          <cell r="I6031">
            <v>225000</v>
          </cell>
          <cell r="J6031">
            <v>4800000</v>
          </cell>
          <cell r="K6031">
            <v>0</v>
          </cell>
          <cell r="L6031">
            <v>5394000</v>
          </cell>
        </row>
        <row r="6032">
          <cell r="A6032" t="str">
            <v>P53278</v>
          </cell>
          <cell r="B6032" t="str">
            <v>PUDJIONO, SH.</v>
          </cell>
          <cell r="C6032" t="str">
            <v>K2</v>
          </cell>
          <cell r="D6032" t="str">
            <v>00700</v>
          </cell>
          <cell r="E6032" t="str">
            <v>Sekretariat Perusahaan</v>
          </cell>
          <cell r="F6032">
            <v>2364000</v>
          </cell>
          <cell r="G6032">
            <v>236400</v>
          </cell>
          <cell r="H6032">
            <v>236400</v>
          </cell>
          <cell r="I6032">
            <v>300000</v>
          </cell>
          <cell r="J6032">
            <v>1500000</v>
          </cell>
          <cell r="K6032">
            <v>0</v>
          </cell>
          <cell r="L6032">
            <v>3289000</v>
          </cell>
        </row>
        <row r="6033">
          <cell r="A6033" t="str">
            <v>P54336</v>
          </cell>
          <cell r="B6033" t="str">
            <v>YEPI TAUFIKURRAHMAN, Sm.Hk.</v>
          </cell>
          <cell r="C6033" t="str">
            <v>K3</v>
          </cell>
          <cell r="D6033" t="str">
            <v>00700</v>
          </cell>
          <cell r="E6033" t="str">
            <v>Sekretariat Perusahaan</v>
          </cell>
          <cell r="F6033">
            <v>2364000</v>
          </cell>
          <cell r="G6033">
            <v>236400</v>
          </cell>
          <cell r="H6033">
            <v>236400</v>
          </cell>
          <cell r="I6033">
            <v>300000</v>
          </cell>
          <cell r="J6033">
            <v>1500000</v>
          </cell>
          <cell r="K6033">
            <v>0</v>
          </cell>
          <cell r="L6033">
            <v>3289000</v>
          </cell>
        </row>
        <row r="6034">
          <cell r="A6034" t="str">
            <v>P54378</v>
          </cell>
          <cell r="B6034" t="str">
            <v>Drs. BUNYAMIN, MM</v>
          </cell>
          <cell r="C6034" t="str">
            <v>K1</v>
          </cell>
          <cell r="D6034" t="str">
            <v>00700</v>
          </cell>
          <cell r="E6034" t="str">
            <v>Sekretariat Perusahaan</v>
          </cell>
          <cell r="F6034">
            <v>2442000</v>
          </cell>
          <cell r="G6034">
            <v>244200</v>
          </cell>
          <cell r="H6034">
            <v>122100</v>
          </cell>
          <cell r="I6034">
            <v>225000</v>
          </cell>
          <cell r="J6034">
            <v>2100000</v>
          </cell>
          <cell r="K6034">
            <v>0</v>
          </cell>
          <cell r="L6034">
            <v>4505000</v>
          </cell>
        </row>
        <row r="6035">
          <cell r="A6035" t="str">
            <v>P54414</v>
          </cell>
          <cell r="B6035" t="str">
            <v>IRIANTO, DRS.</v>
          </cell>
          <cell r="C6035" t="str">
            <v>K2</v>
          </cell>
          <cell r="D6035" t="str">
            <v>00700</v>
          </cell>
          <cell r="E6035" t="str">
            <v>Sekretariat Perusahaan</v>
          </cell>
          <cell r="F6035">
            <v>2442000</v>
          </cell>
          <cell r="G6035">
            <v>244200</v>
          </cell>
          <cell r="H6035">
            <v>244200</v>
          </cell>
          <cell r="I6035">
            <v>300000</v>
          </cell>
          <cell r="J6035">
            <v>2100000</v>
          </cell>
          <cell r="K6035">
            <v>0</v>
          </cell>
          <cell r="L6035">
            <v>4505000</v>
          </cell>
        </row>
        <row r="6036">
          <cell r="A6036" t="str">
            <v>P63240</v>
          </cell>
          <cell r="B6036" t="str">
            <v>GULADI AKSIONO, S.H.</v>
          </cell>
          <cell r="C6036" t="str">
            <v>K2</v>
          </cell>
          <cell r="D6036" t="str">
            <v>00700</v>
          </cell>
          <cell r="E6036" t="str">
            <v>Sekretariat Perusahaan</v>
          </cell>
          <cell r="F6036">
            <v>2359000</v>
          </cell>
          <cell r="G6036">
            <v>235900</v>
          </cell>
          <cell r="H6036">
            <v>235900</v>
          </cell>
          <cell r="I6036">
            <v>300000</v>
          </cell>
          <cell r="J6036">
            <v>2100000</v>
          </cell>
          <cell r="K6036">
            <v>0</v>
          </cell>
          <cell r="L6036">
            <v>4505000</v>
          </cell>
        </row>
        <row r="6037">
          <cell r="A6037" t="str">
            <v>P66130</v>
          </cell>
          <cell r="B6037" t="str">
            <v>MATSANI,SE</v>
          </cell>
          <cell r="C6037" t="str">
            <v>K2</v>
          </cell>
          <cell r="D6037" t="str">
            <v>00700</v>
          </cell>
          <cell r="E6037" t="str">
            <v>Sekretariat Perusahaan</v>
          </cell>
          <cell r="F6037">
            <v>1865000</v>
          </cell>
          <cell r="G6037">
            <v>186500</v>
          </cell>
          <cell r="H6037">
            <v>186500</v>
          </cell>
          <cell r="I6037">
            <v>300000</v>
          </cell>
          <cell r="J6037">
            <v>1500000</v>
          </cell>
          <cell r="K6037">
            <v>0</v>
          </cell>
          <cell r="L6037">
            <v>3289000</v>
          </cell>
        </row>
        <row r="6038">
          <cell r="A6038" t="str">
            <v>P66328</v>
          </cell>
          <cell r="B6038" t="str">
            <v>BAMBANG SUGIHARTO, B.AC.</v>
          </cell>
          <cell r="C6038" t="str">
            <v>K1</v>
          </cell>
          <cell r="D6038" t="str">
            <v>00700</v>
          </cell>
          <cell r="E6038" t="str">
            <v>Sekretariat Perusahaan</v>
          </cell>
          <cell r="F6038">
            <v>2076000</v>
          </cell>
          <cell r="G6038">
            <v>207600</v>
          </cell>
          <cell r="H6038">
            <v>103800</v>
          </cell>
          <cell r="I6038">
            <v>225000</v>
          </cell>
          <cell r="J6038">
            <v>0</v>
          </cell>
          <cell r="K6038">
            <v>0</v>
          </cell>
          <cell r="L6038">
            <v>2281000</v>
          </cell>
        </row>
        <row r="6039">
          <cell r="A6039" t="str">
            <v>P71556</v>
          </cell>
          <cell r="B6039" t="str">
            <v>EDDY PRAWARA, S.E., M.B.A</v>
          </cell>
          <cell r="C6039" t="str">
            <v>K2</v>
          </cell>
          <cell r="D6039" t="str">
            <v>00700</v>
          </cell>
          <cell r="E6039" t="str">
            <v>Sekretariat Perusahaan</v>
          </cell>
          <cell r="F6039">
            <v>2605000</v>
          </cell>
          <cell r="G6039">
            <v>260500</v>
          </cell>
          <cell r="H6039">
            <v>260500</v>
          </cell>
          <cell r="I6039">
            <v>300000</v>
          </cell>
          <cell r="J6039">
            <v>4800000</v>
          </cell>
          <cell r="K6039">
            <v>0</v>
          </cell>
          <cell r="L6039">
            <v>6221000</v>
          </cell>
        </row>
        <row r="6040">
          <cell r="A6040" t="str">
            <v>P76143</v>
          </cell>
          <cell r="B6040" t="str">
            <v>RR. ENDANG EKO WIDIJANTI</v>
          </cell>
          <cell r="C6040" t="str">
            <v>TK</v>
          </cell>
          <cell r="D6040" t="str">
            <v>00700</v>
          </cell>
          <cell r="E6040" t="str">
            <v>Sekretariat Perusahaan</v>
          </cell>
          <cell r="F6040">
            <v>1934000</v>
          </cell>
          <cell r="G6040">
            <v>0</v>
          </cell>
          <cell r="H6040">
            <v>0</v>
          </cell>
          <cell r="I6040">
            <v>75000</v>
          </cell>
          <cell r="J6040">
            <v>0</v>
          </cell>
          <cell r="K6040">
            <v>0</v>
          </cell>
          <cell r="L6040">
            <v>2360000</v>
          </cell>
        </row>
        <row r="6041">
          <cell r="A6041" t="str">
            <v>P77224</v>
          </cell>
          <cell r="B6041" t="str">
            <v>SURYANI, S.SOS</v>
          </cell>
          <cell r="C6041" t="str">
            <v>K2</v>
          </cell>
          <cell r="D6041" t="str">
            <v>00700</v>
          </cell>
          <cell r="E6041" t="str">
            <v>Sekretariat Perusahaan</v>
          </cell>
          <cell r="F6041">
            <v>1930000</v>
          </cell>
          <cell r="G6041">
            <v>193000</v>
          </cell>
          <cell r="H6041">
            <v>193000</v>
          </cell>
          <cell r="I6041">
            <v>300000</v>
          </cell>
          <cell r="J6041">
            <v>1500000</v>
          </cell>
          <cell r="K6041">
            <v>0</v>
          </cell>
          <cell r="L6041">
            <v>3289000</v>
          </cell>
        </row>
        <row r="6042">
          <cell r="A6042" t="str">
            <v>P77228</v>
          </cell>
          <cell r="B6042" t="str">
            <v>RUKMY WIDHYASTUTI, S.SOS.</v>
          </cell>
          <cell r="C6042" t="str">
            <v>K2</v>
          </cell>
          <cell r="D6042" t="str">
            <v>00700</v>
          </cell>
          <cell r="E6042" t="str">
            <v>Sekretariat Perusahaan</v>
          </cell>
          <cell r="F6042">
            <v>1930000</v>
          </cell>
          <cell r="G6042">
            <v>193000</v>
          </cell>
          <cell r="H6042">
            <v>193000</v>
          </cell>
          <cell r="I6042">
            <v>300000</v>
          </cell>
          <cell r="J6042">
            <v>1500000</v>
          </cell>
          <cell r="K6042">
            <v>0</v>
          </cell>
          <cell r="L6042">
            <v>3289000</v>
          </cell>
        </row>
        <row r="6043">
          <cell r="A6043" t="str">
            <v>P77263</v>
          </cell>
          <cell r="B6043" t="str">
            <v>YULITASARI, S.H.</v>
          </cell>
          <cell r="C6043" t="str">
            <v>K2</v>
          </cell>
          <cell r="D6043" t="str">
            <v>00700</v>
          </cell>
          <cell r="E6043" t="str">
            <v>Sekretariat Perusahaan</v>
          </cell>
          <cell r="F6043">
            <v>2060000</v>
          </cell>
          <cell r="G6043">
            <v>206000</v>
          </cell>
          <cell r="H6043">
            <v>206000</v>
          </cell>
          <cell r="I6043">
            <v>300000</v>
          </cell>
          <cell r="J6043">
            <v>1500000</v>
          </cell>
          <cell r="K6043">
            <v>0</v>
          </cell>
          <cell r="L6043">
            <v>3289000</v>
          </cell>
        </row>
        <row r="6044">
          <cell r="A6044" t="str">
            <v>P77270</v>
          </cell>
          <cell r="B6044" t="str">
            <v>EKO SUDARYANTO, S.SOS</v>
          </cell>
          <cell r="C6044" t="str">
            <v>K2</v>
          </cell>
          <cell r="D6044" t="str">
            <v>00700</v>
          </cell>
          <cell r="E6044" t="str">
            <v>Sekretariat Perusahaan</v>
          </cell>
          <cell r="F6044">
            <v>1930000</v>
          </cell>
          <cell r="G6044">
            <v>193000</v>
          </cell>
          <cell r="H6044">
            <v>193000</v>
          </cell>
          <cell r="I6044">
            <v>300000</v>
          </cell>
          <cell r="J6044">
            <v>0</v>
          </cell>
          <cell r="K6044">
            <v>0</v>
          </cell>
          <cell r="L6044">
            <v>2439000</v>
          </cell>
        </row>
        <row r="6045">
          <cell r="A6045" t="str">
            <v>P77287</v>
          </cell>
          <cell r="B6045" t="str">
            <v>SUPENTI SYARIEF, S.SOS</v>
          </cell>
          <cell r="C6045" t="str">
            <v>K1</v>
          </cell>
          <cell r="D6045" t="str">
            <v>00700</v>
          </cell>
          <cell r="E6045" t="str">
            <v>Sekretariat Perusahaan</v>
          </cell>
          <cell r="F6045">
            <v>1930000</v>
          </cell>
          <cell r="G6045">
            <v>193000</v>
          </cell>
          <cell r="H6045">
            <v>96500</v>
          </cell>
          <cell r="I6045">
            <v>225000</v>
          </cell>
          <cell r="J6045">
            <v>0</v>
          </cell>
          <cell r="K6045">
            <v>803000</v>
          </cell>
          <cell r="L6045">
            <v>2439000</v>
          </cell>
        </row>
        <row r="6046">
          <cell r="A6046" t="str">
            <v>P79340</v>
          </cell>
          <cell r="B6046" t="str">
            <v>EDI SARWONO, S.SOS, SH, MH</v>
          </cell>
          <cell r="C6046" t="str">
            <v>K2</v>
          </cell>
          <cell r="D6046" t="str">
            <v>00700</v>
          </cell>
          <cell r="E6046" t="str">
            <v>Sekretariat Perusahaan</v>
          </cell>
          <cell r="F6046">
            <v>1927000</v>
          </cell>
          <cell r="G6046">
            <v>192700</v>
          </cell>
          <cell r="H6046">
            <v>192700</v>
          </cell>
          <cell r="I6046">
            <v>300000</v>
          </cell>
          <cell r="J6046">
            <v>1500000</v>
          </cell>
          <cell r="K6046">
            <v>0</v>
          </cell>
          <cell r="L6046">
            <v>3289000</v>
          </cell>
        </row>
        <row r="6047">
          <cell r="A6047" t="str">
            <v>P79480</v>
          </cell>
          <cell r="B6047" t="str">
            <v>ENDAH RESTYANINGRUM, S.Sos.</v>
          </cell>
          <cell r="C6047" t="str">
            <v>J1</v>
          </cell>
          <cell r="D6047" t="str">
            <v>00700</v>
          </cell>
          <cell r="E6047" t="str">
            <v>Sekretariat Perusahaan</v>
          </cell>
          <cell r="F6047">
            <v>1686000</v>
          </cell>
          <cell r="G6047">
            <v>0</v>
          </cell>
          <cell r="H6047">
            <v>84300</v>
          </cell>
          <cell r="I6047">
            <v>150000</v>
          </cell>
          <cell r="J6047">
            <v>0</v>
          </cell>
          <cell r="K6047">
            <v>803000</v>
          </cell>
          <cell r="L6047">
            <v>2360000</v>
          </cell>
        </row>
        <row r="6048">
          <cell r="A6048" t="str">
            <v>P79817</v>
          </cell>
          <cell r="B6048" t="str">
            <v>HOLILURROHMAN, SH,MH</v>
          </cell>
          <cell r="C6048" t="str">
            <v>K2</v>
          </cell>
          <cell r="D6048" t="str">
            <v>00700</v>
          </cell>
          <cell r="E6048" t="str">
            <v>Sekretariat Perusahaan</v>
          </cell>
          <cell r="F6048">
            <v>1741000</v>
          </cell>
          <cell r="G6048">
            <v>174100</v>
          </cell>
          <cell r="H6048">
            <v>174100</v>
          </cell>
          <cell r="I6048">
            <v>300000</v>
          </cell>
          <cell r="J6048">
            <v>1500000</v>
          </cell>
          <cell r="K6048">
            <v>0</v>
          </cell>
          <cell r="L6048">
            <v>3289000</v>
          </cell>
        </row>
        <row r="6049">
          <cell r="A6049" t="str">
            <v>P79860</v>
          </cell>
          <cell r="B6049" t="str">
            <v>DIYAH INDRIYAWATI, SE</v>
          </cell>
          <cell r="C6049" t="str">
            <v>K1</v>
          </cell>
          <cell r="D6049" t="str">
            <v>00700</v>
          </cell>
          <cell r="E6049" t="str">
            <v>Sekretariat Perusahaan</v>
          </cell>
          <cell r="F6049">
            <v>1629000</v>
          </cell>
          <cell r="G6049">
            <v>162900</v>
          </cell>
          <cell r="H6049">
            <v>81450</v>
          </cell>
          <cell r="I6049">
            <v>225000</v>
          </cell>
          <cell r="J6049">
            <v>1500000</v>
          </cell>
          <cell r="K6049">
            <v>0</v>
          </cell>
          <cell r="L6049">
            <v>3289000</v>
          </cell>
        </row>
        <row r="6050">
          <cell r="A6050" t="str">
            <v>P80223</v>
          </cell>
          <cell r="B6050" t="str">
            <v>Dra.CHRISTINA R PARAMAYANTI</v>
          </cell>
          <cell r="C6050" t="str">
            <v>K2</v>
          </cell>
          <cell r="D6050" t="str">
            <v>00700</v>
          </cell>
          <cell r="E6050" t="str">
            <v>Sekretariat Perusahaan</v>
          </cell>
          <cell r="F6050">
            <v>1861000</v>
          </cell>
          <cell r="G6050">
            <v>186100</v>
          </cell>
          <cell r="H6050">
            <v>186100</v>
          </cell>
          <cell r="I6050">
            <v>300000</v>
          </cell>
          <cell r="J6050">
            <v>1500000</v>
          </cell>
          <cell r="K6050">
            <v>0</v>
          </cell>
          <cell r="L6050">
            <v>3289000</v>
          </cell>
        </row>
        <row r="6051">
          <cell r="A6051" t="str">
            <v>P80530</v>
          </cell>
          <cell r="B6051" t="str">
            <v>KASTYAWATI</v>
          </cell>
          <cell r="C6051" t="str">
            <v>K1</v>
          </cell>
          <cell r="D6051" t="str">
            <v>00700</v>
          </cell>
          <cell r="E6051" t="str">
            <v>Sekretariat Perusahaan</v>
          </cell>
          <cell r="F6051">
            <v>1425000</v>
          </cell>
          <cell r="G6051">
            <v>142500</v>
          </cell>
          <cell r="H6051">
            <v>71250</v>
          </cell>
          <cell r="I6051">
            <v>225000</v>
          </cell>
          <cell r="J6051">
            <v>0</v>
          </cell>
          <cell r="K6051">
            <v>803000</v>
          </cell>
          <cell r="L6051">
            <v>2203000</v>
          </cell>
        </row>
        <row r="6052">
          <cell r="A6052" t="str">
            <v>P81020</v>
          </cell>
          <cell r="B6052" t="str">
            <v>NUR IMAMAH, SE</v>
          </cell>
          <cell r="C6052" t="str">
            <v>TK</v>
          </cell>
          <cell r="D6052" t="str">
            <v>00700</v>
          </cell>
          <cell r="E6052" t="str">
            <v>Sekretariat Perusahaan</v>
          </cell>
          <cell r="F6052">
            <v>1625000</v>
          </cell>
          <cell r="G6052">
            <v>0</v>
          </cell>
          <cell r="H6052">
            <v>0</v>
          </cell>
          <cell r="I6052">
            <v>75000</v>
          </cell>
          <cell r="J6052">
            <v>0</v>
          </cell>
          <cell r="K6052">
            <v>803000</v>
          </cell>
          <cell r="L6052">
            <v>2439000</v>
          </cell>
        </row>
        <row r="6053">
          <cell r="A6053" t="str">
            <v>P81133</v>
          </cell>
          <cell r="B6053" t="str">
            <v>MERRY OCTAVIA</v>
          </cell>
          <cell r="C6053" t="str">
            <v>K2</v>
          </cell>
          <cell r="D6053" t="str">
            <v>00700</v>
          </cell>
          <cell r="E6053" t="str">
            <v>Sekretariat Perusahaan</v>
          </cell>
          <cell r="F6053">
            <v>1377000</v>
          </cell>
          <cell r="G6053">
            <v>137700</v>
          </cell>
          <cell r="H6053">
            <v>137700</v>
          </cell>
          <cell r="I6053">
            <v>300000</v>
          </cell>
          <cell r="J6053">
            <v>0</v>
          </cell>
          <cell r="K6053">
            <v>803000</v>
          </cell>
          <cell r="L6053">
            <v>2203000</v>
          </cell>
        </row>
        <row r="6054">
          <cell r="A6054" t="str">
            <v>P50694</v>
          </cell>
          <cell r="B6054" t="str">
            <v>WAHJUDI BUDIJANTO, DRS.</v>
          </cell>
          <cell r="C6054" t="str">
            <v>K2</v>
          </cell>
          <cell r="D6054" t="str">
            <v>00050</v>
          </cell>
          <cell r="E6054" t="str">
            <v>Yayasan Kesejahteraan Pegawai</v>
          </cell>
          <cell r="F6054">
            <v>2610000</v>
          </cell>
          <cell r="G6054">
            <v>261000</v>
          </cell>
          <cell r="H6054">
            <v>261000</v>
          </cell>
          <cell r="I6054">
            <v>300000</v>
          </cell>
          <cell r="J6054">
            <v>2700000</v>
          </cell>
          <cell r="K6054">
            <v>0</v>
          </cell>
          <cell r="L6054">
            <v>4402000</v>
          </cell>
        </row>
        <row r="6055">
          <cell r="A6055" t="str">
            <v>P54163</v>
          </cell>
          <cell r="B6055" t="str">
            <v>UDIN SUNARDHI, SE, MM</v>
          </cell>
          <cell r="C6055" t="str">
            <v>K2</v>
          </cell>
          <cell r="D6055" t="str">
            <v>00050</v>
          </cell>
          <cell r="E6055" t="str">
            <v>Yayasan Kesejahteraan Pegawai</v>
          </cell>
          <cell r="F6055">
            <v>2442000</v>
          </cell>
          <cell r="G6055">
            <v>244200</v>
          </cell>
          <cell r="H6055">
            <v>244200</v>
          </cell>
          <cell r="I6055">
            <v>300000</v>
          </cell>
          <cell r="J6055">
            <v>2100000</v>
          </cell>
          <cell r="K6055">
            <v>0</v>
          </cell>
          <cell r="L6055">
            <v>3861000</v>
          </cell>
        </row>
        <row r="6056">
          <cell r="A6056" t="str">
            <v>P54435</v>
          </cell>
          <cell r="B6056" t="str">
            <v>SUYONO, SE</v>
          </cell>
          <cell r="C6056" t="str">
            <v>K1</v>
          </cell>
          <cell r="D6056" t="str">
            <v>00050</v>
          </cell>
          <cell r="E6056" t="str">
            <v>Yayasan Kesejahteraan Pegawai</v>
          </cell>
          <cell r="F6056">
            <v>2446000</v>
          </cell>
          <cell r="G6056">
            <v>244600</v>
          </cell>
          <cell r="H6056">
            <v>122300</v>
          </cell>
          <cell r="I6056">
            <v>225000</v>
          </cell>
          <cell r="J6056">
            <v>2100000</v>
          </cell>
          <cell r="K6056">
            <v>0</v>
          </cell>
          <cell r="L6056">
            <v>4505000</v>
          </cell>
        </row>
        <row r="6057">
          <cell r="A6057" t="str">
            <v>P77235</v>
          </cell>
          <cell r="B6057" t="str">
            <v>SAMANHUDI, S.E</v>
          </cell>
          <cell r="C6057" t="str">
            <v>K2</v>
          </cell>
          <cell r="D6057" t="str">
            <v>00050</v>
          </cell>
          <cell r="E6057" t="str">
            <v>Yayasan Kesejahteraan Pegawai</v>
          </cell>
          <cell r="F6057">
            <v>1861000</v>
          </cell>
          <cell r="G6057">
            <v>186100</v>
          </cell>
          <cell r="H6057">
            <v>186100</v>
          </cell>
          <cell r="I6057">
            <v>300000</v>
          </cell>
          <cell r="J6057">
            <v>1500000</v>
          </cell>
          <cell r="K6057">
            <v>0</v>
          </cell>
          <cell r="L6057">
            <v>3289000</v>
          </cell>
        </row>
        <row r="6058">
          <cell r="A6058" t="str">
            <v>P79460</v>
          </cell>
          <cell r="B6058" t="str">
            <v>RIAS SRIHARTINI, S.E.</v>
          </cell>
          <cell r="C6058" t="str">
            <v>J2</v>
          </cell>
          <cell r="D6058" t="str">
            <v>00050</v>
          </cell>
          <cell r="E6058" t="str">
            <v>Yayasan Kesejahteraan Pegawai</v>
          </cell>
          <cell r="F6058">
            <v>2060000</v>
          </cell>
          <cell r="G6058">
            <v>0</v>
          </cell>
          <cell r="H6058">
            <v>206000</v>
          </cell>
          <cell r="I6058">
            <v>225000</v>
          </cell>
          <cell r="J6058">
            <v>1500000</v>
          </cell>
          <cell r="K6058">
            <v>0</v>
          </cell>
          <cell r="L6058">
            <v>3289000</v>
          </cell>
        </row>
        <row r="6059">
          <cell r="A6059" t="str">
            <v>P79611</v>
          </cell>
          <cell r="B6059" t="str">
            <v>WIROGO LISTYO DARYONO, SE,M.M.</v>
          </cell>
          <cell r="C6059" t="str">
            <v>K2</v>
          </cell>
          <cell r="D6059" t="str">
            <v>00050</v>
          </cell>
          <cell r="E6059" t="str">
            <v>Yayasan Kesejahteraan Pegawai</v>
          </cell>
          <cell r="F6059">
            <v>2128000</v>
          </cell>
          <cell r="G6059">
            <v>212800</v>
          </cell>
          <cell r="H6059">
            <v>212800</v>
          </cell>
          <cell r="I6059">
            <v>300000</v>
          </cell>
          <cell r="J6059">
            <v>0</v>
          </cell>
          <cell r="K6059">
            <v>0</v>
          </cell>
          <cell r="L6059">
            <v>0</v>
          </cell>
        </row>
        <row r="6060">
          <cell r="A6060" t="str">
            <v>P80527</v>
          </cell>
          <cell r="B6060" t="str">
            <v>MENIEK NURSARASTUTI, S.Kom</v>
          </cell>
          <cell r="C6060" t="str">
            <v>K0</v>
          </cell>
          <cell r="D6060" t="str">
            <v>00050</v>
          </cell>
          <cell r="E6060" t="str">
            <v>Yayasan Kesejahteraan Pegawai</v>
          </cell>
          <cell r="F6060">
            <v>1738000</v>
          </cell>
          <cell r="G6060">
            <v>173800</v>
          </cell>
          <cell r="H6060">
            <v>0</v>
          </cell>
          <cell r="I6060">
            <v>150000</v>
          </cell>
          <cell r="J6060">
            <v>1500000</v>
          </cell>
          <cell r="K6060">
            <v>0</v>
          </cell>
          <cell r="L6060">
            <v>3289000</v>
          </cell>
        </row>
      </sheetData>
      <sheetData sheetId="5">
        <row r="2">
          <cell r="A2" t="str">
            <v>00000</v>
          </cell>
          <cell r="B2" t="str">
            <v>Kantor Pusat</v>
          </cell>
        </row>
        <row r="3">
          <cell r="A3" t="str">
            <v>00010</v>
          </cell>
          <cell r="B3" t="str">
            <v>Direksi</v>
          </cell>
        </row>
        <row r="4">
          <cell r="A4" t="str">
            <v>00020</v>
          </cell>
          <cell r="B4" t="str">
            <v>Dewan Pengawas</v>
          </cell>
        </row>
        <row r="5">
          <cell r="A5" t="str">
            <v>00030</v>
          </cell>
          <cell r="B5" t="str">
            <v>Dana Pensiun Pegadaian</v>
          </cell>
        </row>
        <row r="6">
          <cell r="A6" t="str">
            <v>00040</v>
          </cell>
          <cell r="B6" t="str">
            <v>PT. Balai Lelang Artha Gasia</v>
          </cell>
        </row>
        <row r="7">
          <cell r="A7" t="str">
            <v>00050</v>
          </cell>
          <cell r="B7" t="str">
            <v>Yayasan Kesejahteraan Pegawai</v>
          </cell>
        </row>
        <row r="8">
          <cell r="A8" t="str">
            <v>00100</v>
          </cell>
          <cell r="B8" t="str">
            <v>Direktorat Keuangan</v>
          </cell>
        </row>
        <row r="9">
          <cell r="A9" t="str">
            <v>00110</v>
          </cell>
          <cell r="B9" t="str">
            <v>Subdit Anggaran dan Permodalan</v>
          </cell>
        </row>
        <row r="10">
          <cell r="A10" t="str">
            <v>00120</v>
          </cell>
          <cell r="B10" t="str">
            <v>Subdit Akuntansi</v>
          </cell>
        </row>
        <row r="11">
          <cell r="A11" t="str">
            <v>00130</v>
          </cell>
          <cell r="B11" t="str">
            <v>Subdit Perbendaharaan</v>
          </cell>
        </row>
        <row r="12">
          <cell r="A12" t="str">
            <v>00140</v>
          </cell>
          <cell r="B12" t="str">
            <v>Divisi Tresuri</v>
          </cell>
        </row>
        <row r="13">
          <cell r="A13" t="str">
            <v>00150</v>
          </cell>
          <cell r="B13" t="str">
            <v>Divisi Akuntansi</v>
          </cell>
        </row>
        <row r="14">
          <cell r="A14" t="str">
            <v>00200</v>
          </cell>
          <cell r="B14" t="str">
            <v>Direktorat Operasi dan Pengembangan</v>
          </cell>
        </row>
        <row r="15">
          <cell r="A15" t="str">
            <v>00210</v>
          </cell>
          <cell r="B15" t="str">
            <v>Subdit Operasi dan Pemasaran</v>
          </cell>
        </row>
        <row r="16">
          <cell r="A16" t="str">
            <v>00220</v>
          </cell>
          <cell r="B16" t="str">
            <v>Subdit Litbang Usaha</v>
          </cell>
        </row>
        <row r="17">
          <cell r="A17" t="str">
            <v>00230</v>
          </cell>
          <cell r="B17" t="str">
            <v>Subdit Kesekretariatan Perusahaan</v>
          </cell>
        </row>
        <row r="18">
          <cell r="A18" t="str">
            <v>00240</v>
          </cell>
          <cell r="B18" t="str">
            <v>Program Kemitraan dan Bina Lingkungan (PKBL)</v>
          </cell>
        </row>
        <row r="19">
          <cell r="A19" t="str">
            <v>00250</v>
          </cell>
          <cell r="B19" t="str">
            <v>Divisi Usaha Gadai</v>
          </cell>
        </row>
        <row r="20">
          <cell r="A20" t="str">
            <v>00260</v>
          </cell>
          <cell r="B20" t="str">
            <v>Divisi Usaha Lain</v>
          </cell>
        </row>
        <row r="21">
          <cell r="A21" t="str">
            <v>00270</v>
          </cell>
          <cell r="B21" t="str">
            <v>Divisi Usaha Syariah</v>
          </cell>
        </row>
        <row r="22">
          <cell r="A22" t="str">
            <v>00300</v>
          </cell>
          <cell r="B22" t="str">
            <v>Direktorat Umum</v>
          </cell>
        </row>
        <row r="23">
          <cell r="A23" t="str">
            <v>00310</v>
          </cell>
          <cell r="B23" t="str">
            <v>Subdit Bangunan</v>
          </cell>
        </row>
        <row r="24">
          <cell r="A24" t="str">
            <v>00320</v>
          </cell>
          <cell r="B24" t="str">
            <v>Subdit Kepegawaian</v>
          </cell>
        </row>
        <row r="25">
          <cell r="A25" t="str">
            <v>00330</v>
          </cell>
          <cell r="B25" t="str">
            <v>Subdit Tata Usaha dan Rumah Tangga</v>
          </cell>
        </row>
        <row r="26">
          <cell r="A26" t="str">
            <v>00340</v>
          </cell>
          <cell r="B26" t="str">
            <v>Divisi Logistik</v>
          </cell>
        </row>
        <row r="27">
          <cell r="A27" t="str">
            <v>00350</v>
          </cell>
          <cell r="B27" t="str">
            <v>Divisi Sumber Daya Manusia</v>
          </cell>
        </row>
        <row r="28">
          <cell r="A28" t="str">
            <v>00400</v>
          </cell>
          <cell r="B28" t="str">
            <v>Balai Pendidikan dan Pelatihan</v>
          </cell>
        </row>
        <row r="29">
          <cell r="A29" t="str">
            <v>00410</v>
          </cell>
          <cell r="B29" t="str">
            <v>Balai Diklat (Jakarta)</v>
          </cell>
        </row>
        <row r="30">
          <cell r="A30" t="str">
            <v>00420</v>
          </cell>
          <cell r="B30" t="str">
            <v>Balai Diklat (Surabaya)</v>
          </cell>
        </row>
        <row r="31">
          <cell r="A31" t="str">
            <v>00430</v>
          </cell>
          <cell r="B31" t="str">
            <v>Divisi Pendidikan dan Pelatihan</v>
          </cell>
        </row>
        <row r="32">
          <cell r="A32" t="str">
            <v>00440</v>
          </cell>
          <cell r="B32" t="str">
            <v>Balai Diklat Jakarta</v>
          </cell>
        </row>
        <row r="33">
          <cell r="A33" t="str">
            <v>00450</v>
          </cell>
          <cell r="B33" t="str">
            <v>Balai Diklat Surabaya</v>
          </cell>
        </row>
        <row r="34">
          <cell r="A34" t="str">
            <v>00500</v>
          </cell>
          <cell r="B34" t="str">
            <v>Satuan Pengawasan Intern</v>
          </cell>
        </row>
        <row r="35">
          <cell r="A35" t="str">
            <v>00600</v>
          </cell>
          <cell r="B35" t="str">
            <v>Divisi Teknologi Informasi</v>
          </cell>
        </row>
        <row r="36">
          <cell r="A36" t="str">
            <v>00700</v>
          </cell>
          <cell r="B36" t="str">
            <v>Sekretariat Perusahaan</v>
          </cell>
        </row>
        <row r="37">
          <cell r="A37" t="str">
            <v>00800</v>
          </cell>
          <cell r="B37" t="str">
            <v>Manajemen Resiko</v>
          </cell>
        </row>
        <row r="38">
          <cell r="A38" t="str">
            <v>00900</v>
          </cell>
          <cell r="B38" t="str">
            <v>Dewan Pengawas</v>
          </cell>
        </row>
        <row r="39">
          <cell r="A39" t="str">
            <v>00910</v>
          </cell>
          <cell r="B39" t="str">
            <v>Kontrak Kantor Pusat</v>
          </cell>
        </row>
        <row r="40">
          <cell r="A40" t="str">
            <v>00920</v>
          </cell>
          <cell r="B40" t="str">
            <v>Satpam Kantor Pusat</v>
          </cell>
        </row>
        <row r="41">
          <cell r="A41" t="str">
            <v>00950</v>
          </cell>
          <cell r="B41" t="str">
            <v>Dana Pensiun Pegadaian</v>
          </cell>
        </row>
        <row r="42">
          <cell r="A42" t="str">
            <v>00960</v>
          </cell>
          <cell r="B42" t="str">
            <v>Balai Lelang Perum Pegadaian</v>
          </cell>
        </row>
        <row r="43">
          <cell r="A43" t="str">
            <v>01000</v>
          </cell>
          <cell r="B43" t="str">
            <v>Kantor Wilayah Medan</v>
          </cell>
        </row>
        <row r="44">
          <cell r="A44" t="str">
            <v>01001</v>
          </cell>
          <cell r="B44" t="str">
            <v>Bagian Operasi dan Pengembangan</v>
          </cell>
        </row>
        <row r="45">
          <cell r="A45" t="str">
            <v>01002</v>
          </cell>
          <cell r="B45" t="str">
            <v>Bagian Keuangan</v>
          </cell>
        </row>
        <row r="46">
          <cell r="A46" t="str">
            <v>01003</v>
          </cell>
          <cell r="B46" t="str">
            <v>Bagian Sumber Daya Manusia</v>
          </cell>
        </row>
        <row r="47">
          <cell r="A47" t="str">
            <v>01004</v>
          </cell>
          <cell r="B47" t="str">
            <v>Bagian Logistik</v>
          </cell>
        </row>
        <row r="48">
          <cell r="A48" t="str">
            <v>01005</v>
          </cell>
          <cell r="B48" t="str">
            <v>Inspektorat Wilayah Medan</v>
          </cell>
        </row>
        <row r="49">
          <cell r="A49" t="str">
            <v>01006</v>
          </cell>
          <cell r="B49" t="str">
            <v>Kantor Pemeriksaan Pematang Siantar</v>
          </cell>
        </row>
        <row r="50">
          <cell r="A50" t="str">
            <v>01007</v>
          </cell>
          <cell r="B50" t="str">
            <v>Kantor Pemeriksaan Nangro Aceh Darusalam</v>
          </cell>
        </row>
        <row r="51">
          <cell r="A51" t="str">
            <v>01008</v>
          </cell>
          <cell r="B51" t="str">
            <v>Kantor Pemeriksaan Medan I</v>
          </cell>
        </row>
        <row r="52">
          <cell r="A52" t="str">
            <v>01009</v>
          </cell>
          <cell r="B52" t="str">
            <v>Kantor Pemeriksaan Medan II</v>
          </cell>
        </row>
        <row r="53">
          <cell r="A53" t="str">
            <v>01010</v>
          </cell>
          <cell r="B53" t="str">
            <v>Kantor Cabang Medan Utama</v>
          </cell>
        </row>
        <row r="54">
          <cell r="A54" t="str">
            <v>01020</v>
          </cell>
          <cell r="B54" t="str">
            <v>Kantor Cabang Labuhan Deli</v>
          </cell>
        </row>
        <row r="55">
          <cell r="A55" t="str">
            <v>01030</v>
          </cell>
          <cell r="B55" t="str">
            <v>Kantor Cabang Pancurbatu</v>
          </cell>
        </row>
        <row r="56">
          <cell r="A56" t="str">
            <v>01040</v>
          </cell>
          <cell r="B56" t="str">
            <v>Kantor Cabang Lubukpakam</v>
          </cell>
        </row>
        <row r="57">
          <cell r="A57" t="str">
            <v>01050</v>
          </cell>
          <cell r="B57" t="str">
            <v>Kantor Cabang Galang (ditutup)</v>
          </cell>
        </row>
        <row r="58">
          <cell r="A58" t="str">
            <v>01060</v>
          </cell>
          <cell r="B58" t="str">
            <v>Kantor Cabang Tanjungpura</v>
          </cell>
        </row>
        <row r="59">
          <cell r="A59" t="str">
            <v>01070</v>
          </cell>
          <cell r="B59" t="str">
            <v>Kantor Cabang Pangkalanbrandan</v>
          </cell>
        </row>
        <row r="60">
          <cell r="A60" t="str">
            <v>01080</v>
          </cell>
          <cell r="B60" t="str">
            <v>Kantor Cabang Binjai</v>
          </cell>
        </row>
        <row r="61">
          <cell r="A61" t="str">
            <v>01090</v>
          </cell>
          <cell r="B61" t="str">
            <v>Kantor Cabang Langsa</v>
          </cell>
        </row>
        <row r="62">
          <cell r="A62" t="str">
            <v>01100</v>
          </cell>
          <cell r="B62" t="str">
            <v>Kantor Cabang Kualasimpang</v>
          </cell>
        </row>
        <row r="63">
          <cell r="A63" t="str">
            <v>01110</v>
          </cell>
          <cell r="B63" t="str">
            <v>Kantor Cabang Banda Aceh</v>
          </cell>
        </row>
        <row r="64">
          <cell r="A64" t="str">
            <v>01120</v>
          </cell>
          <cell r="B64" t="str">
            <v>Kantor Cabang Lhokseumawe</v>
          </cell>
        </row>
        <row r="65">
          <cell r="A65" t="str">
            <v>01130</v>
          </cell>
          <cell r="B65" t="str">
            <v>Kantor Cabang Bireuen</v>
          </cell>
        </row>
        <row r="66">
          <cell r="A66" t="str">
            <v>01140</v>
          </cell>
          <cell r="B66" t="str">
            <v>Kantor Cabang Sigli</v>
          </cell>
        </row>
        <row r="67">
          <cell r="A67" t="str">
            <v>01150</v>
          </cell>
          <cell r="B67" t="str">
            <v>Kantor Cabang Idi</v>
          </cell>
        </row>
        <row r="68">
          <cell r="A68" t="str">
            <v>01160</v>
          </cell>
          <cell r="B68" t="str">
            <v>Kantor Cabang Peureulak</v>
          </cell>
        </row>
        <row r="69">
          <cell r="A69" t="str">
            <v>01170</v>
          </cell>
          <cell r="B69" t="str">
            <v>Kantor Cabang Meulaboh</v>
          </cell>
        </row>
        <row r="70">
          <cell r="A70" t="str">
            <v>01180</v>
          </cell>
          <cell r="B70" t="str">
            <v>Kantor Cabang Tapaktuan</v>
          </cell>
        </row>
        <row r="71">
          <cell r="A71" t="str">
            <v>01190</v>
          </cell>
          <cell r="B71" t="str">
            <v>Kantor Cabang Meureudu</v>
          </cell>
        </row>
        <row r="72">
          <cell r="A72" t="str">
            <v>01200</v>
          </cell>
          <cell r="B72" t="str">
            <v>Kantor Cabang Pematang Siantar</v>
          </cell>
        </row>
        <row r="73">
          <cell r="A73" t="str">
            <v>01210</v>
          </cell>
          <cell r="B73" t="str">
            <v>Kantor Cabang Perbaungan</v>
          </cell>
        </row>
        <row r="74">
          <cell r="A74" t="str">
            <v>01220</v>
          </cell>
          <cell r="B74" t="str">
            <v>Kantor Cabang Sungairampah</v>
          </cell>
        </row>
        <row r="75">
          <cell r="A75" t="str">
            <v>01230</v>
          </cell>
          <cell r="B75" t="str">
            <v>Kantor Cabang Sibolga</v>
          </cell>
        </row>
        <row r="76">
          <cell r="A76" t="str">
            <v>01240</v>
          </cell>
          <cell r="B76" t="str">
            <v>Kantor Cabang Padangsidempuan</v>
          </cell>
        </row>
        <row r="77">
          <cell r="A77" t="str">
            <v>01250</v>
          </cell>
          <cell r="B77" t="str">
            <v>Kantor Cabang Tarutung</v>
          </cell>
        </row>
        <row r="78">
          <cell r="A78" t="str">
            <v>01260</v>
          </cell>
          <cell r="B78" t="str">
            <v>Kantor Cabang Gunungsitoli</v>
          </cell>
        </row>
        <row r="79">
          <cell r="A79" t="str">
            <v>01270</v>
          </cell>
          <cell r="B79" t="str">
            <v>Kantor Cabang Serbalawan</v>
          </cell>
        </row>
        <row r="80">
          <cell r="A80" t="str">
            <v>01280</v>
          </cell>
          <cell r="B80" t="str">
            <v>Kantor Cabang Tanjungbalai - Asahan</v>
          </cell>
        </row>
        <row r="81">
          <cell r="A81" t="str">
            <v>01290</v>
          </cell>
          <cell r="B81" t="str">
            <v>Kantor Cabang Tebingtinggi</v>
          </cell>
        </row>
        <row r="82">
          <cell r="A82" t="str">
            <v>01300</v>
          </cell>
          <cell r="B82" t="str">
            <v>Kantor Cabang Kisaran</v>
          </cell>
        </row>
        <row r="83">
          <cell r="A83" t="str">
            <v>01310</v>
          </cell>
          <cell r="B83" t="str">
            <v>Kantor Cabang Labuhanbilik</v>
          </cell>
        </row>
        <row r="84">
          <cell r="A84" t="str">
            <v>01320</v>
          </cell>
          <cell r="B84" t="str">
            <v>Kantor Cabang Labuhanruku</v>
          </cell>
        </row>
        <row r="85">
          <cell r="A85" t="str">
            <v>01330</v>
          </cell>
          <cell r="B85" t="str">
            <v>Kantor Cabang Perdagangan (ditutup th 1993)</v>
          </cell>
        </row>
        <row r="86">
          <cell r="A86" t="str">
            <v>01340</v>
          </cell>
          <cell r="B86" t="str">
            <v>Kantor Cabang Rantauprapat</v>
          </cell>
        </row>
        <row r="87">
          <cell r="A87" t="str">
            <v>01350</v>
          </cell>
          <cell r="B87" t="str">
            <v>Kantor Cabang Takengon</v>
          </cell>
        </row>
        <row r="88">
          <cell r="A88" t="str">
            <v>01360</v>
          </cell>
          <cell r="B88" t="str">
            <v>Kantor Cabang Simpanglimun</v>
          </cell>
        </row>
        <row r="89">
          <cell r="A89" t="str">
            <v>01370</v>
          </cell>
          <cell r="B89" t="str">
            <v>Kantor Cabang Medan - Mandala</v>
          </cell>
        </row>
        <row r="90">
          <cell r="A90" t="str">
            <v>01380</v>
          </cell>
          <cell r="B90" t="str">
            <v>Kantor Cabang Medan - Sunggal</v>
          </cell>
        </row>
        <row r="91">
          <cell r="A91" t="str">
            <v>01390</v>
          </cell>
          <cell r="B91" t="str">
            <v>Kantor Cabang Krakatau</v>
          </cell>
        </row>
        <row r="92">
          <cell r="A92" t="str">
            <v>01400</v>
          </cell>
          <cell r="B92" t="str">
            <v>Kantor Cabang Kabanjahe</v>
          </cell>
        </row>
        <row r="93">
          <cell r="A93" t="str">
            <v>01410</v>
          </cell>
          <cell r="B93" t="str">
            <v>Kantor Cabang Kutacane</v>
          </cell>
        </row>
        <row r="94">
          <cell r="A94" t="str">
            <v>01420</v>
          </cell>
          <cell r="B94" t="str">
            <v>Kantor Cabang Blangpidie</v>
          </cell>
        </row>
        <row r="95">
          <cell r="A95" t="str">
            <v>01430</v>
          </cell>
          <cell r="B95" t="str">
            <v>Kantor Cabang Panton Labu</v>
          </cell>
        </row>
        <row r="96">
          <cell r="A96" t="str">
            <v>01440</v>
          </cell>
          <cell r="B96" t="str">
            <v>Kantor Cabang Medan Karya</v>
          </cell>
        </row>
        <row r="97">
          <cell r="A97" t="str">
            <v>01450</v>
          </cell>
          <cell r="B97" t="str">
            <v>Kantor Cabang Medan Pringgan</v>
          </cell>
        </row>
        <row r="98">
          <cell r="A98" t="str">
            <v>01460</v>
          </cell>
          <cell r="B98" t="str">
            <v>Kantor Cabang Medan Pasar Merah</v>
          </cell>
        </row>
        <row r="99">
          <cell r="A99" t="str">
            <v>01470</v>
          </cell>
          <cell r="B99" t="str">
            <v>Kantor Cabang Sidikalang</v>
          </cell>
        </row>
        <row r="100">
          <cell r="A100" t="str">
            <v>01480</v>
          </cell>
          <cell r="B100" t="str">
            <v>Kantor Cabang Parluasan</v>
          </cell>
        </row>
        <row r="101">
          <cell r="A101" t="str">
            <v>01490</v>
          </cell>
          <cell r="B101" t="str">
            <v>Kantor Cabang Tanjung Morawa</v>
          </cell>
        </row>
        <row r="102">
          <cell r="A102" t="str">
            <v>01500</v>
          </cell>
          <cell r="B102" t="str">
            <v>Kantor Cabang Medan Gaharu/Tusam</v>
          </cell>
        </row>
        <row r="103">
          <cell r="A103" t="str">
            <v>01510</v>
          </cell>
          <cell r="B103" t="str">
            <v>Kantor Cabang Padang Bulan</v>
          </cell>
        </row>
        <row r="104">
          <cell r="A104" t="str">
            <v>01520</v>
          </cell>
          <cell r="B104" t="str">
            <v>Kantor Cabang Kampung Lalang</v>
          </cell>
        </row>
        <row r="105">
          <cell r="A105" t="str">
            <v>01530</v>
          </cell>
          <cell r="B105" t="str">
            <v>Kantor Cabang Pulo Brayan</v>
          </cell>
        </row>
        <row r="106">
          <cell r="A106" t="str">
            <v>01540</v>
          </cell>
          <cell r="B106" t="str">
            <v>Kantor Cabang Helvetia</v>
          </cell>
        </row>
        <row r="107">
          <cell r="A107" t="str">
            <v>01550</v>
          </cell>
          <cell r="B107" t="str">
            <v>Kantor Cabang Panyabungan</v>
          </cell>
        </row>
        <row r="108">
          <cell r="A108" t="str">
            <v>01560</v>
          </cell>
          <cell r="B108" t="str">
            <v>Kantor Cabang Kota Pinang</v>
          </cell>
        </row>
        <row r="109">
          <cell r="A109" t="str">
            <v>01570</v>
          </cell>
          <cell r="B109" t="str">
            <v>Kantor Cabang Setia Budi</v>
          </cell>
        </row>
        <row r="110">
          <cell r="A110" t="str">
            <v>01580</v>
          </cell>
          <cell r="B110" t="str">
            <v>Kantor Cabang Medan Thamrin</v>
          </cell>
        </row>
        <row r="111">
          <cell r="A111" t="str">
            <v>01590</v>
          </cell>
          <cell r="B111" t="str">
            <v>Kantor Cabang Medan Petisah</v>
          </cell>
        </row>
        <row r="112">
          <cell r="A112" t="str">
            <v>01S01</v>
          </cell>
          <cell r="B112" t="str">
            <v>Kantor CPS Banda Aceh</v>
          </cell>
        </row>
        <row r="113">
          <cell r="A113" t="str">
            <v>01S02</v>
          </cell>
          <cell r="B113" t="str">
            <v>Kantor CPS Lhokseumawe</v>
          </cell>
        </row>
        <row r="114">
          <cell r="A114" t="str">
            <v>01S03</v>
          </cell>
          <cell r="B114" t="str">
            <v>Kantor CPS Langsa</v>
          </cell>
        </row>
        <row r="115">
          <cell r="A115" t="str">
            <v>01S04</v>
          </cell>
          <cell r="B115" t="str">
            <v>Kantor CPS Kuala Simpang</v>
          </cell>
        </row>
        <row r="116">
          <cell r="A116" t="str">
            <v>01S05</v>
          </cell>
          <cell r="B116" t="str">
            <v>Kantor CPS Lamteumen</v>
          </cell>
        </row>
        <row r="117">
          <cell r="A117" t="str">
            <v>01S06</v>
          </cell>
          <cell r="B117" t="str">
            <v>Kantor CPS Tapak Tuan</v>
          </cell>
        </row>
        <row r="118">
          <cell r="A118" t="str">
            <v>01S07</v>
          </cell>
          <cell r="B118" t="str">
            <v>Kantor CPS Takengon</v>
          </cell>
        </row>
        <row r="119">
          <cell r="A119" t="str">
            <v>01S08</v>
          </cell>
          <cell r="B119" t="str">
            <v>Kantor CPS Sigli</v>
          </cell>
        </row>
        <row r="120">
          <cell r="A120" t="str">
            <v>01S09</v>
          </cell>
          <cell r="B120" t="str">
            <v>Kantor CPS Blangpidie</v>
          </cell>
        </row>
        <row r="121">
          <cell r="A121" t="str">
            <v>01S10</v>
          </cell>
          <cell r="B121" t="str">
            <v>Kantor CPS Meulaboh</v>
          </cell>
        </row>
        <row r="122">
          <cell r="A122" t="str">
            <v>01S11</v>
          </cell>
          <cell r="B122" t="str">
            <v>Kantor CPS Lambaro</v>
          </cell>
        </row>
        <row r="123">
          <cell r="A123" t="str">
            <v>01S12</v>
          </cell>
          <cell r="B123" t="str">
            <v>Kantor CPS Bireuen</v>
          </cell>
        </row>
        <row r="124">
          <cell r="A124" t="str">
            <v>01S13</v>
          </cell>
          <cell r="B124" t="str">
            <v>Kantor CPS Alaman Bolak</v>
          </cell>
        </row>
        <row r="125">
          <cell r="A125" t="str">
            <v>02000</v>
          </cell>
          <cell r="B125" t="str">
            <v>Kantor Wilayah Padang</v>
          </cell>
        </row>
        <row r="126">
          <cell r="A126" t="str">
            <v>02001</v>
          </cell>
          <cell r="B126" t="str">
            <v>Bagian Operasi Dan Pengembangan</v>
          </cell>
        </row>
        <row r="127">
          <cell r="A127" t="str">
            <v>02002</v>
          </cell>
          <cell r="B127" t="str">
            <v>Bagian Keuangan</v>
          </cell>
        </row>
        <row r="128">
          <cell r="A128" t="str">
            <v>02003</v>
          </cell>
          <cell r="B128" t="str">
            <v>Bagian Sumber Daya Manusia</v>
          </cell>
        </row>
        <row r="129">
          <cell r="A129" t="str">
            <v>02004</v>
          </cell>
          <cell r="B129" t="str">
            <v>Bagian Logistik</v>
          </cell>
        </row>
        <row r="130">
          <cell r="A130" t="str">
            <v>02005</v>
          </cell>
          <cell r="B130" t="str">
            <v>Inspektorat Wilayah Padang</v>
          </cell>
        </row>
        <row r="131">
          <cell r="A131" t="str">
            <v>17001</v>
          </cell>
          <cell r="B131" t="str">
            <v>Kantor Pemeriksaan Palembang</v>
          </cell>
        </row>
        <row r="132">
          <cell r="A132" t="str">
            <v>17002</v>
          </cell>
          <cell r="B132" t="str">
            <v>Kantor Pemeriksaan Lampung</v>
          </cell>
        </row>
        <row r="133">
          <cell r="A133" t="str">
            <v>18001</v>
          </cell>
          <cell r="B133" t="str">
            <v>Kantor Pemeriksaan Pekanbaru</v>
          </cell>
        </row>
        <row r="134">
          <cell r="A134" t="str">
            <v>02009</v>
          </cell>
          <cell r="B134" t="str">
            <v>Kantor Pemeriksaan Padang</v>
          </cell>
        </row>
        <row r="135">
          <cell r="A135" t="str">
            <v>02010</v>
          </cell>
          <cell r="B135" t="str">
            <v>Kantor Cabang Terandam</v>
          </cell>
        </row>
        <row r="136">
          <cell r="A136" t="str">
            <v>02020</v>
          </cell>
          <cell r="B136" t="str">
            <v>Kantor Cabang Tapibandar</v>
          </cell>
        </row>
        <row r="137">
          <cell r="A137" t="str">
            <v>02030</v>
          </cell>
          <cell r="B137" t="str">
            <v>Kantor Cabang Padang Panjang</v>
          </cell>
        </row>
        <row r="138">
          <cell r="A138" t="str">
            <v>02040</v>
          </cell>
          <cell r="B138" t="str">
            <v>Kantor Cabang Pariaman</v>
          </cell>
        </row>
        <row r="139">
          <cell r="A139" t="str">
            <v>02050</v>
          </cell>
          <cell r="B139" t="str">
            <v>Kantor Cabang Payakumbuh</v>
          </cell>
        </row>
        <row r="140">
          <cell r="A140" t="str">
            <v>02060</v>
          </cell>
          <cell r="B140" t="str">
            <v>Kantor Cabang Sawahlunto (dirlklisir ke CP solok)</v>
          </cell>
        </row>
        <row r="141">
          <cell r="A141" t="str">
            <v>02070</v>
          </cell>
          <cell r="B141" t="str">
            <v>Kantor Cabang Batusangkar</v>
          </cell>
        </row>
        <row r="142">
          <cell r="A142" t="str">
            <v>02080</v>
          </cell>
          <cell r="B142" t="str">
            <v>Kantor Cabang Bukittinggi</v>
          </cell>
        </row>
        <row r="143">
          <cell r="A143" t="str">
            <v>02090</v>
          </cell>
          <cell r="B143" t="str">
            <v>Kantor Cabang Solok</v>
          </cell>
        </row>
        <row r="144">
          <cell r="A144" t="str">
            <v>02100</v>
          </cell>
          <cell r="B144" t="str">
            <v>Kantor Cabang Pasar Kodim</v>
          </cell>
        </row>
        <row r="145">
          <cell r="A145" t="str">
            <v>02110</v>
          </cell>
          <cell r="B145" t="str">
            <v>Kantor Cabang Palembang</v>
          </cell>
        </row>
        <row r="146">
          <cell r="A146" t="str">
            <v>02120</v>
          </cell>
          <cell r="B146" t="str">
            <v>Kantor Cabang Muaraenim</v>
          </cell>
        </row>
        <row r="147">
          <cell r="A147" t="str">
            <v>02130</v>
          </cell>
          <cell r="B147" t="str">
            <v>Kantor Cabang Bengkulu</v>
          </cell>
        </row>
        <row r="148">
          <cell r="A148" t="str">
            <v>02140</v>
          </cell>
          <cell r="B148" t="str">
            <v>Kantor Cabang Pagaralam (tutup)</v>
          </cell>
        </row>
        <row r="149">
          <cell r="A149" t="str">
            <v>02150</v>
          </cell>
          <cell r="B149" t="str">
            <v>Kantor Cabang Lahat</v>
          </cell>
        </row>
        <row r="150">
          <cell r="A150" t="str">
            <v>02160</v>
          </cell>
          <cell r="B150" t="str">
            <v>Kantor Cabang Baturaja</v>
          </cell>
        </row>
        <row r="151">
          <cell r="A151" t="str">
            <v>17230</v>
          </cell>
          <cell r="B151" t="str">
            <v>Kantor Cabang Lubuklinggau</v>
          </cell>
        </row>
        <row r="152">
          <cell r="A152" t="str">
            <v>02180</v>
          </cell>
          <cell r="B152" t="str">
            <v>Kantor Cabang Jambi</v>
          </cell>
        </row>
        <row r="153">
          <cell r="A153" t="str">
            <v>02190</v>
          </cell>
          <cell r="B153" t="str">
            <v>Kantor Cabang Pangkalpinang</v>
          </cell>
        </row>
        <row r="154">
          <cell r="A154" t="str">
            <v>02200</v>
          </cell>
          <cell r="B154" t="str">
            <v>Kantor Cabang Tanjungbalai Karimun</v>
          </cell>
        </row>
        <row r="155">
          <cell r="A155" t="str">
            <v>02210</v>
          </cell>
          <cell r="B155" t="str">
            <v>Kantor Cabang Tanjungpinang</v>
          </cell>
        </row>
        <row r="156">
          <cell r="A156" t="str">
            <v>02220</v>
          </cell>
          <cell r="B156" t="str">
            <v>Kantor Cabang Toboali</v>
          </cell>
        </row>
        <row r="157">
          <cell r="A157" t="str">
            <v>02230</v>
          </cell>
          <cell r="B157" t="str">
            <v>Kantor Cabang Muntok</v>
          </cell>
        </row>
        <row r="158">
          <cell r="A158" t="str">
            <v>02240</v>
          </cell>
          <cell r="B158" t="str">
            <v>Kantor Cabang Sungailiat</v>
          </cell>
        </row>
        <row r="159">
          <cell r="A159" t="str">
            <v>02250</v>
          </cell>
          <cell r="B159" t="str">
            <v>Kantor Cabang Kotabumi</v>
          </cell>
        </row>
        <row r="160">
          <cell r="A160" t="str">
            <v>02260</v>
          </cell>
          <cell r="B160" t="str">
            <v>Kantor Cabang Metro</v>
          </cell>
        </row>
        <row r="161">
          <cell r="A161" t="str">
            <v>02270</v>
          </cell>
          <cell r="B161" t="str">
            <v>Kantor Cabang Manggar</v>
          </cell>
        </row>
        <row r="162">
          <cell r="A162" t="str">
            <v>02280</v>
          </cell>
          <cell r="B162" t="str">
            <v>Kantor Cabang Tanjungpandan</v>
          </cell>
        </row>
        <row r="163">
          <cell r="A163" t="str">
            <v>02290</v>
          </cell>
          <cell r="B163" t="str">
            <v>Kantor Cabang Telukbetung</v>
          </cell>
        </row>
        <row r="164">
          <cell r="A164" t="str">
            <v>02300</v>
          </cell>
          <cell r="B164" t="str">
            <v>Kantor Cabang Bandarjaya</v>
          </cell>
        </row>
        <row r="165">
          <cell r="A165" t="str">
            <v>02310</v>
          </cell>
          <cell r="B165" t="str">
            <v>Kantor Cabang Arga Makmur (tutup)</v>
          </cell>
        </row>
        <row r="166">
          <cell r="A166" t="str">
            <v>02320</v>
          </cell>
          <cell r="B166" t="str">
            <v>Kantor Cabang Batam</v>
          </cell>
        </row>
        <row r="167">
          <cell r="A167" t="str">
            <v>02330</v>
          </cell>
          <cell r="B167" t="str">
            <v>Kantor Cabang Pekanbaru Kota</v>
          </cell>
        </row>
        <row r="168">
          <cell r="A168" t="str">
            <v>02340</v>
          </cell>
          <cell r="B168" t="str">
            <v>Kantor Cabang Curup</v>
          </cell>
        </row>
        <row r="169">
          <cell r="A169" t="str">
            <v>02350</v>
          </cell>
          <cell r="B169" t="str">
            <v>Kantor Cabang Kedaton</v>
          </cell>
        </row>
        <row r="170">
          <cell r="A170" t="str">
            <v>02360</v>
          </cell>
          <cell r="B170" t="str">
            <v>Kantor Cabang Dumai</v>
          </cell>
        </row>
        <row r="171">
          <cell r="A171" t="str">
            <v>02370</v>
          </cell>
          <cell r="B171" t="str">
            <v>Kantor Cabang Painan (tutup)</v>
          </cell>
        </row>
        <row r="172">
          <cell r="A172" t="str">
            <v>02380</v>
          </cell>
          <cell r="B172" t="str">
            <v>Kantor Cabang Pal Lima</v>
          </cell>
        </row>
        <row r="173">
          <cell r="A173" t="str">
            <v>02390</v>
          </cell>
          <cell r="B173" t="str">
            <v>Kantor Cabang Ulak Karang</v>
          </cell>
        </row>
        <row r="174">
          <cell r="A174" t="str">
            <v>02400</v>
          </cell>
          <cell r="B174" t="str">
            <v>Kantor Cabang Lemabang</v>
          </cell>
        </row>
        <row r="175">
          <cell r="A175" t="str">
            <v>02410</v>
          </cell>
          <cell r="B175" t="str">
            <v>Kantor Cabang Simpang Pulai</v>
          </cell>
        </row>
        <row r="176">
          <cell r="A176" t="str">
            <v>02420</v>
          </cell>
          <cell r="B176" t="str">
            <v>Kantor Cabang Batam Nagoya</v>
          </cell>
        </row>
        <row r="177">
          <cell r="A177" t="str">
            <v>02430</v>
          </cell>
          <cell r="B177" t="str">
            <v>Kantor Cabang Tj. Karang Timur</v>
          </cell>
        </row>
        <row r="178">
          <cell r="A178" t="str">
            <v>02440</v>
          </cell>
          <cell r="B178" t="str">
            <v>Kantor Cabang Tanjung Pinang Timur</v>
          </cell>
        </row>
        <row r="179">
          <cell r="A179" t="str">
            <v>02450</v>
          </cell>
          <cell r="B179" t="str">
            <v>Kantor Cabang Selat Panjang</v>
          </cell>
        </row>
        <row r="180">
          <cell r="A180" t="str">
            <v>02460</v>
          </cell>
          <cell r="B180" t="str">
            <v>Kantor Cabang Kenten</v>
          </cell>
        </row>
        <row r="181">
          <cell r="A181" t="str">
            <v>02470</v>
          </cell>
          <cell r="B181" t="str">
            <v>Kantor Cabang Tanjung Karang Pusat</v>
          </cell>
        </row>
        <row r="182">
          <cell r="A182" t="str">
            <v>02480</v>
          </cell>
          <cell r="B182" t="str">
            <v>Kantor Cabang Sungai Penuh</v>
          </cell>
        </row>
        <row r="183">
          <cell r="A183" t="str">
            <v>02490</v>
          </cell>
          <cell r="B183" t="str">
            <v>Kantor Cabang Duri</v>
          </cell>
        </row>
        <row r="184">
          <cell r="A184" t="str">
            <v>02500</v>
          </cell>
          <cell r="B184" t="str">
            <v>Kantor Cabang Nangka</v>
          </cell>
        </row>
        <row r="185">
          <cell r="A185" t="str">
            <v>02510</v>
          </cell>
          <cell r="B185" t="str">
            <v>Kantor Cabang Tembilahan</v>
          </cell>
        </row>
        <row r="186">
          <cell r="A186" t="str">
            <v>02520</v>
          </cell>
          <cell r="B186" t="str">
            <v>Kantor Cabang Bengkong</v>
          </cell>
        </row>
        <row r="187">
          <cell r="A187" t="str">
            <v>02530</v>
          </cell>
          <cell r="B187" t="str">
            <v>Kantor Cabang Sekip</v>
          </cell>
        </row>
        <row r="188">
          <cell r="A188" t="str">
            <v>02540</v>
          </cell>
          <cell r="B188" t="str">
            <v>Kantor Cabang Batu Aji</v>
          </cell>
        </row>
        <row r="189">
          <cell r="A189" t="str">
            <v>02550</v>
          </cell>
          <cell r="B189" t="str">
            <v>Kantor Cabang Bukit Bestari</v>
          </cell>
        </row>
        <row r="190">
          <cell r="A190" t="str">
            <v>02560</v>
          </cell>
          <cell r="B190" t="str">
            <v>Kantor Cabang Tanjung Batu</v>
          </cell>
        </row>
        <row r="191">
          <cell r="A191" t="str">
            <v>02570</v>
          </cell>
          <cell r="B191" t="str">
            <v>Kantor Cabang Muka Kuning</v>
          </cell>
        </row>
        <row r="192">
          <cell r="A192" t="str">
            <v>02580</v>
          </cell>
          <cell r="B192" t="str">
            <v>Kantor Cabang Muara Bungo</v>
          </cell>
        </row>
        <row r="193">
          <cell r="A193" t="str">
            <v>02590</v>
          </cell>
          <cell r="B193" t="str">
            <v>Kantor Cabang Prabumulih</v>
          </cell>
        </row>
        <row r="194">
          <cell r="A194" t="str">
            <v>17240</v>
          </cell>
          <cell r="B194" t="str">
            <v>Kantor Cabang Pagaralam</v>
          </cell>
        </row>
        <row r="195">
          <cell r="A195" t="str">
            <v>02610</v>
          </cell>
          <cell r="B195" t="str">
            <v>Kantor Cabang Pangkalan Kerinci</v>
          </cell>
        </row>
        <row r="196">
          <cell r="A196" t="str">
            <v>17250</v>
          </cell>
          <cell r="B196" t="str">
            <v>Kantor Cabang Tulang Bawang</v>
          </cell>
        </row>
        <row r="197">
          <cell r="A197" t="str">
            <v>02S01</v>
          </cell>
          <cell r="B197" t="str">
            <v>Kantor CPS Sungai Panas</v>
          </cell>
        </row>
        <row r="198">
          <cell r="A198" t="str">
            <v>03000</v>
          </cell>
          <cell r="B198" t="str">
            <v>Kantor Wilayah Jakarta IX</v>
          </cell>
        </row>
        <row r="199">
          <cell r="A199" t="str">
            <v>03001</v>
          </cell>
          <cell r="B199" t="str">
            <v>Bagian Operasi Dan Pengembangan</v>
          </cell>
        </row>
        <row r="200">
          <cell r="A200" t="str">
            <v>03002</v>
          </cell>
          <cell r="B200" t="str">
            <v>Bagian Keuangan</v>
          </cell>
        </row>
        <row r="201">
          <cell r="A201" t="str">
            <v>03003</v>
          </cell>
          <cell r="B201" t="str">
            <v>Bagaian Sumber Daya Manusia</v>
          </cell>
        </row>
        <row r="202">
          <cell r="A202" t="str">
            <v>03004</v>
          </cell>
          <cell r="B202" t="str">
            <v>Bagian Logistik</v>
          </cell>
        </row>
        <row r="203">
          <cell r="A203" t="str">
            <v>03005</v>
          </cell>
          <cell r="B203" t="str">
            <v>Inspektorat Wilayah Jakarta I</v>
          </cell>
        </row>
        <row r="204">
          <cell r="A204" t="str">
            <v>03006</v>
          </cell>
          <cell r="B204" t="str">
            <v>Kantor Pemeriksaan Serang</v>
          </cell>
        </row>
        <row r="205">
          <cell r="A205" t="str">
            <v>03007</v>
          </cell>
          <cell r="B205" t="str">
            <v>Kantor Pemeriksaan Jakarta I</v>
          </cell>
        </row>
        <row r="206">
          <cell r="A206" t="str">
            <v>03008</v>
          </cell>
          <cell r="B206" t="str">
            <v>Kantor Pemeriksaan Jakarta II</v>
          </cell>
        </row>
        <row r="207">
          <cell r="A207" t="str">
            <v>03009</v>
          </cell>
          <cell r="B207" t="str">
            <v>Kantor Pemeriksaan Jakarta III</v>
          </cell>
        </row>
        <row r="208">
          <cell r="A208" t="str">
            <v>0300A</v>
          </cell>
          <cell r="B208" t="str">
            <v>Kantor Pemeriksaan Bogor</v>
          </cell>
        </row>
        <row r="209">
          <cell r="A209" t="str">
            <v>0300B</v>
          </cell>
          <cell r="B209" t="str">
            <v>Kantor Pemeriksaan Bekasi</v>
          </cell>
        </row>
        <row r="210">
          <cell r="A210" t="str">
            <v>0300C</v>
          </cell>
          <cell r="B210" t="str">
            <v>Kantor Pemeriksaan Tangerang</v>
          </cell>
        </row>
        <row r="211">
          <cell r="A211" t="str">
            <v>03010</v>
          </cell>
          <cell r="B211" t="str">
            <v>Kantor Cabang Serang</v>
          </cell>
        </row>
        <row r="212">
          <cell r="A212" t="str">
            <v>03020</v>
          </cell>
          <cell r="B212" t="str">
            <v>Kantor Cabang Pandeglang</v>
          </cell>
        </row>
        <row r="213">
          <cell r="A213" t="str">
            <v>03030</v>
          </cell>
          <cell r="B213" t="str">
            <v>Kantor Cabang Labuan</v>
          </cell>
        </row>
        <row r="214">
          <cell r="A214" t="str">
            <v>03040</v>
          </cell>
          <cell r="B214" t="str">
            <v>Kantor Cabang Rangkasbitung</v>
          </cell>
        </row>
        <row r="215">
          <cell r="A215" t="str">
            <v>03050</v>
          </cell>
          <cell r="B215" t="str">
            <v>Kantor Cabang Tangerang</v>
          </cell>
        </row>
        <row r="216">
          <cell r="A216" t="str">
            <v>03060</v>
          </cell>
          <cell r="B216" t="str">
            <v>Kantor Cabang Mauk</v>
          </cell>
        </row>
        <row r="217">
          <cell r="A217" t="str">
            <v>03070</v>
          </cell>
          <cell r="B217" t="str">
            <v>Kantor Cabang Tanahabang</v>
          </cell>
        </row>
        <row r="218">
          <cell r="A218" t="str">
            <v>03080</v>
          </cell>
          <cell r="B218" t="str">
            <v>Kantor Cabang Gangketapang</v>
          </cell>
        </row>
        <row r="219">
          <cell r="A219" t="str">
            <v>03090</v>
          </cell>
          <cell r="B219" t="str">
            <v>Kantor Cabang Kebayoranbaru</v>
          </cell>
        </row>
        <row r="220">
          <cell r="A220" t="str">
            <v>03100</v>
          </cell>
          <cell r="B220" t="str">
            <v>Kantor Cabang Salemba</v>
          </cell>
        </row>
        <row r="221">
          <cell r="A221" t="str">
            <v>03110</v>
          </cell>
          <cell r="B221" t="str">
            <v>Kantor Cabang Jatinegara</v>
          </cell>
        </row>
        <row r="222">
          <cell r="A222" t="str">
            <v>03120</v>
          </cell>
          <cell r="B222" t="str">
            <v>Kantor Cabang Pasar Senen</v>
          </cell>
        </row>
        <row r="223">
          <cell r="A223" t="str">
            <v>03130</v>
          </cell>
          <cell r="B223" t="str">
            <v>Kantor Cabang Pasarbaru</v>
          </cell>
        </row>
        <row r="224">
          <cell r="A224" t="str">
            <v>03140</v>
          </cell>
          <cell r="B224" t="str">
            <v>Kantor Cabang Tanjung Priok</v>
          </cell>
        </row>
        <row r="225">
          <cell r="A225" t="str">
            <v>03150</v>
          </cell>
          <cell r="B225" t="str">
            <v>Kantor Cabang Bekasi</v>
          </cell>
        </row>
        <row r="226">
          <cell r="A226" t="str">
            <v>03160</v>
          </cell>
          <cell r="B226" t="str">
            <v>Kantor Cabang Penggilingan</v>
          </cell>
        </row>
        <row r="227">
          <cell r="A227" t="str">
            <v>03170</v>
          </cell>
          <cell r="B227" t="str">
            <v>Kantor Cabang Kramatjati</v>
          </cell>
        </row>
        <row r="228">
          <cell r="A228" t="str">
            <v>03180</v>
          </cell>
          <cell r="B228" t="str">
            <v>Kantor Cabang Bogor</v>
          </cell>
        </row>
        <row r="229">
          <cell r="A229" t="str">
            <v>03190</v>
          </cell>
          <cell r="B229" t="str">
            <v>Kantor Cabang Sukabumi</v>
          </cell>
        </row>
        <row r="230">
          <cell r="A230" t="str">
            <v>03200</v>
          </cell>
          <cell r="B230" t="str">
            <v>Kantor Cabang Cianjur (relokasi)</v>
          </cell>
        </row>
        <row r="231">
          <cell r="A231" t="str">
            <v>03210</v>
          </cell>
          <cell r="B231" t="str">
            <v>Kantor Cabang Cibadak</v>
          </cell>
        </row>
        <row r="232">
          <cell r="A232" t="str">
            <v>03220</v>
          </cell>
          <cell r="B232" t="str">
            <v>Kantor Cabang Cicurug</v>
          </cell>
        </row>
        <row r="233">
          <cell r="A233" t="str">
            <v>03230</v>
          </cell>
          <cell r="B233" t="str">
            <v>Kantor Cabang Pacet (relokasi)</v>
          </cell>
        </row>
        <row r="234">
          <cell r="A234" t="str">
            <v>03240</v>
          </cell>
          <cell r="B234" t="str">
            <v>Kantor Cabang Cikalongkulon (relokasi)</v>
          </cell>
        </row>
        <row r="235">
          <cell r="A235" t="str">
            <v>03250</v>
          </cell>
          <cell r="B235" t="str">
            <v>Kantor Cabang Karawang</v>
          </cell>
        </row>
        <row r="236">
          <cell r="A236" t="str">
            <v>03260</v>
          </cell>
          <cell r="B236" t="str">
            <v>Kantor Cabang Cilamaya</v>
          </cell>
        </row>
        <row r="237">
          <cell r="A237" t="str">
            <v>03270</v>
          </cell>
          <cell r="B237" t="str">
            <v>Kantor Cabang Anjatan (relokasi)</v>
          </cell>
        </row>
        <row r="238">
          <cell r="A238" t="str">
            <v>03280</v>
          </cell>
          <cell r="B238" t="str">
            <v>Kantor Cabang Pamanukan (relokasi)</v>
          </cell>
        </row>
        <row r="239">
          <cell r="A239" t="str">
            <v>03290</v>
          </cell>
          <cell r="B239" t="str">
            <v>Kantor Cabang Cikampek</v>
          </cell>
        </row>
        <row r="240">
          <cell r="A240" t="str">
            <v>03300</v>
          </cell>
          <cell r="B240" t="str">
            <v>Kantor Cabang Depok</v>
          </cell>
        </row>
        <row r="241">
          <cell r="A241" t="str">
            <v>03310</v>
          </cell>
          <cell r="B241" t="str">
            <v>Kantor Cabang Cilegon</v>
          </cell>
        </row>
        <row r="242">
          <cell r="A242" t="str">
            <v>03320</v>
          </cell>
          <cell r="B242" t="str">
            <v>Kantor Cabang Ciranjang (relokasi)</v>
          </cell>
        </row>
        <row r="243">
          <cell r="A243" t="str">
            <v>03330</v>
          </cell>
          <cell r="B243" t="str">
            <v>Kantor Cabang  Kemayoran</v>
          </cell>
        </row>
        <row r="244">
          <cell r="A244" t="str">
            <v>03340</v>
          </cell>
          <cell r="B244" t="str">
            <v>Kantor Cabang Rengasdengklok</v>
          </cell>
        </row>
        <row r="245">
          <cell r="A245" t="str">
            <v>03350</v>
          </cell>
          <cell r="B245" t="str">
            <v>Kantor Cabang Karang Tengah</v>
          </cell>
        </row>
        <row r="246">
          <cell r="A246" t="str">
            <v>03360</v>
          </cell>
          <cell r="B246" t="str">
            <v>Kantor Cabang Pegaden Baru (relokasi)</v>
          </cell>
        </row>
        <row r="247">
          <cell r="A247" t="str">
            <v>03370</v>
          </cell>
          <cell r="B247" t="str">
            <v>Kantor Cabang Tanjung Duren</v>
          </cell>
        </row>
        <row r="248">
          <cell r="A248" t="str">
            <v>03380</v>
          </cell>
          <cell r="B248" t="str">
            <v>Kantor Cabang Pelabuhan Ratu (tutup)</v>
          </cell>
        </row>
        <row r="249">
          <cell r="A249" t="str">
            <v>03390</v>
          </cell>
          <cell r="B249" t="str">
            <v>Kantor Cabang Ciputat</v>
          </cell>
        </row>
        <row r="250">
          <cell r="A250" t="str">
            <v>03400</v>
          </cell>
          <cell r="B250" t="str">
            <v>Kantor Cabang  Kampung Ambon</v>
          </cell>
        </row>
        <row r="251">
          <cell r="A251" t="str">
            <v>03410</v>
          </cell>
          <cell r="B251" t="str">
            <v>Kantor Cabang Kebayoran Lama</v>
          </cell>
        </row>
        <row r="252">
          <cell r="A252" t="str">
            <v>03420</v>
          </cell>
          <cell r="B252" t="str">
            <v>Kantor Cabang Pondok Gede</v>
          </cell>
        </row>
        <row r="253">
          <cell r="A253" t="str">
            <v>03430</v>
          </cell>
          <cell r="B253" t="str">
            <v>Kantor Cabang Kalimalang</v>
          </cell>
        </row>
        <row r="254">
          <cell r="A254" t="str">
            <v>03440</v>
          </cell>
          <cell r="B254" t="str">
            <v>Kantor Cabang Tambun</v>
          </cell>
        </row>
        <row r="255">
          <cell r="A255" t="str">
            <v>03450</v>
          </cell>
          <cell r="B255" t="str">
            <v>Kantor Cabang Cibinong</v>
          </cell>
        </row>
        <row r="256">
          <cell r="A256" t="str">
            <v>03460</v>
          </cell>
          <cell r="B256" t="str">
            <v>Kantor Cabang Pasar Minggu</v>
          </cell>
        </row>
        <row r="257">
          <cell r="A257" t="str">
            <v>03470</v>
          </cell>
          <cell r="B257" t="str">
            <v>Kantor Cabang Teluk Gong</v>
          </cell>
        </row>
        <row r="258">
          <cell r="A258" t="str">
            <v>03480</v>
          </cell>
          <cell r="B258" t="str">
            <v>Kantor Cabang Pondok Labu</v>
          </cell>
        </row>
        <row r="259">
          <cell r="A259" t="str">
            <v>03490</v>
          </cell>
          <cell r="B259" t="str">
            <v>Kantor Cabang Grogol</v>
          </cell>
        </row>
        <row r="260">
          <cell r="A260" t="str">
            <v>03500</v>
          </cell>
          <cell r="B260" t="str">
            <v>Kantor Cabang Cikarang</v>
          </cell>
        </row>
        <row r="261">
          <cell r="A261" t="str">
            <v>03510</v>
          </cell>
          <cell r="B261" t="str">
            <v>Kantor Cabang Kelapa Gading</v>
          </cell>
        </row>
        <row r="262">
          <cell r="A262" t="str">
            <v>03520</v>
          </cell>
          <cell r="B262" t="str">
            <v>Kantor Cabang Bekasi Timur</v>
          </cell>
        </row>
        <row r="263">
          <cell r="A263" t="str">
            <v>03530</v>
          </cell>
          <cell r="B263" t="str">
            <v>Kantor Cabang Cengkareng</v>
          </cell>
        </row>
        <row r="264">
          <cell r="A264" t="str">
            <v>03540</v>
          </cell>
          <cell r="B264" t="str">
            <v>Kantor Cabang Cempaka Putih</v>
          </cell>
        </row>
        <row r="265">
          <cell r="A265" t="str">
            <v>03550</v>
          </cell>
          <cell r="B265" t="str">
            <v>Kantor Cabang Tebet</v>
          </cell>
        </row>
        <row r="266">
          <cell r="A266" t="str">
            <v>03560</v>
          </cell>
          <cell r="B266" t="str">
            <v>Kantor Cabang Curug (Cikupa)</v>
          </cell>
        </row>
        <row r="267">
          <cell r="A267" t="str">
            <v>03570</v>
          </cell>
          <cell r="B267" t="str">
            <v>Kantor Cabang Karawaci</v>
          </cell>
        </row>
        <row r="268">
          <cell r="A268" t="str">
            <v>03580</v>
          </cell>
          <cell r="B268" t="str">
            <v>Kantor Cabang Blok A</v>
          </cell>
        </row>
        <row r="269">
          <cell r="A269" t="str">
            <v>03590</v>
          </cell>
          <cell r="B269" t="str">
            <v>Kantor Cabang Pademangan</v>
          </cell>
        </row>
        <row r="270">
          <cell r="A270" t="str">
            <v>03600</v>
          </cell>
          <cell r="B270" t="str">
            <v>Kantor Cabang Pasar Mawar</v>
          </cell>
        </row>
        <row r="271">
          <cell r="A271" t="str">
            <v>03610</v>
          </cell>
          <cell r="B271" t="str">
            <v>Kantor Cabang Rawamangun</v>
          </cell>
        </row>
        <row r="272">
          <cell r="A272" t="str">
            <v>03620</v>
          </cell>
          <cell r="B272" t="str">
            <v>Kantor Cabang Bintaro</v>
          </cell>
        </row>
        <row r="273">
          <cell r="A273" t="str">
            <v>03630</v>
          </cell>
          <cell r="B273" t="str">
            <v>Kantor Cabang Meruya</v>
          </cell>
        </row>
        <row r="274">
          <cell r="A274" t="str">
            <v>03640</v>
          </cell>
          <cell r="B274" t="str">
            <v>Kantor Cabang Mampang Prapatan</v>
          </cell>
        </row>
        <row r="275">
          <cell r="A275" t="str">
            <v>03650</v>
          </cell>
          <cell r="B275" t="str">
            <v>Kantor Cabang Pondok Ungu</v>
          </cell>
        </row>
        <row r="276">
          <cell r="A276" t="str">
            <v>03660</v>
          </cell>
          <cell r="B276" t="str">
            <v>Kantor Cabang Pasar Ciputat</v>
          </cell>
        </row>
        <row r="277">
          <cell r="A277" t="str">
            <v>03670</v>
          </cell>
          <cell r="B277" t="str">
            <v>Kantor Cabang Pancoran Mas</v>
          </cell>
        </row>
        <row r="278">
          <cell r="A278" t="str">
            <v>03680</v>
          </cell>
          <cell r="B278" t="str">
            <v>Kantor Cabang Kalibata</v>
          </cell>
        </row>
        <row r="279">
          <cell r="A279" t="str">
            <v>03690</v>
          </cell>
          <cell r="B279" t="str">
            <v>Kantor Cabang Kreo</v>
          </cell>
        </row>
        <row r="280">
          <cell r="A280" t="str">
            <v>03700</v>
          </cell>
          <cell r="B280" t="str">
            <v>Kantor Cabang Jatiwaringin</v>
          </cell>
        </row>
        <row r="281">
          <cell r="A281" t="str">
            <v>03710</v>
          </cell>
          <cell r="B281" t="str">
            <v>Kantor Cabang Sudirman</v>
          </cell>
        </row>
        <row r="282">
          <cell r="A282" t="str">
            <v>03720</v>
          </cell>
          <cell r="B282" t="str">
            <v>Kantor Cabang Serpong</v>
          </cell>
        </row>
        <row r="283">
          <cell r="A283" t="str">
            <v>03730</v>
          </cell>
          <cell r="B283" t="str">
            <v>Kantor Cabang Tajur</v>
          </cell>
        </row>
        <row r="284">
          <cell r="A284" t="str">
            <v>03740</v>
          </cell>
          <cell r="B284" t="str">
            <v>Kantor Cabang Palmerah/Kemandoran</v>
          </cell>
        </row>
        <row r="285">
          <cell r="A285" t="str">
            <v>03750</v>
          </cell>
          <cell r="B285" t="str">
            <v>Kantor Cabang Cibubur</v>
          </cell>
        </row>
        <row r="286">
          <cell r="A286" t="str">
            <v>03760</v>
          </cell>
          <cell r="B286" t="str">
            <v>Kantor Cabang Pasar Rumput</v>
          </cell>
        </row>
        <row r="287">
          <cell r="A287" t="str">
            <v>03770</v>
          </cell>
          <cell r="B287" t="str">
            <v>Kantor Cabang Pondok Bambu</v>
          </cell>
        </row>
        <row r="288">
          <cell r="A288" t="str">
            <v>03780</v>
          </cell>
          <cell r="B288" t="str">
            <v>Kantor Cabang Warung Jambu</v>
          </cell>
        </row>
        <row r="289">
          <cell r="A289" t="str">
            <v>03790</v>
          </cell>
          <cell r="B289" t="str">
            <v>Kantor Cabang Buaran</v>
          </cell>
        </row>
        <row r="290">
          <cell r="A290" t="str">
            <v>03800</v>
          </cell>
          <cell r="B290" t="str">
            <v>Kantor Cabang Bidara Cina</v>
          </cell>
        </row>
        <row r="291">
          <cell r="A291" t="str">
            <v>03810</v>
          </cell>
          <cell r="B291" t="str">
            <v>Kantor Cabang Kelapa Dua</v>
          </cell>
        </row>
        <row r="292">
          <cell r="A292" t="str">
            <v>03820</v>
          </cell>
          <cell r="B292" t="str">
            <v>Kantor Cabang Sunter Podomoro</v>
          </cell>
        </row>
        <row r="293">
          <cell r="A293" t="str">
            <v>03830</v>
          </cell>
          <cell r="B293" t="str">
            <v>Kantor Cabang Gunung Sahari</v>
          </cell>
        </row>
        <row r="294">
          <cell r="A294" t="str">
            <v>03840</v>
          </cell>
          <cell r="B294" t="str">
            <v>Kantor Cabang Cilandak</v>
          </cell>
        </row>
        <row r="295">
          <cell r="A295" t="str">
            <v>03850</v>
          </cell>
          <cell r="B295" t="str">
            <v>Kantor Cabang Bintaro Sektor III</v>
          </cell>
        </row>
        <row r="296">
          <cell r="A296" t="str">
            <v>03860</v>
          </cell>
          <cell r="B296" t="str">
            <v>Kantor Cabang Ciganjur</v>
          </cell>
        </row>
        <row r="297">
          <cell r="A297" t="str">
            <v>03870</v>
          </cell>
          <cell r="B297" t="str">
            <v>Kantor Cabang Kelapa Gading Boulevard</v>
          </cell>
        </row>
        <row r="298">
          <cell r="A298" t="str">
            <v>03880</v>
          </cell>
          <cell r="B298" t="str">
            <v>Kantor Cabang Kali Deres</v>
          </cell>
        </row>
        <row r="299">
          <cell r="A299" t="str">
            <v>03890</v>
          </cell>
          <cell r="B299" t="str">
            <v>Kantor Cabang Pekayon</v>
          </cell>
        </row>
        <row r="300">
          <cell r="A300" t="str">
            <v>03900</v>
          </cell>
          <cell r="B300" t="str">
            <v>Kantor Cabang Kranggan</v>
          </cell>
        </row>
        <row r="301">
          <cell r="A301" t="str">
            <v>03910</v>
          </cell>
          <cell r="B301" t="str">
            <v>Kantor Cabang Pamulang</v>
          </cell>
        </row>
        <row r="302">
          <cell r="A302" t="str">
            <v>03920</v>
          </cell>
          <cell r="B302" t="str">
            <v>Kantor Cabang Kranji</v>
          </cell>
        </row>
        <row r="303">
          <cell r="A303" t="str">
            <v>03930</v>
          </cell>
          <cell r="B303" t="str">
            <v>Kantor Cabang Radio Dalam</v>
          </cell>
        </row>
        <row r="304">
          <cell r="A304" t="str">
            <v>03940</v>
          </cell>
          <cell r="B304" t="str">
            <v>Kantor Cabang Sawangan</v>
          </cell>
        </row>
        <row r="305">
          <cell r="A305" t="str">
            <v>03950</v>
          </cell>
          <cell r="B305" t="str">
            <v>Kantor Cabang Citeureup</v>
          </cell>
        </row>
        <row r="306">
          <cell r="A306" t="str">
            <v>03960</v>
          </cell>
          <cell r="B306" t="str">
            <v>Kantor cabang BSD City</v>
          </cell>
        </row>
        <row r="307">
          <cell r="A307" t="str">
            <v>03970</v>
          </cell>
          <cell r="B307" t="str">
            <v>Kantor Cabang Kemang Pratama</v>
          </cell>
        </row>
        <row r="308">
          <cell r="A308" t="str">
            <v>03980</v>
          </cell>
          <cell r="B308" t="str">
            <v>Kantor Cabang Pondok Pinang</v>
          </cell>
        </row>
        <row r="309">
          <cell r="A309" t="str">
            <v>03990</v>
          </cell>
          <cell r="B309" t="str">
            <v>Kantor Cabang Kedung Halang</v>
          </cell>
        </row>
        <row r="310">
          <cell r="A310" t="str">
            <v>03A00</v>
          </cell>
          <cell r="B310" t="str">
            <v>Kantor Cabang Pondok Kelapa</v>
          </cell>
        </row>
        <row r="311">
          <cell r="A311" t="str">
            <v>03A10</v>
          </cell>
          <cell r="B311" t="str">
            <v>Kantor Cabang Cipete</v>
          </cell>
        </row>
        <row r="312">
          <cell r="A312" t="str">
            <v>03A20</v>
          </cell>
          <cell r="B312" t="str">
            <v>Kantor Cabang Cempaka Mas</v>
          </cell>
        </row>
        <row r="313">
          <cell r="A313" t="str">
            <v>03A30</v>
          </cell>
          <cell r="B313" t="str">
            <v>Kantor Cabang Muara Karang</v>
          </cell>
        </row>
        <row r="314">
          <cell r="A314" t="str">
            <v>03A40</v>
          </cell>
          <cell r="B314" t="str">
            <v>Kantor Cabang Gunung Batu</v>
          </cell>
        </row>
        <row r="315">
          <cell r="A315" t="str">
            <v>03A50</v>
          </cell>
          <cell r="B315" t="str">
            <v>Kantor Cabang Setia Mekar</v>
          </cell>
        </row>
        <row r="316">
          <cell r="A316" t="str">
            <v>03A60</v>
          </cell>
          <cell r="B316" t="str">
            <v>Kantor Cabang Cakung</v>
          </cell>
        </row>
        <row r="317">
          <cell r="A317" t="str">
            <v>03A70</v>
          </cell>
          <cell r="B317" t="str">
            <v>Kantor Cabang Cireundeu</v>
          </cell>
        </row>
        <row r="318">
          <cell r="A318" t="str">
            <v>03A80</v>
          </cell>
          <cell r="B318" t="str">
            <v>Kantor Cabang Galaxi</v>
          </cell>
        </row>
        <row r="319">
          <cell r="A319" t="str">
            <v>03A90</v>
          </cell>
          <cell r="B319" t="str">
            <v>Kantor Cabang Sawangan Baru</v>
          </cell>
        </row>
        <row r="320">
          <cell r="A320" t="str">
            <v>03B00</v>
          </cell>
          <cell r="B320" t="str">
            <v>Kantor Cabang Cisalak</v>
          </cell>
        </row>
        <row r="321">
          <cell r="A321" t="str">
            <v>03S01</v>
          </cell>
          <cell r="B321" t="str">
            <v>Kantor CPS Dewi Sartika</v>
          </cell>
        </row>
        <row r="322">
          <cell r="A322" t="str">
            <v>03S02</v>
          </cell>
          <cell r="B322" t="str">
            <v>Kantor CPS Margonda</v>
          </cell>
        </row>
        <row r="323">
          <cell r="A323" t="str">
            <v>03S03</v>
          </cell>
          <cell r="B323" t="str">
            <v>Kantor CPS Cinere</v>
          </cell>
        </row>
        <row r="324">
          <cell r="A324" t="str">
            <v>03S04</v>
          </cell>
          <cell r="B324" t="str">
            <v>Kantor CPS Pondok Aren</v>
          </cell>
        </row>
        <row r="325">
          <cell r="A325" t="str">
            <v>03S05</v>
          </cell>
          <cell r="B325" t="str">
            <v>Kantor CPS Kramat Raya</v>
          </cell>
        </row>
        <row r="326">
          <cell r="A326" t="str">
            <v>03S06</v>
          </cell>
          <cell r="B326" t="str">
            <v>Kantor CPS Bogor Baru</v>
          </cell>
        </row>
        <row r="327">
          <cell r="A327" t="str">
            <v>04000</v>
          </cell>
          <cell r="B327" t="str">
            <v>Kantor Wilayah Bandung</v>
          </cell>
        </row>
        <row r="328">
          <cell r="A328" t="str">
            <v>04001</v>
          </cell>
          <cell r="B328" t="str">
            <v>Bagian Operasi dan Pengembangan</v>
          </cell>
        </row>
        <row r="329">
          <cell r="A329" t="str">
            <v>04002</v>
          </cell>
          <cell r="B329" t="str">
            <v>Bagian Keuangan</v>
          </cell>
        </row>
        <row r="330">
          <cell r="A330" t="str">
            <v>04003</v>
          </cell>
          <cell r="B330" t="str">
            <v>Bagian Sumber Daya Manusia</v>
          </cell>
        </row>
        <row r="331">
          <cell r="A331" t="str">
            <v>04004</v>
          </cell>
          <cell r="B331" t="str">
            <v>Bagian Logistik</v>
          </cell>
        </row>
        <row r="332">
          <cell r="A332" t="str">
            <v>04005</v>
          </cell>
          <cell r="B332" t="str">
            <v>Inspektorat Wilayah Bandung</v>
          </cell>
        </row>
        <row r="333">
          <cell r="A333" t="str">
            <v>04006</v>
          </cell>
          <cell r="B333" t="str">
            <v>Kantor Pemeriksaan Cirebon</v>
          </cell>
        </row>
        <row r="334">
          <cell r="A334" t="str">
            <v>04007</v>
          </cell>
          <cell r="B334" t="str">
            <v>Kantor Pemeriksaan Tasikmalaya</v>
          </cell>
        </row>
        <row r="335">
          <cell r="A335" t="str">
            <v>04008</v>
          </cell>
          <cell r="B335" t="str">
            <v>Kantor Pemeriksaan Bandung I</v>
          </cell>
        </row>
        <row r="336">
          <cell r="A336" t="str">
            <v>04009</v>
          </cell>
          <cell r="B336" t="str">
            <v>Kantor Pemeriksaan Bandung II</v>
          </cell>
        </row>
        <row r="337">
          <cell r="A337" t="str">
            <v>04010</v>
          </cell>
          <cell r="B337" t="str">
            <v>Kantor Cabang Cikakak (Sukajadi)</v>
          </cell>
        </row>
        <row r="338">
          <cell r="A338" t="str">
            <v>04020</v>
          </cell>
          <cell r="B338" t="str">
            <v>Kantor Cabang Cikudapateuh</v>
          </cell>
        </row>
        <row r="339">
          <cell r="A339" t="str">
            <v>04030</v>
          </cell>
          <cell r="B339" t="str">
            <v>Kantor Cabang Cimahi</v>
          </cell>
        </row>
        <row r="340">
          <cell r="A340" t="str">
            <v>04040</v>
          </cell>
          <cell r="B340" t="str">
            <v>Kantor Cabang Sumedang</v>
          </cell>
        </row>
        <row r="341">
          <cell r="A341" t="str">
            <v>04050</v>
          </cell>
          <cell r="B341" t="str">
            <v>Kantor Cabang Soreang</v>
          </cell>
        </row>
        <row r="342">
          <cell r="A342" t="str">
            <v>04060</v>
          </cell>
          <cell r="B342" t="str">
            <v>Kantor Cabang Darmaraja</v>
          </cell>
        </row>
        <row r="343">
          <cell r="A343" t="str">
            <v>04070</v>
          </cell>
          <cell r="B343" t="str">
            <v>Kantor Cabang Tanjungsari</v>
          </cell>
        </row>
        <row r="344">
          <cell r="A344" t="str">
            <v>04080</v>
          </cell>
          <cell r="B344" t="str">
            <v>Kantor Cabang Lembang</v>
          </cell>
        </row>
        <row r="345">
          <cell r="A345" t="str">
            <v>04090</v>
          </cell>
          <cell r="B345" t="str">
            <v>Kantor Cabang Pungkur</v>
          </cell>
        </row>
        <row r="346">
          <cell r="A346" t="str">
            <v>04100</v>
          </cell>
          <cell r="B346" t="str">
            <v>Kantor Cabang Ciparay</v>
          </cell>
        </row>
        <row r="347">
          <cell r="A347" t="str">
            <v>04110</v>
          </cell>
          <cell r="B347" t="str">
            <v>Kantor Cabang Cirebon</v>
          </cell>
        </row>
        <row r="348">
          <cell r="A348" t="str">
            <v>04120</v>
          </cell>
          <cell r="B348" t="str">
            <v>Kantor Cabang Plered</v>
          </cell>
        </row>
        <row r="349">
          <cell r="A349" t="str">
            <v>04130</v>
          </cell>
          <cell r="B349" t="str">
            <v>Kantor Cabang Jamblang</v>
          </cell>
        </row>
        <row r="350">
          <cell r="A350" t="str">
            <v>04140</v>
          </cell>
          <cell r="B350" t="str">
            <v>Kantor Cabang Losari</v>
          </cell>
        </row>
        <row r="351">
          <cell r="A351" t="str">
            <v>04150</v>
          </cell>
          <cell r="B351" t="str">
            <v>Kantor Cabang Gebang</v>
          </cell>
        </row>
        <row r="352">
          <cell r="A352" t="str">
            <v>04160</v>
          </cell>
          <cell r="B352" t="str">
            <v>Kantor Cabang Ciledug</v>
          </cell>
        </row>
        <row r="353">
          <cell r="A353" t="str">
            <v>04170</v>
          </cell>
          <cell r="B353" t="str">
            <v>Kantor Cabang Sindanglaut</v>
          </cell>
        </row>
        <row r="354">
          <cell r="A354" t="str">
            <v>04180</v>
          </cell>
          <cell r="B354" t="str">
            <v>Kantor Cabang Kuningan</v>
          </cell>
        </row>
        <row r="355">
          <cell r="A355" t="str">
            <v>04190</v>
          </cell>
          <cell r="B355" t="str">
            <v>Kantor Cabang Cilimus</v>
          </cell>
        </row>
        <row r="356">
          <cell r="A356" t="str">
            <v>04200</v>
          </cell>
          <cell r="B356" t="str">
            <v>Kantor Cabang Ciawigebang</v>
          </cell>
        </row>
        <row r="357">
          <cell r="A357" t="str">
            <v>04210</v>
          </cell>
          <cell r="B357" t="str">
            <v>Kantor Cabang Tasikmalaya</v>
          </cell>
        </row>
        <row r="358">
          <cell r="A358" t="str">
            <v>04220</v>
          </cell>
          <cell r="B358" t="str">
            <v>Kantor Cabang Garut</v>
          </cell>
        </row>
        <row r="359">
          <cell r="A359" t="str">
            <v>04230</v>
          </cell>
          <cell r="B359" t="str">
            <v>Kantor Cabang Cicalengka</v>
          </cell>
        </row>
        <row r="360">
          <cell r="A360" t="str">
            <v>04240</v>
          </cell>
          <cell r="B360" t="str">
            <v>Kantor Cabang Banjar</v>
          </cell>
        </row>
        <row r="361">
          <cell r="A361" t="str">
            <v>04250</v>
          </cell>
          <cell r="B361" t="str">
            <v>Kantor Cabang Ciamis</v>
          </cell>
        </row>
        <row r="362">
          <cell r="A362" t="str">
            <v>04260</v>
          </cell>
          <cell r="B362" t="str">
            <v>Kantor Cabang Cibatu</v>
          </cell>
        </row>
        <row r="363">
          <cell r="A363" t="str">
            <v>04270</v>
          </cell>
          <cell r="B363" t="str">
            <v>Kantor Cabang Leles</v>
          </cell>
        </row>
        <row r="364">
          <cell r="A364" t="str">
            <v>04280</v>
          </cell>
          <cell r="B364" t="str">
            <v>Kantor Cabang Singaparna</v>
          </cell>
        </row>
        <row r="365">
          <cell r="A365" t="str">
            <v>04290</v>
          </cell>
          <cell r="B365" t="str">
            <v>Kantor Cabang Ciawi</v>
          </cell>
        </row>
        <row r="366">
          <cell r="A366" t="str">
            <v>04300</v>
          </cell>
          <cell r="B366" t="str">
            <v>Kantor Cabang Banjarsari</v>
          </cell>
        </row>
        <row r="367">
          <cell r="A367" t="str">
            <v>04310</v>
          </cell>
          <cell r="B367" t="str">
            <v>Kantor Cabang Majalengka</v>
          </cell>
        </row>
        <row r="368">
          <cell r="A368" t="str">
            <v>04320</v>
          </cell>
          <cell r="B368" t="str">
            <v>Kantor Cabang Jatiwangi</v>
          </cell>
        </row>
        <row r="369">
          <cell r="A369" t="str">
            <v>04330</v>
          </cell>
          <cell r="B369" t="str">
            <v>Kantor Cabang Kadipaten</v>
          </cell>
        </row>
        <row r="370">
          <cell r="A370" t="str">
            <v>04340</v>
          </cell>
          <cell r="B370" t="str">
            <v>Kantor Cabang Arjawinangun</v>
          </cell>
        </row>
        <row r="371">
          <cell r="A371" t="str">
            <v>04350</v>
          </cell>
          <cell r="B371" t="str">
            <v>Kantor Cabang Leuwimunding</v>
          </cell>
        </row>
        <row r="372">
          <cell r="A372" t="str">
            <v>04360</v>
          </cell>
          <cell r="B372" t="str">
            <v>Kantor Cabang Indramayu</v>
          </cell>
        </row>
        <row r="373">
          <cell r="A373" t="str">
            <v>04370</v>
          </cell>
          <cell r="B373" t="str">
            <v>Kantor Cabang Karangampel</v>
          </cell>
        </row>
        <row r="374">
          <cell r="A374" t="str">
            <v>04380</v>
          </cell>
          <cell r="B374" t="str">
            <v>Kantor Cabang Jatibarang</v>
          </cell>
        </row>
        <row r="375">
          <cell r="A375" t="str">
            <v>04390</v>
          </cell>
          <cell r="B375" t="str">
            <v>Kantor Cabang Cikijing (tutup)</v>
          </cell>
        </row>
        <row r="376">
          <cell r="A376" t="str">
            <v>04400</v>
          </cell>
          <cell r="B376" t="str">
            <v>Kantor Cabang Pangandaran</v>
          </cell>
        </row>
        <row r="377">
          <cell r="A377" t="str">
            <v>04410</v>
          </cell>
          <cell r="B377" t="str">
            <v>Kantor Cabang Ujungberung</v>
          </cell>
        </row>
        <row r="378">
          <cell r="A378" t="str">
            <v>04420</v>
          </cell>
          <cell r="B378" t="str">
            <v>Kantor Cabang Kiara Condong</v>
          </cell>
        </row>
        <row r="379">
          <cell r="A379" t="str">
            <v>04430</v>
          </cell>
          <cell r="B379" t="str">
            <v>Kantor Cabang Subang</v>
          </cell>
        </row>
        <row r="380">
          <cell r="A380" t="str">
            <v>04440</v>
          </cell>
          <cell r="B380" t="str">
            <v>Kantor Cabang Purwakarta</v>
          </cell>
        </row>
        <row r="381">
          <cell r="A381" t="str">
            <v>04450</v>
          </cell>
          <cell r="B381" t="str">
            <v>Kantor Cabang Caringin</v>
          </cell>
        </row>
        <row r="382">
          <cell r="A382" t="str">
            <v>04460</v>
          </cell>
          <cell r="B382" t="str">
            <v>Kantor Cabang Cianjur</v>
          </cell>
        </row>
        <row r="383">
          <cell r="A383" t="str">
            <v>04470</v>
          </cell>
          <cell r="B383" t="str">
            <v>Kantor Cabang Pacet</v>
          </cell>
        </row>
        <row r="384">
          <cell r="A384" t="str">
            <v>04480</v>
          </cell>
          <cell r="B384" t="str">
            <v>Kantor Cabang Cikalong Kulon</v>
          </cell>
        </row>
        <row r="385">
          <cell r="A385" t="str">
            <v>04490</v>
          </cell>
          <cell r="B385" t="str">
            <v>Kantor Cabang Anjatan</v>
          </cell>
        </row>
        <row r="386">
          <cell r="A386" t="str">
            <v>04500</v>
          </cell>
          <cell r="B386" t="str">
            <v>Kantor Cabang Pamanukan</v>
          </cell>
        </row>
        <row r="387">
          <cell r="A387" t="str">
            <v>04510</v>
          </cell>
          <cell r="B387" t="str">
            <v>Kantor Cabang Ciranjang</v>
          </cell>
        </row>
        <row r="388">
          <cell r="A388" t="str">
            <v>04520</v>
          </cell>
          <cell r="B388" t="str">
            <v>Kantor Cabang Pegaden Baru</v>
          </cell>
        </row>
        <row r="389">
          <cell r="A389" t="str">
            <v>04530</v>
          </cell>
          <cell r="B389" t="str">
            <v>Kantor Cabang Cimindi</v>
          </cell>
        </row>
        <row r="390">
          <cell r="A390" t="str">
            <v>04540</v>
          </cell>
          <cell r="B390" t="str">
            <v>Kantor Cabang Padalarang</v>
          </cell>
        </row>
        <row r="391">
          <cell r="A391" t="str">
            <v>04550</v>
          </cell>
          <cell r="B391" t="str">
            <v>Kantor Cabang Harjamukti</v>
          </cell>
        </row>
        <row r="392">
          <cell r="A392" t="str">
            <v>04560</v>
          </cell>
          <cell r="B392" t="str">
            <v>Kantor Cabang Suci</v>
          </cell>
        </row>
        <row r="393">
          <cell r="A393" t="str">
            <v>04570</v>
          </cell>
          <cell r="B393" t="str">
            <v>Kantor Cabang Klayan</v>
          </cell>
        </row>
        <row r="394">
          <cell r="A394" t="str">
            <v>04580</v>
          </cell>
          <cell r="B394" t="str">
            <v>Kantor Cabang Garuda</v>
          </cell>
        </row>
        <row r="395">
          <cell r="A395" t="str">
            <v>04590</v>
          </cell>
          <cell r="B395" t="str">
            <v>Kantor Cabang Pasar Kordon</v>
          </cell>
        </row>
        <row r="396">
          <cell r="A396" t="str">
            <v>04600</v>
          </cell>
          <cell r="B396" t="str">
            <v>Kantor Cabang Sayati</v>
          </cell>
        </row>
        <row r="397">
          <cell r="A397" t="str">
            <v>04610</v>
          </cell>
          <cell r="B397" t="str">
            <v>Kantor Cabang Cikajang</v>
          </cell>
        </row>
        <row r="398">
          <cell r="A398" t="str">
            <v>04620</v>
          </cell>
          <cell r="B398" t="str">
            <v>Kantor Cabang Cileunyi</v>
          </cell>
        </row>
        <row r="399">
          <cell r="A399" t="str">
            <v>04630</v>
          </cell>
          <cell r="B399" t="str">
            <v>Kantor Cabang Pasar Banjaran</v>
          </cell>
        </row>
        <row r="400">
          <cell r="A400" t="str">
            <v>04640</v>
          </cell>
          <cell r="B400" t="str">
            <v>Kantor Cabang Buah Batu</v>
          </cell>
        </row>
        <row r="401">
          <cell r="A401" t="str">
            <v>04S01</v>
          </cell>
          <cell r="B401" t="str">
            <v>Kantor CPS Padasuka</v>
          </cell>
        </row>
        <row r="402">
          <cell r="A402" t="str">
            <v>04S02</v>
          </cell>
          <cell r="B402" t="str">
            <v>Kantor CPS Situsauer</v>
          </cell>
        </row>
        <row r="403">
          <cell r="A403" t="str">
            <v>04S03</v>
          </cell>
          <cell r="B403" t="str">
            <v>Kantor CPS Cipto</v>
          </cell>
        </row>
        <row r="404">
          <cell r="A404" t="str">
            <v>04S04</v>
          </cell>
          <cell r="B404" t="str">
            <v>Kantor CPS Majalaya</v>
          </cell>
        </row>
        <row r="405">
          <cell r="A405" t="str">
            <v>04S05</v>
          </cell>
          <cell r="B405" t="str">
            <v>Kantor CPS Padayungan</v>
          </cell>
        </row>
        <row r="406">
          <cell r="A406" t="str">
            <v>05000</v>
          </cell>
          <cell r="B406" t="str">
            <v>Kantor Wilayah Makassar</v>
          </cell>
        </row>
        <row r="407">
          <cell r="A407" t="str">
            <v>05001</v>
          </cell>
          <cell r="B407" t="str">
            <v>Bagian Operasi dan Pengembangan</v>
          </cell>
        </row>
        <row r="408">
          <cell r="A408" t="str">
            <v>05002</v>
          </cell>
          <cell r="B408" t="str">
            <v>Bagian Keuangan</v>
          </cell>
        </row>
        <row r="409">
          <cell r="A409" t="str">
            <v>05003</v>
          </cell>
          <cell r="B409" t="str">
            <v>Bagian Sumber Daya Manusia</v>
          </cell>
        </row>
        <row r="410">
          <cell r="A410" t="str">
            <v>05004</v>
          </cell>
          <cell r="B410" t="str">
            <v>Bagian Logistik</v>
          </cell>
        </row>
        <row r="411">
          <cell r="A411" t="str">
            <v>05005</v>
          </cell>
          <cell r="B411" t="str">
            <v>Inspektorat Wilayah Makassar</v>
          </cell>
        </row>
        <row r="412">
          <cell r="A412" t="str">
            <v>05006</v>
          </cell>
          <cell r="B412" t="str">
            <v>Kantor Pemeriksaan Pare-pare</v>
          </cell>
        </row>
        <row r="413">
          <cell r="A413" t="str">
            <v>05007</v>
          </cell>
          <cell r="B413" t="str">
            <v>Kantor Pemeriksaan Manado (tutup)</v>
          </cell>
        </row>
        <row r="414">
          <cell r="A414" t="str">
            <v>05008</v>
          </cell>
          <cell r="B414" t="str">
            <v>Kantor Pemeriksaan Kendari</v>
          </cell>
        </row>
        <row r="415">
          <cell r="A415" t="str">
            <v>05009</v>
          </cell>
          <cell r="B415" t="str">
            <v>Kantor Pemeriksaan Makassar I</v>
          </cell>
        </row>
        <row r="416">
          <cell r="A416" t="str">
            <v>0500A</v>
          </cell>
          <cell r="B416" t="str">
            <v>Kantor Pemeriksaan Makassar II</v>
          </cell>
        </row>
        <row r="417">
          <cell r="A417" t="str">
            <v>05010</v>
          </cell>
          <cell r="B417" t="str">
            <v>Kantor Cabang Makassar</v>
          </cell>
        </row>
        <row r="418">
          <cell r="A418" t="str">
            <v>05020</v>
          </cell>
          <cell r="B418" t="str">
            <v>Kantor Cabang Pasarbutung</v>
          </cell>
        </row>
        <row r="419">
          <cell r="A419" t="str">
            <v>05030</v>
          </cell>
          <cell r="B419" t="str">
            <v>Kantor Cabang Bantaeng</v>
          </cell>
        </row>
        <row r="420">
          <cell r="A420" t="str">
            <v>05040</v>
          </cell>
          <cell r="B420" t="str">
            <v>Kantor Cabang Ambon</v>
          </cell>
        </row>
        <row r="421">
          <cell r="A421" t="str">
            <v>05050</v>
          </cell>
          <cell r="B421" t="str">
            <v>Kantor Cabang Pare-Pare</v>
          </cell>
        </row>
        <row r="422">
          <cell r="A422" t="str">
            <v>05060</v>
          </cell>
          <cell r="B422" t="str">
            <v>Kantor Cabang Sungguminasa</v>
          </cell>
        </row>
        <row r="423">
          <cell r="A423" t="str">
            <v>05070</v>
          </cell>
          <cell r="B423" t="str">
            <v>Kantor Cabang Palopo</v>
          </cell>
        </row>
        <row r="424">
          <cell r="A424" t="str">
            <v>05080</v>
          </cell>
          <cell r="B424" t="str">
            <v>Kantor Cabang Watampone</v>
          </cell>
        </row>
        <row r="425">
          <cell r="A425" t="str">
            <v>05090</v>
          </cell>
          <cell r="B425" t="str">
            <v>Kantor Cabang Rantepao</v>
          </cell>
        </row>
        <row r="426">
          <cell r="A426" t="str">
            <v>05100</v>
          </cell>
          <cell r="B426" t="str">
            <v>Kantor Cabang Kendari</v>
          </cell>
        </row>
        <row r="427">
          <cell r="A427" t="str">
            <v>05110</v>
          </cell>
          <cell r="B427" t="str">
            <v>Kantor Cabang Manado I / Manado Utara (relokasi)</v>
          </cell>
        </row>
        <row r="428">
          <cell r="A428" t="str">
            <v>05120</v>
          </cell>
          <cell r="B428" t="str">
            <v>Kantor Cabang Gorontalo Selatan (relokasi)</v>
          </cell>
        </row>
        <row r="429">
          <cell r="A429" t="str">
            <v>05130</v>
          </cell>
          <cell r="B429" t="str">
            <v>Kantor Cabang Ternate (relokasi)</v>
          </cell>
        </row>
        <row r="430">
          <cell r="A430" t="str">
            <v>05140</v>
          </cell>
          <cell r="B430" t="str">
            <v>Kantor Cabang Bitung (relokasi)</v>
          </cell>
        </row>
        <row r="431">
          <cell r="A431" t="str">
            <v>05150</v>
          </cell>
          <cell r="B431" t="str">
            <v>Kantor Cabang Limboto (relokasi)</v>
          </cell>
        </row>
        <row r="432">
          <cell r="A432" t="str">
            <v>05160</v>
          </cell>
          <cell r="B432" t="str">
            <v>Kantor Cabang Palu / Palu Barat (relokasi)</v>
          </cell>
        </row>
        <row r="433">
          <cell r="A433" t="str">
            <v>05170</v>
          </cell>
          <cell r="B433" t="str">
            <v>Kantor Cabang Kotamobagu (relokasi)</v>
          </cell>
        </row>
        <row r="434">
          <cell r="A434" t="str">
            <v>05180</v>
          </cell>
          <cell r="B434" t="str">
            <v>Kantor Cabang Gorontalo Utara (relokasi)</v>
          </cell>
        </row>
        <row r="435">
          <cell r="A435" t="str">
            <v>05190</v>
          </cell>
          <cell r="B435" t="str">
            <v>Kantor Cabang Manado Selatan (relokasi)</v>
          </cell>
        </row>
        <row r="436">
          <cell r="A436" t="str">
            <v>05200</v>
          </cell>
          <cell r="B436" t="str">
            <v>Kantor Cabang Tomohon (relokasi)</v>
          </cell>
        </row>
        <row r="437">
          <cell r="A437" t="str">
            <v>05210</v>
          </cell>
          <cell r="B437" t="str">
            <v>Kantor Cabang Tobelo (relokasi)</v>
          </cell>
        </row>
        <row r="438">
          <cell r="A438" t="str">
            <v>05220</v>
          </cell>
          <cell r="B438" t="str">
            <v>Kantor Cabang Manado Timur (relokasi)</v>
          </cell>
        </row>
        <row r="439">
          <cell r="A439" t="str">
            <v>05230</v>
          </cell>
          <cell r="B439" t="str">
            <v>Kantor Cabang Poso (relokasi)</v>
          </cell>
        </row>
        <row r="440">
          <cell r="A440" t="str">
            <v>05240</v>
          </cell>
          <cell r="B440" t="str">
            <v>Kantor Cabang Palu Timur (relokasi)</v>
          </cell>
        </row>
        <row r="441">
          <cell r="A441" t="str">
            <v>05250</v>
          </cell>
          <cell r="B441" t="str">
            <v>Kantor Cabang Donggala (relokasi)</v>
          </cell>
        </row>
        <row r="442">
          <cell r="A442" t="str">
            <v>05260</v>
          </cell>
          <cell r="B442" t="str">
            <v>Kantor Cabang Luwuk (relokasi)</v>
          </cell>
        </row>
        <row r="443">
          <cell r="A443" t="str">
            <v>05270</v>
          </cell>
          <cell r="B443" t="str">
            <v>Kantor Cabang Tahuna (relokasi)</v>
          </cell>
        </row>
        <row r="444">
          <cell r="A444" t="str">
            <v>05280</v>
          </cell>
          <cell r="B444" t="str">
            <v>Kantor Cabang Watansopeng</v>
          </cell>
        </row>
        <row r="445">
          <cell r="A445" t="str">
            <v>05290</v>
          </cell>
          <cell r="B445" t="str">
            <v>Kantor Cabang Pinrang</v>
          </cell>
        </row>
        <row r="446">
          <cell r="A446" t="str">
            <v>05300</v>
          </cell>
          <cell r="B446" t="str">
            <v>Kantor Cabang Bontoala</v>
          </cell>
        </row>
        <row r="447">
          <cell r="A447" t="str">
            <v>05310</v>
          </cell>
          <cell r="B447" t="str">
            <v>Kantor Cabang Sengkang</v>
          </cell>
        </row>
        <row r="448">
          <cell r="A448" t="str">
            <v>05320</v>
          </cell>
          <cell r="B448" t="str">
            <v>Kantor Cabang Takalar</v>
          </cell>
        </row>
        <row r="449">
          <cell r="A449" t="str">
            <v>05330</v>
          </cell>
          <cell r="B449" t="str">
            <v>Kantor Cabang Bulukumba</v>
          </cell>
        </row>
        <row r="450">
          <cell r="A450" t="str">
            <v>05340</v>
          </cell>
          <cell r="B450" t="str">
            <v>Kantor Cabang Bau - Bau</v>
          </cell>
        </row>
        <row r="451">
          <cell r="A451" t="str">
            <v>05350</v>
          </cell>
          <cell r="B451" t="str">
            <v>Kantor Cabang Pangkep</v>
          </cell>
        </row>
        <row r="452">
          <cell r="A452" t="str">
            <v>05360</v>
          </cell>
          <cell r="B452" t="str">
            <v>Kantor Cabang Malimongan Baru</v>
          </cell>
        </row>
        <row r="453">
          <cell r="A453" t="str">
            <v>05370</v>
          </cell>
          <cell r="B453" t="str">
            <v>Kantor Cabang Kolaka</v>
          </cell>
        </row>
        <row r="454">
          <cell r="A454" t="str">
            <v>05380</v>
          </cell>
          <cell r="B454" t="str">
            <v>Kantor Cabang Wonomulyo</v>
          </cell>
        </row>
        <row r="455">
          <cell r="A455" t="str">
            <v>05390</v>
          </cell>
          <cell r="B455" t="str">
            <v>Kantor Cabang Amurang (relokasi)</v>
          </cell>
        </row>
        <row r="456">
          <cell r="A456" t="str">
            <v>05400</v>
          </cell>
          <cell r="B456" t="str">
            <v>Kantor Cabang Sorong (relokasi)</v>
          </cell>
        </row>
        <row r="457">
          <cell r="A457" t="str">
            <v>05410</v>
          </cell>
          <cell r="B457" t="str">
            <v>Kantor Cabang Sinjai</v>
          </cell>
        </row>
        <row r="458">
          <cell r="A458" t="str">
            <v>05420</v>
          </cell>
          <cell r="B458" t="str">
            <v>Kantor Cabang Jayapura (relokasi)</v>
          </cell>
        </row>
        <row r="459">
          <cell r="A459" t="str">
            <v>05430</v>
          </cell>
          <cell r="B459" t="str">
            <v>Kantor Cabang Manokwari (relokasi)</v>
          </cell>
        </row>
        <row r="460">
          <cell r="A460" t="str">
            <v>05440</v>
          </cell>
          <cell r="B460" t="str">
            <v>Kantor Cabang Fak-Fak (relokasi)</v>
          </cell>
        </row>
        <row r="461">
          <cell r="A461" t="str">
            <v>05450</v>
          </cell>
          <cell r="B461" t="str">
            <v>Kantor Cabang Biak (relokasi)</v>
          </cell>
        </row>
        <row r="462">
          <cell r="A462" t="str">
            <v>05460</v>
          </cell>
          <cell r="B462" t="str">
            <v>Kantor Cabang Selayar</v>
          </cell>
        </row>
        <row r="463">
          <cell r="A463" t="str">
            <v>05470</v>
          </cell>
          <cell r="B463" t="str">
            <v>Kantor Cabang Panakukang</v>
          </cell>
        </row>
        <row r="464">
          <cell r="A464" t="str">
            <v>05480</v>
          </cell>
          <cell r="B464" t="str">
            <v>Kantor Cabang Sidrap</v>
          </cell>
        </row>
        <row r="465">
          <cell r="A465" t="str">
            <v>05490</v>
          </cell>
          <cell r="B465" t="str">
            <v>Kantor Cabang Maros</v>
          </cell>
        </row>
        <row r="466">
          <cell r="A466" t="str">
            <v>05500</v>
          </cell>
          <cell r="B466" t="str">
            <v>Kantor Cabang Nusaniwe</v>
          </cell>
        </row>
        <row r="467">
          <cell r="A467" t="str">
            <v>05510</v>
          </cell>
          <cell r="B467" t="str">
            <v>Kantor Cabang Mamuju</v>
          </cell>
        </row>
        <row r="468">
          <cell r="A468" t="str">
            <v>05520</v>
          </cell>
          <cell r="B468" t="str">
            <v>Kantor Cabang Enrekang</v>
          </cell>
        </row>
        <row r="469">
          <cell r="A469" t="str">
            <v>05530</v>
          </cell>
          <cell r="B469" t="str">
            <v>Kantor Cabang Toli-toli (relokasi)</v>
          </cell>
        </row>
        <row r="470">
          <cell r="A470" t="str">
            <v>05540</v>
          </cell>
          <cell r="B470" t="str">
            <v>Kantor Cabang Tual</v>
          </cell>
        </row>
        <row r="471">
          <cell r="A471" t="str">
            <v>05550</v>
          </cell>
          <cell r="B471" t="str">
            <v>Kantor Cabang Barru</v>
          </cell>
        </row>
        <row r="472">
          <cell r="A472" t="str">
            <v>05560</v>
          </cell>
          <cell r="B472" t="str">
            <v>Kantor Cabang Mariso</v>
          </cell>
        </row>
        <row r="473">
          <cell r="A473" t="str">
            <v>05570</v>
          </cell>
          <cell r="B473" t="str">
            <v>Kantor Cabang Pabaeng-baeng</v>
          </cell>
        </row>
        <row r="474">
          <cell r="A474" t="str">
            <v>05580</v>
          </cell>
          <cell r="B474" t="str">
            <v>Kantor Cabang Daya</v>
          </cell>
        </row>
        <row r="475">
          <cell r="A475" t="str">
            <v>05590</v>
          </cell>
          <cell r="B475" t="str">
            <v>Kantor Cabang Majene</v>
          </cell>
        </row>
        <row r="476">
          <cell r="A476" t="str">
            <v>05600</v>
          </cell>
          <cell r="B476" t="str">
            <v>Kantor Cabang Parigi (relokasi)</v>
          </cell>
        </row>
        <row r="477">
          <cell r="A477" t="str">
            <v>05610</v>
          </cell>
          <cell r="B477" t="str">
            <v>Kantor Cabang Marisa (relokasi)</v>
          </cell>
        </row>
        <row r="478">
          <cell r="A478" t="str">
            <v>05620</v>
          </cell>
          <cell r="B478" t="str">
            <v>Kantor Cabang Raha</v>
          </cell>
        </row>
        <row r="479">
          <cell r="A479" t="str">
            <v>05630</v>
          </cell>
          <cell r="B479" t="str">
            <v>Kantor Cabang Masamba</v>
          </cell>
        </row>
        <row r="480">
          <cell r="A480" t="str">
            <v>05640</v>
          </cell>
          <cell r="B480" t="str">
            <v>Kantor Cabang Merauke (relokasi)</v>
          </cell>
        </row>
        <row r="481">
          <cell r="A481" t="str">
            <v>05650</v>
          </cell>
          <cell r="B481" t="str">
            <v>Kantor Cabang Karombasan (relokasi)</v>
          </cell>
        </row>
        <row r="482">
          <cell r="A482" t="str">
            <v>05660</v>
          </cell>
          <cell r="B482" t="str">
            <v>Kantor Cabang Siwa</v>
          </cell>
        </row>
        <row r="483">
          <cell r="A483" t="str">
            <v>05670</v>
          </cell>
          <cell r="B483" t="str">
            <v>Kantor Cabang Antang</v>
          </cell>
        </row>
        <row r="484">
          <cell r="A484" t="str">
            <v>05680</v>
          </cell>
          <cell r="B484" t="str">
            <v>Kantor Cabang Talise (relokasi)</v>
          </cell>
        </row>
        <row r="485">
          <cell r="A485" t="str">
            <v>05690</v>
          </cell>
          <cell r="B485" t="str">
            <v>Kantor Cabang Unaaha</v>
          </cell>
        </row>
        <row r="486">
          <cell r="A486" t="str">
            <v>05700</v>
          </cell>
          <cell r="B486" t="str">
            <v>Kantor Cabang Rappang</v>
          </cell>
        </row>
        <row r="487">
          <cell r="A487" t="str">
            <v>05710</v>
          </cell>
          <cell r="B487" t="str">
            <v>Kantor Cabang Jeneponto</v>
          </cell>
        </row>
        <row r="488">
          <cell r="A488" t="str">
            <v>05720</v>
          </cell>
          <cell r="B488" t="str">
            <v>Kantor Cabang Inobonto</v>
          </cell>
        </row>
        <row r="489">
          <cell r="A489" t="str">
            <v>05730</v>
          </cell>
          <cell r="B489" t="str">
            <v>Kantor Cabang Tuminting (relokasi)</v>
          </cell>
        </row>
        <row r="490">
          <cell r="A490" t="str">
            <v>05740</v>
          </cell>
          <cell r="B490" t="str">
            <v>Kantor Cabang Palu Selatan (relokasi)</v>
          </cell>
        </row>
        <row r="491">
          <cell r="A491" t="str">
            <v>05750</v>
          </cell>
          <cell r="B491" t="str">
            <v>Kantor Cabang Wua-wua</v>
          </cell>
        </row>
        <row r="492">
          <cell r="A492" t="str">
            <v>05760</v>
          </cell>
          <cell r="B492" t="str">
            <v>Kantor Cabang Girian (relokasi)</v>
          </cell>
        </row>
        <row r="493">
          <cell r="A493" t="str">
            <v>05770</v>
          </cell>
          <cell r="B493" t="str">
            <v>Kantor Cabang Pelita</v>
          </cell>
        </row>
        <row r="494">
          <cell r="A494" t="str">
            <v>05780</v>
          </cell>
          <cell r="B494" t="str">
            <v>Kantor Cabang Tala Salapang</v>
          </cell>
        </row>
        <row r="495">
          <cell r="A495" t="str">
            <v>05790</v>
          </cell>
          <cell r="B495" t="str">
            <v>Kantor Cabang Parang Tambung</v>
          </cell>
        </row>
        <row r="496">
          <cell r="A496" t="str">
            <v>05800</v>
          </cell>
          <cell r="B496" t="str">
            <v>Kantor Cabang Dua Pitue</v>
          </cell>
        </row>
        <row r="497">
          <cell r="A497" t="str">
            <v>05810</v>
          </cell>
          <cell r="B497" t="str">
            <v>Kantor Cabang Limbung</v>
          </cell>
        </row>
        <row r="498">
          <cell r="A498" t="str">
            <v>05820</v>
          </cell>
          <cell r="B498" t="str">
            <v>Kantor Cabang Gorontalo Sentral (relokasi)</v>
          </cell>
        </row>
        <row r="499">
          <cell r="A499" t="str">
            <v>05830</v>
          </cell>
          <cell r="B499" t="str">
            <v>Kantor Cabang Pateten (relokasi)</v>
          </cell>
        </row>
        <row r="500">
          <cell r="A500" t="str">
            <v>05840</v>
          </cell>
          <cell r="B500" t="str">
            <v>Kantor Cabang Mandonga</v>
          </cell>
        </row>
        <row r="501">
          <cell r="A501" t="str">
            <v>05850</v>
          </cell>
          <cell r="B501" t="str">
            <v>Kantor Cabang Maricaya</v>
          </cell>
        </row>
        <row r="502">
          <cell r="A502" t="str">
            <v>05860</v>
          </cell>
          <cell r="B502" t="str">
            <v>Kantor Cabang Tamalanrea</v>
          </cell>
        </row>
        <row r="503">
          <cell r="A503" t="str">
            <v>05870</v>
          </cell>
          <cell r="B503" t="str">
            <v>Kantor Cabang Polewali</v>
          </cell>
        </row>
        <row r="504">
          <cell r="A504" t="str">
            <v>05880</v>
          </cell>
          <cell r="B504" t="str">
            <v>Kantor Cabang Belopa</v>
          </cell>
        </row>
        <row r="505">
          <cell r="A505" t="str">
            <v>05890</v>
          </cell>
          <cell r="B505" t="str">
            <v>Kantor Cabang Mandai</v>
          </cell>
        </row>
        <row r="506">
          <cell r="A506" t="str">
            <v>05900</v>
          </cell>
          <cell r="B506" t="str">
            <v>Kantor Cabang Tmalanrea ( relokasi)</v>
          </cell>
        </row>
        <row r="507">
          <cell r="A507" t="str">
            <v>05910</v>
          </cell>
          <cell r="B507" t="str">
            <v>Kantor Cabang Mangkutana/Tomoni</v>
          </cell>
        </row>
        <row r="508">
          <cell r="A508" t="str">
            <v>05920</v>
          </cell>
          <cell r="B508" t="str">
            <v>Kantor Cabang Palangga</v>
          </cell>
        </row>
        <row r="509">
          <cell r="A509" t="str">
            <v>05930</v>
          </cell>
          <cell r="B509" t="str">
            <v>Kantor Cabang Pare-Pare Utara</v>
          </cell>
        </row>
        <row r="510">
          <cell r="A510" t="str">
            <v>05940</v>
          </cell>
          <cell r="B510" t="str">
            <v>Kantor Cabang Pasar Sentral Palopo</v>
          </cell>
        </row>
        <row r="511">
          <cell r="A511" t="str">
            <v>05950</v>
          </cell>
          <cell r="B511" t="str">
            <v>Kantor Cabang Cabenge</v>
          </cell>
        </row>
        <row r="512">
          <cell r="A512" t="str">
            <v>05960</v>
          </cell>
          <cell r="B512" t="str">
            <v>Kantor Cabang Pasar Mini</v>
          </cell>
        </row>
        <row r="513">
          <cell r="A513" t="str">
            <v>05970</v>
          </cell>
          <cell r="B513" t="str">
            <v>Kantor Cabang Makale</v>
          </cell>
        </row>
        <row r="514">
          <cell r="A514" t="str">
            <v>05980</v>
          </cell>
          <cell r="B514" t="str">
            <v>Kantor Cabang Hertasning</v>
          </cell>
        </row>
        <row r="515">
          <cell r="A515" t="str">
            <v>05990</v>
          </cell>
          <cell r="B515" t="str">
            <v>Kantor Cabang Veteran</v>
          </cell>
        </row>
        <row r="516">
          <cell r="A516" t="str">
            <v>05A00</v>
          </cell>
          <cell r="B516" t="str">
            <v>Kantor Cabang Passo</v>
          </cell>
        </row>
        <row r="517">
          <cell r="A517" t="str">
            <v>05A10</v>
          </cell>
          <cell r="B517" t="str">
            <v>Kantor Cabang Masohi</v>
          </cell>
        </row>
        <row r="518">
          <cell r="A518" t="str">
            <v>05S01</v>
          </cell>
          <cell r="B518" t="str">
            <v>Kantor CPS Pasar Sentral</v>
          </cell>
        </row>
        <row r="519">
          <cell r="A519" t="str">
            <v>05S02</v>
          </cell>
          <cell r="B519" t="str">
            <v>Kantor CPS Kadia</v>
          </cell>
        </row>
        <row r="520">
          <cell r="A520" t="str">
            <v>05S03</v>
          </cell>
          <cell r="B520" t="str">
            <v>Kantor CPS Sultan Hasanudin</v>
          </cell>
        </row>
        <row r="521">
          <cell r="A521" t="str">
            <v>06000</v>
          </cell>
          <cell r="B521" t="str">
            <v>Kantor Wilayah Semarang</v>
          </cell>
        </row>
        <row r="522">
          <cell r="A522" t="str">
            <v>06001</v>
          </cell>
          <cell r="B522" t="str">
            <v>Bagian Operasi Dan Pengembangan</v>
          </cell>
        </row>
        <row r="523">
          <cell r="A523" t="str">
            <v>06002</v>
          </cell>
          <cell r="B523" t="str">
            <v>Bagian Keuangan</v>
          </cell>
        </row>
        <row r="524">
          <cell r="A524" t="str">
            <v>06003</v>
          </cell>
          <cell r="B524" t="str">
            <v>Bagian Sumber Daya Manusia</v>
          </cell>
        </row>
        <row r="525">
          <cell r="A525" t="str">
            <v>06004</v>
          </cell>
          <cell r="B525" t="str">
            <v>Bagian Logistik</v>
          </cell>
        </row>
        <row r="526">
          <cell r="A526" t="str">
            <v>06005</v>
          </cell>
          <cell r="B526" t="str">
            <v>Inspektorat Wilayah Semarang</v>
          </cell>
        </row>
        <row r="527">
          <cell r="A527" t="str">
            <v>06006</v>
          </cell>
          <cell r="B527" t="str">
            <v>Kantor Pemeriksaan Tegal</v>
          </cell>
        </row>
        <row r="528">
          <cell r="A528" t="str">
            <v>06007</v>
          </cell>
          <cell r="B528" t="str">
            <v>Kantor Pemeriksaan Semarang I</v>
          </cell>
        </row>
        <row r="529">
          <cell r="A529" t="str">
            <v>06008</v>
          </cell>
          <cell r="B529" t="str">
            <v>Kantor Pemeriksaan Semarang II</v>
          </cell>
        </row>
        <row r="530">
          <cell r="A530" t="str">
            <v>06010</v>
          </cell>
          <cell r="B530" t="str">
            <v>Kantor Cabang Ungaran</v>
          </cell>
        </row>
        <row r="531">
          <cell r="A531" t="str">
            <v>06020</v>
          </cell>
          <cell r="B531" t="str">
            <v>Kantor Cabang Salatiga Utara</v>
          </cell>
        </row>
        <row r="532">
          <cell r="A532" t="str">
            <v>06030</v>
          </cell>
          <cell r="B532" t="str">
            <v>Kantor Cabang Salatiga Selatan</v>
          </cell>
        </row>
        <row r="533">
          <cell r="A533" t="str">
            <v>06040</v>
          </cell>
          <cell r="B533" t="str">
            <v>Kantor Cabang Ambarawa</v>
          </cell>
        </row>
        <row r="534">
          <cell r="A534" t="str">
            <v>06050</v>
          </cell>
          <cell r="B534" t="str">
            <v>Kantor Cabang Suruh</v>
          </cell>
        </row>
        <row r="535">
          <cell r="A535" t="str">
            <v>06060</v>
          </cell>
          <cell r="B535" t="str">
            <v>Kantor Cabang Gubug (relokasi)</v>
          </cell>
        </row>
        <row r="536">
          <cell r="A536" t="str">
            <v>06070</v>
          </cell>
          <cell r="B536" t="str">
            <v>Kantor Cabang Karangturi</v>
          </cell>
        </row>
        <row r="537">
          <cell r="A537" t="str">
            <v>06080</v>
          </cell>
          <cell r="B537" t="str">
            <v>Kantor Cabang Poncol</v>
          </cell>
        </row>
        <row r="538">
          <cell r="A538" t="str">
            <v>06090</v>
          </cell>
          <cell r="B538" t="str">
            <v>Kantor Cabang Depok</v>
          </cell>
        </row>
        <row r="539">
          <cell r="A539" t="str">
            <v>06100</v>
          </cell>
          <cell r="B539" t="str">
            <v>Kantor Cabang Kaliwungu</v>
          </cell>
        </row>
        <row r="540">
          <cell r="A540" t="str">
            <v>06110</v>
          </cell>
          <cell r="B540" t="str">
            <v>Kantor Cabang Kendal</v>
          </cell>
        </row>
        <row r="541">
          <cell r="A541" t="str">
            <v>06120</v>
          </cell>
          <cell r="B541" t="str">
            <v>Kantor Cabang Boja</v>
          </cell>
        </row>
        <row r="542">
          <cell r="A542" t="str">
            <v>06130</v>
          </cell>
          <cell r="B542" t="str">
            <v>Kantor Cabang Batutempel</v>
          </cell>
        </row>
        <row r="543">
          <cell r="A543" t="str">
            <v>06140</v>
          </cell>
          <cell r="B543" t="str">
            <v>Kantor Cabang Weleri</v>
          </cell>
        </row>
        <row r="544">
          <cell r="A544" t="str">
            <v>06150</v>
          </cell>
          <cell r="B544" t="str">
            <v>Kantor Cabang Sukorejo Kendal</v>
          </cell>
        </row>
        <row r="545">
          <cell r="A545" t="str">
            <v>06160</v>
          </cell>
          <cell r="B545" t="str">
            <v>Kantor Cabang Kudus</v>
          </cell>
        </row>
        <row r="546">
          <cell r="A546" t="str">
            <v>06170</v>
          </cell>
          <cell r="B546" t="str">
            <v>Kantor Cabang Demak</v>
          </cell>
        </row>
        <row r="547">
          <cell r="A547" t="str">
            <v>06180</v>
          </cell>
          <cell r="B547" t="str">
            <v>Kantor Cabang Gajah</v>
          </cell>
        </row>
        <row r="548">
          <cell r="A548" t="str">
            <v>06190</v>
          </cell>
          <cell r="B548" t="str">
            <v>Kantor Cabang Bonang</v>
          </cell>
        </row>
        <row r="549">
          <cell r="A549" t="str">
            <v>06200</v>
          </cell>
          <cell r="B549" t="str">
            <v>Kantor Cabang Mijen</v>
          </cell>
        </row>
        <row r="550">
          <cell r="A550" t="str">
            <v>06210</v>
          </cell>
          <cell r="B550" t="str">
            <v>Kantor Cabang Jekulo</v>
          </cell>
        </row>
        <row r="551">
          <cell r="A551" t="str">
            <v>06220</v>
          </cell>
          <cell r="B551" t="str">
            <v>Kantor Cabang Jepara</v>
          </cell>
        </row>
        <row r="552">
          <cell r="A552" t="str">
            <v>06230</v>
          </cell>
          <cell r="B552" t="str">
            <v>Kantor Cabang Pecangaan</v>
          </cell>
        </row>
        <row r="553">
          <cell r="A553" t="str">
            <v>06240</v>
          </cell>
          <cell r="B553" t="str">
            <v>Kantor Cabang Mayong</v>
          </cell>
        </row>
        <row r="554">
          <cell r="A554" t="str">
            <v>06250</v>
          </cell>
          <cell r="B554" t="str">
            <v>Kantor Cabang Bangsri</v>
          </cell>
        </row>
        <row r="555">
          <cell r="A555" t="str">
            <v>06260</v>
          </cell>
          <cell r="B555" t="str">
            <v>Kantor Cabang Dempet (relokasi)</v>
          </cell>
        </row>
        <row r="556">
          <cell r="A556" t="str">
            <v>06270</v>
          </cell>
          <cell r="B556" t="str">
            <v>Kantor Cabang Kayen (relokasi)</v>
          </cell>
        </row>
        <row r="557">
          <cell r="A557" t="str">
            <v>06280</v>
          </cell>
          <cell r="B557" t="str">
            <v>Kantor Cabang Tayu (relokasi)</v>
          </cell>
        </row>
        <row r="558">
          <cell r="A558" t="str">
            <v>06290</v>
          </cell>
          <cell r="B558" t="str">
            <v>Kantor Cabang Winong (relokasi)</v>
          </cell>
        </row>
        <row r="559">
          <cell r="A559" t="str">
            <v>06300</v>
          </cell>
          <cell r="B559" t="str">
            <v>Kantor Cabang Pati (relokasi)</v>
          </cell>
        </row>
        <row r="560">
          <cell r="A560" t="str">
            <v>06310</v>
          </cell>
          <cell r="B560" t="str">
            <v>Kantor Cabang Juwana (relokasi)</v>
          </cell>
        </row>
        <row r="561">
          <cell r="A561" t="str">
            <v>06320</v>
          </cell>
          <cell r="B561" t="str">
            <v>Kantor Cabang Wedarijeksa (relokasi)</v>
          </cell>
        </row>
        <row r="562">
          <cell r="A562" t="str">
            <v>06330</v>
          </cell>
          <cell r="B562" t="str">
            <v>Kantor Cabang Bulumanis (direlokasi)</v>
          </cell>
        </row>
        <row r="563">
          <cell r="A563" t="str">
            <v>06340</v>
          </cell>
          <cell r="B563" t="str">
            <v>Kantor Cabang Pekalongan Alun-Alun</v>
          </cell>
        </row>
        <row r="564">
          <cell r="A564" t="str">
            <v>06350</v>
          </cell>
          <cell r="B564" t="str">
            <v>Kantor Cabang Ponolawen</v>
          </cell>
        </row>
        <row r="565">
          <cell r="A565" t="str">
            <v>06360</v>
          </cell>
          <cell r="B565" t="str">
            <v>Kantor Cabang Kedungwuni</v>
          </cell>
        </row>
        <row r="566">
          <cell r="A566" t="str">
            <v>06370</v>
          </cell>
          <cell r="B566" t="str">
            <v>Kantor Cabang Sragi</v>
          </cell>
        </row>
        <row r="567">
          <cell r="A567" t="str">
            <v>06380</v>
          </cell>
          <cell r="B567" t="str">
            <v>Kantor Cabang Batang</v>
          </cell>
        </row>
        <row r="568">
          <cell r="A568" t="str">
            <v>06390</v>
          </cell>
          <cell r="B568" t="str">
            <v>Kantor Cabang Pemalang</v>
          </cell>
        </row>
        <row r="569">
          <cell r="A569" t="str">
            <v>06400</v>
          </cell>
          <cell r="B569" t="str">
            <v>Kantor Cabang Comal</v>
          </cell>
        </row>
        <row r="570">
          <cell r="A570" t="str">
            <v>06410</v>
          </cell>
          <cell r="B570" t="str">
            <v>Kantor Cabang Ulujami</v>
          </cell>
        </row>
        <row r="571">
          <cell r="A571" t="str">
            <v>06420</v>
          </cell>
          <cell r="B571" t="str">
            <v>Kantor Cabang Randudongkal</v>
          </cell>
        </row>
        <row r="572">
          <cell r="A572" t="str">
            <v>06430</v>
          </cell>
          <cell r="B572" t="str">
            <v>Kantor Cabang Tegal</v>
          </cell>
        </row>
        <row r="573">
          <cell r="A573" t="str">
            <v>06440</v>
          </cell>
          <cell r="B573" t="str">
            <v>Kantor Cabang Kejambon</v>
          </cell>
        </row>
        <row r="574">
          <cell r="A574" t="str">
            <v>06450</v>
          </cell>
          <cell r="B574" t="str">
            <v>Kantor Cabang Pesayangan</v>
          </cell>
        </row>
        <row r="575">
          <cell r="A575" t="str">
            <v>06460</v>
          </cell>
          <cell r="B575" t="str">
            <v>Kantor Cabang Banjaran</v>
          </cell>
        </row>
        <row r="576">
          <cell r="A576" t="str">
            <v>06470</v>
          </cell>
          <cell r="B576" t="str">
            <v>Kantor Cabang Slawi</v>
          </cell>
        </row>
        <row r="577">
          <cell r="A577" t="str">
            <v>06480</v>
          </cell>
          <cell r="B577" t="str">
            <v>Kantor Cabang Margasari</v>
          </cell>
        </row>
        <row r="578">
          <cell r="A578" t="str">
            <v>06490</v>
          </cell>
          <cell r="B578" t="str">
            <v>Kantor Cabang Brebes</v>
          </cell>
        </row>
        <row r="579">
          <cell r="A579" t="str">
            <v>06500</v>
          </cell>
          <cell r="B579" t="str">
            <v>Kantor Cabang Ketanggungan</v>
          </cell>
        </row>
        <row r="580">
          <cell r="A580" t="str">
            <v>06510</v>
          </cell>
          <cell r="B580" t="str">
            <v>Kantor Cabang Tanjung</v>
          </cell>
        </row>
        <row r="581">
          <cell r="A581" t="str">
            <v>06520</v>
          </cell>
          <cell r="B581" t="str">
            <v>Kantor Cabang Jati/Brebes</v>
          </cell>
        </row>
        <row r="582">
          <cell r="A582" t="str">
            <v>06530</v>
          </cell>
          <cell r="B582" t="str">
            <v>Kantor Cabang Surodadi</v>
          </cell>
        </row>
        <row r="583">
          <cell r="A583" t="str">
            <v>06540</v>
          </cell>
          <cell r="B583" t="str">
            <v>Kantor Cabang Lebaksiu</v>
          </cell>
        </row>
        <row r="584">
          <cell r="A584" t="str">
            <v>06550</v>
          </cell>
          <cell r="B584" t="str">
            <v>Kantor Cabang Pedurungan</v>
          </cell>
        </row>
        <row r="585">
          <cell r="A585" t="str">
            <v>06560</v>
          </cell>
          <cell r="B585" t="str">
            <v>Kantor Cabang Kalibanteng</v>
          </cell>
        </row>
        <row r="586">
          <cell r="A586" t="str">
            <v>06570</v>
          </cell>
          <cell r="B586" t="str">
            <v>Kantor Cabang Bumiayu</v>
          </cell>
        </row>
        <row r="587">
          <cell r="A587" t="str">
            <v>06580</v>
          </cell>
          <cell r="B587" t="str">
            <v>Kantor Cabang Banyumanik</v>
          </cell>
        </row>
        <row r="588">
          <cell r="A588" t="str">
            <v>06590</v>
          </cell>
          <cell r="B588" t="str">
            <v>Kantor Cabang Sampangan</v>
          </cell>
        </row>
        <row r="589">
          <cell r="A589" t="str">
            <v>06600</v>
          </cell>
          <cell r="B589" t="str">
            <v>Kantor Cabang Jatingaleh</v>
          </cell>
        </row>
        <row r="590">
          <cell r="A590" t="str">
            <v>06610</v>
          </cell>
          <cell r="B590" t="str">
            <v>Kantor Cabang Anjasmoro</v>
          </cell>
        </row>
        <row r="591">
          <cell r="A591" t="str">
            <v>06620</v>
          </cell>
          <cell r="B591" t="str">
            <v>Kantor Cabang Mrican</v>
          </cell>
        </row>
        <row r="592">
          <cell r="A592" t="str">
            <v>06630</v>
          </cell>
          <cell r="B592" t="str">
            <v>Kantor Cabang Ngaliyan</v>
          </cell>
        </row>
        <row r="593">
          <cell r="A593" t="str">
            <v>06S01</v>
          </cell>
          <cell r="B593" t="str">
            <v>Kantor CPS Majapahit</v>
          </cell>
        </row>
        <row r="594">
          <cell r="A594" t="str">
            <v>06S02</v>
          </cell>
          <cell r="B594" t="str">
            <v>Kantor CPS Ponolawen</v>
          </cell>
        </row>
        <row r="595">
          <cell r="A595" t="str">
            <v>06S03</v>
          </cell>
          <cell r="B595" t="str">
            <v>Kantor CPS Tahunan</v>
          </cell>
        </row>
        <row r="596">
          <cell r="A596" t="str">
            <v>07000</v>
          </cell>
          <cell r="B596" t="str">
            <v>Kantor Wilayah Yogyakarta</v>
          </cell>
        </row>
        <row r="597">
          <cell r="A597" t="str">
            <v>07001</v>
          </cell>
          <cell r="B597" t="str">
            <v>Bagian Operasi dan Pengembangan</v>
          </cell>
        </row>
        <row r="598">
          <cell r="A598" t="str">
            <v>07002</v>
          </cell>
          <cell r="B598" t="str">
            <v>Bagian Keuangan</v>
          </cell>
        </row>
        <row r="599">
          <cell r="A599" t="str">
            <v>07003</v>
          </cell>
          <cell r="B599" t="str">
            <v>Bagian Sumber Daya Manusia</v>
          </cell>
        </row>
        <row r="600">
          <cell r="A600" t="str">
            <v>07004</v>
          </cell>
          <cell r="B600" t="str">
            <v>Bagian Logistik</v>
          </cell>
        </row>
        <row r="601">
          <cell r="A601" t="str">
            <v>07005</v>
          </cell>
          <cell r="B601" t="str">
            <v>Inspektorat Wilayah Yogyakarta</v>
          </cell>
        </row>
        <row r="602">
          <cell r="A602" t="str">
            <v>07006</v>
          </cell>
          <cell r="B602" t="str">
            <v>Kantor Pemeriksaan Purwokerto</v>
          </cell>
        </row>
        <row r="603">
          <cell r="A603" t="str">
            <v>07007</v>
          </cell>
          <cell r="B603" t="str">
            <v>Kantor Pemeriksaan Yogyakarta I</v>
          </cell>
        </row>
        <row r="604">
          <cell r="A604" t="str">
            <v>07008</v>
          </cell>
          <cell r="B604" t="str">
            <v>Kantor Pemeriksaan Yogyakarta II</v>
          </cell>
        </row>
        <row r="605">
          <cell r="A605" t="str">
            <v>07010</v>
          </cell>
          <cell r="B605" t="str">
            <v>Kantor Cabang Lempuyangan</v>
          </cell>
        </row>
        <row r="606">
          <cell r="A606" t="str">
            <v>07020</v>
          </cell>
          <cell r="B606" t="str">
            <v>Kantor Cabang Ngupasan</v>
          </cell>
        </row>
        <row r="607">
          <cell r="A607" t="str">
            <v>07030</v>
          </cell>
          <cell r="B607" t="str">
            <v>Kantor Cabang Imogiri</v>
          </cell>
        </row>
        <row r="608">
          <cell r="A608" t="str">
            <v>07040</v>
          </cell>
          <cell r="B608" t="str">
            <v>Kantor Cabang Bantul</v>
          </cell>
        </row>
        <row r="609">
          <cell r="A609" t="str">
            <v>07050</v>
          </cell>
          <cell r="B609" t="str">
            <v>Kantor Cabang Gunungkidul</v>
          </cell>
        </row>
        <row r="610">
          <cell r="A610" t="str">
            <v>07060</v>
          </cell>
          <cell r="B610" t="str">
            <v>Kantor Cabang Pakem</v>
          </cell>
        </row>
        <row r="611">
          <cell r="A611" t="str">
            <v>07070</v>
          </cell>
          <cell r="B611" t="str">
            <v>Kantor Cabang Sentul</v>
          </cell>
        </row>
        <row r="612">
          <cell r="A612" t="str">
            <v>07080</v>
          </cell>
          <cell r="B612" t="str">
            <v>Kantor Cabang Basen</v>
          </cell>
        </row>
        <row r="613">
          <cell r="A613" t="str">
            <v>07090</v>
          </cell>
          <cell r="B613" t="str">
            <v>Kantor Cabang Tugukulon</v>
          </cell>
        </row>
        <row r="614">
          <cell r="A614" t="str">
            <v>07100</v>
          </cell>
          <cell r="B614" t="str">
            <v>Kantor Cabang Godean</v>
          </cell>
        </row>
        <row r="615">
          <cell r="A615" t="str">
            <v>07110</v>
          </cell>
          <cell r="B615" t="str">
            <v>Kantor Cabang Sleman</v>
          </cell>
        </row>
        <row r="616">
          <cell r="A616" t="str">
            <v>07120</v>
          </cell>
          <cell r="B616" t="str">
            <v>Kantor Cabang Jogoyudan</v>
          </cell>
        </row>
        <row r="617">
          <cell r="A617" t="str">
            <v>07130</v>
          </cell>
          <cell r="B617" t="str">
            <v>Kantor Cabang Sentolo</v>
          </cell>
        </row>
        <row r="618">
          <cell r="A618" t="str">
            <v>07140</v>
          </cell>
          <cell r="B618" t="str">
            <v>Kantor Cabang Brosot</v>
          </cell>
        </row>
        <row r="619">
          <cell r="A619" t="str">
            <v>07150</v>
          </cell>
          <cell r="B619" t="str">
            <v>Kantor Cabang Dekso</v>
          </cell>
        </row>
        <row r="620">
          <cell r="A620" t="str">
            <v>07160</v>
          </cell>
          <cell r="B620" t="str">
            <v>Kantor Cabang Tempel</v>
          </cell>
        </row>
        <row r="621">
          <cell r="A621" t="str">
            <v>07170</v>
          </cell>
          <cell r="B621" t="str">
            <v>Kantor Cabang Muntilan</v>
          </cell>
        </row>
        <row r="622">
          <cell r="A622" t="str">
            <v>07180</v>
          </cell>
          <cell r="B622" t="str">
            <v>Kantor Cabang Kebumen</v>
          </cell>
        </row>
        <row r="623">
          <cell r="A623" t="str">
            <v>07190</v>
          </cell>
          <cell r="B623" t="str">
            <v>Kantor Cabang Kutowinangun</v>
          </cell>
        </row>
        <row r="624">
          <cell r="A624" t="str">
            <v>07200</v>
          </cell>
          <cell r="B624" t="str">
            <v>Kantor Cabang Gombong</v>
          </cell>
        </row>
        <row r="625">
          <cell r="A625" t="str">
            <v>07210</v>
          </cell>
          <cell r="B625" t="str">
            <v>Kantor Cabang Karanganyar - Kedu</v>
          </cell>
        </row>
        <row r="626">
          <cell r="A626" t="str">
            <v>07220</v>
          </cell>
          <cell r="B626" t="str">
            <v>Kantor Cabang Petanahan</v>
          </cell>
        </row>
        <row r="627">
          <cell r="A627" t="str">
            <v>07230</v>
          </cell>
          <cell r="B627" t="str">
            <v>Kantor Cabang Purworejo</v>
          </cell>
        </row>
        <row r="628">
          <cell r="A628" t="str">
            <v>07240</v>
          </cell>
          <cell r="B628" t="str">
            <v>Kantor Cabang Jenar</v>
          </cell>
        </row>
        <row r="629">
          <cell r="A629" t="str">
            <v>07250</v>
          </cell>
          <cell r="B629" t="str">
            <v>Kantor Cabang Kutoarjo</v>
          </cell>
        </row>
        <row r="630">
          <cell r="A630" t="str">
            <v>07260</v>
          </cell>
          <cell r="B630" t="str">
            <v>Kantor Cabang Temon</v>
          </cell>
        </row>
        <row r="631">
          <cell r="A631" t="str">
            <v>07270</v>
          </cell>
          <cell r="B631" t="str">
            <v>Kantor Cabang Magelang</v>
          </cell>
        </row>
        <row r="632">
          <cell r="A632" t="str">
            <v>07280</v>
          </cell>
          <cell r="B632" t="str">
            <v>Kantor Cabang Grabag</v>
          </cell>
        </row>
        <row r="633">
          <cell r="A633" t="str">
            <v>07290</v>
          </cell>
          <cell r="B633" t="str">
            <v>Kantor Cabang Wonosobo</v>
          </cell>
        </row>
        <row r="634">
          <cell r="A634" t="str">
            <v>07300</v>
          </cell>
          <cell r="B634" t="str">
            <v>Kantor Cabang Sapuran</v>
          </cell>
        </row>
        <row r="635">
          <cell r="A635" t="str">
            <v>07310</v>
          </cell>
          <cell r="B635" t="str">
            <v>Kantor Cabang Bandongan</v>
          </cell>
        </row>
        <row r="636">
          <cell r="A636" t="str">
            <v>07320</v>
          </cell>
          <cell r="B636" t="str">
            <v>Kantor Cabang Blabak</v>
          </cell>
        </row>
        <row r="637">
          <cell r="A637" t="str">
            <v>07330</v>
          </cell>
          <cell r="B637" t="str">
            <v>Kantor Cabang Temanggung</v>
          </cell>
        </row>
        <row r="638">
          <cell r="A638" t="str">
            <v>07340</v>
          </cell>
          <cell r="B638" t="str">
            <v>Kantor Cabang Parakan</v>
          </cell>
        </row>
        <row r="639">
          <cell r="A639" t="str">
            <v>07350</v>
          </cell>
          <cell r="B639" t="str">
            <v>Kantor Cabang Ngadirejo</v>
          </cell>
        </row>
        <row r="640">
          <cell r="A640" t="str">
            <v>07360</v>
          </cell>
          <cell r="B640" t="str">
            <v>Kantor Cabang Tanjunganom</v>
          </cell>
        </row>
        <row r="641">
          <cell r="A641" t="str">
            <v>07370</v>
          </cell>
          <cell r="B641" t="str">
            <v>Kantor Cabang Salaman</v>
          </cell>
        </row>
        <row r="642">
          <cell r="A642" t="str">
            <v>07380</v>
          </cell>
          <cell r="B642" t="str">
            <v>Kantor Cabang Secang</v>
          </cell>
        </row>
        <row r="643">
          <cell r="A643" t="str">
            <v>07390</v>
          </cell>
          <cell r="B643" t="str">
            <v>Kantor Cabang Prambanan</v>
          </cell>
        </row>
        <row r="644">
          <cell r="A644" t="str">
            <v>07400</v>
          </cell>
          <cell r="B644" t="str">
            <v>Kantor Cabang Purwokerto</v>
          </cell>
        </row>
        <row r="645">
          <cell r="A645" t="str">
            <v>07410</v>
          </cell>
          <cell r="B645" t="str">
            <v>Kantor Cabang Sokaraja</v>
          </cell>
        </row>
        <row r="646">
          <cell r="A646" t="str">
            <v>07420</v>
          </cell>
          <cell r="B646" t="str">
            <v>Kantor Cabang Pakunden</v>
          </cell>
        </row>
        <row r="647">
          <cell r="A647" t="str">
            <v>07430</v>
          </cell>
          <cell r="B647" t="str">
            <v>Kantor Cabang Banjarnegara</v>
          </cell>
        </row>
        <row r="648">
          <cell r="A648" t="str">
            <v>07440</v>
          </cell>
          <cell r="B648" t="str">
            <v>Kantor Cabang Purbalingga</v>
          </cell>
        </row>
        <row r="649">
          <cell r="A649" t="str">
            <v>07450</v>
          </cell>
          <cell r="B649" t="str">
            <v>Kantor Cabang Bobotsari</v>
          </cell>
        </row>
        <row r="650">
          <cell r="A650" t="str">
            <v>07460</v>
          </cell>
          <cell r="B650" t="str">
            <v>Kantor Cabang Bukateja</v>
          </cell>
        </row>
        <row r="651">
          <cell r="A651" t="str">
            <v>07470</v>
          </cell>
          <cell r="B651" t="str">
            <v>Kantor Cabang Ajibarang</v>
          </cell>
        </row>
        <row r="652">
          <cell r="A652" t="str">
            <v>07480</v>
          </cell>
          <cell r="B652" t="str">
            <v>Kantor Cabang Bumiayu (relokasi)</v>
          </cell>
        </row>
        <row r="653">
          <cell r="A653" t="str">
            <v>07490</v>
          </cell>
          <cell r="B653" t="str">
            <v>Kantor Cabang Karangkobar</v>
          </cell>
        </row>
        <row r="654">
          <cell r="A654" t="str">
            <v>07500</v>
          </cell>
          <cell r="B654" t="str">
            <v>Kantor Cabang Cilacap</v>
          </cell>
        </row>
        <row r="655">
          <cell r="A655" t="str">
            <v>07510</v>
          </cell>
          <cell r="B655" t="str">
            <v>Kantor Cabang Adipala</v>
          </cell>
        </row>
        <row r="656">
          <cell r="A656" t="str">
            <v>07520</v>
          </cell>
          <cell r="B656" t="str">
            <v>Kantor Cabang Jatilawang</v>
          </cell>
        </row>
        <row r="657">
          <cell r="A657" t="str">
            <v>07530</v>
          </cell>
          <cell r="B657" t="str">
            <v>Kantor Cabang Kroya</v>
          </cell>
        </row>
        <row r="658">
          <cell r="A658" t="str">
            <v>07540</v>
          </cell>
          <cell r="B658" t="str">
            <v>Kantor Cabang Banyumas</v>
          </cell>
        </row>
        <row r="659">
          <cell r="A659" t="str">
            <v>07550</v>
          </cell>
          <cell r="B659" t="str">
            <v>Kantor Cabang Sumpiuh</v>
          </cell>
        </row>
        <row r="660">
          <cell r="A660" t="str">
            <v>07560</v>
          </cell>
          <cell r="B660" t="str">
            <v>Kantor Cabang Majenang</v>
          </cell>
        </row>
        <row r="661">
          <cell r="A661" t="str">
            <v>07570</v>
          </cell>
          <cell r="B661" t="str">
            <v>Kantor Cabang Sidareja</v>
          </cell>
        </row>
        <row r="662">
          <cell r="A662" t="str">
            <v>07580</v>
          </cell>
          <cell r="B662" t="str">
            <v>Kantor Cabang Janti</v>
          </cell>
        </row>
        <row r="663">
          <cell r="A663" t="str">
            <v>07590</v>
          </cell>
          <cell r="B663" t="str">
            <v>Kantor Cabang Gamping</v>
          </cell>
        </row>
        <row r="664">
          <cell r="A664" t="str">
            <v>07600</v>
          </cell>
          <cell r="B664" t="str">
            <v>Kantor Cabang Condong Catur</v>
          </cell>
        </row>
        <row r="665">
          <cell r="A665" t="str">
            <v>07610</v>
          </cell>
          <cell r="B665" t="str">
            <v>Kantor Cabang Bangunharjo</v>
          </cell>
        </row>
        <row r="666">
          <cell r="A666" t="str">
            <v>07620</v>
          </cell>
          <cell r="B666" t="str">
            <v>Kantor Cabang Kentungan</v>
          </cell>
        </row>
        <row r="667">
          <cell r="A667" t="str">
            <v>07630</v>
          </cell>
          <cell r="B667" t="str">
            <v>Kantor Cabang Gejayan</v>
          </cell>
        </row>
        <row r="668">
          <cell r="A668" t="str">
            <v>07640</v>
          </cell>
          <cell r="B668" t="str">
            <v>Kantor Cabang Wirobrajan</v>
          </cell>
        </row>
        <row r="669">
          <cell r="A669" t="str">
            <v>07650</v>
          </cell>
          <cell r="B669" t="str">
            <v>Kantor Cabang Babarsari</v>
          </cell>
        </row>
        <row r="670">
          <cell r="A670" t="str">
            <v>07660</v>
          </cell>
          <cell r="B670" t="str">
            <v>Kantor Cabang Tambakmas</v>
          </cell>
        </row>
        <row r="671">
          <cell r="A671" t="str">
            <v>07670</v>
          </cell>
          <cell r="B671" t="str">
            <v>Kantor Cabang Glagahsari</v>
          </cell>
        </row>
        <row r="672">
          <cell r="A672" t="str">
            <v>07680</v>
          </cell>
          <cell r="B672" t="str">
            <v>Kantor Cabang Karanglewas</v>
          </cell>
        </row>
        <row r="673">
          <cell r="A673" t="str">
            <v>07S01</v>
          </cell>
          <cell r="B673" t="str">
            <v>Kantor CPS Kusumanegara</v>
          </cell>
        </row>
        <row r="674">
          <cell r="A674" t="str">
            <v>07S02</v>
          </cell>
          <cell r="B674" t="str">
            <v>Kantor CPS Mlati</v>
          </cell>
        </row>
        <row r="675">
          <cell r="A675" t="str">
            <v>08000</v>
          </cell>
          <cell r="B675" t="str">
            <v>Kantor Wilayah Surakarta</v>
          </cell>
        </row>
        <row r="676">
          <cell r="A676" t="str">
            <v>08001</v>
          </cell>
          <cell r="B676" t="str">
            <v>Bagian Operasi dan Pengembangan</v>
          </cell>
        </row>
        <row r="677">
          <cell r="A677" t="str">
            <v>08002</v>
          </cell>
          <cell r="B677" t="str">
            <v>Bagian Keuangan</v>
          </cell>
        </row>
        <row r="678">
          <cell r="A678" t="str">
            <v>08003</v>
          </cell>
          <cell r="B678" t="str">
            <v>Bagian Sumber Daya Manusia</v>
          </cell>
        </row>
        <row r="679">
          <cell r="A679" t="str">
            <v>08004</v>
          </cell>
          <cell r="B679" t="str">
            <v>Bagian Logistik</v>
          </cell>
        </row>
        <row r="680">
          <cell r="A680" t="str">
            <v>08005</v>
          </cell>
          <cell r="B680" t="str">
            <v>Inspektorat Wilayah Surakarta</v>
          </cell>
        </row>
        <row r="681">
          <cell r="A681" t="str">
            <v>08006</v>
          </cell>
          <cell r="B681" t="str">
            <v>Kantor Pemeriksaan Blora</v>
          </cell>
        </row>
        <row r="682">
          <cell r="A682" t="str">
            <v>08007</v>
          </cell>
          <cell r="B682" t="str">
            <v>Kantor Pemeriksaan Surakarta I</v>
          </cell>
        </row>
        <row r="683">
          <cell r="A683" t="str">
            <v>08008</v>
          </cell>
          <cell r="B683" t="str">
            <v>Kantor Pemeriksaan Surakarta II</v>
          </cell>
        </row>
        <row r="684">
          <cell r="A684" t="str">
            <v>08010</v>
          </cell>
          <cell r="B684" t="str">
            <v>Kantor Cabang Nusukan</v>
          </cell>
        </row>
        <row r="685">
          <cell r="A685" t="str">
            <v>08020</v>
          </cell>
          <cell r="B685" t="str">
            <v>Kantor Cabang Cokronegaran</v>
          </cell>
        </row>
        <row r="686">
          <cell r="A686" t="str">
            <v>08030</v>
          </cell>
          <cell r="B686" t="str">
            <v>Kantor Cabang Sragen</v>
          </cell>
        </row>
        <row r="687">
          <cell r="A687" t="str">
            <v>08040</v>
          </cell>
          <cell r="B687" t="str">
            <v>Kantor Cabang Gondang</v>
          </cell>
        </row>
        <row r="688">
          <cell r="A688" t="str">
            <v>08050</v>
          </cell>
          <cell r="B688" t="str">
            <v>Kantor Cabang Masaran</v>
          </cell>
        </row>
        <row r="689">
          <cell r="A689" t="str">
            <v>08060</v>
          </cell>
          <cell r="B689" t="str">
            <v>Kantor Cabang Gemolong</v>
          </cell>
        </row>
        <row r="690">
          <cell r="A690" t="str">
            <v>08070</v>
          </cell>
          <cell r="B690" t="str">
            <v>Kantor Cabang Karanganyar - SKA</v>
          </cell>
        </row>
        <row r="691">
          <cell r="A691" t="str">
            <v>08080</v>
          </cell>
          <cell r="B691" t="str">
            <v>Kantor Cabang Jumapolo</v>
          </cell>
        </row>
        <row r="692">
          <cell r="A692" t="str">
            <v>08090</v>
          </cell>
          <cell r="B692" t="str">
            <v>Kantor Cabang Bekonang</v>
          </cell>
        </row>
        <row r="693">
          <cell r="A693" t="str">
            <v>08100</v>
          </cell>
          <cell r="B693" t="str">
            <v>Kantor Cabang Blora</v>
          </cell>
        </row>
        <row r="694">
          <cell r="A694" t="str">
            <v>08110</v>
          </cell>
          <cell r="B694" t="str">
            <v>Kantor Cabang Purwodadi</v>
          </cell>
        </row>
        <row r="695">
          <cell r="A695" t="str">
            <v>08120</v>
          </cell>
          <cell r="B695" t="str">
            <v>Kantor Cabang Ngawen</v>
          </cell>
        </row>
        <row r="696">
          <cell r="A696" t="str">
            <v>08130</v>
          </cell>
          <cell r="B696" t="str">
            <v>Kantor Cabang Kunduran</v>
          </cell>
        </row>
        <row r="697">
          <cell r="A697" t="str">
            <v>08140</v>
          </cell>
          <cell r="B697" t="str">
            <v>Kantor Cabang Cepu</v>
          </cell>
        </row>
        <row r="698">
          <cell r="A698" t="str">
            <v>08150</v>
          </cell>
          <cell r="B698" t="str">
            <v>Kantor Cabang Randublatung</v>
          </cell>
        </row>
        <row r="699">
          <cell r="A699" t="str">
            <v>08160</v>
          </cell>
          <cell r="B699" t="str">
            <v>Kantor Cabang Wirosari</v>
          </cell>
        </row>
        <row r="700">
          <cell r="A700" t="str">
            <v>08170</v>
          </cell>
          <cell r="B700" t="str">
            <v>Kantor Cabang Kuwu</v>
          </cell>
        </row>
        <row r="701">
          <cell r="A701" t="str">
            <v>08180</v>
          </cell>
          <cell r="B701" t="str">
            <v>Kantor Cabang Godong</v>
          </cell>
        </row>
        <row r="702">
          <cell r="A702" t="str">
            <v>08190</v>
          </cell>
          <cell r="B702" t="str">
            <v>Kantor Cabang Pamotan</v>
          </cell>
        </row>
        <row r="703">
          <cell r="A703" t="str">
            <v>08200</v>
          </cell>
          <cell r="B703" t="str">
            <v>Kantor Cabang Jepon</v>
          </cell>
        </row>
        <row r="704">
          <cell r="A704" t="str">
            <v>08210</v>
          </cell>
          <cell r="B704" t="str">
            <v>Kantor Cabang Gading</v>
          </cell>
        </row>
        <row r="705">
          <cell r="A705" t="str">
            <v>08220</v>
          </cell>
          <cell r="B705" t="str">
            <v>Kantor Cabang Baturetno</v>
          </cell>
        </row>
        <row r="706">
          <cell r="A706" t="str">
            <v>08230</v>
          </cell>
          <cell r="B706" t="str">
            <v>Kantor Cabang Purwotomo</v>
          </cell>
        </row>
        <row r="707">
          <cell r="A707" t="str">
            <v>08240</v>
          </cell>
          <cell r="B707" t="str">
            <v>Kantor Cabang Jatisrono</v>
          </cell>
        </row>
        <row r="708">
          <cell r="A708" t="str">
            <v>08250</v>
          </cell>
          <cell r="B708" t="str">
            <v>Kantor Cabang Sukoharjo</v>
          </cell>
        </row>
        <row r="709">
          <cell r="A709" t="str">
            <v>08260</v>
          </cell>
          <cell r="B709" t="str">
            <v>Kantor Cabang Karangpandan</v>
          </cell>
        </row>
        <row r="710">
          <cell r="A710" t="str">
            <v>08270</v>
          </cell>
          <cell r="B710" t="str">
            <v>Kantor Cabang Matesih</v>
          </cell>
        </row>
        <row r="711">
          <cell r="A711" t="str">
            <v>08280</v>
          </cell>
          <cell r="B711" t="str">
            <v>Kantor Cabang Tawangmangu</v>
          </cell>
        </row>
        <row r="712">
          <cell r="A712" t="str">
            <v>08290</v>
          </cell>
          <cell r="B712" t="str">
            <v>Kantor Cabang Tirtomoyo</v>
          </cell>
        </row>
        <row r="713">
          <cell r="A713" t="str">
            <v>08300</v>
          </cell>
          <cell r="B713" t="str">
            <v>Kantor Cabang Purwantoro</v>
          </cell>
        </row>
        <row r="714">
          <cell r="A714" t="str">
            <v>08310</v>
          </cell>
          <cell r="B714" t="str">
            <v>Kantor Cabang Klaten</v>
          </cell>
        </row>
        <row r="715">
          <cell r="A715" t="str">
            <v>08320</v>
          </cell>
          <cell r="B715" t="str">
            <v>Kantor Cabang Wonogiri</v>
          </cell>
        </row>
        <row r="716">
          <cell r="A716" t="str">
            <v>08330</v>
          </cell>
          <cell r="B716" t="str">
            <v>Kantor Cabang Kartasura</v>
          </cell>
        </row>
        <row r="717">
          <cell r="A717" t="str">
            <v>08340</v>
          </cell>
          <cell r="B717" t="str">
            <v>Kantor Cabang Boyolali</v>
          </cell>
        </row>
        <row r="718">
          <cell r="A718" t="str">
            <v>08350</v>
          </cell>
          <cell r="B718" t="str">
            <v>Kantor Cabang Ampel</v>
          </cell>
        </row>
        <row r="719">
          <cell r="A719" t="str">
            <v>08360</v>
          </cell>
          <cell r="B719" t="str">
            <v>Kantor Cabang Jatinom</v>
          </cell>
        </row>
        <row r="720">
          <cell r="A720" t="str">
            <v>08370</v>
          </cell>
          <cell r="B720" t="str">
            <v>Kantor Cabang Pedan</v>
          </cell>
        </row>
        <row r="721">
          <cell r="A721" t="str">
            <v>08380</v>
          </cell>
          <cell r="B721" t="str">
            <v>Kantor Cabang Wedi</v>
          </cell>
        </row>
        <row r="722">
          <cell r="A722" t="str">
            <v>08390</v>
          </cell>
          <cell r="B722" t="str">
            <v>Kantor Cabang Delanggu</v>
          </cell>
        </row>
        <row r="723">
          <cell r="A723" t="str">
            <v>08400</v>
          </cell>
          <cell r="B723" t="str">
            <v>Kantor Cabang Gondangwinangun</v>
          </cell>
        </row>
        <row r="724">
          <cell r="A724" t="str">
            <v>08410</v>
          </cell>
          <cell r="B724" t="str">
            <v>Kantor Cabang Cawas</v>
          </cell>
        </row>
        <row r="725">
          <cell r="A725" t="str">
            <v>08420</v>
          </cell>
          <cell r="B725" t="str">
            <v>Kantor Cabang Rembang</v>
          </cell>
        </row>
        <row r="726">
          <cell r="A726" t="str">
            <v>08430</v>
          </cell>
          <cell r="B726" t="str">
            <v>Kantor Cabang Pandangan</v>
          </cell>
        </row>
        <row r="727">
          <cell r="A727" t="str">
            <v>08440</v>
          </cell>
          <cell r="B727" t="str">
            <v>Kantor Cabang Lasem</v>
          </cell>
        </row>
        <row r="728">
          <cell r="A728" t="str">
            <v>08450</v>
          </cell>
          <cell r="B728" t="str">
            <v>Kantor Cabang Sarang</v>
          </cell>
        </row>
        <row r="729">
          <cell r="A729" t="str">
            <v>08460</v>
          </cell>
          <cell r="B729" t="str">
            <v>Kantor Cabang Gubug</v>
          </cell>
        </row>
        <row r="730">
          <cell r="A730" t="str">
            <v>08470</v>
          </cell>
          <cell r="B730" t="str">
            <v>Kantor Cabang Pati</v>
          </cell>
        </row>
        <row r="731">
          <cell r="A731" t="str">
            <v>08480</v>
          </cell>
          <cell r="B731" t="str">
            <v>Kantor Cabang Kayen</v>
          </cell>
        </row>
        <row r="732">
          <cell r="A732" t="str">
            <v>08490</v>
          </cell>
          <cell r="B732" t="str">
            <v>Kantor Cabang Tayu</v>
          </cell>
        </row>
        <row r="733">
          <cell r="A733" t="str">
            <v>08500</v>
          </cell>
          <cell r="B733" t="str">
            <v>Kantor Cabang Juwana</v>
          </cell>
        </row>
        <row r="734">
          <cell r="A734" t="str">
            <v>08510</v>
          </cell>
          <cell r="B734" t="str">
            <v>Kantor Cabang Wedarijeksa</v>
          </cell>
        </row>
        <row r="735">
          <cell r="A735" t="str">
            <v>08520</v>
          </cell>
          <cell r="B735" t="str">
            <v>Kantor Cabang Bulumanis</v>
          </cell>
        </row>
        <row r="736">
          <cell r="A736" t="str">
            <v>08530</v>
          </cell>
          <cell r="B736" t="str">
            <v>Kantor Cabang  Winong</v>
          </cell>
        </row>
        <row r="737">
          <cell r="A737" t="str">
            <v>08540</v>
          </cell>
          <cell r="B737" t="str">
            <v>Kantor Cabang Palur</v>
          </cell>
        </row>
        <row r="738">
          <cell r="A738" t="str">
            <v>08S01</v>
          </cell>
          <cell r="B738" t="str">
            <v>Kantor CPS Solo Baru</v>
          </cell>
        </row>
        <row r="739">
          <cell r="A739" t="str">
            <v>09710</v>
          </cell>
          <cell r="B739" t="str">
            <v>Kantor Cabang Balong</v>
          </cell>
        </row>
        <row r="740">
          <cell r="A740" t="str">
            <v>09700</v>
          </cell>
          <cell r="B740" t="str">
            <v>Kantor Cabang Sumoroto</v>
          </cell>
        </row>
        <row r="741">
          <cell r="A741" t="str">
            <v>09690</v>
          </cell>
          <cell r="B741" t="str">
            <v>kantor Cabang Ponorogo</v>
          </cell>
        </row>
        <row r="742">
          <cell r="A742" t="str">
            <v>09680</v>
          </cell>
          <cell r="B742" t="str">
            <v>Kantor Cabang Walikukun</v>
          </cell>
        </row>
        <row r="743">
          <cell r="A743" t="str">
            <v>09670</v>
          </cell>
          <cell r="B743" t="str">
            <v>Kantor Cabang Ngrambe</v>
          </cell>
        </row>
        <row r="744">
          <cell r="A744" t="str">
            <v>09660</v>
          </cell>
          <cell r="B744" t="str">
            <v>Kantor Cabang Tebon</v>
          </cell>
        </row>
        <row r="745">
          <cell r="A745" t="str">
            <v>09650</v>
          </cell>
          <cell r="B745" t="str">
            <v>Kantor Cabang Ngawi</v>
          </cell>
        </row>
        <row r="746">
          <cell r="A746" t="str">
            <v>09640</v>
          </cell>
          <cell r="B746" t="str">
            <v>Kantor Cabang Maospati</v>
          </cell>
        </row>
        <row r="747">
          <cell r="A747" t="str">
            <v>09630</v>
          </cell>
          <cell r="B747" t="str">
            <v>Kantor Cabang Caruban</v>
          </cell>
        </row>
        <row r="748">
          <cell r="A748" t="str">
            <v>09620</v>
          </cell>
          <cell r="B748" t="str">
            <v>Kantor Cabang Madiun</v>
          </cell>
        </row>
        <row r="749">
          <cell r="A749" t="str">
            <v>09610</v>
          </cell>
          <cell r="B749" t="str">
            <v>Kantor Cabang Berbek</v>
          </cell>
        </row>
        <row r="750">
          <cell r="A750" t="str">
            <v>09600</v>
          </cell>
          <cell r="B750" t="str">
            <v>Kantor Cabang Jemursari</v>
          </cell>
        </row>
        <row r="751">
          <cell r="A751" t="str">
            <v>09590</v>
          </cell>
          <cell r="B751" t="str">
            <v>Kantor Cabang Pamolokan</v>
          </cell>
        </row>
        <row r="752">
          <cell r="A752" t="str">
            <v>09580</v>
          </cell>
          <cell r="B752" t="str">
            <v>Kantor Cabang Bratang</v>
          </cell>
        </row>
        <row r="753">
          <cell r="A753" t="str">
            <v>09570</v>
          </cell>
          <cell r="B753" t="str">
            <v>Kantor Cabang Mulyosari</v>
          </cell>
        </row>
        <row r="754">
          <cell r="A754" t="str">
            <v>09560</v>
          </cell>
          <cell r="B754" t="str">
            <v>Kantor Cabang Dukuh Kupang</v>
          </cell>
        </row>
        <row r="755">
          <cell r="A755" t="str">
            <v>09550</v>
          </cell>
          <cell r="B755" t="str">
            <v>Kantor Cabang Kapaskrampung</v>
          </cell>
        </row>
        <row r="756">
          <cell r="A756" t="str">
            <v>09540</v>
          </cell>
          <cell r="B756" t="str">
            <v>Kantor Cabang Ngoro</v>
          </cell>
        </row>
        <row r="757">
          <cell r="A757" t="str">
            <v>09530</v>
          </cell>
          <cell r="B757" t="str">
            <v>Kantor Cabang Mojoagung</v>
          </cell>
        </row>
        <row r="758">
          <cell r="A758" t="str">
            <v>09520</v>
          </cell>
          <cell r="B758" t="str">
            <v>Kantor Cabang Keboan</v>
          </cell>
        </row>
        <row r="759">
          <cell r="A759" t="str">
            <v>09510</v>
          </cell>
          <cell r="B759" t="str">
            <v>Kantor Cabang Ploso</v>
          </cell>
        </row>
        <row r="760">
          <cell r="A760" t="str">
            <v>09500</v>
          </cell>
          <cell r="B760" t="str">
            <v>Kantor Cabang Perak</v>
          </cell>
        </row>
        <row r="761">
          <cell r="A761" t="str">
            <v>09490</v>
          </cell>
          <cell r="B761" t="str">
            <v>Kantor Cabang Gudo</v>
          </cell>
        </row>
        <row r="762">
          <cell r="A762" t="str">
            <v>09480</v>
          </cell>
          <cell r="B762" t="str">
            <v>Kantor Cabang Wiyung</v>
          </cell>
        </row>
        <row r="763">
          <cell r="A763" t="str">
            <v>09470</v>
          </cell>
          <cell r="B763" t="str">
            <v>Kantor Cabang Jombang</v>
          </cell>
        </row>
        <row r="764">
          <cell r="A764" t="str">
            <v>09460</v>
          </cell>
          <cell r="B764" t="str">
            <v>Kantor Cabang Padangan (relokasi)</v>
          </cell>
        </row>
        <row r="765">
          <cell r="A765" t="str">
            <v>09450</v>
          </cell>
          <cell r="B765" t="str">
            <v>Kantor Cabang Bangilan</v>
          </cell>
        </row>
        <row r="766">
          <cell r="A766" t="str">
            <v>09440</v>
          </cell>
          <cell r="B766" t="str">
            <v>Kantor Cabang Jatirogo</v>
          </cell>
        </row>
        <row r="767">
          <cell r="A767" t="str">
            <v>09430</v>
          </cell>
          <cell r="B767" t="str">
            <v>Kantor Cabang Kerek</v>
          </cell>
        </row>
        <row r="768">
          <cell r="A768" t="str">
            <v>09420</v>
          </cell>
          <cell r="B768" t="str">
            <v>Kantor Cabang Merakurak</v>
          </cell>
        </row>
        <row r="769">
          <cell r="A769" t="str">
            <v>09410</v>
          </cell>
          <cell r="B769" t="str">
            <v>Kantor Cabang Rengel</v>
          </cell>
        </row>
        <row r="770">
          <cell r="A770" t="str">
            <v>09400</v>
          </cell>
          <cell r="B770" t="str">
            <v>Kantor Cabang Tuban</v>
          </cell>
        </row>
        <row r="771">
          <cell r="A771" t="str">
            <v>09390</v>
          </cell>
          <cell r="B771" t="str">
            <v>Kantor Cabang Baureno</v>
          </cell>
        </row>
        <row r="772">
          <cell r="A772" t="str">
            <v>09380</v>
          </cell>
          <cell r="B772" t="str">
            <v>Kantor Cabang Sumberejo</v>
          </cell>
        </row>
        <row r="773">
          <cell r="A773" t="str">
            <v>09370</v>
          </cell>
          <cell r="B773" t="str">
            <v>Kantor Cabang Kalitidu</v>
          </cell>
        </row>
        <row r="774">
          <cell r="A774" t="str">
            <v>09360</v>
          </cell>
          <cell r="B774" t="str">
            <v>Kantor Cabang Bojonegoro</v>
          </cell>
        </row>
        <row r="775">
          <cell r="A775" t="str">
            <v>09350</v>
          </cell>
          <cell r="B775" t="str">
            <v>Kantor Cabang Balongpanggang</v>
          </cell>
        </row>
        <row r="776">
          <cell r="A776" t="str">
            <v>09340</v>
          </cell>
          <cell r="B776" t="str">
            <v>Kantor Cabang Benowo/Manukan</v>
          </cell>
        </row>
        <row r="777">
          <cell r="A777" t="str">
            <v>09330</v>
          </cell>
          <cell r="B777" t="str">
            <v>Kantor Cabang Wadungasri</v>
          </cell>
        </row>
        <row r="778">
          <cell r="A778" t="str">
            <v>09320</v>
          </cell>
          <cell r="B778" t="str">
            <v>Kantor Cabang Gedangan</v>
          </cell>
        </row>
        <row r="779">
          <cell r="A779" t="str">
            <v>09310</v>
          </cell>
          <cell r="B779" t="str">
            <v>Kantor Cabang Dlanggu</v>
          </cell>
        </row>
        <row r="780">
          <cell r="A780" t="str">
            <v>09300</v>
          </cell>
          <cell r="B780" t="str">
            <v>Kantor Cabang Porong</v>
          </cell>
        </row>
        <row r="781">
          <cell r="A781" t="str">
            <v>09290</v>
          </cell>
          <cell r="B781" t="str">
            <v>Kantor Cabang Bulang</v>
          </cell>
        </row>
        <row r="782">
          <cell r="A782" t="str">
            <v>09280</v>
          </cell>
          <cell r="B782" t="str">
            <v>Kantor Cabang Mojosari</v>
          </cell>
        </row>
        <row r="783">
          <cell r="A783" t="str">
            <v>09270</v>
          </cell>
          <cell r="B783" t="str">
            <v>Kantor Cabang Sidoarjo</v>
          </cell>
        </row>
        <row r="784">
          <cell r="A784" t="str">
            <v>09260</v>
          </cell>
          <cell r="B784" t="str">
            <v>Kantor Cabang Bangkalan</v>
          </cell>
        </row>
        <row r="785">
          <cell r="A785" t="str">
            <v>09250</v>
          </cell>
          <cell r="B785" t="str">
            <v>Kantor Cabang Prenduan</v>
          </cell>
        </row>
        <row r="786">
          <cell r="A786" t="str">
            <v>09240</v>
          </cell>
          <cell r="B786" t="str">
            <v>Kantor Cabang Pasongsongan</v>
          </cell>
        </row>
        <row r="787">
          <cell r="A787" t="str">
            <v>09230</v>
          </cell>
          <cell r="B787" t="str">
            <v>Kantor Cabang Telagabiru</v>
          </cell>
        </row>
        <row r="788">
          <cell r="A788" t="str">
            <v>09220</v>
          </cell>
          <cell r="B788" t="str">
            <v>Kantor Cabang Sampang</v>
          </cell>
        </row>
        <row r="789">
          <cell r="A789" t="str">
            <v>09210</v>
          </cell>
          <cell r="B789" t="str">
            <v>Kantor Cabang Klampis</v>
          </cell>
        </row>
        <row r="790">
          <cell r="A790" t="str">
            <v>09200</v>
          </cell>
          <cell r="B790" t="str">
            <v>Kantor Cabang Blega</v>
          </cell>
        </row>
        <row r="791">
          <cell r="A791" t="str">
            <v>09190</v>
          </cell>
          <cell r="B791" t="str">
            <v>Kantor Cabang Sumenep</v>
          </cell>
        </row>
        <row r="792">
          <cell r="A792" t="str">
            <v>09180</v>
          </cell>
          <cell r="B792" t="str">
            <v>Kantor Cabang Branta</v>
          </cell>
        </row>
        <row r="793">
          <cell r="A793" t="str">
            <v>09170</v>
          </cell>
          <cell r="B793" t="str">
            <v>Kantor Cabang Pamekasan</v>
          </cell>
        </row>
        <row r="794">
          <cell r="A794" t="str">
            <v>09160</v>
          </cell>
          <cell r="B794" t="str">
            <v>Kantor Cabang Kamal</v>
          </cell>
        </row>
        <row r="795">
          <cell r="A795" t="str">
            <v>09150</v>
          </cell>
          <cell r="B795" t="str">
            <v>Kantor Cabang Kwanyar</v>
          </cell>
        </row>
        <row r="796">
          <cell r="A796" t="str">
            <v>09140</v>
          </cell>
          <cell r="B796" t="str">
            <v>Kantor Cabang Babat</v>
          </cell>
        </row>
        <row r="797">
          <cell r="A797" t="str">
            <v>09130</v>
          </cell>
          <cell r="B797" t="str">
            <v>Kantor Cabang Sedayu</v>
          </cell>
        </row>
        <row r="798">
          <cell r="A798" t="str">
            <v>09120</v>
          </cell>
          <cell r="B798" t="str">
            <v>Kantor Cabang Gresik</v>
          </cell>
        </row>
        <row r="799">
          <cell r="A799" t="str">
            <v>09110</v>
          </cell>
          <cell r="B799" t="str">
            <v>Kantor Cabang Paciran</v>
          </cell>
        </row>
        <row r="800">
          <cell r="A800" t="str">
            <v>09100</v>
          </cell>
          <cell r="B800" t="str">
            <v>Kantor Cabang Lamongan</v>
          </cell>
        </row>
        <row r="801">
          <cell r="A801" t="str">
            <v>09090</v>
          </cell>
          <cell r="B801" t="str">
            <v>Kantor Cabang Benteng</v>
          </cell>
        </row>
        <row r="802">
          <cell r="A802" t="str">
            <v>09080</v>
          </cell>
          <cell r="B802" t="str">
            <v>Kantor Cabang Mojokerto</v>
          </cell>
        </row>
        <row r="803">
          <cell r="A803" t="str">
            <v>09070</v>
          </cell>
          <cell r="B803" t="str">
            <v>Kantor Cabang Kalianyar</v>
          </cell>
        </row>
        <row r="804">
          <cell r="A804" t="str">
            <v>09060</v>
          </cell>
          <cell r="B804" t="str">
            <v>Kantor Cabang Sepanjang</v>
          </cell>
        </row>
        <row r="805">
          <cell r="A805" t="str">
            <v>09050</v>
          </cell>
          <cell r="B805" t="str">
            <v>Kantor Cabang Krian</v>
          </cell>
        </row>
        <row r="806">
          <cell r="A806" t="str">
            <v>09040</v>
          </cell>
          <cell r="B806" t="str">
            <v>Kantor Cabang Wonokromo</v>
          </cell>
        </row>
        <row r="807">
          <cell r="A807" t="str">
            <v>09030</v>
          </cell>
          <cell r="B807" t="str">
            <v>Kantor Cabang Dupakrukun</v>
          </cell>
        </row>
        <row r="808">
          <cell r="A808" t="str">
            <v>09020</v>
          </cell>
          <cell r="B808" t="str">
            <v>Kantor Cabang Dinoyotangsi</v>
          </cell>
        </row>
        <row r="809">
          <cell r="A809" t="str">
            <v>09010</v>
          </cell>
          <cell r="B809" t="str">
            <v>Kantor Cabang Kapasan</v>
          </cell>
        </row>
        <row r="810">
          <cell r="A810" t="str">
            <v>0900B</v>
          </cell>
          <cell r="B810" t="str">
            <v>Kantor Pemeriksaan Surabaya II</v>
          </cell>
        </row>
        <row r="811">
          <cell r="A811" t="str">
            <v>09009</v>
          </cell>
          <cell r="B811" t="str">
            <v>Kantor Pemeriksaan Bangkalan</v>
          </cell>
        </row>
        <row r="812">
          <cell r="A812" t="str">
            <v>0900A</v>
          </cell>
          <cell r="B812" t="str">
            <v>Kantor Pemeriksaan Surabaya I</v>
          </cell>
        </row>
        <row r="813">
          <cell r="A813" t="str">
            <v>09008</v>
          </cell>
          <cell r="B813" t="str">
            <v>Kantor Pemeriksaan Pamekasan</v>
          </cell>
        </row>
        <row r="814">
          <cell r="A814" t="str">
            <v>09007</v>
          </cell>
          <cell r="B814" t="str">
            <v>Kantor Pemeriksaan Bojonegoro</v>
          </cell>
        </row>
        <row r="815">
          <cell r="A815" t="str">
            <v>09006</v>
          </cell>
          <cell r="B815" t="str">
            <v>Kantor Pemeriksaan Madiun</v>
          </cell>
        </row>
        <row r="816">
          <cell r="A816" t="str">
            <v>09005</v>
          </cell>
          <cell r="B816" t="str">
            <v>Inspektorat Wilayah Surabaya</v>
          </cell>
        </row>
        <row r="817">
          <cell r="A817" t="str">
            <v>09004</v>
          </cell>
          <cell r="B817" t="str">
            <v>Bagian Logistik</v>
          </cell>
        </row>
        <row r="818">
          <cell r="A818" t="str">
            <v>09003</v>
          </cell>
          <cell r="B818" t="str">
            <v>Bagian Sumber Daya Manusia</v>
          </cell>
        </row>
        <row r="819">
          <cell r="A819" t="str">
            <v>09002</v>
          </cell>
          <cell r="B819" t="str">
            <v>Bagian Keuangan</v>
          </cell>
        </row>
        <row r="820">
          <cell r="A820" t="str">
            <v>09001</v>
          </cell>
          <cell r="B820" t="str">
            <v>Bagian Operasi &amp; Pengembangan</v>
          </cell>
        </row>
        <row r="821">
          <cell r="A821" t="str">
            <v>09000</v>
          </cell>
          <cell r="B821" t="str">
            <v>Kantor Wilayah Surabaya</v>
          </cell>
        </row>
        <row r="822">
          <cell r="A822" t="str">
            <v>10000</v>
          </cell>
          <cell r="B822" t="str">
            <v>Kantor Wilayah Malang</v>
          </cell>
        </row>
        <row r="823">
          <cell r="A823" t="str">
            <v>10001</v>
          </cell>
          <cell r="B823" t="str">
            <v>Bagian Operasi dan Pengembangan</v>
          </cell>
        </row>
        <row r="824">
          <cell r="A824" t="str">
            <v>10002</v>
          </cell>
          <cell r="B824" t="str">
            <v>Bagian Keuangan</v>
          </cell>
        </row>
        <row r="825">
          <cell r="A825" t="str">
            <v>10003</v>
          </cell>
          <cell r="B825" t="str">
            <v>Bagian Sumber Daya Manusia</v>
          </cell>
        </row>
        <row r="826">
          <cell r="A826" t="str">
            <v>10004</v>
          </cell>
          <cell r="B826" t="str">
            <v>Bagian Logistik</v>
          </cell>
        </row>
        <row r="827">
          <cell r="A827" t="str">
            <v>10005</v>
          </cell>
          <cell r="B827" t="str">
            <v>Inspektorat Wilayah Malang</v>
          </cell>
        </row>
        <row r="828">
          <cell r="A828" t="str">
            <v>0900C</v>
          </cell>
          <cell r="B828" t="str">
            <v>Kantor Pemeriksaan Kediri</v>
          </cell>
        </row>
        <row r="829">
          <cell r="A829" t="str">
            <v>0900D</v>
          </cell>
          <cell r="B829" t="str">
            <v>Kantor Pemeriksaan Jember</v>
          </cell>
        </row>
        <row r="830">
          <cell r="A830" t="str">
            <v>0900E</v>
          </cell>
          <cell r="B830" t="str">
            <v>Kantor Pemeriksaan Probolinggo</v>
          </cell>
        </row>
        <row r="831">
          <cell r="A831" t="str">
            <v>0900F</v>
          </cell>
          <cell r="B831" t="str">
            <v>Kantor Pemeriksaan Malang</v>
          </cell>
        </row>
        <row r="832">
          <cell r="A832" t="str">
            <v>10010</v>
          </cell>
          <cell r="B832" t="str">
            <v>Kantor Cabang Kotalama</v>
          </cell>
        </row>
        <row r="833">
          <cell r="A833" t="str">
            <v>10020</v>
          </cell>
          <cell r="B833" t="str">
            <v>Kantor Cabang Turen</v>
          </cell>
        </row>
        <row r="834">
          <cell r="A834" t="str">
            <v>10030</v>
          </cell>
          <cell r="B834" t="str">
            <v>Kantor Cabang Kepanjen</v>
          </cell>
        </row>
        <row r="835">
          <cell r="A835" t="str">
            <v>10040</v>
          </cell>
          <cell r="B835" t="str">
            <v>Kantor Cabang Sumber Pucung</v>
          </cell>
        </row>
        <row r="836">
          <cell r="A836" t="str">
            <v>10050</v>
          </cell>
          <cell r="B836" t="str">
            <v>Kantor Cabang Kesamben</v>
          </cell>
        </row>
        <row r="837">
          <cell r="A837" t="str">
            <v>10060</v>
          </cell>
          <cell r="B837" t="str">
            <v>Kantor Cabang Wlingi</v>
          </cell>
        </row>
        <row r="838">
          <cell r="A838" t="str">
            <v>10070</v>
          </cell>
          <cell r="B838" t="str">
            <v>Kantor Cabang Dampit</v>
          </cell>
        </row>
        <row r="839">
          <cell r="A839" t="str">
            <v>10080</v>
          </cell>
          <cell r="B839" t="str">
            <v>Kantor Cabang Malang</v>
          </cell>
        </row>
        <row r="840">
          <cell r="A840" t="str">
            <v>10090</v>
          </cell>
          <cell r="B840" t="str">
            <v>Kantor Cabang Lawang</v>
          </cell>
        </row>
        <row r="841">
          <cell r="A841" t="str">
            <v>10100</v>
          </cell>
          <cell r="B841" t="str">
            <v>Kantor Cabang Purwosari</v>
          </cell>
        </row>
        <row r="842">
          <cell r="A842" t="str">
            <v>10110</v>
          </cell>
          <cell r="B842" t="str">
            <v>Kantor Cabang Singosari</v>
          </cell>
        </row>
        <row r="843">
          <cell r="A843" t="str">
            <v>10120</v>
          </cell>
          <cell r="B843" t="str">
            <v>Kantor Cabang Batu</v>
          </cell>
        </row>
        <row r="844">
          <cell r="A844" t="str">
            <v>10130</v>
          </cell>
          <cell r="B844" t="str">
            <v>Kantor Cabang Tumpang</v>
          </cell>
        </row>
        <row r="845">
          <cell r="A845" t="str">
            <v>10140</v>
          </cell>
          <cell r="B845" t="str">
            <v>Kantor Cabang Blimbing</v>
          </cell>
        </row>
        <row r="846">
          <cell r="A846" t="str">
            <v>10150</v>
          </cell>
          <cell r="B846" t="str">
            <v>Kantor Cabang Blitar</v>
          </cell>
        </row>
        <row r="847">
          <cell r="A847" t="str">
            <v>10160</v>
          </cell>
          <cell r="B847" t="str">
            <v>Kantor Cabang Srengat</v>
          </cell>
        </row>
        <row r="848">
          <cell r="A848" t="str">
            <v>10170</v>
          </cell>
          <cell r="B848" t="str">
            <v>Kantor Cabang Lodoyo</v>
          </cell>
        </row>
        <row r="849">
          <cell r="A849" t="str">
            <v>10180</v>
          </cell>
          <cell r="B849" t="str">
            <v>Kantor Cabang Ngunut</v>
          </cell>
        </row>
        <row r="850">
          <cell r="A850" t="str">
            <v>10190</v>
          </cell>
          <cell r="B850" t="str">
            <v>Kantor Cabang Kalangbret</v>
          </cell>
        </row>
        <row r="851">
          <cell r="A851" t="str">
            <v>10200</v>
          </cell>
          <cell r="B851" t="str">
            <v>Kantor Cabang Bandung-Tulungagung</v>
          </cell>
        </row>
        <row r="852">
          <cell r="A852" t="str">
            <v>10210</v>
          </cell>
          <cell r="B852" t="str">
            <v>Kantor Cabang Trenggalek</v>
          </cell>
        </row>
        <row r="853">
          <cell r="A853" t="str">
            <v>10220</v>
          </cell>
          <cell r="B853" t="str">
            <v>Kantor Cabang Nglegok</v>
          </cell>
        </row>
        <row r="854">
          <cell r="A854" t="str">
            <v>10230</v>
          </cell>
          <cell r="B854" t="str">
            <v>Kantor Cabang Tulungagung</v>
          </cell>
        </row>
        <row r="855">
          <cell r="A855" t="str">
            <v>10240</v>
          </cell>
          <cell r="B855" t="str">
            <v>Kantor Cabang Kediri</v>
          </cell>
        </row>
        <row r="856">
          <cell r="A856" t="str">
            <v>10250</v>
          </cell>
          <cell r="B856" t="str">
            <v>Kantor Cabang Gringging</v>
          </cell>
        </row>
        <row r="857">
          <cell r="A857" t="str">
            <v>10260</v>
          </cell>
          <cell r="B857" t="str">
            <v>Kantor Cabang Gurah</v>
          </cell>
        </row>
        <row r="858">
          <cell r="A858" t="str">
            <v>10270</v>
          </cell>
          <cell r="B858" t="str">
            <v>Kantor Cabang Ngadiluwih</v>
          </cell>
        </row>
        <row r="859">
          <cell r="A859" t="str">
            <v>10280</v>
          </cell>
          <cell r="B859" t="str">
            <v>Kantor Cabang Wates</v>
          </cell>
        </row>
        <row r="860">
          <cell r="A860" t="str">
            <v>10290</v>
          </cell>
          <cell r="B860" t="str">
            <v>Kantor Cabang Pare</v>
          </cell>
        </row>
        <row r="861">
          <cell r="A861" t="str">
            <v>10300</v>
          </cell>
          <cell r="B861" t="str">
            <v>Kantor Cabang Jember</v>
          </cell>
        </row>
        <row r="862">
          <cell r="A862" t="str">
            <v>10310</v>
          </cell>
          <cell r="B862" t="str">
            <v>Kantor Cabang Kandangan</v>
          </cell>
        </row>
        <row r="863">
          <cell r="A863" t="str">
            <v>10320</v>
          </cell>
          <cell r="B863" t="str">
            <v>Kantor Cabang Papar</v>
          </cell>
        </row>
        <row r="864">
          <cell r="A864" t="str">
            <v>10330</v>
          </cell>
          <cell r="B864" t="str">
            <v>Kantor Cabang Banyuwangi</v>
          </cell>
        </row>
        <row r="865">
          <cell r="A865" t="str">
            <v>10340</v>
          </cell>
          <cell r="B865" t="str">
            <v>Kantor Cabang Tanggulwetan</v>
          </cell>
        </row>
        <row r="866">
          <cell r="A866" t="str">
            <v>10350</v>
          </cell>
          <cell r="B866" t="str">
            <v>Kantor Cabang Puger</v>
          </cell>
        </row>
        <row r="867">
          <cell r="A867" t="str">
            <v>10360</v>
          </cell>
          <cell r="B867" t="str">
            <v>Kantor Cabang Genteng</v>
          </cell>
        </row>
        <row r="868">
          <cell r="A868" t="str">
            <v>10370</v>
          </cell>
          <cell r="B868" t="str">
            <v>Kantor Cabang Rogojampi</v>
          </cell>
        </row>
        <row r="869">
          <cell r="A869" t="str">
            <v>10380</v>
          </cell>
          <cell r="B869" t="str">
            <v>Kantor Cabang Yosowilangun</v>
          </cell>
        </row>
        <row r="870">
          <cell r="A870" t="str">
            <v>10390</v>
          </cell>
          <cell r="B870" t="str">
            <v>Kantor Cabang Kalibaru</v>
          </cell>
        </row>
        <row r="871">
          <cell r="A871" t="str">
            <v>10400</v>
          </cell>
          <cell r="B871" t="str">
            <v>Kantor Cabang Ambulu</v>
          </cell>
        </row>
        <row r="872">
          <cell r="A872" t="str">
            <v>10410</v>
          </cell>
          <cell r="B872" t="str">
            <v>Kantor Cabang Celuring</v>
          </cell>
        </row>
        <row r="873">
          <cell r="A873" t="str">
            <v>10420</v>
          </cell>
          <cell r="B873" t="str">
            <v>Kantor Cabang Bondowoso</v>
          </cell>
        </row>
        <row r="874">
          <cell r="A874" t="str">
            <v>10430</v>
          </cell>
          <cell r="B874" t="str">
            <v>Kantor Cabang Situbondo</v>
          </cell>
        </row>
        <row r="875">
          <cell r="A875" t="str">
            <v>10440</v>
          </cell>
          <cell r="B875" t="str">
            <v>Kantor Cabang Besuki</v>
          </cell>
        </row>
        <row r="876">
          <cell r="A876" t="str">
            <v>10450</v>
          </cell>
          <cell r="B876" t="str">
            <v>Kantor Cabang Wonosari</v>
          </cell>
        </row>
        <row r="877">
          <cell r="A877" t="str">
            <v>10460</v>
          </cell>
          <cell r="B877" t="str">
            <v>Kantor Cabang Prajekan</v>
          </cell>
        </row>
        <row r="878">
          <cell r="A878" t="str">
            <v>10470</v>
          </cell>
          <cell r="B878" t="str">
            <v>Kantor Cabang Asembagus</v>
          </cell>
        </row>
        <row r="879">
          <cell r="A879" t="str">
            <v>10480</v>
          </cell>
          <cell r="B879" t="str">
            <v>Kantor Cabang Tlogomas</v>
          </cell>
        </row>
        <row r="880">
          <cell r="A880" t="str">
            <v>10490</v>
          </cell>
          <cell r="B880" t="str">
            <v>Kantor Cabang Sukowono</v>
          </cell>
        </row>
        <row r="881">
          <cell r="A881" t="str">
            <v>10500</v>
          </cell>
          <cell r="B881" t="str">
            <v>Kantor Cabang Kalisat</v>
          </cell>
        </row>
        <row r="882">
          <cell r="A882" t="str">
            <v>10510</v>
          </cell>
          <cell r="B882" t="str">
            <v>Kantor Cabang Panarukan</v>
          </cell>
        </row>
        <row r="883">
          <cell r="A883" t="str">
            <v>10520</v>
          </cell>
          <cell r="B883" t="str">
            <v>Kantor Cabang Probolinggo</v>
          </cell>
        </row>
        <row r="884">
          <cell r="A884" t="str">
            <v>10530</v>
          </cell>
          <cell r="B884" t="str">
            <v>Kantor Cabang Gondanglegi</v>
          </cell>
        </row>
        <row r="885">
          <cell r="A885" t="str">
            <v>10540</v>
          </cell>
          <cell r="B885" t="str">
            <v>Kantor Cabang Sawojajar</v>
          </cell>
        </row>
        <row r="886">
          <cell r="A886" t="str">
            <v>10550</v>
          </cell>
          <cell r="B886" t="str">
            <v>Kantor Cabang Temas</v>
          </cell>
        </row>
        <row r="887">
          <cell r="A887" t="str">
            <v>10560</v>
          </cell>
          <cell r="B887" t="str">
            <v>Kantor Cabang Dieng</v>
          </cell>
        </row>
        <row r="888">
          <cell r="A888" t="str">
            <v>10570</v>
          </cell>
          <cell r="B888" t="str">
            <v>Kantor Cabang Kebonagung</v>
          </cell>
        </row>
        <row r="889">
          <cell r="A889" t="str">
            <v>10580</v>
          </cell>
          <cell r="B889" t="str">
            <v>Kantor Cabang Kademangan</v>
          </cell>
        </row>
        <row r="890">
          <cell r="A890" t="str">
            <v>10590</v>
          </cell>
          <cell r="B890" t="str">
            <v>Kantor Cabang Dringu</v>
          </cell>
        </row>
        <row r="891">
          <cell r="A891" t="str">
            <v>10600</v>
          </cell>
          <cell r="B891" t="str">
            <v>Kantor Cabang Kraksaan</v>
          </cell>
        </row>
        <row r="892">
          <cell r="A892" t="str">
            <v>10610</v>
          </cell>
          <cell r="B892" t="str">
            <v>Kantor Cabang Paiton</v>
          </cell>
        </row>
        <row r="893">
          <cell r="A893" t="str">
            <v>10620</v>
          </cell>
          <cell r="B893" t="str">
            <v>Kantor Cabang Jabung</v>
          </cell>
        </row>
        <row r="894">
          <cell r="A894" t="str">
            <v>10630</v>
          </cell>
          <cell r="B894" t="str">
            <v>Kantor Cabang Lumajang</v>
          </cell>
        </row>
        <row r="895">
          <cell r="A895" t="str">
            <v>10640</v>
          </cell>
          <cell r="B895" t="str">
            <v>Kantor Cabang Pasuruan</v>
          </cell>
        </row>
        <row r="896">
          <cell r="A896" t="str">
            <v>10650</v>
          </cell>
          <cell r="B896" t="str">
            <v>Kantor Cabang Ngopak</v>
          </cell>
        </row>
        <row r="897">
          <cell r="A897" t="str">
            <v>10660</v>
          </cell>
          <cell r="B897" t="str">
            <v>Kantor Cabang Gondangwetan</v>
          </cell>
        </row>
        <row r="898">
          <cell r="A898" t="str">
            <v>10670</v>
          </cell>
          <cell r="B898" t="str">
            <v>Kantor Cabang Kraton</v>
          </cell>
        </row>
        <row r="899">
          <cell r="A899" t="str">
            <v>10680</v>
          </cell>
          <cell r="B899" t="str">
            <v>Kantor Cabang Warungdowo</v>
          </cell>
        </row>
        <row r="900">
          <cell r="A900" t="str">
            <v>10690</v>
          </cell>
          <cell r="B900" t="str">
            <v>Kantor Cabang Tongas</v>
          </cell>
        </row>
        <row r="901">
          <cell r="A901" t="str">
            <v>10700</v>
          </cell>
          <cell r="B901" t="str">
            <v>Kantor Cabang Bangil</v>
          </cell>
        </row>
        <row r="902">
          <cell r="A902" t="str">
            <v>10710</v>
          </cell>
          <cell r="B902" t="str">
            <v>Kantor Cabang Gempol</v>
          </cell>
        </row>
        <row r="903">
          <cell r="A903" t="str">
            <v>10720</v>
          </cell>
          <cell r="B903" t="str">
            <v>Kantor Cabang Pandaan</v>
          </cell>
        </row>
        <row r="904">
          <cell r="A904" t="str">
            <v>10730</v>
          </cell>
          <cell r="B904" t="str">
            <v>Kantor Cabang Sukorejo</v>
          </cell>
        </row>
        <row r="905">
          <cell r="A905" t="str">
            <v>10740</v>
          </cell>
          <cell r="B905" t="str">
            <v>Kantor Cabang Purwosari</v>
          </cell>
        </row>
        <row r="906">
          <cell r="A906" t="str">
            <v>10750</v>
          </cell>
          <cell r="B906" t="str">
            <v>Kantor Cabang Muncar</v>
          </cell>
        </row>
        <row r="907">
          <cell r="A907" t="str">
            <v>10760</v>
          </cell>
          <cell r="B907" t="str">
            <v>Kantor Cabang Tegalboto</v>
          </cell>
        </row>
        <row r="908">
          <cell r="A908" t="str">
            <v>10770</v>
          </cell>
          <cell r="B908" t="str">
            <v>Kantor Cabang Bajulmati</v>
          </cell>
        </row>
        <row r="909">
          <cell r="A909" t="str">
            <v>10S01</v>
          </cell>
          <cell r="B909" t="str">
            <v>Kantor CPS Landungsari</v>
          </cell>
        </row>
        <row r="910">
          <cell r="A910" t="str">
            <v>11000</v>
          </cell>
          <cell r="B910" t="str">
            <v>Kantor Daerah XI Jember</v>
          </cell>
        </row>
        <row r="911">
          <cell r="A911" t="str">
            <v>11001</v>
          </cell>
          <cell r="B911" t="str">
            <v>Seksi Operasi dan Pemasaran Kanda XI</v>
          </cell>
        </row>
        <row r="912">
          <cell r="A912" t="str">
            <v>11002</v>
          </cell>
          <cell r="B912" t="str">
            <v>Seksi Keuangan Kanda XI</v>
          </cell>
        </row>
        <row r="913">
          <cell r="A913" t="str">
            <v>11003</v>
          </cell>
          <cell r="B913" t="str">
            <v>Seksi Kepegawaian Kanda XI</v>
          </cell>
        </row>
        <row r="914">
          <cell r="A914" t="str">
            <v>11004</v>
          </cell>
          <cell r="B914" t="str">
            <v>Seksi Umum Kanda XI</v>
          </cell>
        </row>
        <row r="915">
          <cell r="A915" t="str">
            <v>11005</v>
          </cell>
          <cell r="B915" t="str">
            <v>Kantor Pemeriksaan Jember</v>
          </cell>
        </row>
        <row r="916">
          <cell r="A916" t="str">
            <v>11010</v>
          </cell>
          <cell r="B916" t="str">
            <v>Kantor Cabang Jember</v>
          </cell>
        </row>
        <row r="917">
          <cell r="A917" t="str">
            <v>11020</v>
          </cell>
          <cell r="B917" t="str">
            <v>Kantor Cabang Banyuwangi</v>
          </cell>
        </row>
        <row r="918">
          <cell r="A918" t="str">
            <v>11030</v>
          </cell>
          <cell r="B918" t="str">
            <v>Kantor Cabang Tanggulwetan</v>
          </cell>
        </row>
        <row r="919">
          <cell r="A919" t="str">
            <v>11040</v>
          </cell>
          <cell r="B919" t="str">
            <v>Kantor Cabang Puger</v>
          </cell>
        </row>
        <row r="920">
          <cell r="A920" t="str">
            <v>11050</v>
          </cell>
          <cell r="B920" t="str">
            <v>Kantor Cabang Genteng</v>
          </cell>
        </row>
        <row r="921">
          <cell r="A921" t="str">
            <v>11060</v>
          </cell>
          <cell r="B921" t="str">
            <v>Kantor Cabang Rogojampi</v>
          </cell>
        </row>
        <row r="922">
          <cell r="A922" t="str">
            <v>11070</v>
          </cell>
          <cell r="B922" t="str">
            <v>Kantor Cabang Yosowilangun</v>
          </cell>
        </row>
        <row r="923">
          <cell r="A923" t="str">
            <v>11080</v>
          </cell>
          <cell r="B923" t="str">
            <v>Kantor Cabang Kalibaru</v>
          </cell>
        </row>
        <row r="924">
          <cell r="A924" t="str">
            <v>11090</v>
          </cell>
          <cell r="B924" t="str">
            <v>Kantor Cabang Ambulu</v>
          </cell>
        </row>
        <row r="925">
          <cell r="A925" t="str">
            <v>11100</v>
          </cell>
          <cell r="B925" t="str">
            <v>Kantor Cabang Celuring</v>
          </cell>
        </row>
        <row r="926">
          <cell r="A926" t="str">
            <v>11110</v>
          </cell>
          <cell r="B926" t="str">
            <v>Kantor Cabang Bondowoso</v>
          </cell>
        </row>
        <row r="927">
          <cell r="A927" t="str">
            <v>11120</v>
          </cell>
          <cell r="B927" t="str">
            <v>Kantor Cabang Situbondo</v>
          </cell>
        </row>
        <row r="928">
          <cell r="A928" t="str">
            <v>11130</v>
          </cell>
          <cell r="B928" t="str">
            <v>Kantor Cabang Besuki</v>
          </cell>
        </row>
        <row r="929">
          <cell r="A929" t="str">
            <v>11140</v>
          </cell>
          <cell r="B929" t="str">
            <v>Kantor Cabang Wonosari</v>
          </cell>
        </row>
        <row r="930">
          <cell r="A930" t="str">
            <v>11150</v>
          </cell>
          <cell r="B930" t="str">
            <v>Kantor Cabang Prajekan</v>
          </cell>
        </row>
        <row r="931">
          <cell r="A931" t="str">
            <v>11160</v>
          </cell>
          <cell r="B931" t="str">
            <v>Kantor Cabang Asembagus</v>
          </cell>
        </row>
        <row r="932">
          <cell r="A932" t="str">
            <v>11170</v>
          </cell>
          <cell r="B932" t="str">
            <v>Kantor Cabang Sukowono</v>
          </cell>
        </row>
        <row r="933">
          <cell r="A933" t="str">
            <v>11180</v>
          </cell>
          <cell r="B933" t="str">
            <v>Kantor Cabang Kalisat</v>
          </cell>
        </row>
        <row r="934">
          <cell r="A934" t="str">
            <v>11190</v>
          </cell>
          <cell r="B934" t="str">
            <v>Kantor Cabang Panarukan</v>
          </cell>
        </row>
        <row r="935">
          <cell r="A935" t="str">
            <v>11200</v>
          </cell>
          <cell r="B935" t="str">
            <v>Kantor Cabang Probolinggo</v>
          </cell>
        </row>
        <row r="936">
          <cell r="A936" t="str">
            <v>11210</v>
          </cell>
          <cell r="B936" t="str">
            <v>Kantor Cabang Kademangan</v>
          </cell>
        </row>
        <row r="937">
          <cell r="A937" t="str">
            <v>11220</v>
          </cell>
          <cell r="B937" t="str">
            <v>Kantor Cabang Dringgu</v>
          </cell>
        </row>
        <row r="938">
          <cell r="A938" t="str">
            <v>11230</v>
          </cell>
          <cell r="B938" t="str">
            <v>Kantor Cabang Kraksaan</v>
          </cell>
        </row>
        <row r="939">
          <cell r="A939" t="str">
            <v>11240</v>
          </cell>
          <cell r="B939" t="str">
            <v>Kantor Cabang Paiton</v>
          </cell>
        </row>
        <row r="940">
          <cell r="A940" t="str">
            <v>11250</v>
          </cell>
          <cell r="B940" t="str">
            <v>Kantor Cabang Jabung</v>
          </cell>
        </row>
        <row r="941">
          <cell r="A941" t="str">
            <v>11260</v>
          </cell>
          <cell r="B941" t="str">
            <v>Kantor Cabang Lumajang</v>
          </cell>
        </row>
        <row r="942">
          <cell r="A942" t="str">
            <v>11270</v>
          </cell>
          <cell r="B942" t="str">
            <v>Kantor Cabang Pasuruan</v>
          </cell>
        </row>
        <row r="943">
          <cell r="A943" t="str">
            <v>11280</v>
          </cell>
          <cell r="B943" t="str">
            <v>Kantor Cabang Ngopak</v>
          </cell>
        </row>
        <row r="944">
          <cell r="A944" t="str">
            <v>11290</v>
          </cell>
          <cell r="B944" t="str">
            <v>Kantor Cabang Gondangwetan</v>
          </cell>
        </row>
        <row r="945">
          <cell r="A945" t="str">
            <v>11300</v>
          </cell>
          <cell r="B945" t="str">
            <v>Kantor Cabang Kraton</v>
          </cell>
        </row>
        <row r="946">
          <cell r="A946" t="str">
            <v>11310</v>
          </cell>
          <cell r="B946" t="str">
            <v>Kantor Cabang Warungdowo</v>
          </cell>
        </row>
        <row r="947">
          <cell r="A947" t="str">
            <v>11320</v>
          </cell>
          <cell r="B947" t="str">
            <v>Kantor Cabang Tongas</v>
          </cell>
        </row>
        <row r="948">
          <cell r="A948" t="str">
            <v>11330</v>
          </cell>
          <cell r="B948" t="str">
            <v>Kantor Cabang Bangil</v>
          </cell>
        </row>
        <row r="949">
          <cell r="A949" t="str">
            <v>11340</v>
          </cell>
          <cell r="B949" t="str">
            <v>Kantor Cabang Gempol</v>
          </cell>
        </row>
        <row r="950">
          <cell r="A950" t="str">
            <v>11350</v>
          </cell>
          <cell r="B950" t="str">
            <v>Kantor Cabang Pandaan</v>
          </cell>
        </row>
        <row r="951">
          <cell r="A951" t="str">
            <v>11360</v>
          </cell>
          <cell r="B951" t="str">
            <v>Kantor Cabang Sukorejo (Pasuruan)</v>
          </cell>
        </row>
        <row r="952">
          <cell r="A952" t="str">
            <v>11370</v>
          </cell>
          <cell r="B952" t="str">
            <v>Kantor Cabang Purwosari</v>
          </cell>
        </row>
        <row r="953">
          <cell r="A953" t="str">
            <v>11380</v>
          </cell>
          <cell r="B953" t="str">
            <v>Kantor Cabang Muncar</v>
          </cell>
        </row>
        <row r="954">
          <cell r="A954" t="str">
            <v>11390</v>
          </cell>
          <cell r="B954" t="str">
            <v>Kantor Cabang Tegalboto</v>
          </cell>
        </row>
        <row r="955">
          <cell r="A955" t="str">
            <v>11400</v>
          </cell>
          <cell r="B955" t="str">
            <v>Kantor Cabang Bajul Mati</v>
          </cell>
        </row>
        <row r="956">
          <cell r="A956" t="str">
            <v>12000</v>
          </cell>
          <cell r="B956" t="str">
            <v>Kantor Wilayah Denpasar</v>
          </cell>
        </row>
        <row r="957">
          <cell r="A957" t="str">
            <v>12001</v>
          </cell>
          <cell r="B957" t="str">
            <v>Bagian Operasi dan Pengembangan</v>
          </cell>
        </row>
        <row r="958">
          <cell r="A958" t="str">
            <v>12002</v>
          </cell>
          <cell r="B958" t="str">
            <v>Bagian Keuangan</v>
          </cell>
        </row>
        <row r="959">
          <cell r="A959" t="str">
            <v>12003</v>
          </cell>
          <cell r="B959" t="str">
            <v>Bagian Sumber Daya Manusia</v>
          </cell>
        </row>
        <row r="960">
          <cell r="A960" t="str">
            <v>12004</v>
          </cell>
          <cell r="B960" t="str">
            <v>Bagian Logistik</v>
          </cell>
        </row>
        <row r="961">
          <cell r="A961" t="str">
            <v>12005</v>
          </cell>
          <cell r="B961" t="str">
            <v>Inspektorat Wilayah Denpasar</v>
          </cell>
        </row>
        <row r="962">
          <cell r="A962" t="str">
            <v>12006</v>
          </cell>
          <cell r="B962" t="str">
            <v>Kantor Pemeriksaan Mataram</v>
          </cell>
        </row>
        <row r="963">
          <cell r="A963" t="str">
            <v>12007</v>
          </cell>
          <cell r="B963" t="str">
            <v>Kantor Pemeriksaan Kupang</v>
          </cell>
        </row>
        <row r="964">
          <cell r="A964" t="str">
            <v>12008</v>
          </cell>
          <cell r="B964" t="str">
            <v>Kantor Pemeriksaan Ende</v>
          </cell>
        </row>
        <row r="965">
          <cell r="A965" t="str">
            <v>12009</v>
          </cell>
          <cell r="B965" t="str">
            <v>Kantor Pemeriksaan Bima</v>
          </cell>
        </row>
        <row r="966">
          <cell r="A966" t="str">
            <v>1200A</v>
          </cell>
          <cell r="B966" t="str">
            <v>Kantor Pemeriksaan Denpasar</v>
          </cell>
        </row>
        <row r="967">
          <cell r="A967" t="str">
            <v>12010</v>
          </cell>
          <cell r="B967" t="str">
            <v>Kantor Cabang Denpasar</v>
          </cell>
        </row>
        <row r="968">
          <cell r="A968" t="str">
            <v>12020</v>
          </cell>
          <cell r="B968" t="str">
            <v>Kantor Cabang Singaraja</v>
          </cell>
        </row>
        <row r="969">
          <cell r="A969" t="str">
            <v>12030</v>
          </cell>
          <cell r="B969" t="str">
            <v>Kantor Cabang Amlapura</v>
          </cell>
        </row>
        <row r="970">
          <cell r="A970" t="str">
            <v>12040</v>
          </cell>
          <cell r="B970" t="str">
            <v>Kantor Cabang Semarapura (Klungkung)</v>
          </cell>
        </row>
        <row r="971">
          <cell r="A971" t="str">
            <v>12050</v>
          </cell>
          <cell r="B971" t="str">
            <v>Kantor Cabang Negara</v>
          </cell>
        </row>
        <row r="972">
          <cell r="A972" t="str">
            <v>12060</v>
          </cell>
          <cell r="B972" t="str">
            <v>Kantor Cabang Bangli</v>
          </cell>
        </row>
        <row r="973">
          <cell r="A973" t="str">
            <v>12070</v>
          </cell>
          <cell r="B973" t="str">
            <v>Kantor Cabang Tabanan</v>
          </cell>
        </row>
        <row r="974">
          <cell r="A974" t="str">
            <v>12080</v>
          </cell>
          <cell r="B974" t="str">
            <v>Kantor Cabang Seririt</v>
          </cell>
        </row>
        <row r="975">
          <cell r="A975" t="str">
            <v>12090</v>
          </cell>
          <cell r="B975" t="str">
            <v>Kantor Cabang Ampenan</v>
          </cell>
        </row>
        <row r="976">
          <cell r="A976" t="str">
            <v>12100</v>
          </cell>
          <cell r="B976" t="str">
            <v>Kantor Cabang Praya</v>
          </cell>
        </row>
        <row r="977">
          <cell r="A977" t="str">
            <v>12110</v>
          </cell>
          <cell r="B977" t="str">
            <v>Kantor Cabang Selong</v>
          </cell>
        </row>
        <row r="978">
          <cell r="A978" t="str">
            <v>12120</v>
          </cell>
          <cell r="B978" t="str">
            <v>Kantor Cabang Sumbawa Besar</v>
          </cell>
        </row>
        <row r="979">
          <cell r="A979" t="str">
            <v>12130</v>
          </cell>
          <cell r="B979" t="str">
            <v>Kantor Cabang Bima</v>
          </cell>
        </row>
        <row r="980">
          <cell r="A980" t="str">
            <v>12140</v>
          </cell>
          <cell r="B980" t="str">
            <v>Kantor Cabang Dompu</v>
          </cell>
        </row>
        <row r="981">
          <cell r="A981" t="str">
            <v>12150</v>
          </cell>
          <cell r="B981" t="str">
            <v>Kantor Cabang Gerung</v>
          </cell>
        </row>
        <row r="982">
          <cell r="A982" t="str">
            <v>12160</v>
          </cell>
          <cell r="B982" t="str">
            <v>Kantor Cabang Sweta</v>
          </cell>
        </row>
        <row r="983">
          <cell r="A983" t="str">
            <v>12170</v>
          </cell>
          <cell r="B983" t="str">
            <v>Kantor Cabang Tanjung Lobar</v>
          </cell>
        </row>
        <row r="984">
          <cell r="A984" t="str">
            <v>12180</v>
          </cell>
          <cell r="B984" t="str">
            <v>Kantor Cabang Sukawati</v>
          </cell>
        </row>
        <row r="985">
          <cell r="A985" t="str">
            <v>12190</v>
          </cell>
          <cell r="B985" t="str">
            <v>Kantor Cabang Alas</v>
          </cell>
        </row>
        <row r="986">
          <cell r="A986" t="str">
            <v>12200</v>
          </cell>
          <cell r="B986" t="str">
            <v>Kantor Cabang Kreneng</v>
          </cell>
        </row>
        <row r="987">
          <cell r="A987" t="str">
            <v>12210</v>
          </cell>
          <cell r="B987" t="str">
            <v>Kantor Cabang Tente</v>
          </cell>
        </row>
        <row r="988">
          <cell r="A988" t="str">
            <v>12220</v>
          </cell>
          <cell r="B988" t="str">
            <v>Kantor Cabang Sape</v>
          </cell>
        </row>
        <row r="989">
          <cell r="A989" t="str">
            <v>12230</v>
          </cell>
          <cell r="B989" t="str">
            <v>Kantor Cabang Taliwang</v>
          </cell>
        </row>
        <row r="990">
          <cell r="A990" t="str">
            <v>12240</v>
          </cell>
          <cell r="B990" t="str">
            <v>Kantor Cabang Empang</v>
          </cell>
        </row>
        <row r="991">
          <cell r="A991" t="str">
            <v>12250</v>
          </cell>
          <cell r="B991" t="str">
            <v>Kantor Cabang Bajera</v>
          </cell>
        </row>
        <row r="992">
          <cell r="A992" t="str">
            <v>12260</v>
          </cell>
          <cell r="B992" t="str">
            <v>Kantor Cabang Kintamani</v>
          </cell>
        </row>
        <row r="993">
          <cell r="A993" t="str">
            <v>12270</v>
          </cell>
          <cell r="B993" t="str">
            <v>Kantor Cabang Mengwi</v>
          </cell>
        </row>
        <row r="994">
          <cell r="A994" t="str">
            <v>12280</v>
          </cell>
          <cell r="B994" t="str">
            <v>Kantor Cabang Aikmel</v>
          </cell>
        </row>
        <row r="995">
          <cell r="A995" t="str">
            <v>12290</v>
          </cell>
          <cell r="B995" t="str">
            <v>Kantor Cabang Kopang</v>
          </cell>
        </row>
        <row r="996">
          <cell r="A996" t="str">
            <v>12300</v>
          </cell>
          <cell r="B996" t="str">
            <v>Kantor Cabang Rasanae</v>
          </cell>
        </row>
        <row r="997">
          <cell r="A997" t="str">
            <v>12310</v>
          </cell>
          <cell r="B997" t="str">
            <v>Kantor Cabang Bolosila</v>
          </cell>
        </row>
        <row r="998">
          <cell r="A998" t="str">
            <v>12320</v>
          </cell>
          <cell r="B998" t="str">
            <v>Kantor Cabang Utan Rhee</v>
          </cell>
        </row>
        <row r="999">
          <cell r="A999" t="str">
            <v>12330</v>
          </cell>
          <cell r="B999" t="str">
            <v>Kantor Cabang Kuta</v>
          </cell>
        </row>
        <row r="1000">
          <cell r="A1000" t="str">
            <v>12340</v>
          </cell>
          <cell r="B1000" t="str">
            <v>Kantor Cabang Ubung</v>
          </cell>
        </row>
        <row r="1001">
          <cell r="A1001" t="str">
            <v>12350</v>
          </cell>
          <cell r="B1001" t="str">
            <v>Kantor Cabang Mataram</v>
          </cell>
        </row>
        <row r="1002">
          <cell r="A1002" t="str">
            <v>12360</v>
          </cell>
          <cell r="B1002" t="str">
            <v>Kantor Cabang Sesetan</v>
          </cell>
        </row>
        <row r="1003">
          <cell r="A1003" t="str">
            <v>12370</v>
          </cell>
          <cell r="B1003" t="str">
            <v>Kantor Cabang Gunung Sari</v>
          </cell>
        </row>
        <row r="1004">
          <cell r="A1004" t="str">
            <v>12380</v>
          </cell>
          <cell r="B1004" t="str">
            <v>Kantor Cabang Keruak</v>
          </cell>
        </row>
        <row r="1005">
          <cell r="A1005" t="str">
            <v>12390</v>
          </cell>
          <cell r="B1005" t="str">
            <v>Kantor Cabang Wera</v>
          </cell>
        </row>
        <row r="1006">
          <cell r="A1006" t="str">
            <v>12400</v>
          </cell>
          <cell r="B1006" t="str">
            <v>Kantor Cabang Ubud</v>
          </cell>
        </row>
        <row r="1007">
          <cell r="A1007" t="str">
            <v>12410</v>
          </cell>
          <cell r="B1007" t="str">
            <v>Kantor Cabang Gianyar</v>
          </cell>
        </row>
        <row r="1008">
          <cell r="A1008" t="str">
            <v>12420</v>
          </cell>
          <cell r="B1008" t="str">
            <v>Kantor Cabang Soriutu</v>
          </cell>
        </row>
        <row r="1009">
          <cell r="A1009" t="str">
            <v>12430</v>
          </cell>
          <cell r="B1009" t="str">
            <v>Kantor Cabang Kerobokan</v>
          </cell>
        </row>
        <row r="1010">
          <cell r="A1010" t="str">
            <v>12440</v>
          </cell>
          <cell r="B1010" t="str">
            <v>Kantor Cabang Sakra</v>
          </cell>
        </row>
        <row r="1011">
          <cell r="A1011" t="str">
            <v>12450</v>
          </cell>
          <cell r="B1011" t="str">
            <v>Kantor Cabang Kupang</v>
          </cell>
        </row>
        <row r="1012">
          <cell r="A1012" t="str">
            <v>12460</v>
          </cell>
          <cell r="B1012" t="str">
            <v>Kantor Cabang Oesapa</v>
          </cell>
        </row>
        <row r="1013">
          <cell r="A1013" t="str">
            <v>12470</v>
          </cell>
          <cell r="B1013" t="str">
            <v>Kantor Cabang Oepura</v>
          </cell>
        </row>
        <row r="1014">
          <cell r="A1014" t="str">
            <v>12480</v>
          </cell>
          <cell r="B1014" t="str">
            <v>Kantor Cabang Kefamenanu</v>
          </cell>
        </row>
        <row r="1015">
          <cell r="A1015" t="str">
            <v>12490</v>
          </cell>
          <cell r="B1015" t="str">
            <v>Kantor Cabang Atambua</v>
          </cell>
        </row>
        <row r="1016">
          <cell r="A1016" t="str">
            <v>12500</v>
          </cell>
          <cell r="B1016" t="str">
            <v>Kantor Cabang Soe</v>
          </cell>
        </row>
        <row r="1017">
          <cell r="A1017" t="str">
            <v>12510</v>
          </cell>
          <cell r="B1017" t="str">
            <v>Kantor Cabang Ende</v>
          </cell>
        </row>
        <row r="1018">
          <cell r="A1018" t="str">
            <v>12520</v>
          </cell>
          <cell r="B1018" t="str">
            <v>Kantor Cabang Maumere</v>
          </cell>
        </row>
        <row r="1019">
          <cell r="A1019" t="str">
            <v>12530</v>
          </cell>
          <cell r="B1019" t="str">
            <v>Kantor Cabang Labuan Bajo</v>
          </cell>
        </row>
        <row r="1020">
          <cell r="A1020" t="str">
            <v>12540</v>
          </cell>
          <cell r="B1020" t="str">
            <v>Kantor Cabang Larantuka</v>
          </cell>
        </row>
        <row r="1021">
          <cell r="A1021" t="str">
            <v>12550</v>
          </cell>
          <cell r="B1021" t="str">
            <v>Kantor Cabang Bajawa</v>
          </cell>
        </row>
        <row r="1022">
          <cell r="A1022" t="str">
            <v>12560</v>
          </cell>
          <cell r="B1022" t="str">
            <v>Kantor Cabang Ruteng</v>
          </cell>
        </row>
        <row r="1023">
          <cell r="A1023" t="str">
            <v>12570</v>
          </cell>
          <cell r="B1023" t="str">
            <v>Kantor Cabang Waingapu</v>
          </cell>
        </row>
        <row r="1024">
          <cell r="A1024" t="str">
            <v>12580</v>
          </cell>
          <cell r="B1024" t="str">
            <v>Kantor Cabang Waikabubak</v>
          </cell>
        </row>
        <row r="1025">
          <cell r="A1025" t="str">
            <v>12590</v>
          </cell>
          <cell r="B1025" t="str">
            <v>Kantor Cabang Kalabahi</v>
          </cell>
        </row>
        <row r="1026">
          <cell r="A1026" t="str">
            <v>12600</v>
          </cell>
          <cell r="B1026" t="str">
            <v>Kantor Cabang Baa</v>
          </cell>
        </row>
        <row r="1027">
          <cell r="A1027" t="str">
            <v>12610</v>
          </cell>
          <cell r="B1027" t="str">
            <v>Kantor Cabang Pasar Baru</v>
          </cell>
        </row>
        <row r="1028">
          <cell r="A1028" t="str">
            <v>12620</v>
          </cell>
          <cell r="B1028" t="str">
            <v>Kantor Cabang Lewoleba</v>
          </cell>
        </row>
        <row r="1029">
          <cell r="A1029" t="str">
            <v>12630</v>
          </cell>
          <cell r="B1029" t="str">
            <v>Kantor Cabang Betun</v>
          </cell>
        </row>
        <row r="1030">
          <cell r="A1030" t="str">
            <v>12640</v>
          </cell>
          <cell r="B1030" t="str">
            <v>Kantor Cabang Kewapante</v>
          </cell>
        </row>
        <row r="1031">
          <cell r="A1031" t="str">
            <v>12650</v>
          </cell>
          <cell r="B1031" t="str">
            <v>Kantor Cabang Wolowona</v>
          </cell>
        </row>
        <row r="1032">
          <cell r="A1032" t="str">
            <v>12660</v>
          </cell>
          <cell r="B1032" t="str">
            <v>Kantor Cabang Oesao</v>
          </cell>
        </row>
        <row r="1033">
          <cell r="A1033" t="str">
            <v>12670</v>
          </cell>
          <cell r="B1033" t="str">
            <v>Kantor Cabang Waiwerang</v>
          </cell>
        </row>
        <row r="1034">
          <cell r="A1034" t="str">
            <v>12680</v>
          </cell>
          <cell r="B1034" t="str">
            <v>Kantor Cabang Waitabula</v>
          </cell>
        </row>
        <row r="1035">
          <cell r="A1035" t="str">
            <v>12690</v>
          </cell>
          <cell r="B1035" t="str">
            <v>Kantor Cabang Prailiu</v>
          </cell>
        </row>
        <row r="1036">
          <cell r="A1036" t="str">
            <v>12700</v>
          </cell>
          <cell r="B1036" t="str">
            <v>Kantor Cabang Oebobo</v>
          </cell>
        </row>
        <row r="1037">
          <cell r="A1037" t="str">
            <v>12710</v>
          </cell>
          <cell r="B1037" t="str">
            <v>Kantor Cabang Lapelopok</v>
          </cell>
        </row>
        <row r="1038">
          <cell r="A1038" t="str">
            <v>12720</v>
          </cell>
          <cell r="B1038" t="str">
            <v>Kantor Cabang Masbagik</v>
          </cell>
        </row>
        <row r="1039">
          <cell r="A1039" t="str">
            <v>12730</v>
          </cell>
          <cell r="B1039" t="str">
            <v>Kantor Cabang Plampang</v>
          </cell>
        </row>
        <row r="1040">
          <cell r="A1040" t="str">
            <v>12740</v>
          </cell>
          <cell r="B1040" t="str">
            <v>Kantor Cabang Pekutatan</v>
          </cell>
        </row>
        <row r="1041">
          <cell r="A1041" t="str">
            <v>12750</v>
          </cell>
          <cell r="B1041" t="str">
            <v>Kantor Cabang Nusa Penida</v>
          </cell>
        </row>
        <row r="1042">
          <cell r="A1042" t="str">
            <v>12760</v>
          </cell>
          <cell r="B1042" t="str">
            <v>Kantor Cabang Gatot Subroto</v>
          </cell>
        </row>
        <row r="1043">
          <cell r="A1043" t="str">
            <v>12770</v>
          </cell>
          <cell r="B1043" t="str">
            <v>Kantor Cabang Imam Bonjol</v>
          </cell>
        </row>
        <row r="1044">
          <cell r="A1044" t="str">
            <v>12780</v>
          </cell>
          <cell r="B1044" t="str">
            <v>Kantor Cabang Pamogan</v>
          </cell>
        </row>
        <row r="1045">
          <cell r="A1045" t="str">
            <v>12800</v>
          </cell>
          <cell r="B1045" t="str">
            <v>Kantor Cabang Gatot Subroto Barat</v>
          </cell>
        </row>
        <row r="1046">
          <cell r="A1046" t="str">
            <v>12S01</v>
          </cell>
          <cell r="B1046" t="str">
            <v>Kantor CPS Cakranegara</v>
          </cell>
        </row>
        <row r="1047">
          <cell r="A1047" t="str">
            <v>13000</v>
          </cell>
          <cell r="B1047" t="str">
            <v>Kantor Wilayah Balikpapan</v>
          </cell>
        </row>
        <row r="1048">
          <cell r="A1048" t="str">
            <v>13001</v>
          </cell>
          <cell r="B1048" t="str">
            <v>Bagian Operasi dan Pengembangan</v>
          </cell>
        </row>
        <row r="1049">
          <cell r="A1049" t="str">
            <v>13002</v>
          </cell>
          <cell r="B1049" t="str">
            <v>Bagian Keuangan</v>
          </cell>
        </row>
        <row r="1050">
          <cell r="A1050" t="str">
            <v>13003</v>
          </cell>
          <cell r="B1050" t="str">
            <v>Bagian Sumber Daya Manusia</v>
          </cell>
        </row>
        <row r="1051">
          <cell r="A1051" t="str">
            <v>13004</v>
          </cell>
          <cell r="B1051" t="str">
            <v>Bagian Logistik</v>
          </cell>
        </row>
        <row r="1052">
          <cell r="A1052" t="str">
            <v>13005</v>
          </cell>
          <cell r="B1052" t="str">
            <v>Inspektorat Wilayah Balikpapan</v>
          </cell>
        </row>
        <row r="1053">
          <cell r="A1053" t="str">
            <v>13006</v>
          </cell>
          <cell r="B1053" t="str">
            <v>Kantor Pemeriksaan Pontianak</v>
          </cell>
        </row>
        <row r="1054">
          <cell r="A1054" t="str">
            <v>13007</v>
          </cell>
          <cell r="B1054" t="str">
            <v>Kantor Pemeriksaan Banjarmasin</v>
          </cell>
        </row>
        <row r="1055">
          <cell r="A1055" t="str">
            <v>13008</v>
          </cell>
          <cell r="B1055" t="str">
            <v>Kantor Pemeriksaan Balikpapan</v>
          </cell>
        </row>
        <row r="1056">
          <cell r="A1056" t="str">
            <v>13009</v>
          </cell>
          <cell r="B1056" t="str">
            <v>Kantor Pemeriksaan Samarinda</v>
          </cell>
        </row>
        <row r="1057">
          <cell r="A1057" t="str">
            <v>13010</v>
          </cell>
          <cell r="B1057" t="str">
            <v>Kantor Cabang Banjarmasin</v>
          </cell>
        </row>
        <row r="1058">
          <cell r="A1058" t="str">
            <v>13020</v>
          </cell>
          <cell r="B1058" t="str">
            <v>Kantor Cabang Balikpapan</v>
          </cell>
        </row>
        <row r="1059">
          <cell r="A1059" t="str">
            <v>13030</v>
          </cell>
          <cell r="B1059" t="str">
            <v>Kantor Cabang Tenggarong</v>
          </cell>
        </row>
        <row r="1060">
          <cell r="A1060" t="str">
            <v>13040</v>
          </cell>
          <cell r="B1060" t="str">
            <v>Kantor Cabang Samarinda</v>
          </cell>
        </row>
        <row r="1061">
          <cell r="A1061" t="str">
            <v>13050</v>
          </cell>
          <cell r="B1061" t="str">
            <v>Kantor Cabang Tarakan</v>
          </cell>
        </row>
        <row r="1062">
          <cell r="A1062" t="str">
            <v>13060</v>
          </cell>
          <cell r="B1062" t="str">
            <v>Kantor Cabang Barabai</v>
          </cell>
        </row>
        <row r="1063">
          <cell r="A1063" t="str">
            <v>13070</v>
          </cell>
          <cell r="B1063" t="str">
            <v>Kantor Cabang Palangkaraya</v>
          </cell>
        </row>
        <row r="1064">
          <cell r="A1064" t="str">
            <v>13080</v>
          </cell>
          <cell r="B1064" t="str">
            <v>Kantor Cabang Pangkalan Bun</v>
          </cell>
        </row>
        <row r="1065">
          <cell r="A1065" t="str">
            <v>13090</v>
          </cell>
          <cell r="B1065" t="str">
            <v>Kantor Cabang Sambas</v>
          </cell>
        </row>
        <row r="1066">
          <cell r="A1066" t="str">
            <v>13100</v>
          </cell>
          <cell r="B1066" t="str">
            <v>Kantor Cabang Pontianak</v>
          </cell>
        </row>
        <row r="1067">
          <cell r="A1067" t="str">
            <v>13110</v>
          </cell>
          <cell r="B1067" t="str">
            <v>Kantor Cabang Sanggau</v>
          </cell>
        </row>
        <row r="1068">
          <cell r="A1068" t="str">
            <v>13120</v>
          </cell>
          <cell r="B1068" t="str">
            <v>Kantor Cabang Mempawah</v>
          </cell>
        </row>
        <row r="1069">
          <cell r="A1069" t="str">
            <v>13130</v>
          </cell>
          <cell r="B1069" t="str">
            <v>Kantor Cabang Singkawang</v>
          </cell>
        </row>
        <row r="1070">
          <cell r="A1070" t="str">
            <v>13140</v>
          </cell>
          <cell r="B1070" t="str">
            <v>Kantor Cabang Pemangkat</v>
          </cell>
        </row>
        <row r="1071">
          <cell r="A1071" t="str">
            <v>13150</v>
          </cell>
          <cell r="B1071" t="str">
            <v>Kantor Cabang Siantan</v>
          </cell>
        </row>
        <row r="1072">
          <cell r="A1072" t="str">
            <v>13160</v>
          </cell>
          <cell r="B1072" t="str">
            <v>Kantor Cabang Ketapang</v>
          </cell>
        </row>
        <row r="1073">
          <cell r="A1073" t="str">
            <v>13170</v>
          </cell>
          <cell r="B1073" t="str">
            <v>Kantor Cabang Sampit</v>
          </cell>
        </row>
        <row r="1074">
          <cell r="A1074" t="str">
            <v>13180</v>
          </cell>
          <cell r="B1074" t="str">
            <v>Kantor Cabang Bontang</v>
          </cell>
        </row>
        <row r="1075">
          <cell r="A1075" t="str">
            <v>13190</v>
          </cell>
          <cell r="B1075" t="str">
            <v>Kantor Cabang Sungai Raya</v>
          </cell>
        </row>
        <row r="1076">
          <cell r="A1076" t="str">
            <v>13200</v>
          </cell>
          <cell r="B1076" t="str">
            <v>Kantor Cabang Sintang</v>
          </cell>
        </row>
        <row r="1077">
          <cell r="A1077" t="str">
            <v>13210</v>
          </cell>
          <cell r="B1077" t="str">
            <v>Kantor Cabang Kotabaru</v>
          </cell>
        </row>
        <row r="1078">
          <cell r="A1078" t="str">
            <v>13220</v>
          </cell>
          <cell r="B1078" t="str">
            <v>Kantor Cabang Rapak</v>
          </cell>
        </row>
        <row r="1079">
          <cell r="A1079" t="str">
            <v>13230</v>
          </cell>
          <cell r="B1079" t="str">
            <v>Kantor Cabang Air Putih</v>
          </cell>
        </row>
        <row r="1080">
          <cell r="A1080" t="str">
            <v>13240</v>
          </cell>
          <cell r="B1080" t="str">
            <v>Kantor Cabang Jeruju</v>
          </cell>
        </row>
        <row r="1081">
          <cell r="A1081" t="str">
            <v>13250</v>
          </cell>
          <cell r="B1081" t="str">
            <v>Kantor Cabang Kuala Kapuas</v>
          </cell>
        </row>
        <row r="1082">
          <cell r="A1082" t="str">
            <v>13260</v>
          </cell>
          <cell r="B1082" t="str">
            <v>Kantor Cabang Teluk Dalam</v>
          </cell>
        </row>
        <row r="1083">
          <cell r="A1083" t="str">
            <v>13270</v>
          </cell>
          <cell r="B1083" t="str">
            <v>Kantor Cabang Damai</v>
          </cell>
        </row>
        <row r="1084">
          <cell r="A1084" t="str">
            <v>13280</v>
          </cell>
          <cell r="B1084" t="str">
            <v>Kantor Cabang Tanah Grogot</v>
          </cell>
        </row>
        <row r="1085">
          <cell r="A1085" t="str">
            <v>13290</v>
          </cell>
          <cell r="B1085" t="str">
            <v>Kantor Cabang Kertak Hanyar</v>
          </cell>
        </row>
        <row r="1086">
          <cell r="A1086" t="str">
            <v>13300</v>
          </cell>
          <cell r="B1086" t="str">
            <v>Kantor Cabang Sungai Pinang</v>
          </cell>
        </row>
        <row r="1087">
          <cell r="A1087" t="str">
            <v>13310</v>
          </cell>
          <cell r="B1087" t="str">
            <v>Kantor Cabang Sungai Pinyuh</v>
          </cell>
        </row>
        <row r="1088">
          <cell r="A1088" t="str">
            <v>13320</v>
          </cell>
          <cell r="B1088" t="str">
            <v>Kantor Cabang Martapura</v>
          </cell>
        </row>
        <row r="1089">
          <cell r="A1089" t="str">
            <v>13330</v>
          </cell>
          <cell r="B1089" t="str">
            <v>Kantor Cabang Kampung Baru</v>
          </cell>
        </row>
        <row r="1090">
          <cell r="A1090" t="str">
            <v>13340</v>
          </cell>
          <cell r="B1090" t="str">
            <v>Kantor Cabang Loa Janan</v>
          </cell>
        </row>
        <row r="1091">
          <cell r="A1091" t="str">
            <v>13350</v>
          </cell>
          <cell r="B1091" t="str">
            <v>Kantor Cabang Kayutangi</v>
          </cell>
        </row>
        <row r="1092">
          <cell r="A1092" t="str">
            <v>13360</v>
          </cell>
          <cell r="B1092" t="str">
            <v>Kantor Cabang Tanjung Redeb</v>
          </cell>
        </row>
        <row r="1093">
          <cell r="A1093" t="str">
            <v>13370</v>
          </cell>
          <cell r="B1093" t="str">
            <v>Kantor Cabang Nunukan</v>
          </cell>
        </row>
        <row r="1094">
          <cell r="A1094" t="str">
            <v>13380</v>
          </cell>
          <cell r="B1094" t="str">
            <v>Kantor Cabang Batu Licin</v>
          </cell>
        </row>
        <row r="1095">
          <cell r="A1095" t="str">
            <v>13390</v>
          </cell>
          <cell r="B1095" t="str">
            <v>Kantor Cabang Martadinata</v>
          </cell>
        </row>
        <row r="1096">
          <cell r="A1096" t="str">
            <v>13400</v>
          </cell>
          <cell r="B1096" t="str">
            <v>Kantor Cabang Kuripan</v>
          </cell>
        </row>
        <row r="1097">
          <cell r="A1097" t="str">
            <v>13410</v>
          </cell>
          <cell r="B1097" t="str">
            <v>Kantor Cabang Imam Bonjol</v>
          </cell>
        </row>
        <row r="1098">
          <cell r="A1098" t="str">
            <v>13420</v>
          </cell>
          <cell r="B1098" t="str">
            <v>Kantor Cabang Samarinda Seberang</v>
          </cell>
        </row>
        <row r="1099">
          <cell r="A1099" t="str">
            <v>13430</v>
          </cell>
          <cell r="B1099" t="str">
            <v>Kantor Cabang Kawi</v>
          </cell>
        </row>
        <row r="1100">
          <cell r="A1100" t="str">
            <v>13440</v>
          </cell>
          <cell r="B1100" t="str">
            <v>Kantor Cabang Jembatan Landak</v>
          </cell>
        </row>
        <row r="1101">
          <cell r="A1101" t="str">
            <v>13450</v>
          </cell>
          <cell r="B1101" t="str">
            <v>Kantor Cabang Pasar Kahayan</v>
          </cell>
        </row>
        <row r="1102">
          <cell r="A1102" t="str">
            <v>13460</v>
          </cell>
          <cell r="B1102" t="str">
            <v>Kantor Cabang Sungai Jawi</v>
          </cell>
        </row>
        <row r="1103">
          <cell r="A1103" t="str">
            <v>13470</v>
          </cell>
          <cell r="B1103" t="str">
            <v>Kantor Cabang Sangatta</v>
          </cell>
        </row>
        <row r="1104">
          <cell r="A1104" t="str">
            <v>13480</v>
          </cell>
          <cell r="B1104" t="str">
            <v>Kantor Cabang Lingkas Ujung</v>
          </cell>
        </row>
        <row r="1105">
          <cell r="A1105" t="str">
            <v>13490</v>
          </cell>
          <cell r="B1105" t="str">
            <v>Kantor Cabang Tanjung Selor</v>
          </cell>
        </row>
        <row r="1106">
          <cell r="A1106" t="str">
            <v>13500</v>
          </cell>
          <cell r="B1106" t="str">
            <v>Kantor Cabang Manggar</v>
          </cell>
        </row>
        <row r="1107">
          <cell r="A1107" t="str">
            <v>13510</v>
          </cell>
          <cell r="B1107" t="str">
            <v>Kantor Cabang Penajam</v>
          </cell>
        </row>
        <row r="1108">
          <cell r="A1108" t="str">
            <v>13520</v>
          </cell>
          <cell r="B1108" t="str">
            <v>Kantor Cabang Handil</v>
          </cell>
        </row>
        <row r="1109">
          <cell r="A1109" t="str">
            <v>13530</v>
          </cell>
          <cell r="B1109" t="str">
            <v>Kantor Cabang Melak</v>
          </cell>
        </row>
        <row r="1110">
          <cell r="A1110" t="str">
            <v>13540</v>
          </cell>
          <cell r="B1110" t="str">
            <v>Kantor Cabang Sebatik</v>
          </cell>
        </row>
        <row r="1111">
          <cell r="A1111" t="str">
            <v>13550</v>
          </cell>
          <cell r="B1111" t="str">
            <v>Kantor Cabang Balikpapan Baru</v>
          </cell>
        </row>
        <row r="1112">
          <cell r="A1112" t="str">
            <v>13560</v>
          </cell>
          <cell r="B1112" t="str">
            <v>Kantor Cabang Sempaja</v>
          </cell>
        </row>
        <row r="1113">
          <cell r="A1113" t="str">
            <v>13570</v>
          </cell>
          <cell r="B1113" t="str">
            <v>Kantor Cabang Sungai Raya Dalam</v>
          </cell>
        </row>
        <row r="1114">
          <cell r="A1114" t="str">
            <v>13580</v>
          </cell>
          <cell r="B1114" t="str">
            <v>Kantor Cabang Kemuning</v>
          </cell>
        </row>
        <row r="1115">
          <cell r="A1115" t="str">
            <v>13590</v>
          </cell>
          <cell r="B1115" t="str">
            <v>Kantor Cabang Batu Ampar</v>
          </cell>
        </row>
        <row r="1116">
          <cell r="A1116" t="str">
            <v>13600</v>
          </cell>
          <cell r="B1116" t="str">
            <v>Kantor Cabang Banjarbaru</v>
          </cell>
        </row>
        <row r="1117">
          <cell r="A1117" t="str">
            <v>13610</v>
          </cell>
          <cell r="B1117" t="str">
            <v>Kantor Cabang Nangapinoh</v>
          </cell>
        </row>
        <row r="1118">
          <cell r="A1118" t="str">
            <v>13S01</v>
          </cell>
          <cell r="B1118" t="str">
            <v>Kantor CPS Kebun Bunga</v>
          </cell>
        </row>
        <row r="1119">
          <cell r="A1119" t="str">
            <v>13S02</v>
          </cell>
          <cell r="B1119" t="str">
            <v>Kantor CPS Gunung Sari</v>
          </cell>
        </row>
        <row r="1120">
          <cell r="A1120" t="str">
            <v>13S03</v>
          </cell>
          <cell r="B1120" t="str">
            <v>Kantor CPS A. Yani</v>
          </cell>
        </row>
        <row r="1121">
          <cell r="A1121" t="str">
            <v>13S04</v>
          </cell>
          <cell r="B1121" t="str">
            <v>Kantor CPS Pasar Merdeka</v>
          </cell>
        </row>
        <row r="1122">
          <cell r="A1122" t="str">
            <v>14000</v>
          </cell>
          <cell r="B1122" t="str">
            <v>Kantor Daerah XIV Kupang</v>
          </cell>
        </row>
        <row r="1123">
          <cell r="A1123" t="str">
            <v>14001</v>
          </cell>
          <cell r="B1123" t="str">
            <v>Seksi Operasi Dan Pemasaran</v>
          </cell>
        </row>
        <row r="1124">
          <cell r="A1124" t="str">
            <v>14002</v>
          </cell>
          <cell r="B1124" t="str">
            <v>Kantor Pemeriksa Kupang</v>
          </cell>
        </row>
        <row r="1125">
          <cell r="A1125" t="str">
            <v>14006</v>
          </cell>
          <cell r="B1125" t="str">
            <v>Kantor Pemeriksaan Ende</v>
          </cell>
        </row>
        <row r="1126">
          <cell r="A1126" t="str">
            <v>14010</v>
          </cell>
          <cell r="B1126" t="str">
            <v>Kantor Cabang Kupang</v>
          </cell>
        </row>
        <row r="1127">
          <cell r="A1127" t="str">
            <v>14020</v>
          </cell>
          <cell r="B1127" t="str">
            <v>Kantor Cabang Oesapa</v>
          </cell>
        </row>
        <row r="1128">
          <cell r="A1128" t="str">
            <v>14030</v>
          </cell>
          <cell r="B1128" t="str">
            <v>Kantor Cabang Oepura</v>
          </cell>
        </row>
        <row r="1129">
          <cell r="A1129" t="str">
            <v>14040</v>
          </cell>
          <cell r="B1129" t="str">
            <v>Kantor Cabang Kefamenanu</v>
          </cell>
        </row>
        <row r="1130">
          <cell r="A1130" t="str">
            <v>14050</v>
          </cell>
          <cell r="B1130" t="str">
            <v>Kantor Cabang Atambua</v>
          </cell>
        </row>
        <row r="1131">
          <cell r="A1131" t="str">
            <v>14060</v>
          </cell>
          <cell r="B1131" t="str">
            <v>Kantor Cabang Soe</v>
          </cell>
        </row>
        <row r="1132">
          <cell r="A1132" t="str">
            <v>14070</v>
          </cell>
          <cell r="B1132" t="str">
            <v>Kantor Cabang Ende</v>
          </cell>
        </row>
        <row r="1133">
          <cell r="A1133" t="str">
            <v>14080</v>
          </cell>
          <cell r="B1133" t="str">
            <v>Kantor Cabang Maumere</v>
          </cell>
        </row>
        <row r="1134">
          <cell r="A1134" t="str">
            <v>14090</v>
          </cell>
          <cell r="B1134" t="str">
            <v>Kantor Cabang Labuan Bajo</v>
          </cell>
        </row>
        <row r="1135">
          <cell r="A1135" t="str">
            <v>14100</v>
          </cell>
          <cell r="B1135" t="str">
            <v>Kantor Cabang Larantuka</v>
          </cell>
        </row>
        <row r="1136">
          <cell r="A1136" t="str">
            <v>14110</v>
          </cell>
          <cell r="B1136" t="str">
            <v>Kantor Cabang Bajawa</v>
          </cell>
        </row>
        <row r="1137">
          <cell r="A1137" t="str">
            <v>14120</v>
          </cell>
          <cell r="B1137" t="str">
            <v>Kantor Cabang Ruteng</v>
          </cell>
        </row>
        <row r="1138">
          <cell r="A1138" t="str">
            <v>14130</v>
          </cell>
          <cell r="B1138" t="str">
            <v>Kantor Cabang Waingapu</v>
          </cell>
        </row>
        <row r="1139">
          <cell r="A1139" t="str">
            <v>14140</v>
          </cell>
          <cell r="B1139" t="str">
            <v>Kantor Cabang Waikabubak</v>
          </cell>
        </row>
        <row r="1140">
          <cell r="A1140" t="str">
            <v>14150</v>
          </cell>
          <cell r="B1140" t="str">
            <v>Kantor Cabang Kalabahi</v>
          </cell>
        </row>
        <row r="1141">
          <cell r="A1141" t="str">
            <v>14160</v>
          </cell>
          <cell r="B1141" t="str">
            <v>Kantor Cabang Baa</v>
          </cell>
        </row>
        <row r="1142">
          <cell r="A1142" t="str">
            <v>14170</v>
          </cell>
          <cell r="B1142" t="str">
            <v>Kantor Cabang Dili (Pasar Baru)</v>
          </cell>
        </row>
        <row r="1143">
          <cell r="A1143" t="str">
            <v>14180</v>
          </cell>
          <cell r="B1143" t="str">
            <v>Kantor Cabang Baucau</v>
          </cell>
        </row>
        <row r="1144">
          <cell r="A1144" t="str">
            <v>14190</v>
          </cell>
          <cell r="B1144" t="str">
            <v>Kantor Cabang Lewoleba</v>
          </cell>
        </row>
        <row r="1145">
          <cell r="A1145" t="str">
            <v>14200</v>
          </cell>
          <cell r="B1145" t="str">
            <v>Kantor Cabang Suai/Betun</v>
          </cell>
        </row>
        <row r="1146">
          <cell r="A1146" t="str">
            <v>14210</v>
          </cell>
          <cell r="B1146" t="str">
            <v>Kantor Cabang Becora</v>
          </cell>
        </row>
        <row r="1147">
          <cell r="A1147" t="str">
            <v>14220</v>
          </cell>
          <cell r="B1147" t="str">
            <v>Kantor Cabang Kawapante</v>
          </cell>
        </row>
        <row r="1148">
          <cell r="A1148" t="str">
            <v>14230</v>
          </cell>
          <cell r="B1148" t="str">
            <v>Kantor Cabang Wolowona</v>
          </cell>
        </row>
        <row r="1149">
          <cell r="A1149" t="str">
            <v>14240</v>
          </cell>
          <cell r="B1149" t="str">
            <v>Kantor Cabang Oesao</v>
          </cell>
        </row>
        <row r="1150">
          <cell r="A1150" t="str">
            <v>14250</v>
          </cell>
          <cell r="B1150" t="str">
            <v>Kantor Cabang Waiwerang</v>
          </cell>
        </row>
        <row r="1151">
          <cell r="A1151" t="str">
            <v>14260</v>
          </cell>
          <cell r="B1151" t="str">
            <v>Kantor Cabang Waitabula</v>
          </cell>
        </row>
        <row r="1152">
          <cell r="A1152" t="str">
            <v>14270</v>
          </cell>
          <cell r="B1152" t="str">
            <v>Kantor Cabang Prailiu</v>
          </cell>
        </row>
        <row r="1153">
          <cell r="A1153" t="str">
            <v>14280</v>
          </cell>
          <cell r="B1153" t="str">
            <v>Kantor Cabang Oebobo</v>
          </cell>
        </row>
        <row r="1154">
          <cell r="A1154" t="str">
            <v>15000</v>
          </cell>
          <cell r="B1154" t="str">
            <v>Kantor Wilayah Manado</v>
          </cell>
        </row>
        <row r="1155">
          <cell r="A1155" t="str">
            <v>15001</v>
          </cell>
          <cell r="B1155" t="str">
            <v>Bagian Operasi dan Pengembangan</v>
          </cell>
        </row>
        <row r="1156">
          <cell r="A1156" t="str">
            <v>15002</v>
          </cell>
          <cell r="B1156" t="str">
            <v>Bagian Keuangan</v>
          </cell>
        </row>
        <row r="1157">
          <cell r="A1157" t="str">
            <v>15003</v>
          </cell>
          <cell r="B1157" t="str">
            <v>Bagian Sumber Daya Manusia</v>
          </cell>
        </row>
        <row r="1158">
          <cell r="A1158" t="str">
            <v>15004</v>
          </cell>
          <cell r="B1158" t="str">
            <v>Bagian Logistik</v>
          </cell>
        </row>
        <row r="1159">
          <cell r="A1159" t="str">
            <v>15005</v>
          </cell>
          <cell r="B1159" t="str">
            <v>Inspektorat Wilayah Manado</v>
          </cell>
        </row>
        <row r="1160">
          <cell r="A1160" t="str">
            <v>15006</v>
          </cell>
          <cell r="B1160" t="str">
            <v>Kantor Pemeriksaan Gorontalo</v>
          </cell>
        </row>
        <row r="1161">
          <cell r="A1161" t="str">
            <v>15007</v>
          </cell>
          <cell r="B1161" t="str">
            <v>Kantor Pemeriksaan Jayapura</v>
          </cell>
        </row>
        <row r="1162">
          <cell r="A1162" t="str">
            <v>15010</v>
          </cell>
          <cell r="B1162" t="str">
            <v>Kantor Cabang Manado Utara</v>
          </cell>
        </row>
        <row r="1163">
          <cell r="A1163" t="str">
            <v>15020</v>
          </cell>
          <cell r="B1163" t="str">
            <v>Kantor Cabang Gorontalo Selatan</v>
          </cell>
        </row>
        <row r="1164">
          <cell r="A1164" t="str">
            <v>15030</v>
          </cell>
          <cell r="B1164" t="str">
            <v>Kantor Cabang Ternate</v>
          </cell>
        </row>
        <row r="1165">
          <cell r="A1165" t="str">
            <v>15040</v>
          </cell>
          <cell r="B1165" t="str">
            <v>Kantor Cabang Bitung</v>
          </cell>
        </row>
        <row r="1166">
          <cell r="A1166" t="str">
            <v>15050</v>
          </cell>
          <cell r="B1166" t="str">
            <v>Kantor Cabang Limboto</v>
          </cell>
        </row>
        <row r="1167">
          <cell r="A1167" t="str">
            <v>15060</v>
          </cell>
          <cell r="B1167" t="str">
            <v>Kantor Cabang Palu Barat</v>
          </cell>
        </row>
        <row r="1168">
          <cell r="A1168" t="str">
            <v>15070</v>
          </cell>
          <cell r="B1168" t="str">
            <v>Kantor Cabang Kotamobagu</v>
          </cell>
        </row>
        <row r="1169">
          <cell r="A1169" t="str">
            <v>15080</v>
          </cell>
          <cell r="B1169" t="str">
            <v>Kantor Cabang Gorontalo Utara</v>
          </cell>
        </row>
        <row r="1170">
          <cell r="A1170" t="str">
            <v>15090</v>
          </cell>
          <cell r="B1170" t="str">
            <v>Kantor Cabang Manado Selatan</v>
          </cell>
        </row>
        <row r="1171">
          <cell r="A1171" t="str">
            <v>15100</v>
          </cell>
          <cell r="B1171" t="str">
            <v>Kantor Cabang Tomohon</v>
          </cell>
        </row>
        <row r="1172">
          <cell r="A1172" t="str">
            <v>15110</v>
          </cell>
          <cell r="B1172" t="str">
            <v>Kantor Cabang Tobelo</v>
          </cell>
        </row>
        <row r="1173">
          <cell r="A1173" t="str">
            <v>15120</v>
          </cell>
          <cell r="B1173" t="str">
            <v>Kantor Cabang Manado Timur</v>
          </cell>
        </row>
        <row r="1174">
          <cell r="A1174" t="str">
            <v>15130</v>
          </cell>
          <cell r="B1174" t="str">
            <v>Kantor Cabang Poso (tutup)</v>
          </cell>
        </row>
        <row r="1175">
          <cell r="A1175" t="str">
            <v>15140</v>
          </cell>
          <cell r="B1175" t="str">
            <v>Kantor Cabang Palu Timur</v>
          </cell>
        </row>
        <row r="1176">
          <cell r="A1176" t="str">
            <v>15150</v>
          </cell>
          <cell r="B1176" t="str">
            <v>Kantor Cabang Donggala</v>
          </cell>
        </row>
        <row r="1177">
          <cell r="A1177" t="str">
            <v>15160</v>
          </cell>
          <cell r="B1177" t="str">
            <v>Kantor Cabang Luwuk</v>
          </cell>
        </row>
        <row r="1178">
          <cell r="A1178" t="str">
            <v>15170</v>
          </cell>
          <cell r="B1178" t="str">
            <v>Kantor Cabang Tahuna</v>
          </cell>
        </row>
        <row r="1179">
          <cell r="A1179" t="str">
            <v>15180</v>
          </cell>
          <cell r="B1179" t="str">
            <v>Kantor Cabang Amurang</v>
          </cell>
        </row>
        <row r="1180">
          <cell r="A1180" t="str">
            <v>15190</v>
          </cell>
          <cell r="B1180" t="str">
            <v>Kantor Cabang Sorong</v>
          </cell>
        </row>
        <row r="1181">
          <cell r="A1181" t="str">
            <v>15200</v>
          </cell>
          <cell r="B1181" t="str">
            <v>Kantor Cabang Jayapura</v>
          </cell>
        </row>
        <row r="1182">
          <cell r="A1182" t="str">
            <v>15210</v>
          </cell>
          <cell r="B1182" t="str">
            <v>Kantor Cabang Manokwari</v>
          </cell>
        </row>
        <row r="1183">
          <cell r="A1183" t="str">
            <v>15220</v>
          </cell>
          <cell r="B1183" t="str">
            <v>Kantor Cabang Fak-Fak</v>
          </cell>
        </row>
        <row r="1184">
          <cell r="A1184" t="str">
            <v>15230</v>
          </cell>
          <cell r="B1184" t="str">
            <v>Kantor Cabang Biak</v>
          </cell>
        </row>
        <row r="1185">
          <cell r="A1185" t="str">
            <v>15240</v>
          </cell>
          <cell r="B1185" t="str">
            <v>Kantor Cabang Toli Toli</v>
          </cell>
        </row>
        <row r="1186">
          <cell r="A1186" t="str">
            <v>15250</v>
          </cell>
          <cell r="B1186" t="str">
            <v>Kantor Cabang Parigi</v>
          </cell>
        </row>
        <row r="1187">
          <cell r="A1187" t="str">
            <v>15260</v>
          </cell>
          <cell r="B1187" t="str">
            <v>Kantor Cabang Marisa</v>
          </cell>
        </row>
        <row r="1188">
          <cell r="A1188" t="str">
            <v>15270</v>
          </cell>
          <cell r="B1188" t="str">
            <v>Kantor Cabang Merauke</v>
          </cell>
        </row>
        <row r="1189">
          <cell r="A1189" t="str">
            <v>15280</v>
          </cell>
          <cell r="B1189" t="str">
            <v>Kantor Cabang Karombasan</v>
          </cell>
        </row>
        <row r="1190">
          <cell r="A1190" t="str">
            <v>15290</v>
          </cell>
          <cell r="B1190" t="str">
            <v>Kantor Cabang Talise</v>
          </cell>
        </row>
        <row r="1191">
          <cell r="A1191" t="str">
            <v>15300</v>
          </cell>
          <cell r="B1191" t="str">
            <v>Kantor Cabang Inobonto</v>
          </cell>
        </row>
        <row r="1192">
          <cell r="A1192" t="str">
            <v>15310</v>
          </cell>
          <cell r="B1192" t="str">
            <v>Kantor Cabang Tuminting</v>
          </cell>
        </row>
        <row r="1193">
          <cell r="A1193" t="str">
            <v>15320</v>
          </cell>
          <cell r="B1193" t="str">
            <v>Kantor Cabang Palu Selatan</v>
          </cell>
        </row>
        <row r="1194">
          <cell r="A1194" t="str">
            <v>15330</v>
          </cell>
          <cell r="B1194" t="str">
            <v>Kantor Cabang Girian</v>
          </cell>
        </row>
        <row r="1195">
          <cell r="A1195" t="str">
            <v>15340</v>
          </cell>
          <cell r="B1195" t="str">
            <v>Kantor Cabang Gorontalo Sentral</v>
          </cell>
        </row>
        <row r="1196">
          <cell r="A1196" t="str">
            <v>15350</v>
          </cell>
          <cell r="B1196" t="str">
            <v>Kantor Cabang Pateten</v>
          </cell>
        </row>
        <row r="1197">
          <cell r="A1197" t="str">
            <v>15360</v>
          </cell>
          <cell r="B1197" t="str">
            <v>Kantor Cabang Malalayang</v>
          </cell>
        </row>
        <row r="1198">
          <cell r="A1198" t="str">
            <v>15370</v>
          </cell>
          <cell r="B1198" t="str">
            <v>Kantor Cabang Langowan</v>
          </cell>
        </row>
        <row r="1199">
          <cell r="A1199" t="str">
            <v>15380</v>
          </cell>
          <cell r="B1199" t="str">
            <v>Kantor Cabang Bastiong</v>
          </cell>
        </row>
        <row r="1200">
          <cell r="A1200" t="str">
            <v>15390</v>
          </cell>
          <cell r="B1200" t="str">
            <v>Kantor Cabang Abepura</v>
          </cell>
        </row>
        <row r="1201">
          <cell r="A1201" t="str">
            <v>15400</v>
          </cell>
          <cell r="B1201" t="str">
            <v>Kantor Cabang Timika</v>
          </cell>
        </row>
        <row r="1202">
          <cell r="A1202" t="str">
            <v>15410</v>
          </cell>
          <cell r="B1202" t="str">
            <v>Kantor Cabang Molinow</v>
          </cell>
        </row>
        <row r="1203">
          <cell r="A1203" t="str">
            <v>15420</v>
          </cell>
          <cell r="B1203" t="str">
            <v>Kantor Cabang Wanea</v>
          </cell>
        </row>
        <row r="1204">
          <cell r="A1204" t="str">
            <v>15430</v>
          </cell>
          <cell r="B1204" t="str">
            <v>Kantor Cabang Sentani</v>
          </cell>
        </row>
        <row r="1205">
          <cell r="A1205" t="str">
            <v>15440</v>
          </cell>
          <cell r="B1205" t="str">
            <v>Kantor Cabang Nabire</v>
          </cell>
        </row>
        <row r="1206">
          <cell r="A1206" t="str">
            <v>15450</v>
          </cell>
          <cell r="B1206" t="str">
            <v>Kantor Cabang Boswesen</v>
          </cell>
        </row>
        <row r="1207">
          <cell r="A1207" t="str">
            <v>15460</v>
          </cell>
          <cell r="B1207" t="str">
            <v>Kantor Cabang Teling</v>
          </cell>
        </row>
        <row r="1208">
          <cell r="A1208" t="str">
            <v>15470</v>
          </cell>
          <cell r="B1208" t="str">
            <v>Kantor Cabang Ampana</v>
          </cell>
        </row>
        <row r="1209">
          <cell r="A1209" t="str">
            <v>15480</v>
          </cell>
          <cell r="B1209" t="str">
            <v>Kantor Cabang Waena</v>
          </cell>
        </row>
        <row r="1210">
          <cell r="A1210" t="str">
            <v>15490</v>
          </cell>
          <cell r="B1210" t="str">
            <v>Kantor Cabang Dumoga</v>
          </cell>
        </row>
        <row r="1211">
          <cell r="A1211" t="str">
            <v>15500</v>
          </cell>
          <cell r="B1211" t="str">
            <v>Kantor Cabang Airmadidi</v>
          </cell>
        </row>
        <row r="1212">
          <cell r="A1212" t="str">
            <v>15510</v>
          </cell>
          <cell r="B1212" t="str">
            <v>Kantor Cabang Mandala</v>
          </cell>
        </row>
        <row r="1213">
          <cell r="A1213" t="str">
            <v>15520</v>
          </cell>
          <cell r="B1213" t="str">
            <v>Kantor Cabang Mega Mas Manado</v>
          </cell>
        </row>
        <row r="1214">
          <cell r="A1214" t="str">
            <v>15530</v>
          </cell>
          <cell r="B1214" t="str">
            <v>Kantor Cabang Bhayangkara</v>
          </cell>
        </row>
        <row r="1215">
          <cell r="A1215" t="str">
            <v>15540</v>
          </cell>
          <cell r="B1215" t="str">
            <v>Kantor Anak Cabang Tondano</v>
          </cell>
        </row>
        <row r="1216">
          <cell r="A1216" t="str">
            <v>15550</v>
          </cell>
          <cell r="B1216" t="str">
            <v>Kantor Cabang Biromaru</v>
          </cell>
        </row>
        <row r="1217">
          <cell r="A1217" t="str">
            <v>15560</v>
          </cell>
          <cell r="B1217" t="str">
            <v>Kantor Anak Cabang Poso</v>
          </cell>
        </row>
        <row r="1218">
          <cell r="A1218" t="str">
            <v>15S01</v>
          </cell>
          <cell r="B1218" t="str">
            <v>Kantor CPS Palu Plaza</v>
          </cell>
        </row>
        <row r="1219">
          <cell r="A1219" t="str">
            <v>15S02</v>
          </cell>
          <cell r="B1219" t="str">
            <v>Kantor CPS Gorontalo</v>
          </cell>
        </row>
        <row r="1220">
          <cell r="A1220" t="str">
            <v>15S03</v>
          </cell>
          <cell r="B1220" t="str">
            <v>Kantor CPS Ternate Pelabuhan</v>
          </cell>
        </row>
        <row r="1221">
          <cell r="A1221" t="str">
            <v>15S04</v>
          </cell>
          <cell r="B1221" t="str">
            <v>Kota Datoe Binangkang</v>
          </cell>
        </row>
        <row r="1222">
          <cell r="A1222" t="str">
            <v>16000</v>
          </cell>
          <cell r="B1222" t="str">
            <v>Kantor Wilayah X Jakarta</v>
          </cell>
        </row>
        <row r="1223">
          <cell r="A1223" t="str">
            <v>16010</v>
          </cell>
          <cell r="B1223" t="str">
            <v>Kantor Cabang Serang</v>
          </cell>
        </row>
        <row r="1224">
          <cell r="A1224" t="str">
            <v>16020</v>
          </cell>
          <cell r="B1224" t="str">
            <v>Kantor Cabang Pandeglang</v>
          </cell>
        </row>
        <row r="1225">
          <cell r="A1225" t="str">
            <v>16030</v>
          </cell>
          <cell r="B1225" t="str">
            <v>Kantor Cabang Labuan</v>
          </cell>
        </row>
        <row r="1226">
          <cell r="A1226" t="str">
            <v>16040</v>
          </cell>
          <cell r="B1226" t="str">
            <v>Kantor Cabang Rangkasbitung</v>
          </cell>
        </row>
        <row r="1227">
          <cell r="A1227" t="str">
            <v>16050</v>
          </cell>
          <cell r="B1227" t="str">
            <v>Kantor Cabang Tangerang</v>
          </cell>
        </row>
        <row r="1228">
          <cell r="A1228" t="str">
            <v>16060</v>
          </cell>
          <cell r="B1228" t="str">
            <v>Kantor Cabang Mauk</v>
          </cell>
        </row>
        <row r="1229">
          <cell r="A1229" t="str">
            <v>16070</v>
          </cell>
          <cell r="B1229" t="str">
            <v>Kantor Cabang Gangketapang</v>
          </cell>
        </row>
        <row r="1230">
          <cell r="A1230" t="str">
            <v>16080</v>
          </cell>
          <cell r="B1230" t="str">
            <v>Kantor Cabang Kebayoranbaru</v>
          </cell>
        </row>
        <row r="1231">
          <cell r="A1231" t="str">
            <v>16090</v>
          </cell>
          <cell r="B1231" t="str">
            <v>Kantor Cabang Tanjung Priok</v>
          </cell>
        </row>
        <row r="1232">
          <cell r="A1232" t="str">
            <v>16100</v>
          </cell>
          <cell r="B1232" t="str">
            <v>Kantor Cabang Cilegon</v>
          </cell>
        </row>
        <row r="1233">
          <cell r="A1233" t="str">
            <v>16110</v>
          </cell>
          <cell r="B1233" t="str">
            <v>Kantor Cabang Karang Tengah</v>
          </cell>
        </row>
        <row r="1234">
          <cell r="A1234" t="str">
            <v>16120</v>
          </cell>
          <cell r="B1234" t="str">
            <v>Kantor Cabang Tanjung Duren</v>
          </cell>
        </row>
        <row r="1235">
          <cell r="A1235" t="str">
            <v>16130</v>
          </cell>
          <cell r="B1235" t="str">
            <v>Kantor Cabang Ciputat</v>
          </cell>
        </row>
        <row r="1236">
          <cell r="A1236" t="str">
            <v>16140</v>
          </cell>
          <cell r="B1236" t="str">
            <v>Kantor Cabang Kebayoran Lama</v>
          </cell>
        </row>
        <row r="1237">
          <cell r="A1237" t="str">
            <v>16150</v>
          </cell>
          <cell r="B1237" t="str">
            <v>Kantor Cabang Pasar Minggu</v>
          </cell>
        </row>
        <row r="1238">
          <cell r="A1238" t="str">
            <v>16160</v>
          </cell>
          <cell r="B1238" t="str">
            <v>Kantor Cabang Teluk Gong</v>
          </cell>
        </row>
        <row r="1239">
          <cell r="A1239" t="str">
            <v>16170</v>
          </cell>
          <cell r="B1239" t="str">
            <v>Kantor Cabang Pondok Labu</v>
          </cell>
        </row>
        <row r="1240">
          <cell r="A1240" t="str">
            <v>16180</v>
          </cell>
          <cell r="B1240" t="str">
            <v>Kantor Cabang Grogol</v>
          </cell>
        </row>
        <row r="1241">
          <cell r="A1241" t="str">
            <v>16190</v>
          </cell>
          <cell r="B1241" t="str">
            <v>Kantor Cabang Kelapa Gading</v>
          </cell>
        </row>
        <row r="1242">
          <cell r="A1242" t="str">
            <v>16200</v>
          </cell>
          <cell r="B1242" t="str">
            <v>Kantor Cabang Cengkareng</v>
          </cell>
        </row>
        <row r="1243">
          <cell r="A1243" t="str">
            <v>16210</v>
          </cell>
          <cell r="B1243" t="str">
            <v>Kantor Cabang Tebet</v>
          </cell>
        </row>
        <row r="1244">
          <cell r="A1244" t="str">
            <v>16220</v>
          </cell>
          <cell r="B1244" t="str">
            <v>Kantor Cabang Curug (Cikupa)</v>
          </cell>
        </row>
        <row r="1245">
          <cell r="A1245" t="str">
            <v>16230</v>
          </cell>
          <cell r="B1245" t="str">
            <v>Kantor Cabang Karawaci</v>
          </cell>
        </row>
        <row r="1246">
          <cell r="A1246" t="str">
            <v>16240</v>
          </cell>
          <cell r="B1246" t="str">
            <v>Kantor Cabang Blok A</v>
          </cell>
        </row>
        <row r="1247">
          <cell r="A1247" t="str">
            <v>16250</v>
          </cell>
          <cell r="B1247" t="str">
            <v>Kantor Cabang Pademangan</v>
          </cell>
        </row>
        <row r="1248">
          <cell r="A1248" t="str">
            <v>16260</v>
          </cell>
          <cell r="B1248" t="str">
            <v>Kantor Cabang Bintaro</v>
          </cell>
        </row>
        <row r="1249">
          <cell r="A1249" t="str">
            <v>16270</v>
          </cell>
          <cell r="B1249" t="str">
            <v>Kantor Cabang Meruya</v>
          </cell>
        </row>
        <row r="1250">
          <cell r="A1250" t="str">
            <v>16280</v>
          </cell>
          <cell r="B1250" t="str">
            <v>Kantor Cabang Mampang Prapatan</v>
          </cell>
        </row>
        <row r="1251">
          <cell r="A1251" t="str">
            <v>16290</v>
          </cell>
          <cell r="B1251" t="str">
            <v>Kantor Cabang Pasar Ciputat</v>
          </cell>
        </row>
        <row r="1252">
          <cell r="A1252" t="str">
            <v>16300</v>
          </cell>
          <cell r="B1252" t="str">
            <v>Kantor Cabang Kalibata</v>
          </cell>
        </row>
        <row r="1253">
          <cell r="A1253" t="str">
            <v>16310</v>
          </cell>
          <cell r="B1253" t="str">
            <v>Kantor Cabang Kreo</v>
          </cell>
        </row>
        <row r="1254">
          <cell r="A1254" t="str">
            <v>16320</v>
          </cell>
          <cell r="B1254" t="str">
            <v>Kantor Cabang Serpong</v>
          </cell>
        </row>
        <row r="1255">
          <cell r="A1255" t="str">
            <v>16330</v>
          </cell>
          <cell r="B1255" t="str">
            <v>Kantor Cabang Palmerah/Kemandoran</v>
          </cell>
        </row>
        <row r="1256">
          <cell r="A1256" t="str">
            <v>16340</v>
          </cell>
          <cell r="B1256" t="str">
            <v>Kantor Cabang Pasar Rumput</v>
          </cell>
        </row>
        <row r="1257">
          <cell r="A1257" t="str">
            <v>16350</v>
          </cell>
          <cell r="B1257" t="str">
            <v>Kantor Cabang Sunter Podomoro</v>
          </cell>
        </row>
        <row r="1258">
          <cell r="A1258" t="str">
            <v>16360</v>
          </cell>
          <cell r="B1258" t="str">
            <v>Kantor Cabang Gunung Sahari</v>
          </cell>
        </row>
        <row r="1259">
          <cell r="A1259" t="str">
            <v>16370</v>
          </cell>
          <cell r="B1259" t="str">
            <v>Kantor Cabang Cilandak</v>
          </cell>
        </row>
        <row r="1260">
          <cell r="A1260" t="str">
            <v>16380</v>
          </cell>
          <cell r="B1260" t="str">
            <v>Kantor Cabang Bintaro Sektor III</v>
          </cell>
        </row>
        <row r="1261">
          <cell r="A1261" t="str">
            <v>16390</v>
          </cell>
          <cell r="B1261" t="str">
            <v>Kantor Cabang Ciganjur</v>
          </cell>
        </row>
        <row r="1262">
          <cell r="A1262" t="str">
            <v>16400</v>
          </cell>
          <cell r="B1262" t="str">
            <v>Kantor Cabang Kelapa Gading Boulevard</v>
          </cell>
        </row>
        <row r="1263">
          <cell r="A1263" t="str">
            <v>16410</v>
          </cell>
          <cell r="B1263" t="str">
            <v>Kantor Cabang Kali Deres</v>
          </cell>
        </row>
        <row r="1264">
          <cell r="A1264" t="str">
            <v>16420</v>
          </cell>
          <cell r="B1264" t="str">
            <v>Kantor Cabang Pamulang</v>
          </cell>
        </row>
        <row r="1265">
          <cell r="A1265" t="str">
            <v>16430</v>
          </cell>
          <cell r="B1265" t="str">
            <v>Kantor Cabang Radio Dalam</v>
          </cell>
        </row>
        <row r="1266">
          <cell r="A1266" t="str">
            <v>16440</v>
          </cell>
          <cell r="B1266" t="str">
            <v>Kantor cabang BSD City</v>
          </cell>
        </row>
        <row r="1267">
          <cell r="A1267" t="str">
            <v>16450</v>
          </cell>
          <cell r="B1267" t="str">
            <v>Kantor Cabang Pondok Pinang</v>
          </cell>
        </row>
        <row r="1268">
          <cell r="A1268" t="str">
            <v>16460</v>
          </cell>
          <cell r="B1268" t="str">
            <v>Kantor Cabang Cipete</v>
          </cell>
        </row>
        <row r="1269">
          <cell r="A1269" t="str">
            <v>16470</v>
          </cell>
          <cell r="B1269" t="str">
            <v>Kantor Cabang Muara Karang</v>
          </cell>
        </row>
        <row r="1270">
          <cell r="A1270" t="str">
            <v>16480</v>
          </cell>
          <cell r="B1270" t="str">
            <v>Kantor Cabang Cireundeu</v>
          </cell>
        </row>
        <row r="1271">
          <cell r="A1271" t="str">
            <v>16490</v>
          </cell>
          <cell r="B1271" t="str">
            <v>Kantor Cabang Cakung</v>
          </cell>
        </row>
        <row r="1272">
          <cell r="A1272" t="str">
            <v>16S01</v>
          </cell>
          <cell r="B1272" t="str">
            <v>Kantor CPS Cinere</v>
          </cell>
        </row>
        <row r="1273">
          <cell r="A1273" t="str">
            <v>16S02</v>
          </cell>
          <cell r="B1273" t="str">
            <v>Kantor CPS Pondok Aren</v>
          </cell>
        </row>
        <row r="1274">
          <cell r="A1274" t="str">
            <v>17000</v>
          </cell>
          <cell r="B1274" t="str">
            <v>Kantor Wilayah Palembang</v>
          </cell>
        </row>
        <row r="1275">
          <cell r="A1275" t="str">
            <v>17010</v>
          </cell>
          <cell r="B1275" t="str">
            <v>Kantor Cabang Palembang</v>
          </cell>
        </row>
        <row r="1276">
          <cell r="A1276" t="str">
            <v>17020</v>
          </cell>
          <cell r="B1276" t="str">
            <v>Kantor Cabang Muaraenim</v>
          </cell>
        </row>
        <row r="1277">
          <cell r="A1277" t="str">
            <v>17030</v>
          </cell>
          <cell r="B1277" t="str">
            <v>Kantor Cabang Lahat</v>
          </cell>
        </row>
        <row r="1278">
          <cell r="A1278" t="str">
            <v>17040</v>
          </cell>
          <cell r="B1278" t="str">
            <v>Kantor Cabang Baturaja</v>
          </cell>
        </row>
        <row r="1279">
          <cell r="A1279" t="str">
            <v>17050</v>
          </cell>
          <cell r="B1279" t="str">
            <v>Kantor Cabang Pangkalpinang</v>
          </cell>
        </row>
        <row r="1280">
          <cell r="A1280" t="str">
            <v>17060</v>
          </cell>
          <cell r="B1280" t="str">
            <v>Kantor Cabang Toboali</v>
          </cell>
        </row>
        <row r="1281">
          <cell r="A1281" t="str">
            <v>17070</v>
          </cell>
          <cell r="B1281" t="str">
            <v>Kantor Cabang Muntok</v>
          </cell>
        </row>
        <row r="1282">
          <cell r="A1282" t="str">
            <v>17080</v>
          </cell>
          <cell r="B1282" t="str">
            <v>Kantor Cabang Sungailiat</v>
          </cell>
        </row>
        <row r="1283">
          <cell r="A1283" t="str">
            <v>17090</v>
          </cell>
          <cell r="B1283" t="str">
            <v>Kantor Cabang Kotabumi</v>
          </cell>
        </row>
        <row r="1284">
          <cell r="A1284" t="str">
            <v>17100</v>
          </cell>
          <cell r="B1284" t="str">
            <v>Kantor Cabang Metro</v>
          </cell>
        </row>
        <row r="1285">
          <cell r="A1285" t="str">
            <v>17110</v>
          </cell>
          <cell r="B1285" t="str">
            <v>Kantor Cabang Manggar</v>
          </cell>
        </row>
        <row r="1286">
          <cell r="A1286" t="str">
            <v>17120</v>
          </cell>
          <cell r="B1286" t="str">
            <v>Kantor Cabang Tanjungpandan</v>
          </cell>
        </row>
        <row r="1287">
          <cell r="A1287" t="str">
            <v>17130</v>
          </cell>
          <cell r="B1287" t="str">
            <v>Kantor Cabang Telukbetung</v>
          </cell>
        </row>
        <row r="1288">
          <cell r="A1288" t="str">
            <v>17140</v>
          </cell>
          <cell r="B1288" t="str">
            <v>Kantor Cabang Bandarjaya</v>
          </cell>
        </row>
        <row r="1289">
          <cell r="A1289" t="str">
            <v>17150</v>
          </cell>
          <cell r="B1289" t="str">
            <v>Kantor Cabang Kedaton</v>
          </cell>
        </row>
        <row r="1290">
          <cell r="A1290" t="str">
            <v>17160</v>
          </cell>
          <cell r="B1290" t="str">
            <v>Kantor Cabang Pal Lima</v>
          </cell>
        </row>
        <row r="1291">
          <cell r="A1291" t="str">
            <v>17170</v>
          </cell>
          <cell r="B1291" t="str">
            <v>Kantor Cabang Lemabang</v>
          </cell>
        </row>
        <row r="1292">
          <cell r="A1292" t="str">
            <v>17180</v>
          </cell>
          <cell r="B1292" t="str">
            <v>Kantor Cabang Tj. Karang Timur</v>
          </cell>
        </row>
        <row r="1293">
          <cell r="A1293" t="str">
            <v>17190</v>
          </cell>
          <cell r="B1293" t="str">
            <v>Kantor Cabang Kenten</v>
          </cell>
        </row>
        <row r="1294">
          <cell r="A1294" t="str">
            <v>17200</v>
          </cell>
          <cell r="B1294" t="str">
            <v>Kantor Cabang Tanjung Karang Pusat</v>
          </cell>
        </row>
        <row r="1295">
          <cell r="A1295" t="str">
            <v>17210</v>
          </cell>
          <cell r="B1295" t="str">
            <v>Kantor Cabang Sekip</v>
          </cell>
        </row>
        <row r="1296">
          <cell r="A1296" t="str">
            <v>17220</v>
          </cell>
          <cell r="B1296" t="str">
            <v>Kantor Cabang Prabumulih</v>
          </cell>
        </row>
        <row r="1297">
          <cell r="A1297" t="str">
            <v>18000</v>
          </cell>
          <cell r="B1297" t="str">
            <v>Kantor Wilayah Pekanbaru</v>
          </cell>
        </row>
        <row r="1298">
          <cell r="A1298" t="str">
            <v>18010</v>
          </cell>
          <cell r="B1298" t="str">
            <v>Kantor Cabang Tanjung Pinang Timur</v>
          </cell>
        </row>
        <row r="1299">
          <cell r="A1299" t="str">
            <v>18020</v>
          </cell>
          <cell r="B1299" t="str">
            <v>Kantor Cabang Selat Panjang</v>
          </cell>
        </row>
        <row r="1300">
          <cell r="A1300" t="str">
            <v>18030</v>
          </cell>
          <cell r="B1300" t="str">
            <v>Kantor Cabang Batam Nagoya</v>
          </cell>
        </row>
        <row r="1301">
          <cell r="A1301" t="str">
            <v>18040</v>
          </cell>
          <cell r="B1301" t="str">
            <v>Kantor Cabang Batam</v>
          </cell>
        </row>
        <row r="1302">
          <cell r="A1302" t="str">
            <v>18050</v>
          </cell>
          <cell r="B1302" t="str">
            <v>Kantor Cabang Pekanbaru Kota</v>
          </cell>
        </row>
        <row r="1303">
          <cell r="A1303" t="str">
            <v>18060</v>
          </cell>
          <cell r="B1303" t="str">
            <v>Kantor Cabang Tanjungbalai Karimun</v>
          </cell>
        </row>
        <row r="1304">
          <cell r="A1304" t="str">
            <v>18070</v>
          </cell>
          <cell r="B1304" t="str">
            <v>Kantor Cabang Tanjungpinang</v>
          </cell>
        </row>
        <row r="1305">
          <cell r="A1305" t="str">
            <v>18080</v>
          </cell>
          <cell r="B1305" t="str">
            <v>Kantor Cabang Pasar Kodim</v>
          </cell>
        </row>
        <row r="1306">
          <cell r="A1306" t="str">
            <v>18090</v>
          </cell>
          <cell r="B1306" t="str">
            <v>Kantor Cabang Dumai</v>
          </cell>
        </row>
        <row r="1307">
          <cell r="A1307" t="str">
            <v>18100</v>
          </cell>
          <cell r="B1307" t="str">
            <v>Kantor Cabang Duri</v>
          </cell>
        </row>
        <row r="1308">
          <cell r="A1308" t="str">
            <v>18110</v>
          </cell>
          <cell r="B1308" t="str">
            <v>Kantor Cabang Nangka</v>
          </cell>
        </row>
        <row r="1309">
          <cell r="A1309" t="str">
            <v>18120</v>
          </cell>
          <cell r="B1309" t="str">
            <v>Kantor Cabang Tembilahan</v>
          </cell>
        </row>
        <row r="1310">
          <cell r="A1310" t="str">
            <v>18130</v>
          </cell>
          <cell r="B1310" t="str">
            <v>Kantor Cabang Bengkong</v>
          </cell>
        </row>
        <row r="1311">
          <cell r="A1311" t="str">
            <v>18140</v>
          </cell>
          <cell r="B1311" t="str">
            <v>Kantor Cabang Batu Aji</v>
          </cell>
        </row>
        <row r="1312">
          <cell r="A1312" t="str">
            <v>18150</v>
          </cell>
          <cell r="B1312" t="str">
            <v>Kantor Cabang Bukit Bestari</v>
          </cell>
        </row>
        <row r="1313">
          <cell r="A1313" t="str">
            <v>18160</v>
          </cell>
          <cell r="B1313" t="str">
            <v>Kantor Cabang Muka Kuning</v>
          </cell>
        </row>
        <row r="1314">
          <cell r="A1314" t="str">
            <v>18170</v>
          </cell>
          <cell r="B1314" t="str">
            <v>Kantor Cabang Pangkalan Kerinci</v>
          </cell>
        </row>
        <row r="1315">
          <cell r="A1315" t="str">
            <v>18180</v>
          </cell>
          <cell r="B1315" t="str">
            <v>Kantor Cabang Tanjung Batu</v>
          </cell>
        </row>
        <row r="1316">
          <cell r="A1316" t="str">
            <v>18S01</v>
          </cell>
          <cell r="B1316" t="str">
            <v>Kantor CPS Sungai Panas</v>
          </cell>
        </row>
        <row r="1317">
          <cell r="A1317" t="str">
            <v>77100</v>
          </cell>
          <cell r="B1317" t="str">
            <v>Dinas Pengawasan/Penelitian</v>
          </cell>
        </row>
        <row r="1318">
          <cell r="A1318" t="str">
            <v>77200</v>
          </cell>
          <cell r="B1318" t="str">
            <v>Dinas Perencanaan/Pembinaan</v>
          </cell>
        </row>
        <row r="1319">
          <cell r="A1319" t="str">
            <v>77300</v>
          </cell>
          <cell r="B1319" t="str">
            <v>Dinas Kepegawaian</v>
          </cell>
        </row>
        <row r="1320">
          <cell r="A1320" t="str">
            <v>77400</v>
          </cell>
          <cell r="B1320" t="str">
            <v>Dinas Pelaksana Anggaran</v>
          </cell>
        </row>
        <row r="1321">
          <cell r="A1321" t="str">
            <v>77500</v>
          </cell>
          <cell r="B1321" t="str">
            <v>Dinas Perbendaharaan</v>
          </cell>
        </row>
        <row r="1322">
          <cell r="A1322" t="str">
            <v>77600</v>
          </cell>
          <cell r="B1322" t="str">
            <v>Dinas Bangunan/Materiil</v>
          </cell>
        </row>
        <row r="1323">
          <cell r="A1323" t="str">
            <v>77700</v>
          </cell>
          <cell r="B1323" t="str">
            <v>Dinas Umum</v>
          </cell>
        </row>
        <row r="1324">
          <cell r="A1324" t="str">
            <v>77800</v>
          </cell>
          <cell r="B1324" t="str">
            <v>Inspektorat Umum</v>
          </cell>
        </row>
        <row r="1325">
          <cell r="A1325" t="str">
            <v>80050</v>
          </cell>
          <cell r="B1325" t="str">
            <v>Yayasan Kesejahteraan PP</v>
          </cell>
        </row>
        <row r="1326">
          <cell r="A1326" t="str">
            <v>88010</v>
          </cell>
          <cell r="B1326" t="str">
            <v>KDI I Medan</v>
          </cell>
        </row>
        <row r="1327">
          <cell r="A1327" t="str">
            <v>88011</v>
          </cell>
          <cell r="B1327" t="str">
            <v>KDP Medan</v>
          </cell>
        </row>
        <row r="1328">
          <cell r="A1328" t="str">
            <v>88012</v>
          </cell>
          <cell r="B1328" t="str">
            <v>KDP Banda Aceh</v>
          </cell>
        </row>
        <row r="1329">
          <cell r="A1329" t="str">
            <v>88013</v>
          </cell>
          <cell r="B1329" t="str">
            <v>KDP Pematang Siantar</v>
          </cell>
        </row>
        <row r="1330">
          <cell r="A1330" t="str">
            <v>88014</v>
          </cell>
          <cell r="B1330" t="str">
            <v>KDP Tanjung Balai Asahan</v>
          </cell>
        </row>
        <row r="1331">
          <cell r="A1331" t="str">
            <v>88020</v>
          </cell>
          <cell r="B1331" t="str">
            <v>KDI II Jakarta</v>
          </cell>
        </row>
        <row r="1332">
          <cell r="A1332" t="str">
            <v>88021</v>
          </cell>
          <cell r="B1332" t="str">
            <v>KDP Jakarta I</v>
          </cell>
        </row>
        <row r="1333">
          <cell r="A1333" t="str">
            <v>88022</v>
          </cell>
          <cell r="B1333" t="str">
            <v>KDP Jakarta II</v>
          </cell>
        </row>
        <row r="1334">
          <cell r="A1334" t="str">
            <v>88023</v>
          </cell>
          <cell r="B1334" t="str">
            <v>KDP Bogor</v>
          </cell>
        </row>
        <row r="1335">
          <cell r="A1335" t="str">
            <v>88024</v>
          </cell>
          <cell r="B1335" t="str">
            <v>KDP Purwakarta</v>
          </cell>
        </row>
        <row r="1336">
          <cell r="A1336" t="str">
            <v>88025</v>
          </cell>
          <cell r="B1336" t="str">
            <v>KDP Pontianak</v>
          </cell>
        </row>
        <row r="1337">
          <cell r="A1337" t="str">
            <v>88030</v>
          </cell>
          <cell r="B1337" t="str">
            <v>KDI III Bandung</v>
          </cell>
        </row>
        <row r="1338">
          <cell r="A1338" t="str">
            <v>88031</v>
          </cell>
          <cell r="B1338" t="str">
            <v>KDP Bandung</v>
          </cell>
        </row>
        <row r="1339">
          <cell r="A1339" t="str">
            <v>88032</v>
          </cell>
          <cell r="B1339" t="str">
            <v>KDP Tasikmalaya</v>
          </cell>
        </row>
        <row r="1340">
          <cell r="A1340" t="str">
            <v>88033</v>
          </cell>
          <cell r="B1340" t="str">
            <v>KDP Majalengka</v>
          </cell>
        </row>
        <row r="1341">
          <cell r="A1341" t="str">
            <v>88034</v>
          </cell>
          <cell r="B1341" t="str">
            <v>KDP Cirebon</v>
          </cell>
        </row>
        <row r="1342">
          <cell r="A1342" t="str">
            <v>88040</v>
          </cell>
          <cell r="B1342" t="str">
            <v>KDI IV Semarang</v>
          </cell>
        </row>
        <row r="1343">
          <cell r="A1343" t="str">
            <v>88041</v>
          </cell>
          <cell r="B1343" t="str">
            <v>KDP Semarang I</v>
          </cell>
        </row>
        <row r="1344">
          <cell r="A1344" t="str">
            <v>88042</v>
          </cell>
          <cell r="B1344" t="str">
            <v>KDP Semarang II</v>
          </cell>
        </row>
        <row r="1345">
          <cell r="A1345" t="str">
            <v>88043</v>
          </cell>
          <cell r="B1345" t="str">
            <v>KDP Pati</v>
          </cell>
        </row>
        <row r="1346">
          <cell r="A1346" t="str">
            <v>88044</v>
          </cell>
          <cell r="B1346" t="str">
            <v>KDP Kudus</v>
          </cell>
        </row>
        <row r="1347">
          <cell r="A1347" t="str">
            <v>88050</v>
          </cell>
          <cell r="B1347" t="str">
            <v>KDI V Yogyakarta</v>
          </cell>
        </row>
        <row r="1348">
          <cell r="A1348" t="str">
            <v>88051</v>
          </cell>
          <cell r="B1348" t="str">
            <v>KDP Yogyakarta I</v>
          </cell>
        </row>
        <row r="1349">
          <cell r="A1349" t="str">
            <v>88052</v>
          </cell>
          <cell r="B1349" t="str">
            <v>KDP Yogyakarta II</v>
          </cell>
        </row>
        <row r="1350">
          <cell r="A1350" t="str">
            <v>88053</v>
          </cell>
          <cell r="B1350" t="str">
            <v>KDP Magelang</v>
          </cell>
        </row>
        <row r="1351">
          <cell r="A1351" t="str">
            <v>88054</v>
          </cell>
          <cell r="B1351" t="str">
            <v>KDP Kebumen</v>
          </cell>
        </row>
        <row r="1352">
          <cell r="A1352" t="str">
            <v>88060</v>
          </cell>
          <cell r="B1352" t="str">
            <v>KDI VI Surakarta</v>
          </cell>
        </row>
        <row r="1353">
          <cell r="A1353" t="str">
            <v>88061</v>
          </cell>
          <cell r="B1353" t="str">
            <v>KDP Surakarta I</v>
          </cell>
        </row>
        <row r="1354">
          <cell r="A1354" t="str">
            <v>88062</v>
          </cell>
          <cell r="B1354" t="str">
            <v>KDP Surakarta II</v>
          </cell>
        </row>
        <row r="1355">
          <cell r="A1355" t="str">
            <v>88063</v>
          </cell>
          <cell r="B1355" t="str">
            <v>KDP KLaten</v>
          </cell>
        </row>
        <row r="1356">
          <cell r="A1356" t="str">
            <v>88064</v>
          </cell>
          <cell r="B1356" t="str">
            <v>KDP Blora</v>
          </cell>
        </row>
        <row r="1357">
          <cell r="A1357" t="str">
            <v>88070</v>
          </cell>
          <cell r="B1357" t="str">
            <v>KDI VII Surabaya</v>
          </cell>
        </row>
        <row r="1358">
          <cell r="A1358" t="str">
            <v>88071</v>
          </cell>
          <cell r="B1358" t="str">
            <v>KDP Surabaya I</v>
          </cell>
        </row>
        <row r="1359">
          <cell r="A1359" t="str">
            <v>88072</v>
          </cell>
          <cell r="B1359" t="str">
            <v>KDP Surabaya II</v>
          </cell>
        </row>
        <row r="1360">
          <cell r="A1360" t="str">
            <v>88073</v>
          </cell>
          <cell r="B1360" t="str">
            <v>KDP Sidoarjo</v>
          </cell>
        </row>
        <row r="1361">
          <cell r="A1361" t="str">
            <v>88074</v>
          </cell>
          <cell r="B1361" t="str">
            <v>KDP Pamekasan</v>
          </cell>
        </row>
        <row r="1362">
          <cell r="A1362" t="str">
            <v>88080</v>
          </cell>
          <cell r="B1362" t="str">
            <v>KDI VIII Malang</v>
          </cell>
        </row>
        <row r="1363">
          <cell r="A1363" t="str">
            <v>88081</v>
          </cell>
          <cell r="B1363" t="str">
            <v>KDP Malang I</v>
          </cell>
        </row>
        <row r="1364">
          <cell r="A1364" t="str">
            <v>88082</v>
          </cell>
          <cell r="B1364" t="str">
            <v>KDP Malang II</v>
          </cell>
        </row>
        <row r="1365">
          <cell r="A1365" t="str">
            <v>88083</v>
          </cell>
          <cell r="B1365" t="str">
            <v>KDP Blitar</v>
          </cell>
        </row>
        <row r="1366">
          <cell r="A1366" t="str">
            <v>88084</v>
          </cell>
          <cell r="B1366" t="str">
            <v>KDP Kediri</v>
          </cell>
        </row>
        <row r="1367">
          <cell r="A1367" t="str">
            <v>88090</v>
          </cell>
          <cell r="B1367" t="str">
            <v>KDI IX Jember</v>
          </cell>
        </row>
        <row r="1368">
          <cell r="A1368" t="str">
            <v>88091</v>
          </cell>
          <cell r="B1368" t="str">
            <v>KDP Jember</v>
          </cell>
        </row>
        <row r="1369">
          <cell r="A1369" t="str">
            <v>88092</v>
          </cell>
          <cell r="B1369" t="str">
            <v>KDP Probolinggo</v>
          </cell>
        </row>
        <row r="1370">
          <cell r="A1370" t="str">
            <v>88093</v>
          </cell>
          <cell r="B1370" t="str">
            <v>KDP Pasuruan</v>
          </cell>
        </row>
        <row r="1371">
          <cell r="A1371" t="str">
            <v>88094</v>
          </cell>
          <cell r="B1371" t="str">
            <v>KDP Bondowoso</v>
          </cell>
        </row>
        <row r="1372">
          <cell r="A1372" t="str">
            <v>88100</v>
          </cell>
          <cell r="B1372" t="str">
            <v>KDI X Ujungpandang</v>
          </cell>
        </row>
        <row r="1373">
          <cell r="A1373" t="str">
            <v>88101</v>
          </cell>
          <cell r="B1373" t="str">
            <v>KDP Ujungpandang</v>
          </cell>
        </row>
        <row r="1374">
          <cell r="A1374" t="str">
            <v>88102</v>
          </cell>
          <cell r="B1374" t="str">
            <v>KDP Manado</v>
          </cell>
        </row>
        <row r="1375">
          <cell r="A1375" t="str">
            <v>88103</v>
          </cell>
          <cell r="B1375" t="str">
            <v>KDP Balikpapan</v>
          </cell>
        </row>
        <row r="1376">
          <cell r="A1376" t="str">
            <v>88110</v>
          </cell>
          <cell r="B1376" t="str">
            <v>KDI XI Padang</v>
          </cell>
        </row>
        <row r="1377">
          <cell r="A1377" t="str">
            <v>88111</v>
          </cell>
          <cell r="B1377" t="str">
            <v>KDP Padang</v>
          </cell>
        </row>
        <row r="1378">
          <cell r="A1378" t="str">
            <v>88112</v>
          </cell>
          <cell r="B1378" t="str">
            <v>KDP Palembang</v>
          </cell>
        </row>
        <row r="1379">
          <cell r="A1379" t="str">
            <v>88113</v>
          </cell>
          <cell r="B1379" t="str">
            <v>KDP Pangkal Pinang</v>
          </cell>
        </row>
        <row r="1380">
          <cell r="A1380" t="str">
            <v>88114</v>
          </cell>
          <cell r="B1380" t="str">
            <v>KDP Tanjungkarang</v>
          </cell>
        </row>
        <row r="1381">
          <cell r="A1381" t="str">
            <v>88120</v>
          </cell>
          <cell r="B1381" t="str">
            <v>KDI XII Purwokerto</v>
          </cell>
        </row>
        <row r="1382">
          <cell r="A1382" t="str">
            <v>88121</v>
          </cell>
          <cell r="B1382" t="str">
            <v>KDP Purwokerto</v>
          </cell>
        </row>
        <row r="1383">
          <cell r="A1383" t="str">
            <v>88122</v>
          </cell>
          <cell r="B1383" t="str">
            <v>KDP Cilacap</v>
          </cell>
        </row>
        <row r="1384">
          <cell r="A1384" t="str">
            <v>88123</v>
          </cell>
          <cell r="B1384" t="str">
            <v>KDP Tegal</v>
          </cell>
        </row>
        <row r="1385">
          <cell r="A1385" t="str">
            <v>88124</v>
          </cell>
          <cell r="B1385" t="str">
            <v>KDP Pekalongan</v>
          </cell>
        </row>
        <row r="1386">
          <cell r="A1386" t="str">
            <v>88130</v>
          </cell>
          <cell r="B1386" t="str">
            <v>KDI XIII Madiun</v>
          </cell>
        </row>
        <row r="1387">
          <cell r="A1387" t="str">
            <v>88131</v>
          </cell>
          <cell r="B1387" t="str">
            <v>KDP Madiun</v>
          </cell>
        </row>
        <row r="1388">
          <cell r="A1388" t="str">
            <v>88132</v>
          </cell>
          <cell r="B1388" t="str">
            <v>KDP Bojonegoro</v>
          </cell>
        </row>
        <row r="1389">
          <cell r="A1389" t="str">
            <v>88133</v>
          </cell>
          <cell r="B1389" t="str">
            <v>KDP Jombang</v>
          </cell>
        </row>
        <row r="1390">
          <cell r="A1390" t="str">
            <v>88134</v>
          </cell>
          <cell r="B1390" t="str">
            <v>KDP Ponorogo</v>
          </cell>
        </row>
        <row r="1391">
          <cell r="A1391" t="str">
            <v>88140</v>
          </cell>
          <cell r="B1391" t="str">
            <v>KDI XIV Denpasar</v>
          </cell>
        </row>
        <row r="1392">
          <cell r="A1392" t="str">
            <v>88141</v>
          </cell>
          <cell r="B1392" t="str">
            <v>KDP Denpasar</v>
          </cell>
        </row>
        <row r="1393">
          <cell r="A1393" t="str">
            <v>88142</v>
          </cell>
          <cell r="B1393" t="str">
            <v>KDP Mataram</v>
          </cell>
        </row>
        <row r="1394">
          <cell r="A1394" t="str">
            <v>88143</v>
          </cell>
          <cell r="B1394" t="str">
            <v>KDP Kupang</v>
          </cell>
        </row>
        <row r="1395">
          <cell r="A1395" t="str">
            <v>09720</v>
          </cell>
          <cell r="B1395" t="str">
            <v>Kantor Cabang Tamansari</v>
          </cell>
        </row>
        <row r="1396">
          <cell r="A1396" t="str">
            <v>09730</v>
          </cell>
          <cell r="B1396" t="str">
            <v>Kantor Cabang Delopo</v>
          </cell>
        </row>
        <row r="1397">
          <cell r="A1397" t="str">
            <v>09740</v>
          </cell>
          <cell r="B1397" t="str">
            <v>Kantor Cabang Gorang Gareng</v>
          </cell>
        </row>
        <row r="1398">
          <cell r="A1398" t="str">
            <v>09750</v>
          </cell>
          <cell r="B1398" t="str">
            <v>Kantor Cabang Magetan</v>
          </cell>
        </row>
        <row r="1399">
          <cell r="A1399" t="str">
            <v>09760</v>
          </cell>
          <cell r="B1399" t="str">
            <v>Kantor Cabang Pacitan</v>
          </cell>
        </row>
        <row r="1400">
          <cell r="A1400" t="str">
            <v>09770</v>
          </cell>
          <cell r="B1400" t="str">
            <v>Kantor Cabang Kertosono</v>
          </cell>
        </row>
        <row r="1401">
          <cell r="A1401" t="str">
            <v>09780</v>
          </cell>
          <cell r="B1401" t="str">
            <v>Kantor Cabang Warujayeng</v>
          </cell>
        </row>
        <row r="1402">
          <cell r="A1402" t="str">
            <v>09790</v>
          </cell>
          <cell r="B1402" t="str">
            <v>Kantor Cabang Nganjuk</v>
          </cell>
        </row>
        <row r="1403">
          <cell r="A1403" t="str">
            <v>09800</v>
          </cell>
          <cell r="B1403" t="str">
            <v>Kantor Cabang Lengkong</v>
          </cell>
        </row>
        <row r="1404">
          <cell r="A1404" t="str">
            <v>09810</v>
          </cell>
          <cell r="B1404" t="str">
            <v>Kantor Cabang Arjasa</v>
          </cell>
        </row>
        <row r="1405">
          <cell r="A1405" t="str">
            <v>09820</v>
          </cell>
          <cell r="B1405" t="str">
            <v>Kantor Cabang Lenteng</v>
          </cell>
        </row>
        <row r="1406">
          <cell r="A1406" t="str">
            <v>09830</v>
          </cell>
          <cell r="B1406" t="str">
            <v>Kantor Cabang Sangkapura</v>
          </cell>
        </row>
        <row r="1407">
          <cell r="A1407" t="str">
            <v>09840</v>
          </cell>
          <cell r="B1407" t="str">
            <v>Kantor Cabang Kotalama</v>
          </cell>
        </row>
        <row r="1408">
          <cell r="A1408" t="str">
            <v>09850</v>
          </cell>
          <cell r="B1408" t="str">
            <v>Kantor Cabang Turen</v>
          </cell>
        </row>
        <row r="1409">
          <cell r="A1409" t="str">
            <v>09860</v>
          </cell>
          <cell r="B1409" t="str">
            <v>Kantor Cabang Kepanjen</v>
          </cell>
        </row>
        <row r="1410">
          <cell r="A1410" t="str">
            <v>09870</v>
          </cell>
          <cell r="B1410" t="str">
            <v>Kantor Cabang Sumber Pucung</v>
          </cell>
        </row>
        <row r="1411">
          <cell r="A1411" t="str">
            <v>09880</v>
          </cell>
          <cell r="B1411" t="str">
            <v>Kantor Cabang Kesamben</v>
          </cell>
        </row>
        <row r="1412">
          <cell r="A1412" t="str">
            <v>09890</v>
          </cell>
          <cell r="B1412" t="str">
            <v>Kantor Cabang Wlingi</v>
          </cell>
        </row>
        <row r="1413">
          <cell r="A1413" t="str">
            <v>09900</v>
          </cell>
          <cell r="B1413" t="str">
            <v>Kantor Cabang Dampit</v>
          </cell>
        </row>
        <row r="1414">
          <cell r="A1414" t="str">
            <v>09910</v>
          </cell>
          <cell r="B1414" t="str">
            <v>Kantor Cabang Malang</v>
          </cell>
        </row>
        <row r="1415">
          <cell r="A1415" t="str">
            <v>09920</v>
          </cell>
          <cell r="B1415" t="str">
            <v>Kantor Cabang Lawang</v>
          </cell>
        </row>
        <row r="1416">
          <cell r="A1416" t="str">
            <v>09930</v>
          </cell>
          <cell r="B1416" t="str">
            <v>Kantor Cabang Singosari</v>
          </cell>
        </row>
        <row r="1417">
          <cell r="A1417" t="str">
            <v>09940</v>
          </cell>
          <cell r="B1417" t="str">
            <v>Kantor Cabang Batu</v>
          </cell>
        </row>
        <row r="1418">
          <cell r="A1418" t="str">
            <v>09950</v>
          </cell>
          <cell r="B1418" t="str">
            <v>Kantor Cabang Tumpang</v>
          </cell>
        </row>
        <row r="1419">
          <cell r="A1419" t="str">
            <v>09960</v>
          </cell>
          <cell r="B1419" t="str">
            <v>Kantor Cabang Blimbing</v>
          </cell>
        </row>
        <row r="1420">
          <cell r="A1420" t="str">
            <v>09970</v>
          </cell>
          <cell r="B1420" t="str">
            <v>Kantor Cabang Blitar</v>
          </cell>
        </row>
        <row r="1421">
          <cell r="A1421" t="str">
            <v>09980</v>
          </cell>
          <cell r="B1421" t="str">
            <v>Kantor Cabang Srengat</v>
          </cell>
        </row>
        <row r="1422">
          <cell r="A1422" t="str">
            <v>09990</v>
          </cell>
          <cell r="B1422" t="str">
            <v>Kantor Cabang Lodoyo</v>
          </cell>
        </row>
        <row r="1423">
          <cell r="A1423" t="str">
            <v>09A00</v>
          </cell>
          <cell r="B1423" t="str">
            <v>Kantor Cabang Ngunut</v>
          </cell>
        </row>
        <row r="1424">
          <cell r="A1424" t="str">
            <v>09A10</v>
          </cell>
          <cell r="B1424" t="str">
            <v>Kantor Cabang Kalangbret</v>
          </cell>
        </row>
        <row r="1425">
          <cell r="A1425" t="str">
            <v>09A20</v>
          </cell>
          <cell r="B1425" t="str">
            <v>Kantor Cabang Bandung-Tulungagung</v>
          </cell>
        </row>
        <row r="1426">
          <cell r="A1426" t="str">
            <v>09A30</v>
          </cell>
          <cell r="B1426" t="str">
            <v>Kantor Cabang Trenggalek</v>
          </cell>
        </row>
        <row r="1427">
          <cell r="A1427" t="str">
            <v>09A40</v>
          </cell>
          <cell r="B1427" t="str">
            <v>Kantor Cabang Nglegok</v>
          </cell>
        </row>
        <row r="1428">
          <cell r="A1428" t="str">
            <v>09A50</v>
          </cell>
          <cell r="B1428" t="str">
            <v>Kantor Cabang Tulungagung</v>
          </cell>
        </row>
        <row r="1429">
          <cell r="A1429" t="str">
            <v>09A60</v>
          </cell>
          <cell r="B1429" t="str">
            <v>Kantor Cabang Kediri</v>
          </cell>
        </row>
        <row r="1430">
          <cell r="A1430" t="str">
            <v>09A70</v>
          </cell>
          <cell r="B1430" t="str">
            <v>Kantor Cabang Gringging</v>
          </cell>
        </row>
        <row r="1431">
          <cell r="A1431" t="str">
            <v>09A80</v>
          </cell>
          <cell r="B1431" t="str">
            <v>Kantor Cabang Gurah</v>
          </cell>
        </row>
        <row r="1432">
          <cell r="A1432" t="str">
            <v>09A90</v>
          </cell>
          <cell r="B1432" t="str">
            <v>Kantor Cabang Ngadiluwih</v>
          </cell>
        </row>
        <row r="1433">
          <cell r="A1433" t="str">
            <v>09B00</v>
          </cell>
          <cell r="B1433" t="str">
            <v>Kantor Cabang Wates</v>
          </cell>
        </row>
        <row r="1434">
          <cell r="A1434" t="str">
            <v>09B10</v>
          </cell>
          <cell r="B1434" t="str">
            <v>Kantor Cabang Pare</v>
          </cell>
        </row>
        <row r="1435">
          <cell r="A1435" t="str">
            <v>09B20</v>
          </cell>
          <cell r="B1435" t="str">
            <v>Kantor Cabang Jember</v>
          </cell>
        </row>
        <row r="1436">
          <cell r="A1436" t="str">
            <v>09B30</v>
          </cell>
          <cell r="B1436" t="str">
            <v>Kantor Cabang Kandangan</v>
          </cell>
        </row>
        <row r="1437">
          <cell r="A1437" t="str">
            <v>09B40</v>
          </cell>
          <cell r="B1437" t="str">
            <v>Kantor Cabang Papar</v>
          </cell>
        </row>
        <row r="1438">
          <cell r="A1438" t="str">
            <v>09B50</v>
          </cell>
          <cell r="B1438" t="str">
            <v>Kantor Cabang Banyuwangi</v>
          </cell>
        </row>
        <row r="1439">
          <cell r="A1439" t="str">
            <v>09B60</v>
          </cell>
          <cell r="B1439" t="str">
            <v>Kantor Cabang Tanggulwetan</v>
          </cell>
        </row>
        <row r="1440">
          <cell r="A1440" t="str">
            <v>09B70</v>
          </cell>
          <cell r="B1440" t="str">
            <v>Kantor Cabang Puger</v>
          </cell>
        </row>
        <row r="1441">
          <cell r="A1441" t="str">
            <v>09B80</v>
          </cell>
          <cell r="B1441" t="str">
            <v>Kantor Cabang Genteng</v>
          </cell>
        </row>
        <row r="1442">
          <cell r="A1442" t="str">
            <v>09B90</v>
          </cell>
          <cell r="B1442" t="str">
            <v>Kantor Cabang Rogojampi</v>
          </cell>
        </row>
        <row r="1443">
          <cell r="A1443" t="str">
            <v>09C00</v>
          </cell>
          <cell r="B1443" t="str">
            <v>Kantor Cabang Yosowilangun</v>
          </cell>
        </row>
        <row r="1444">
          <cell r="A1444" t="str">
            <v>09C10</v>
          </cell>
          <cell r="B1444" t="str">
            <v>Kantor Cabang Kalibaru</v>
          </cell>
        </row>
        <row r="1445">
          <cell r="A1445" t="str">
            <v>09C20</v>
          </cell>
          <cell r="B1445" t="str">
            <v>Kantor Cabang Ambulu</v>
          </cell>
        </row>
        <row r="1446">
          <cell r="A1446" t="str">
            <v>09C30</v>
          </cell>
          <cell r="B1446" t="str">
            <v>Kantor Cabang Celuring</v>
          </cell>
        </row>
        <row r="1447">
          <cell r="A1447" t="str">
            <v>09C40</v>
          </cell>
          <cell r="B1447" t="str">
            <v>Kantor Cabang Bondowoso</v>
          </cell>
        </row>
        <row r="1448">
          <cell r="A1448" t="str">
            <v>09C50</v>
          </cell>
          <cell r="B1448" t="str">
            <v>Kantor Cabang Situbondo</v>
          </cell>
        </row>
        <row r="1449">
          <cell r="A1449" t="str">
            <v>09C60</v>
          </cell>
          <cell r="B1449" t="str">
            <v>Kantor Cabang Besuki</v>
          </cell>
        </row>
        <row r="1450">
          <cell r="A1450" t="str">
            <v>09C70</v>
          </cell>
          <cell r="B1450" t="str">
            <v>Kantor Cabang Wonosari</v>
          </cell>
        </row>
        <row r="1451">
          <cell r="A1451" t="str">
            <v>09C80</v>
          </cell>
          <cell r="B1451" t="str">
            <v>Kantor Cabang Prajekan</v>
          </cell>
        </row>
        <row r="1452">
          <cell r="A1452" t="str">
            <v>09C90</v>
          </cell>
          <cell r="B1452" t="str">
            <v>Kantor Cabang Asembagus</v>
          </cell>
        </row>
        <row r="1453">
          <cell r="A1453" t="str">
            <v>09D00</v>
          </cell>
          <cell r="B1453" t="str">
            <v>Kantor Cabang Tlogomas</v>
          </cell>
        </row>
        <row r="1454">
          <cell r="A1454" t="str">
            <v>09D10</v>
          </cell>
          <cell r="B1454" t="str">
            <v>Kantor Cabang Sukowono</v>
          </cell>
        </row>
        <row r="1455">
          <cell r="A1455" t="str">
            <v>09D20</v>
          </cell>
          <cell r="B1455" t="str">
            <v>Kantor Cabang Kalisat</v>
          </cell>
        </row>
        <row r="1456">
          <cell r="A1456" t="str">
            <v>09D30</v>
          </cell>
          <cell r="B1456" t="str">
            <v>Kantor Cabang Panarukan</v>
          </cell>
        </row>
        <row r="1457">
          <cell r="A1457" t="str">
            <v>09D40</v>
          </cell>
          <cell r="B1457" t="str">
            <v>Kantor Cabang Probolinggo</v>
          </cell>
        </row>
        <row r="1458">
          <cell r="A1458" t="str">
            <v>09D50</v>
          </cell>
          <cell r="B1458" t="str">
            <v>Kantor Cabang Gondanglegi</v>
          </cell>
        </row>
        <row r="1459">
          <cell r="A1459" t="str">
            <v>09D60</v>
          </cell>
          <cell r="B1459" t="str">
            <v>Kantor Cabang Sawojajar</v>
          </cell>
        </row>
        <row r="1460">
          <cell r="A1460" t="str">
            <v>09D70</v>
          </cell>
          <cell r="B1460" t="str">
            <v>Kantor Cabang Temas</v>
          </cell>
        </row>
        <row r="1461">
          <cell r="A1461" t="str">
            <v>09D80</v>
          </cell>
          <cell r="B1461" t="str">
            <v>Kantor Cabang Dieng</v>
          </cell>
        </row>
        <row r="1462">
          <cell r="A1462" t="str">
            <v>09D90</v>
          </cell>
          <cell r="B1462" t="str">
            <v>Kantor Cabang Kebonagung</v>
          </cell>
        </row>
        <row r="1463">
          <cell r="A1463" t="str">
            <v>09E00</v>
          </cell>
          <cell r="B1463" t="str">
            <v>Kantor Cabang Kademangan</v>
          </cell>
        </row>
        <row r="1464">
          <cell r="A1464" t="str">
            <v>09E10</v>
          </cell>
          <cell r="B1464" t="str">
            <v>Kantor Cabang Dringu</v>
          </cell>
        </row>
        <row r="1465">
          <cell r="A1465" t="str">
            <v>09E20</v>
          </cell>
          <cell r="B1465" t="str">
            <v>Kantor Cabang Kraksaan</v>
          </cell>
        </row>
        <row r="1466">
          <cell r="A1466" t="str">
            <v>09E30</v>
          </cell>
          <cell r="B1466" t="str">
            <v>Kantor Cabang Paiton</v>
          </cell>
        </row>
        <row r="1467">
          <cell r="A1467" t="str">
            <v>09E40</v>
          </cell>
          <cell r="B1467" t="str">
            <v>Kantor Cabang Jabung</v>
          </cell>
        </row>
        <row r="1468">
          <cell r="A1468" t="str">
            <v>09E50</v>
          </cell>
          <cell r="B1468" t="str">
            <v>Kantor Cabang Lumajang</v>
          </cell>
        </row>
        <row r="1469">
          <cell r="A1469" t="str">
            <v>09E60</v>
          </cell>
          <cell r="B1469" t="str">
            <v>Kantor Cabang Pasuruan</v>
          </cell>
        </row>
        <row r="1470">
          <cell r="A1470" t="str">
            <v>09E70</v>
          </cell>
          <cell r="B1470" t="str">
            <v>Kantor Cabang Ngopak</v>
          </cell>
        </row>
        <row r="1471">
          <cell r="A1471" t="str">
            <v>09E80</v>
          </cell>
          <cell r="B1471" t="str">
            <v>Kantor Cabang Gondangwetan</v>
          </cell>
        </row>
        <row r="1472">
          <cell r="A1472" t="str">
            <v>09E90</v>
          </cell>
          <cell r="B1472" t="str">
            <v>Kantor Cabang Kraton</v>
          </cell>
        </row>
        <row r="1473">
          <cell r="A1473" t="str">
            <v>09F00</v>
          </cell>
          <cell r="B1473" t="str">
            <v>Kantor Cabang Warungdowo</v>
          </cell>
        </row>
        <row r="1474">
          <cell r="A1474" t="str">
            <v>09F10</v>
          </cell>
          <cell r="B1474" t="str">
            <v>Kantor Cabang Tongas</v>
          </cell>
        </row>
        <row r="1475">
          <cell r="A1475" t="str">
            <v>09F20</v>
          </cell>
          <cell r="B1475" t="str">
            <v>Kantor Cabang Bangil</v>
          </cell>
        </row>
        <row r="1476">
          <cell r="A1476" t="str">
            <v>09F30</v>
          </cell>
          <cell r="B1476" t="str">
            <v>Kantor Cabang Gempol</v>
          </cell>
        </row>
        <row r="1477">
          <cell r="A1477" t="str">
            <v>09F40</v>
          </cell>
          <cell r="B1477" t="str">
            <v>Kantor Cabang Pandaan</v>
          </cell>
        </row>
        <row r="1478">
          <cell r="A1478" t="str">
            <v>09F50</v>
          </cell>
          <cell r="B1478" t="str">
            <v>Kantor Cabang Sukorejo</v>
          </cell>
        </row>
        <row r="1479">
          <cell r="A1479" t="str">
            <v>09F60</v>
          </cell>
          <cell r="B1479" t="str">
            <v>Kantor Cabang Purwosari</v>
          </cell>
        </row>
        <row r="1480">
          <cell r="A1480" t="str">
            <v>09F70</v>
          </cell>
          <cell r="B1480" t="str">
            <v>Kantor Cabang Muncar</v>
          </cell>
        </row>
        <row r="1481">
          <cell r="A1481" t="str">
            <v>09F80</v>
          </cell>
          <cell r="B1481" t="str">
            <v>Kantor Cabang Tegalboto</v>
          </cell>
        </row>
        <row r="1482">
          <cell r="A1482" t="str">
            <v>09F90</v>
          </cell>
          <cell r="B1482" t="str">
            <v>Kantor Cabang Bajulmati</v>
          </cell>
        </row>
        <row r="1483">
          <cell r="A1483" t="str">
            <v>09S01</v>
          </cell>
          <cell r="B1483" t="str">
            <v>Kantor CPS Joko Tole</v>
          </cell>
        </row>
        <row r="1484">
          <cell r="A1484" t="str">
            <v>09S02</v>
          </cell>
          <cell r="B1484" t="str">
            <v>Kantor CPS Babaan</v>
          </cell>
        </row>
        <row r="1485">
          <cell r="A1485" t="str">
            <v>09S03</v>
          </cell>
          <cell r="B1485" t="str">
            <v>Kantor CPS Sidokare</v>
          </cell>
        </row>
        <row r="1486">
          <cell r="A1486" t="str">
            <v>09S04</v>
          </cell>
          <cell r="B1486" t="str">
            <v>Kantor CPS Mayjend Sungkono</v>
          </cell>
        </row>
        <row r="1487">
          <cell r="A1487" t="str">
            <v>09S05</v>
          </cell>
          <cell r="B1487" t="str">
            <v>Kantor CPS Blauran</v>
          </cell>
        </row>
        <row r="1488">
          <cell r="A1488" t="str">
            <v>09S06</v>
          </cell>
          <cell r="B1488" t="str">
            <v>Kantor CPS Kalibutuh</v>
          </cell>
        </row>
        <row r="1489">
          <cell r="A1489" t="str">
            <v>09S07</v>
          </cell>
          <cell r="B1489" t="str">
            <v>Kantor CPS Klampis Ngasem</v>
          </cell>
        </row>
        <row r="1490">
          <cell r="A1490" t="str">
            <v>09S08</v>
          </cell>
          <cell r="B1490" t="str">
            <v>Kantor CPS Kebomas</v>
          </cell>
        </row>
        <row r="1491">
          <cell r="A1491" t="str">
            <v>09S09</v>
          </cell>
          <cell r="B1491" t="str">
            <v>Kantor CPS Landungsari</v>
          </cell>
        </row>
        <row r="1492">
          <cell r="A1492" t="str">
            <v>09S10</v>
          </cell>
          <cell r="B1492" t="str">
            <v>Kantor CPS Untung Suropati</v>
          </cell>
        </row>
        <row r="1493">
          <cell r="A1493" t="str">
            <v>10S02</v>
          </cell>
          <cell r="B1493" t="str">
            <v>Kantor CPS Untung Suropati</v>
          </cell>
        </row>
        <row r="1494">
          <cell r="A1494" t="str">
            <v>03B20</v>
          </cell>
          <cell r="B1494" t="str">
            <v>Kantor Cabang Condet</v>
          </cell>
        </row>
        <row r="1495">
          <cell r="A1495" t="str">
            <v>03S07</v>
          </cell>
          <cell r="B1495" t="str">
            <v>Kantor CPS Cipinang Elok</v>
          </cell>
        </row>
        <row r="1496">
          <cell r="A1496" t="str">
            <v>00850</v>
          </cell>
          <cell r="B1496" t="str">
            <v>Divisi Litbang dan Pemasaran</v>
          </cell>
        </row>
        <row r="1497">
          <cell r="A1497" t="str">
            <v>06640</v>
          </cell>
          <cell r="B1497" t="str">
            <v>Kantor Cabang Lempuyangan</v>
          </cell>
        </row>
        <row r="1498">
          <cell r="A1498" t="str">
            <v>06650</v>
          </cell>
          <cell r="B1498" t="str">
            <v>Kantor Cabang Ngupasan</v>
          </cell>
        </row>
        <row r="1499">
          <cell r="A1499" t="str">
            <v>06660</v>
          </cell>
          <cell r="B1499" t="str">
            <v>Kantor Cabang Imogiri</v>
          </cell>
        </row>
        <row r="1500">
          <cell r="A1500" t="str">
            <v>06670</v>
          </cell>
          <cell r="B1500" t="str">
            <v>Kantor Cabang Bantul</v>
          </cell>
        </row>
        <row r="1501">
          <cell r="A1501" t="str">
            <v>06680</v>
          </cell>
          <cell r="B1501" t="str">
            <v>Kantor Cabang Gunungkidul</v>
          </cell>
        </row>
        <row r="1502">
          <cell r="A1502" t="str">
            <v>06690</v>
          </cell>
          <cell r="B1502" t="str">
            <v>Kantor Cabang Pakem</v>
          </cell>
        </row>
        <row r="1503">
          <cell r="A1503" t="str">
            <v>06700</v>
          </cell>
          <cell r="B1503" t="str">
            <v>Kantor Cabang Sentul</v>
          </cell>
        </row>
        <row r="1504">
          <cell r="A1504" t="str">
            <v>06710</v>
          </cell>
          <cell r="B1504" t="str">
            <v>Kantor Cabang Basen</v>
          </cell>
        </row>
        <row r="1505">
          <cell r="A1505" t="str">
            <v>06720</v>
          </cell>
          <cell r="B1505" t="str">
            <v>Kantor Cabang Tugukulon</v>
          </cell>
        </row>
        <row r="1506">
          <cell r="A1506" t="str">
            <v>06730</v>
          </cell>
          <cell r="B1506" t="str">
            <v>Kantor Cabang Godean</v>
          </cell>
        </row>
        <row r="1507">
          <cell r="A1507" t="str">
            <v>06740</v>
          </cell>
          <cell r="B1507" t="str">
            <v>Kantor Cabang Sleman</v>
          </cell>
        </row>
        <row r="1508">
          <cell r="A1508" t="str">
            <v>06750</v>
          </cell>
          <cell r="B1508" t="str">
            <v>Kantor Cabang Jogoyudan</v>
          </cell>
        </row>
        <row r="1509">
          <cell r="A1509" t="str">
            <v>06760</v>
          </cell>
          <cell r="B1509" t="str">
            <v>Kantor Cabang Sentolo</v>
          </cell>
        </row>
        <row r="1510">
          <cell r="A1510" t="str">
            <v>06770</v>
          </cell>
          <cell r="B1510" t="str">
            <v>Kantor Cabang Brosot</v>
          </cell>
        </row>
        <row r="1511">
          <cell r="A1511" t="str">
            <v>06780</v>
          </cell>
          <cell r="B1511" t="str">
            <v>Kantor Cabang Dekso</v>
          </cell>
        </row>
        <row r="1512">
          <cell r="A1512" t="str">
            <v>06800</v>
          </cell>
          <cell r="B1512" t="str">
            <v>Kantor Cabang Muntilan</v>
          </cell>
        </row>
        <row r="1513">
          <cell r="A1513" t="str">
            <v>06810</v>
          </cell>
          <cell r="B1513" t="str">
            <v>Kantor Cabang Kebumen</v>
          </cell>
        </row>
        <row r="1514">
          <cell r="A1514" t="str">
            <v>06820</v>
          </cell>
          <cell r="B1514" t="str">
            <v>Kantor Cabang Kutowinangun</v>
          </cell>
        </row>
        <row r="1515">
          <cell r="A1515" t="str">
            <v>06830</v>
          </cell>
          <cell r="B1515" t="str">
            <v>Kantor Cabang Gombong</v>
          </cell>
        </row>
        <row r="1516">
          <cell r="A1516" t="str">
            <v>06840</v>
          </cell>
          <cell r="B1516" t="str">
            <v>Kantor Cabang Karanganyar - Kedu</v>
          </cell>
        </row>
        <row r="1517">
          <cell r="A1517" t="str">
            <v>06850</v>
          </cell>
          <cell r="B1517" t="str">
            <v>Kantor Cabang Petanahan</v>
          </cell>
        </row>
        <row r="1518">
          <cell r="A1518" t="str">
            <v>06860</v>
          </cell>
          <cell r="B1518" t="str">
            <v>Kantor Cabang Purworejo</v>
          </cell>
        </row>
        <row r="1519">
          <cell r="A1519" t="str">
            <v>06870</v>
          </cell>
          <cell r="B1519" t="str">
            <v>Kantor Cabang Jenar</v>
          </cell>
        </row>
        <row r="1520">
          <cell r="A1520" t="str">
            <v>06880</v>
          </cell>
          <cell r="B1520" t="str">
            <v>Kantor Cabang Kutoarjo</v>
          </cell>
        </row>
        <row r="1521">
          <cell r="A1521" t="str">
            <v>06890</v>
          </cell>
          <cell r="B1521" t="str">
            <v>Kantor Cabang Temon</v>
          </cell>
        </row>
        <row r="1522">
          <cell r="A1522" t="str">
            <v>06900</v>
          </cell>
          <cell r="B1522" t="str">
            <v>Kantor Cabang Magelang</v>
          </cell>
        </row>
        <row r="1523">
          <cell r="A1523" t="str">
            <v>06910</v>
          </cell>
          <cell r="B1523" t="str">
            <v>Kantor Cabang Grabag</v>
          </cell>
        </row>
        <row r="1524">
          <cell r="A1524" t="str">
            <v>06920</v>
          </cell>
          <cell r="B1524" t="str">
            <v>Kantor Cabang Wonosobo</v>
          </cell>
        </row>
        <row r="1525">
          <cell r="A1525" t="str">
            <v>06930</v>
          </cell>
          <cell r="B1525" t="str">
            <v>Kantor Cabang Sapuran</v>
          </cell>
        </row>
        <row r="1526">
          <cell r="A1526" t="str">
            <v>06940</v>
          </cell>
          <cell r="B1526" t="str">
            <v>Kantor Cabang Bandongan</v>
          </cell>
        </row>
        <row r="1527">
          <cell r="A1527" t="str">
            <v>06950</v>
          </cell>
          <cell r="B1527" t="str">
            <v>Kantor Cabang Blabak</v>
          </cell>
        </row>
        <row r="1528">
          <cell r="A1528" t="str">
            <v>06960</v>
          </cell>
          <cell r="B1528" t="str">
            <v>Kantor Cabang Temanggung</v>
          </cell>
        </row>
        <row r="1529">
          <cell r="A1529" t="str">
            <v>06970</v>
          </cell>
          <cell r="B1529" t="str">
            <v>Kantor Cabang Parakan</v>
          </cell>
        </row>
        <row r="1530">
          <cell r="A1530" t="str">
            <v>06980</v>
          </cell>
          <cell r="B1530" t="str">
            <v>Kantor Cabang Ngadirejo</v>
          </cell>
        </row>
        <row r="1531">
          <cell r="A1531" t="str">
            <v>06990</v>
          </cell>
          <cell r="B1531" t="str">
            <v>Kantor Cabang Tanjunganom</v>
          </cell>
        </row>
        <row r="1532">
          <cell r="A1532" t="str">
            <v>06A00</v>
          </cell>
          <cell r="B1532" t="str">
            <v>Kantor Cabang Salaman</v>
          </cell>
        </row>
        <row r="1533">
          <cell r="A1533" t="str">
            <v>06A10</v>
          </cell>
          <cell r="B1533" t="str">
            <v>Kantor Cabang Secang</v>
          </cell>
        </row>
        <row r="1534">
          <cell r="A1534" t="str">
            <v>06A20</v>
          </cell>
          <cell r="B1534" t="str">
            <v>Kantor Cabang Prambanan</v>
          </cell>
        </row>
        <row r="1535">
          <cell r="A1535" t="str">
            <v>06A30</v>
          </cell>
          <cell r="B1535" t="str">
            <v>Kantor Cabang Purwokerto</v>
          </cell>
        </row>
        <row r="1536">
          <cell r="A1536" t="str">
            <v>06A40</v>
          </cell>
          <cell r="B1536" t="str">
            <v>Kantor Cabang Sokaraja</v>
          </cell>
        </row>
        <row r="1537">
          <cell r="A1537" t="str">
            <v>06A50</v>
          </cell>
          <cell r="B1537" t="str">
            <v>Kantor Cabang Pakunden</v>
          </cell>
        </row>
        <row r="1538">
          <cell r="A1538" t="str">
            <v>06A60</v>
          </cell>
          <cell r="B1538" t="str">
            <v>Kantor Cabang Banjarnegara</v>
          </cell>
        </row>
        <row r="1539">
          <cell r="A1539" t="str">
            <v>06A70</v>
          </cell>
          <cell r="B1539" t="str">
            <v>Kantor Cabang Purbalingga</v>
          </cell>
        </row>
        <row r="1540">
          <cell r="A1540" t="str">
            <v>06A80</v>
          </cell>
          <cell r="B1540" t="str">
            <v>Kantor Cabang Bobotsari</v>
          </cell>
        </row>
        <row r="1541">
          <cell r="A1541" t="str">
            <v>06A90</v>
          </cell>
          <cell r="B1541" t="str">
            <v>Kantor Cabang Bukateja</v>
          </cell>
        </row>
        <row r="1542">
          <cell r="A1542" t="str">
            <v>06B00</v>
          </cell>
          <cell r="B1542" t="str">
            <v>Kantor Cabang Ajibarang</v>
          </cell>
        </row>
        <row r="1543">
          <cell r="A1543" t="str">
            <v>06B10</v>
          </cell>
          <cell r="B1543" t="str">
            <v>Kantor Cabang Karangkobar</v>
          </cell>
        </row>
        <row r="1544">
          <cell r="A1544" t="str">
            <v>06B20</v>
          </cell>
          <cell r="B1544" t="str">
            <v>Kantor Cabang Cilacap</v>
          </cell>
        </row>
        <row r="1545">
          <cell r="A1545" t="str">
            <v>06B30</v>
          </cell>
          <cell r="B1545" t="str">
            <v>Kantor Cabang Adipala</v>
          </cell>
        </row>
        <row r="1546">
          <cell r="A1546" t="str">
            <v>06B40</v>
          </cell>
          <cell r="B1546" t="str">
            <v>Kantor Cabang Jatilawang</v>
          </cell>
        </row>
        <row r="1547">
          <cell r="A1547" t="str">
            <v>06B50</v>
          </cell>
          <cell r="B1547" t="str">
            <v>Kantor Cabang Kroya</v>
          </cell>
        </row>
        <row r="1548">
          <cell r="A1548" t="str">
            <v>06B60</v>
          </cell>
          <cell r="B1548" t="str">
            <v>Kantor Cabang Banyumas</v>
          </cell>
        </row>
        <row r="1549">
          <cell r="A1549" t="str">
            <v>06B70</v>
          </cell>
          <cell r="B1549" t="str">
            <v>Kantor Cabang Sumpiuh</v>
          </cell>
        </row>
        <row r="1550">
          <cell r="A1550" t="str">
            <v>06B80</v>
          </cell>
          <cell r="B1550" t="str">
            <v>Kantor Cabang Majenang</v>
          </cell>
        </row>
        <row r="1551">
          <cell r="A1551" t="str">
            <v>06B90</v>
          </cell>
          <cell r="B1551" t="str">
            <v>Kantor Cabang Sidareja</v>
          </cell>
        </row>
        <row r="1552">
          <cell r="A1552" t="str">
            <v>06C00</v>
          </cell>
          <cell r="B1552" t="str">
            <v>Kantor Cabang Janti</v>
          </cell>
        </row>
        <row r="1553">
          <cell r="A1553" t="str">
            <v>06C10</v>
          </cell>
          <cell r="B1553" t="str">
            <v>Kantor Cabang Gamping</v>
          </cell>
        </row>
        <row r="1554">
          <cell r="A1554" t="str">
            <v>06C20</v>
          </cell>
          <cell r="B1554" t="str">
            <v>Kantor Cabang Condong Catur</v>
          </cell>
        </row>
        <row r="1555">
          <cell r="A1555" t="str">
            <v>06C30</v>
          </cell>
          <cell r="B1555" t="str">
            <v>Kantor Cabang Bangunharjo</v>
          </cell>
        </row>
        <row r="1556">
          <cell r="A1556" t="str">
            <v>06C40</v>
          </cell>
          <cell r="B1556" t="str">
            <v>Kantor Cabang Kentungan</v>
          </cell>
        </row>
        <row r="1557">
          <cell r="A1557" t="str">
            <v>06C50</v>
          </cell>
          <cell r="B1557" t="str">
            <v>Kantor Cabang Gejayan</v>
          </cell>
        </row>
        <row r="1558">
          <cell r="A1558" t="str">
            <v>06C60</v>
          </cell>
          <cell r="B1558" t="str">
            <v>Kantor Cabang Wirobrajan</v>
          </cell>
        </row>
        <row r="1559">
          <cell r="A1559" t="str">
            <v>06C70</v>
          </cell>
          <cell r="B1559" t="str">
            <v>Kantor Cabang Babarsari</v>
          </cell>
        </row>
        <row r="1560">
          <cell r="A1560" t="str">
            <v>06C80</v>
          </cell>
          <cell r="B1560" t="str">
            <v>Kantor Cabang Tambakmas</v>
          </cell>
        </row>
        <row r="1561">
          <cell r="A1561" t="str">
            <v>06C90</v>
          </cell>
          <cell r="B1561" t="str">
            <v>Kantor Cabang Glagahsari</v>
          </cell>
        </row>
        <row r="1562">
          <cell r="A1562" t="str">
            <v>06D00</v>
          </cell>
          <cell r="B1562" t="str">
            <v>Kantor Cabang Karanglewas</v>
          </cell>
        </row>
        <row r="1563">
          <cell r="A1563" t="str">
            <v>06S04</v>
          </cell>
          <cell r="B1563" t="str">
            <v>Kantor CPS Kusumanegara</v>
          </cell>
        </row>
        <row r="1564">
          <cell r="A1564" t="str">
            <v>06S05</v>
          </cell>
          <cell r="B1564" t="str">
            <v>Kantor CPS Mlati</v>
          </cell>
        </row>
        <row r="1565">
          <cell r="A1565" t="str">
            <v>06D10</v>
          </cell>
          <cell r="B1565" t="str">
            <v>Kantor Cabang Nusukan</v>
          </cell>
        </row>
        <row r="1566">
          <cell r="A1566" t="str">
            <v>06D20</v>
          </cell>
          <cell r="B1566" t="str">
            <v>Kantor Cabang Cokronegaran</v>
          </cell>
        </row>
        <row r="1567">
          <cell r="A1567" t="str">
            <v>06D30</v>
          </cell>
          <cell r="B1567" t="str">
            <v>Kantor Cabang Sragen</v>
          </cell>
        </row>
        <row r="1568">
          <cell r="A1568" t="str">
            <v>06D40</v>
          </cell>
          <cell r="B1568" t="str">
            <v>Kantor Cabang Gondang</v>
          </cell>
        </row>
        <row r="1569">
          <cell r="A1569" t="str">
            <v>06D50</v>
          </cell>
          <cell r="B1569" t="str">
            <v>Kantor Cabang Masaran</v>
          </cell>
        </row>
        <row r="1570">
          <cell r="A1570" t="str">
            <v>06D60</v>
          </cell>
          <cell r="B1570" t="str">
            <v>Kantor Cabang Gemolong</v>
          </cell>
        </row>
        <row r="1571">
          <cell r="A1571" t="str">
            <v>06D70</v>
          </cell>
          <cell r="B1571" t="str">
            <v>Kantor Cabang Karanganyar - SKA</v>
          </cell>
        </row>
        <row r="1572">
          <cell r="A1572" t="str">
            <v>06D80</v>
          </cell>
          <cell r="B1572" t="str">
            <v>Kantor Cabang Jumapolo</v>
          </cell>
        </row>
        <row r="1573">
          <cell r="A1573" t="str">
            <v>06D90</v>
          </cell>
          <cell r="B1573" t="str">
            <v>Kantor Cabang Bekonang</v>
          </cell>
        </row>
        <row r="1574">
          <cell r="A1574" t="str">
            <v>06E00</v>
          </cell>
          <cell r="B1574" t="str">
            <v>Kantor Cabang Blora</v>
          </cell>
        </row>
        <row r="1575">
          <cell r="A1575" t="str">
            <v>06E10</v>
          </cell>
          <cell r="B1575" t="str">
            <v>Kantor Cabang Purwodadi</v>
          </cell>
        </row>
        <row r="1576">
          <cell r="A1576" t="str">
            <v>06E20</v>
          </cell>
          <cell r="B1576" t="str">
            <v>Kantor Cabang Ngawen</v>
          </cell>
        </row>
        <row r="1577">
          <cell r="A1577" t="str">
            <v>06E30</v>
          </cell>
          <cell r="B1577" t="str">
            <v>Kantor Cabang Kunduran</v>
          </cell>
        </row>
        <row r="1578">
          <cell r="A1578" t="str">
            <v>06E40</v>
          </cell>
          <cell r="B1578" t="str">
            <v>Kantor Cabang Cepu</v>
          </cell>
        </row>
        <row r="1579">
          <cell r="A1579" t="str">
            <v>06E50</v>
          </cell>
          <cell r="B1579" t="str">
            <v>Kantor Cabang Randublatung</v>
          </cell>
        </row>
        <row r="1580">
          <cell r="A1580" t="str">
            <v>06E60</v>
          </cell>
          <cell r="B1580" t="str">
            <v>Kantor Cabang Wirosari</v>
          </cell>
        </row>
        <row r="1581">
          <cell r="A1581" t="str">
            <v>06E70</v>
          </cell>
          <cell r="B1581" t="str">
            <v>Kantor Cabang Kuwu</v>
          </cell>
        </row>
        <row r="1582">
          <cell r="A1582" t="str">
            <v>06E80</v>
          </cell>
          <cell r="B1582" t="str">
            <v>Kantor Cabang Godong</v>
          </cell>
        </row>
        <row r="1583">
          <cell r="A1583" t="str">
            <v>06E90</v>
          </cell>
          <cell r="B1583" t="str">
            <v>Kantor Cabang Pamotan</v>
          </cell>
        </row>
        <row r="1584">
          <cell r="A1584" t="str">
            <v>06F00</v>
          </cell>
          <cell r="B1584" t="str">
            <v>Kantor Cabang Jepon</v>
          </cell>
        </row>
        <row r="1585">
          <cell r="A1585" t="str">
            <v>06F10</v>
          </cell>
          <cell r="B1585" t="str">
            <v>Kantor Cabang Gading</v>
          </cell>
        </row>
        <row r="1586">
          <cell r="A1586" t="str">
            <v>06F20</v>
          </cell>
          <cell r="B1586" t="str">
            <v>Kantor Cabang Baturetno</v>
          </cell>
        </row>
        <row r="1587">
          <cell r="A1587" t="str">
            <v>06F30</v>
          </cell>
          <cell r="B1587" t="str">
            <v>Kantor Cabang Purwotomo</v>
          </cell>
        </row>
        <row r="1588">
          <cell r="A1588" t="str">
            <v>06F40</v>
          </cell>
          <cell r="B1588" t="str">
            <v>Kantor Cabang Jatisrono</v>
          </cell>
        </row>
        <row r="1589">
          <cell r="A1589" t="str">
            <v>06F50</v>
          </cell>
          <cell r="B1589" t="str">
            <v>Kantor Cabang Sukoharjo</v>
          </cell>
        </row>
        <row r="1590">
          <cell r="A1590" t="str">
            <v>06F60</v>
          </cell>
          <cell r="B1590" t="str">
            <v>Kantor Cabang Karangpandan</v>
          </cell>
        </row>
        <row r="1591">
          <cell r="A1591" t="str">
            <v>06F70</v>
          </cell>
          <cell r="B1591" t="str">
            <v>Kantor Cabang Matesih</v>
          </cell>
        </row>
        <row r="1592">
          <cell r="A1592" t="str">
            <v>06F80</v>
          </cell>
          <cell r="B1592" t="str">
            <v>Kantor Cabang Tawangmangu</v>
          </cell>
        </row>
        <row r="1593">
          <cell r="A1593" t="str">
            <v>06F90</v>
          </cell>
          <cell r="B1593" t="str">
            <v>Kantor Cabang Tirtomoyo</v>
          </cell>
        </row>
        <row r="1594">
          <cell r="A1594" t="str">
            <v>06G00</v>
          </cell>
          <cell r="B1594" t="str">
            <v>Kantor Cabang Purwantoro</v>
          </cell>
        </row>
        <row r="1595">
          <cell r="A1595" t="str">
            <v>06G10</v>
          </cell>
          <cell r="B1595" t="str">
            <v>Kantor Cabang Klaten</v>
          </cell>
        </row>
        <row r="1596">
          <cell r="A1596" t="str">
            <v>06G20</v>
          </cell>
          <cell r="B1596" t="str">
            <v>Kantor Cabang Wonogiri</v>
          </cell>
        </row>
        <row r="1597">
          <cell r="A1597" t="str">
            <v>06G30</v>
          </cell>
          <cell r="B1597" t="str">
            <v>Kantor Cabang Kartasura</v>
          </cell>
        </row>
        <row r="1598">
          <cell r="A1598" t="str">
            <v>06G40</v>
          </cell>
          <cell r="B1598" t="str">
            <v>Kantor Cabang Boyolali</v>
          </cell>
        </row>
        <row r="1599">
          <cell r="A1599" t="str">
            <v>06G50</v>
          </cell>
          <cell r="B1599" t="str">
            <v>Kantor Cabang Ampel</v>
          </cell>
        </row>
        <row r="1600">
          <cell r="A1600" t="str">
            <v>06G60</v>
          </cell>
          <cell r="B1600" t="str">
            <v>Kantor Cabang Jatinom</v>
          </cell>
        </row>
        <row r="1601">
          <cell r="A1601" t="str">
            <v>06G70</v>
          </cell>
          <cell r="B1601" t="str">
            <v>Kantor Cabang Pedan</v>
          </cell>
        </row>
        <row r="1602">
          <cell r="A1602" t="str">
            <v>06G80</v>
          </cell>
          <cell r="B1602" t="str">
            <v>Kantor Cabang Wedi</v>
          </cell>
        </row>
        <row r="1603">
          <cell r="A1603" t="str">
            <v>06G90</v>
          </cell>
          <cell r="B1603" t="str">
            <v>Kantor Cabang Delanggu</v>
          </cell>
        </row>
        <row r="1604">
          <cell r="A1604" t="str">
            <v>06H00</v>
          </cell>
          <cell r="B1604" t="str">
            <v>Kantor Cabang Gondangwinangun</v>
          </cell>
        </row>
        <row r="1605">
          <cell r="A1605" t="str">
            <v>06H10</v>
          </cell>
          <cell r="B1605" t="str">
            <v>Kantor Cabang Cawas</v>
          </cell>
        </row>
        <row r="1606">
          <cell r="A1606" t="str">
            <v>06H20</v>
          </cell>
          <cell r="B1606" t="str">
            <v>Kantor Cabang Rembang</v>
          </cell>
        </row>
        <row r="1607">
          <cell r="A1607" t="str">
            <v>06H30</v>
          </cell>
          <cell r="B1607" t="str">
            <v>Kantor Cabang Pandangan</v>
          </cell>
        </row>
        <row r="1608">
          <cell r="A1608" t="str">
            <v>06H40</v>
          </cell>
          <cell r="B1608" t="str">
            <v>Kantor Cabang Lasem</v>
          </cell>
        </row>
        <row r="1609">
          <cell r="A1609" t="str">
            <v>06H50</v>
          </cell>
          <cell r="B1609" t="str">
            <v>Kantor Cabang Sarang</v>
          </cell>
        </row>
        <row r="1610">
          <cell r="A1610" t="str">
            <v>06H60</v>
          </cell>
          <cell r="B1610" t="str">
            <v>Kantor Cabang Gubug</v>
          </cell>
        </row>
        <row r="1611">
          <cell r="A1611" t="str">
            <v>06H70</v>
          </cell>
          <cell r="B1611" t="str">
            <v>Kantor Cabang Pati</v>
          </cell>
        </row>
        <row r="1612">
          <cell r="A1612" t="str">
            <v>06H80</v>
          </cell>
          <cell r="B1612" t="str">
            <v>Kantor Cabang Kayen</v>
          </cell>
        </row>
        <row r="1613">
          <cell r="A1613" t="str">
            <v>06H90</v>
          </cell>
          <cell r="B1613" t="str">
            <v>Kantor Cabang Tayu</v>
          </cell>
        </row>
        <row r="1614">
          <cell r="A1614" t="str">
            <v>06I00</v>
          </cell>
          <cell r="B1614" t="str">
            <v>Kantor Cabang Juwana</v>
          </cell>
        </row>
        <row r="1615">
          <cell r="A1615" t="str">
            <v>06I10</v>
          </cell>
          <cell r="B1615" t="str">
            <v>Kantor Cabang Wedarijeksa</v>
          </cell>
        </row>
        <row r="1616">
          <cell r="A1616" t="str">
            <v>06I20</v>
          </cell>
          <cell r="B1616" t="str">
            <v>Kantor Cabang Bulumanis</v>
          </cell>
        </row>
        <row r="1617">
          <cell r="A1617" t="str">
            <v>06I30</v>
          </cell>
          <cell r="B1617" t="str">
            <v>Kantor Cabang  Winong</v>
          </cell>
        </row>
        <row r="1618">
          <cell r="A1618" t="str">
            <v>06I40</v>
          </cell>
          <cell r="B1618" t="str">
            <v>Kantor Cabang Palur</v>
          </cell>
        </row>
        <row r="1619">
          <cell r="A1619" t="str">
            <v>06S06</v>
          </cell>
          <cell r="B1619" t="str">
            <v>Kantor CPS Solo Baru</v>
          </cell>
        </row>
        <row r="1620">
          <cell r="A1620" t="str">
            <v>0600A</v>
          </cell>
          <cell r="B1620" t="str">
            <v>Kantor Pemeriksaan Purwokerto</v>
          </cell>
        </row>
        <row r="1621">
          <cell r="A1621" t="str">
            <v>06009</v>
          </cell>
          <cell r="B1621" t="str">
            <v>Kantor Pemeriksaan Yogyakarta I</v>
          </cell>
        </row>
        <row r="1622">
          <cell r="A1622" t="str">
            <v>0600B</v>
          </cell>
          <cell r="B1622" t="str">
            <v>Kantor Pemeriksaan Surakarta I</v>
          </cell>
        </row>
        <row r="1623">
          <cell r="A1623" t="str">
            <v>0600C</v>
          </cell>
          <cell r="B1623" t="str">
            <v>Kantor Pemeriksaan Blora</v>
          </cell>
        </row>
        <row r="1624">
          <cell r="A1624" t="str">
            <v>17S01</v>
          </cell>
          <cell r="B1624" t="str">
            <v>Kantor CPS Radin Intan</v>
          </cell>
        </row>
        <row r="1625">
          <cell r="A1625" t="str">
            <v>02006</v>
          </cell>
          <cell r="B1625" t="str">
            <v>Kantor Pemeriksaan Palembang</v>
          </cell>
        </row>
        <row r="1626">
          <cell r="A1626" t="str">
            <v>02007</v>
          </cell>
          <cell r="B1626" t="str">
            <v>Kantor Pemeriksaan Lampung</v>
          </cell>
        </row>
        <row r="1627">
          <cell r="A1627" t="str">
            <v>02008</v>
          </cell>
          <cell r="B1627" t="str">
            <v>Kantor Pemeriksaan Pekanbaru</v>
          </cell>
        </row>
        <row r="1628">
          <cell r="A1628" t="str">
            <v>02170</v>
          </cell>
          <cell r="B1628" t="str">
            <v>Kantor Cabang Lubuklinggau</v>
          </cell>
        </row>
        <row r="1629">
          <cell r="A1629" t="str">
            <v>02600</v>
          </cell>
          <cell r="B1629" t="str">
            <v>Kantor Cabang Pagaralam</v>
          </cell>
        </row>
        <row r="1630">
          <cell r="A1630" t="str">
            <v>02620</v>
          </cell>
          <cell r="B1630" t="str">
            <v>Kantor Cabang Tulang Bawang</v>
          </cell>
        </row>
        <row r="1631">
          <cell r="A1631" t="str">
            <v>0900G</v>
          </cell>
          <cell r="B1631" t="str">
            <v>Kantor Pemeriksaan Jombang</v>
          </cell>
        </row>
        <row r="1632">
          <cell r="A1632" t="str">
            <v>01S14</v>
          </cell>
          <cell r="B1632" t="str">
            <v>Kantor CPS Meureudu</v>
          </cell>
        </row>
        <row r="1633">
          <cell r="A1633" t="str">
            <v>06S07</v>
          </cell>
          <cell r="B1633" t="str">
            <v>Kantor CPS Gayamsari</v>
          </cell>
        </row>
        <row r="1634">
          <cell r="A1634" t="str">
            <v>09S11</v>
          </cell>
          <cell r="B1634" t="str">
            <v>Kantor CPS Kedinding</v>
          </cell>
        </row>
        <row r="1635">
          <cell r="A1635" t="str">
            <v>0600D</v>
          </cell>
          <cell r="B1635" t="str">
            <v>Kantor Pemeriksaan Surakarta II</v>
          </cell>
        </row>
        <row r="1636">
          <cell r="A1636" t="str">
            <v>0600E</v>
          </cell>
          <cell r="B1636" t="str">
            <v>Kantor Pemeriksaan Pekalongan</v>
          </cell>
        </row>
        <row r="1637">
          <cell r="A1637" t="str">
            <v>0600F</v>
          </cell>
          <cell r="B1637" t="str">
            <v>Kantor Pemeriksaan Pati</v>
          </cell>
        </row>
        <row r="1638">
          <cell r="A1638" t="str">
            <v>0600G</v>
          </cell>
          <cell r="B1638" t="str">
            <v>Kantor Pemeriksaan Yogyakarta II</v>
          </cell>
        </row>
        <row r="1639">
          <cell r="A1639" t="str">
            <v>0600H</v>
          </cell>
          <cell r="B1639" t="str">
            <v>Kantor Pemeriksaan Yogyakarta III</v>
          </cell>
        </row>
        <row r="1640">
          <cell r="A1640" t="str">
            <v>0600I</v>
          </cell>
          <cell r="B1640" t="str">
            <v>Kantor Pemeriksaan Kebumen</v>
          </cell>
        </row>
        <row r="1641">
          <cell r="A1641" t="str">
            <v>12790</v>
          </cell>
          <cell r="B1641" t="str">
            <v>Kantor Cabang Reo</v>
          </cell>
        </row>
        <row r="1642">
          <cell r="A1642" t="str">
            <v>12S02</v>
          </cell>
          <cell r="B1642" t="str">
            <v>Kantor CPS Pasar Renteng</v>
          </cell>
        </row>
        <row r="1643">
          <cell r="A1643" t="str">
            <v>16006</v>
          </cell>
          <cell r="B1643" t="str">
            <v>Kantor Pemeriksaan Serang</v>
          </cell>
        </row>
        <row r="1644">
          <cell r="A1644" t="str">
            <v>16005</v>
          </cell>
          <cell r="B1644" t="str">
            <v>Inspektorat Wilayah Jakarta II</v>
          </cell>
        </row>
        <row r="1645">
          <cell r="A1645" t="str">
            <v>04S06</v>
          </cell>
          <cell r="B1645" t="str">
            <v>Kantor CPS Griya Plered</v>
          </cell>
        </row>
        <row r="1646">
          <cell r="A1646" t="str">
            <v>04650</v>
          </cell>
          <cell r="B1646" t="str">
            <v>Kantor Cabang Holis</v>
          </cell>
        </row>
        <row r="1647">
          <cell r="A1647" t="str">
            <v>00710</v>
          </cell>
          <cell r="B1647" t="str">
            <v>PKBL dan CSR</v>
          </cell>
        </row>
        <row r="1648">
          <cell r="A1648" t="str">
            <v>0900Z</v>
          </cell>
          <cell r="B1648" t="str">
            <v>Balai Diklat Surabaya</v>
          </cell>
        </row>
        <row r="1649">
          <cell r="A1649" t="str">
            <v>05S04</v>
          </cell>
          <cell r="B1649" t="str">
            <v>Kantor CPS Ujungbulu</v>
          </cell>
        </row>
        <row r="1650">
          <cell r="A1650" t="str">
            <v>05A20</v>
          </cell>
          <cell r="B1650" t="str">
            <v>Kantor Cabang Malili</v>
          </cell>
        </row>
        <row r="1651">
          <cell r="A1651" t="str">
            <v>16500</v>
          </cell>
          <cell r="B1651" t="str">
            <v>Kantor Cabang Jombang Indah</v>
          </cell>
        </row>
        <row r="1652">
          <cell r="A1652" t="str">
            <v>16S03</v>
          </cell>
          <cell r="B1652" t="str">
            <v>Kantor CPS Kepandean</v>
          </cell>
        </row>
        <row r="1653">
          <cell r="A1653" t="str">
            <v>03S08</v>
          </cell>
          <cell r="B1653" t="str">
            <v>Kantor CPS Islamic Center</v>
          </cell>
        </row>
        <row r="1654">
          <cell r="A1654" t="str">
            <v>03S09</v>
          </cell>
          <cell r="B1654" t="str">
            <v>Kantor CPS Kebon Jati</v>
          </cell>
        </row>
        <row r="1655">
          <cell r="A1655" t="str">
            <v>09S12</v>
          </cell>
          <cell r="B1655" t="str">
            <v>Kantor CPS A. Yani Jember</v>
          </cell>
        </row>
        <row r="1656">
          <cell r="A1656" t="str">
            <v>09S13</v>
          </cell>
          <cell r="B1656" t="str">
            <v>Kantor CPS Pasar Anom</v>
          </cell>
        </row>
        <row r="1657">
          <cell r="A1657" t="str">
            <v>10006</v>
          </cell>
          <cell r="B1657" t="str">
            <v>Kantor Pemeriksaan Kediri</v>
          </cell>
        </row>
        <row r="1658">
          <cell r="A1658" t="str">
            <v>10007</v>
          </cell>
          <cell r="B1658" t="str">
            <v>Kantor Pemeriksaan Jember</v>
          </cell>
        </row>
        <row r="1659">
          <cell r="A1659" t="str">
            <v>10008</v>
          </cell>
          <cell r="B1659" t="str">
            <v>Kantor Pemeriksaan Probolinggo</v>
          </cell>
        </row>
        <row r="1660">
          <cell r="A1660" t="str">
            <v>10009</v>
          </cell>
          <cell r="B1660" t="str">
            <v>Kantor Pemeriksaan Malang</v>
          </cell>
        </row>
        <row r="1661">
          <cell r="A1661" t="str">
            <v>04670</v>
          </cell>
          <cell r="B1661" t="str">
            <v>Kantor Cabang Sukabumi</v>
          </cell>
        </row>
        <row r="1662">
          <cell r="A1662" t="str">
            <v>04700</v>
          </cell>
          <cell r="B1662" t="str">
            <v>Kantor Cabang Cibadak</v>
          </cell>
        </row>
        <row r="1663">
          <cell r="A1663" t="str">
            <v>04660</v>
          </cell>
          <cell r="B1663" t="str">
            <v>Kantor Cabang Cicurug</v>
          </cell>
        </row>
        <row r="1664">
          <cell r="A1664" t="str">
            <v>04690</v>
          </cell>
          <cell r="B1664" t="str">
            <v>Kantor Cabang Cikampek</v>
          </cell>
        </row>
        <row r="1665">
          <cell r="A1665" t="str">
            <v>04680</v>
          </cell>
          <cell r="B1665" t="str">
            <v>Kantor Cabang Cilamaya</v>
          </cell>
        </row>
        <row r="1666">
          <cell r="A1666" t="str">
            <v>04S09</v>
          </cell>
          <cell r="B1666" t="str">
            <v>Kantor CPS Kebon Jati</v>
          </cell>
        </row>
        <row r="1667">
          <cell r="A1667" t="str">
            <v>05A40</v>
          </cell>
          <cell r="B1667" t="str">
            <v>Kantor Anak Cabang Namlea</v>
          </cell>
        </row>
        <row r="1668">
          <cell r="A1668" t="str">
            <v>16S05</v>
          </cell>
          <cell r="B1668" t="str">
            <v>Kantor CPS Botanical Junction</v>
          </cell>
        </row>
        <row r="1669">
          <cell r="A1669" t="str">
            <v>18S02</v>
          </cell>
          <cell r="B1669" t="str">
            <v>Kantor CPS Bangkinang</v>
          </cell>
        </row>
        <row r="1670">
          <cell r="A1670" t="str">
            <v>18S03</v>
          </cell>
          <cell r="B1670" t="str">
            <v>Kantor CPS Pandau Permai</v>
          </cell>
        </row>
        <row r="1671">
          <cell r="A1671" t="str">
            <v>18190</v>
          </cell>
          <cell r="B1671" t="str">
            <v>Kantor Cabang Tanjung Uban</v>
          </cell>
        </row>
        <row r="1672">
          <cell r="A1672" t="str">
            <v>18220</v>
          </cell>
          <cell r="B1672" t="str">
            <v>Kantor Cabang Rengat</v>
          </cell>
        </row>
        <row r="1673">
          <cell r="A1673" t="str">
            <v>18210</v>
          </cell>
          <cell r="B1673" t="str">
            <v>Kantor Cabang Perawang</v>
          </cell>
        </row>
        <row r="1674">
          <cell r="A1674" t="str">
            <v>18200</v>
          </cell>
          <cell r="B1674" t="str">
            <v>Kantor Cabang Pasir Pengarayan</v>
          </cell>
        </row>
        <row r="1675">
          <cell r="A1675" t="str">
            <v>18230</v>
          </cell>
          <cell r="B1675" t="str">
            <v>Kantor Cabang Bengkalis</v>
          </cell>
        </row>
      </sheetData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DH_RI_SI Exceptions"/>
      <sheetName val="0"/>
      <sheetName val="Journal"/>
      <sheetName val="TBM"/>
      <sheetName val="Macro5"/>
      <sheetName val="Ex-Rate"/>
      <sheetName val="Ex_Rate"/>
      <sheetName val="Detail_FA"/>
      <sheetName val="Permanent info"/>
      <sheetName val="d_com"/>
      <sheetName val="panther"/>
      <sheetName val="data _2_"/>
      <sheetName val="Account Payable"/>
      <sheetName val="Revenue (10)"/>
      <sheetName val="ExchRates"/>
      <sheetName val="FKT_PJK"/>
      <sheetName val="Links"/>
      <sheetName val="A"/>
      <sheetName val="Lead"/>
      <sheetName val="1-Summary DEC'16"/>
      <sheetName val="Menu"/>
      <sheetName val="ARC_SEGMENT"/>
      <sheetName val="rinci"/>
      <sheetName val="CVR"/>
      <sheetName val="FORM-X-1"/>
      <sheetName val="COSTMAR"/>
      <sheetName val="Master"/>
      <sheetName val="FISIK RAB 2000"/>
      <sheetName val="12 Mo"/>
      <sheetName val="24 Mo"/>
      <sheetName val="AN_EL(16.0)"/>
      <sheetName val="Home Office"/>
      <sheetName val="T5"/>
      <sheetName val="T3"/>
      <sheetName val="T2"/>
      <sheetName val="BARSdec05"/>
      <sheetName val="Customize"/>
      <sheetName val="Assumptions"/>
      <sheetName val="Sheet1"/>
      <sheetName val="2002"/>
      <sheetName val="Journal Template"/>
      <sheetName val="Case 1 DATUM"/>
    </sheetNames>
    <sheetDataSet>
      <sheetData sheetId="0">
        <row r="1">
          <cell r="T1">
            <v>1</v>
          </cell>
          <cell r="U1" t="str">
            <v>seribu</v>
          </cell>
        </row>
        <row r="4">
          <cell r="T4">
            <v>1</v>
          </cell>
          <cell r="U4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 xml:space="preserve"> </v>
          </cell>
          <cell r="V6" t="str">
            <v xml:space="preserve"> </v>
          </cell>
        </row>
        <row r="7">
          <cell r="V7" t="str">
            <v xml:space="preserve"> 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DK_BPJS KESEHATAN_31122015"/>
      <sheetName val="CV_BPJS KESEHATAN_31122015"/>
      <sheetName val="CECK DATA"/>
      <sheetName val="FORM DAFTAR"/>
    </sheetNames>
    <sheetDataSet>
      <sheetData sheetId="0">
        <row r="2">
          <cell r="BK2">
            <v>0</v>
          </cell>
          <cell r="BL2">
            <v>0.75</v>
          </cell>
        </row>
        <row r="3">
          <cell r="B3">
            <v>20</v>
          </cell>
          <cell r="C3">
            <v>1.1900000000000001E-2</v>
          </cell>
          <cell r="W3">
            <v>20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1.04</v>
          </cell>
          <cell r="AE3">
            <v>5.98</v>
          </cell>
          <cell r="AF3">
            <v>11.450000000000001</v>
          </cell>
          <cell r="AG3">
            <v>17.510000000000002</v>
          </cell>
          <cell r="AH3">
            <v>24.23</v>
          </cell>
          <cell r="AI3">
            <v>31.68</v>
          </cell>
          <cell r="AJ3">
            <v>39.94</v>
          </cell>
          <cell r="AK3">
            <v>49.1</v>
          </cell>
          <cell r="AL3">
            <v>59.26</v>
          </cell>
          <cell r="AM3">
            <v>70.55</v>
          </cell>
          <cell r="AN3">
            <v>83.070000000000007</v>
          </cell>
          <cell r="AO3">
            <v>96.98</v>
          </cell>
          <cell r="AP3">
            <v>112.43</v>
          </cell>
          <cell r="AQ3">
            <v>129.61000000000001</v>
          </cell>
          <cell r="AR3">
            <v>148.72</v>
          </cell>
          <cell r="AS3">
            <v>169.98</v>
          </cell>
          <cell r="AT3">
            <v>193.66</v>
          </cell>
          <cell r="AU3">
            <v>220.04</v>
          </cell>
          <cell r="AV3">
            <v>249.46</v>
          </cell>
          <cell r="AW3">
            <v>282.3</v>
          </cell>
          <cell r="AX3">
            <v>318.98</v>
          </cell>
          <cell r="AY3">
            <v>360</v>
          </cell>
          <cell r="AZ3">
            <v>405.92</v>
          </cell>
          <cell r="BA3">
            <v>457.38</v>
          </cell>
          <cell r="BB3">
            <v>515.15</v>
          </cell>
          <cell r="BC3">
            <v>580.07000000000005</v>
          </cell>
          <cell r="BD3">
            <v>653.15</v>
          </cell>
          <cell r="BE3">
            <v>735.57</v>
          </cell>
          <cell r="BF3">
            <v>828.69</v>
          </cell>
          <cell r="BG3">
            <v>934.11</v>
          </cell>
          <cell r="BH3">
            <v>1053.74</v>
          </cell>
          <cell r="BK3">
            <v>13</v>
          </cell>
          <cell r="BL3">
            <v>0.77500000000000002</v>
          </cell>
        </row>
        <row r="4">
          <cell r="B4">
            <v>21</v>
          </cell>
          <cell r="C4">
            <v>1.2800000000000001E-2</v>
          </cell>
          <cell r="W4">
            <v>21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3.37</v>
          </cell>
          <cell r="AE4">
            <v>8.86</v>
          </cell>
          <cell r="AF4">
            <v>14.94</v>
          </cell>
          <cell r="AG4">
            <v>21.68</v>
          </cell>
          <cell r="AH4">
            <v>29.150000000000002</v>
          </cell>
          <cell r="AI4">
            <v>37.43</v>
          </cell>
          <cell r="AJ4">
            <v>46.62</v>
          </cell>
          <cell r="AK4">
            <v>56.82</v>
          </cell>
          <cell r="AL4">
            <v>68.13</v>
          </cell>
          <cell r="AM4">
            <v>80.69</v>
          </cell>
          <cell r="AN4">
            <v>94.65</v>
          </cell>
          <cell r="AO4">
            <v>110.15</v>
          </cell>
          <cell r="AP4">
            <v>127.38000000000001</v>
          </cell>
          <cell r="AQ4">
            <v>146.55000000000001</v>
          </cell>
          <cell r="AR4">
            <v>167.88</v>
          </cell>
          <cell r="AS4">
            <v>191.64000000000001</v>
          </cell>
          <cell r="AT4">
            <v>218.1</v>
          </cell>
          <cell r="AU4">
            <v>247.62</v>
          </cell>
          <cell r="AV4">
            <v>280.56</v>
          </cell>
          <cell r="AW4">
            <v>317.35000000000002</v>
          </cell>
          <cell r="AX4">
            <v>358.5</v>
          </cell>
          <cell r="AY4">
            <v>404.56</v>
          </cell>
          <cell r="AZ4">
            <v>456.18</v>
          </cell>
          <cell r="BA4">
            <v>514.12</v>
          </cell>
          <cell r="BB4">
            <v>579.23</v>
          </cell>
          <cell r="BC4">
            <v>652.53</v>
          </cell>
          <cell r="BD4">
            <v>735.19</v>
          </cell>
          <cell r="BE4">
            <v>828.57</v>
          </cell>
          <cell r="BF4">
            <v>934.30000000000007</v>
          </cell>
          <cell r="BG4">
            <v>1054.26</v>
          </cell>
          <cell r="BH4">
            <v>1054.26</v>
          </cell>
          <cell r="BK4">
            <v>25</v>
          </cell>
          <cell r="BL4">
            <v>0.8</v>
          </cell>
        </row>
        <row r="5">
          <cell r="B5">
            <v>22</v>
          </cell>
          <cell r="C5">
            <v>1.38E-2</v>
          </cell>
          <cell r="W5">
            <v>22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0.46</v>
          </cell>
          <cell r="AD5">
            <v>5.97</v>
          </cell>
          <cell r="AE5">
            <v>12.07</v>
          </cell>
          <cell r="AF5">
            <v>18.830000000000002</v>
          </cell>
          <cell r="AG5">
            <v>26.330000000000002</v>
          </cell>
          <cell r="AH5">
            <v>34.64</v>
          </cell>
          <cell r="AI5">
            <v>43.87</v>
          </cell>
          <cell r="AJ5">
            <v>54.1</v>
          </cell>
          <cell r="AK5">
            <v>65.45</v>
          </cell>
          <cell r="AL5">
            <v>78.06</v>
          </cell>
          <cell r="AM5">
            <v>92.06</v>
          </cell>
          <cell r="AN5">
            <v>107.62</v>
          </cell>
          <cell r="AO5">
            <v>124.92</v>
          </cell>
          <cell r="AP5">
            <v>144.16</v>
          </cell>
          <cell r="AQ5">
            <v>165.56</v>
          </cell>
          <cell r="AR5">
            <v>189.4</v>
          </cell>
          <cell r="AS5">
            <v>215.96</v>
          </cell>
          <cell r="AT5">
            <v>245.58</v>
          </cell>
          <cell r="AU5">
            <v>278.64</v>
          </cell>
          <cell r="AV5">
            <v>315.56</v>
          </cell>
          <cell r="AW5">
            <v>356.85</v>
          </cell>
          <cell r="AX5">
            <v>403.07</v>
          </cell>
          <cell r="AY5">
            <v>454.87</v>
          </cell>
          <cell r="AZ5">
            <v>513</v>
          </cell>
          <cell r="BA5">
            <v>578.34</v>
          </cell>
          <cell r="BB5">
            <v>651.88</v>
          </cell>
          <cell r="BC5">
            <v>734.80000000000007</v>
          </cell>
          <cell r="BD5">
            <v>828.49</v>
          </cell>
          <cell r="BE5">
            <v>934.55000000000007</v>
          </cell>
          <cell r="BF5">
            <v>1054.8900000000001</v>
          </cell>
          <cell r="BG5">
            <v>1054.8900000000001</v>
          </cell>
          <cell r="BH5">
            <v>1054.8900000000001</v>
          </cell>
          <cell r="BK5">
            <v>37</v>
          </cell>
          <cell r="BL5">
            <v>0.82499999999999996</v>
          </cell>
        </row>
        <row r="6">
          <cell r="B6">
            <v>23</v>
          </cell>
          <cell r="C6">
            <v>1.4800000000000001E-2</v>
          </cell>
          <cell r="W6">
            <v>23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2.75</v>
          </cell>
          <cell r="AD6">
            <v>8.8800000000000008</v>
          </cell>
          <cell r="AE6">
            <v>15.67</v>
          </cell>
          <cell r="AF6">
            <v>23.19</v>
          </cell>
          <cell r="AG6">
            <v>31.54</v>
          </cell>
          <cell r="AH6">
            <v>40.800000000000004</v>
          </cell>
          <cell r="AI6">
            <v>51.07</v>
          </cell>
          <cell r="AJ6">
            <v>62.47</v>
          </cell>
          <cell r="AK6">
            <v>75.13</v>
          </cell>
          <cell r="AL6">
            <v>89.19</v>
          </cell>
          <cell r="AM6">
            <v>104.81</v>
          </cell>
          <cell r="AN6">
            <v>122.18</v>
          </cell>
          <cell r="AO6">
            <v>141.5</v>
          </cell>
          <cell r="AP6">
            <v>162.99</v>
          </cell>
          <cell r="AQ6">
            <v>186.92000000000002</v>
          </cell>
          <cell r="AR6">
            <v>213.59</v>
          </cell>
          <cell r="AS6">
            <v>243.33</v>
          </cell>
          <cell r="AT6">
            <v>276.52</v>
          </cell>
          <cell r="AU6">
            <v>313.59000000000003</v>
          </cell>
          <cell r="AV6">
            <v>355.04</v>
          </cell>
          <cell r="AW6">
            <v>401.44</v>
          </cell>
          <cell r="AX6">
            <v>453.44</v>
          </cell>
          <cell r="AY6">
            <v>511.79</v>
          </cell>
          <cell r="AZ6">
            <v>577.37</v>
          </cell>
          <cell r="BA6">
            <v>651.19000000000005</v>
          </cell>
          <cell r="BB6">
            <v>734.42</v>
          </cell>
          <cell r="BC6">
            <v>828.44</v>
          </cell>
          <cell r="BD6">
            <v>934.87</v>
          </cell>
          <cell r="BE6">
            <v>1055.6300000000001</v>
          </cell>
          <cell r="BF6">
            <v>1055.6300000000001</v>
          </cell>
          <cell r="BG6">
            <v>1055.6300000000001</v>
          </cell>
          <cell r="BH6">
            <v>1055.6300000000001</v>
          </cell>
          <cell r="BK6">
            <v>49</v>
          </cell>
          <cell r="BL6">
            <v>0.85</v>
          </cell>
        </row>
        <row r="7">
          <cell r="B7">
            <v>24</v>
          </cell>
          <cell r="C7">
            <v>1.5900000000000001E-2</v>
          </cell>
          <cell r="W7">
            <v>24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5.32</v>
          </cell>
          <cell r="AD7">
            <v>12.13</v>
          </cell>
          <cell r="AE7">
            <v>19.7</v>
          </cell>
          <cell r="AF7">
            <v>28.080000000000002</v>
          </cell>
          <cell r="AG7">
            <v>37.380000000000003</v>
          </cell>
          <cell r="AH7">
            <v>47.7</v>
          </cell>
          <cell r="AI7">
            <v>59.15</v>
          </cell>
          <cell r="AJ7">
            <v>71.87</v>
          </cell>
          <cell r="AK7">
            <v>85.99</v>
          </cell>
          <cell r="AL7">
            <v>101.69</v>
          </cell>
          <cell r="AM7">
            <v>119.13</v>
          </cell>
          <cell r="AN7">
            <v>138.54</v>
          </cell>
          <cell r="AO7">
            <v>160.13</v>
          </cell>
          <cell r="AP7">
            <v>184.17000000000002</v>
          </cell>
          <cell r="AQ7">
            <v>210.96</v>
          </cell>
          <cell r="AR7">
            <v>240.83</v>
          </cell>
          <cell r="AS7">
            <v>274.17</v>
          </cell>
          <cell r="AT7">
            <v>311.40000000000003</v>
          </cell>
          <cell r="AU7">
            <v>353.04</v>
          </cell>
          <cell r="AV7">
            <v>399.64</v>
          </cell>
          <cell r="AW7">
            <v>451.86</v>
          </cell>
          <cell r="AX7">
            <v>510.46000000000004</v>
          </cell>
          <cell r="AY7">
            <v>576.32000000000005</v>
          </cell>
          <cell r="AZ7">
            <v>650.44000000000005</v>
          </cell>
          <cell r="BA7">
            <v>734.01</v>
          </cell>
          <cell r="BB7">
            <v>828.41</v>
          </cell>
          <cell r="BC7">
            <v>935.27</v>
          </cell>
          <cell r="BD7">
            <v>1056.5</v>
          </cell>
          <cell r="BE7">
            <v>1056.5</v>
          </cell>
          <cell r="BF7">
            <v>1056.5</v>
          </cell>
          <cell r="BG7">
            <v>1056.5</v>
          </cell>
          <cell r="BH7">
            <v>1056.5</v>
          </cell>
          <cell r="BK7">
            <v>61</v>
          </cell>
          <cell r="BL7">
            <v>0.875</v>
          </cell>
        </row>
        <row r="8">
          <cell r="B8">
            <v>25</v>
          </cell>
          <cell r="C8">
            <v>1.72E-2</v>
          </cell>
          <cell r="W8">
            <v>25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1.34</v>
          </cell>
          <cell r="AC8">
            <v>8.19</v>
          </cell>
          <cell r="AD8">
            <v>15.790000000000001</v>
          </cell>
          <cell r="AE8">
            <v>24.22</v>
          </cell>
          <cell r="AF8">
            <v>33.56</v>
          </cell>
          <cell r="AG8">
            <v>43.94</v>
          </cell>
          <cell r="AH8">
            <v>55.45</v>
          </cell>
          <cell r="AI8">
            <v>68.23</v>
          </cell>
          <cell r="AJ8">
            <v>82.43</v>
          </cell>
          <cell r="AK8">
            <v>98.2</v>
          </cell>
          <cell r="AL8">
            <v>115.74000000000001</v>
          </cell>
          <cell r="AM8">
            <v>135.24</v>
          </cell>
          <cell r="AN8">
            <v>156.94</v>
          </cell>
          <cell r="AO8">
            <v>181.11</v>
          </cell>
          <cell r="AP8">
            <v>208.03</v>
          </cell>
          <cell r="AQ8">
            <v>238.05</v>
          </cell>
          <cell r="AR8">
            <v>271.56</v>
          </cell>
          <cell r="AS8">
            <v>308.98</v>
          </cell>
          <cell r="AT8">
            <v>350.81</v>
          </cell>
          <cell r="AU8">
            <v>397.64</v>
          </cell>
          <cell r="AV8">
            <v>450.12</v>
          </cell>
          <cell r="AW8">
            <v>509</v>
          </cell>
          <cell r="AX8">
            <v>575.16999999999996</v>
          </cell>
          <cell r="AY8">
            <v>649.63</v>
          </cell>
          <cell r="AZ8">
            <v>733.58</v>
          </cell>
          <cell r="BA8">
            <v>828.41</v>
          </cell>
          <cell r="BB8">
            <v>935.74</v>
          </cell>
          <cell r="BC8">
            <v>1057.5</v>
          </cell>
          <cell r="BD8">
            <v>1057.5</v>
          </cell>
          <cell r="BE8">
            <v>1057.5</v>
          </cell>
          <cell r="BF8">
            <v>1057.5</v>
          </cell>
          <cell r="BG8">
            <v>1057.5</v>
          </cell>
          <cell r="BH8">
            <v>1057.5</v>
          </cell>
          <cell r="BK8">
            <v>73</v>
          </cell>
          <cell r="BL8">
            <v>0.9</v>
          </cell>
        </row>
        <row r="9">
          <cell r="B9">
            <v>26</v>
          </cell>
          <cell r="C9">
            <v>1.8499999999999999E-2</v>
          </cell>
          <cell r="W9">
            <v>26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3.7800000000000002</v>
          </cell>
          <cell r="AC9">
            <v>11.42</v>
          </cell>
          <cell r="AD9">
            <v>19.89</v>
          </cell>
          <cell r="AE9">
            <v>29.3</v>
          </cell>
          <cell r="AF9">
            <v>39.730000000000004</v>
          </cell>
          <cell r="AG9">
            <v>51.300000000000004</v>
          </cell>
          <cell r="AH9">
            <v>64.16</v>
          </cell>
          <cell r="AI9">
            <v>78.44</v>
          </cell>
          <cell r="AJ9">
            <v>94.3</v>
          </cell>
          <cell r="AK9">
            <v>111.94</v>
          </cell>
          <cell r="AL9">
            <v>131.55000000000001</v>
          </cell>
          <cell r="AM9">
            <v>153.38</v>
          </cell>
          <cell r="AN9">
            <v>177.68</v>
          </cell>
          <cell r="AO9">
            <v>204.76</v>
          </cell>
          <cell r="AP9">
            <v>234.95000000000002</v>
          </cell>
          <cell r="AQ9">
            <v>268.64</v>
          </cell>
          <cell r="AR9">
            <v>306.27</v>
          </cell>
          <cell r="AS9">
            <v>348.34000000000003</v>
          </cell>
          <cell r="AT9">
            <v>395.42</v>
          </cell>
          <cell r="AU9">
            <v>448.18</v>
          </cell>
          <cell r="AV9">
            <v>507.38</v>
          </cell>
          <cell r="AW9">
            <v>573.89</v>
          </cell>
          <cell r="AX9">
            <v>648.74</v>
          </cell>
          <cell r="AY9">
            <v>733.13</v>
          </cell>
          <cell r="AZ9">
            <v>828.43000000000006</v>
          </cell>
          <cell r="BA9">
            <v>936.30000000000007</v>
          </cell>
          <cell r="BB9">
            <v>1058.6500000000001</v>
          </cell>
          <cell r="BC9">
            <v>1058.6500000000001</v>
          </cell>
          <cell r="BD9">
            <v>1058.6500000000001</v>
          </cell>
          <cell r="BE9">
            <v>1058.6500000000001</v>
          </cell>
          <cell r="BF9">
            <v>1058.6500000000001</v>
          </cell>
          <cell r="BG9">
            <v>1058.6500000000001</v>
          </cell>
          <cell r="BH9">
            <v>1058.6500000000001</v>
          </cell>
          <cell r="BK9">
            <v>85</v>
          </cell>
          <cell r="BL9">
            <v>0.92500000000000004</v>
          </cell>
        </row>
        <row r="10">
          <cell r="B10">
            <v>27</v>
          </cell>
          <cell r="C10">
            <v>0.02</v>
          </cell>
          <cell r="W10">
            <v>27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6.5200000000000005</v>
          </cell>
          <cell r="AC10">
            <v>15.05</v>
          </cell>
          <cell r="AD10">
            <v>24.51</v>
          </cell>
          <cell r="AE10">
            <v>35.01</v>
          </cell>
          <cell r="AF10">
            <v>46.660000000000004</v>
          </cell>
          <cell r="AG10">
            <v>59.6</v>
          </cell>
          <cell r="AH10">
            <v>73.97</v>
          </cell>
          <cell r="AI10">
            <v>89.94</v>
          </cell>
          <cell r="AJ10">
            <v>107.68</v>
          </cell>
          <cell r="AK10">
            <v>127.42</v>
          </cell>
          <cell r="AL10">
            <v>149.39000000000001</v>
          </cell>
          <cell r="AM10">
            <v>173.85</v>
          </cell>
          <cell r="AN10">
            <v>201.1</v>
          </cell>
          <cell r="AO10">
            <v>231.48000000000002</v>
          </cell>
          <cell r="AP10">
            <v>265.38</v>
          </cell>
          <cell r="AQ10">
            <v>303.24</v>
          </cell>
          <cell r="AR10">
            <v>345.57</v>
          </cell>
          <cell r="AS10">
            <v>392.94</v>
          </cell>
          <cell r="AT10">
            <v>446.02</v>
          </cell>
          <cell r="AU10">
            <v>505.56</v>
          </cell>
          <cell r="AV10">
            <v>572.47</v>
          </cell>
          <cell r="AW10">
            <v>647.76</v>
          </cell>
          <cell r="AX10">
            <v>732.62</v>
          </cell>
          <cell r="AY10">
            <v>828.47</v>
          </cell>
          <cell r="AZ10">
            <v>936.93000000000006</v>
          </cell>
          <cell r="BA10">
            <v>1059.95</v>
          </cell>
          <cell r="BB10">
            <v>1059.95</v>
          </cell>
          <cell r="BC10">
            <v>1059.95</v>
          </cell>
          <cell r="BD10">
            <v>1059.95</v>
          </cell>
          <cell r="BE10">
            <v>1059.95</v>
          </cell>
          <cell r="BF10">
            <v>1059.95</v>
          </cell>
          <cell r="BG10">
            <v>1059.95</v>
          </cell>
          <cell r="BH10">
            <v>1059.95</v>
          </cell>
          <cell r="BK10">
            <v>97</v>
          </cell>
          <cell r="BL10">
            <v>0.95</v>
          </cell>
        </row>
        <row r="11">
          <cell r="B11">
            <v>28</v>
          </cell>
          <cell r="C11">
            <v>2.1600000000000001E-2</v>
          </cell>
          <cell r="W11">
            <v>28</v>
          </cell>
          <cell r="X11">
            <v>0</v>
          </cell>
          <cell r="Y11">
            <v>0</v>
          </cell>
          <cell r="Z11">
            <v>0</v>
          </cell>
          <cell r="AA11">
            <v>1.03</v>
          </cell>
          <cell r="AB11">
            <v>9.61</v>
          </cell>
          <cell r="AC11">
            <v>19.14</v>
          </cell>
          <cell r="AD11">
            <v>29.71</v>
          </cell>
          <cell r="AE11">
            <v>41.45</v>
          </cell>
          <cell r="AF11">
            <v>54.480000000000004</v>
          </cell>
          <cell r="AG11">
            <v>68.95</v>
          </cell>
          <cell r="AH11">
            <v>85.03</v>
          </cell>
          <cell r="AI11">
            <v>102.91</v>
          </cell>
          <cell r="AJ11">
            <v>122.79</v>
          </cell>
          <cell r="AK11">
            <v>144.91</v>
          </cell>
          <cell r="AL11">
            <v>169.54</v>
          </cell>
          <cell r="AM11">
            <v>196.98000000000002</v>
          </cell>
          <cell r="AN11">
            <v>227.58</v>
          </cell>
          <cell r="AO11">
            <v>261.72000000000003</v>
          </cell>
          <cell r="AP11">
            <v>299.84000000000003</v>
          </cell>
          <cell r="AQ11">
            <v>342.46</v>
          </cell>
          <cell r="AR11">
            <v>390.15000000000003</v>
          </cell>
          <cell r="AS11">
            <v>443.59000000000003</v>
          </cell>
          <cell r="AT11">
            <v>503.53000000000003</v>
          </cell>
          <cell r="AU11">
            <v>570.88</v>
          </cell>
          <cell r="AV11">
            <v>646.65</v>
          </cell>
          <cell r="AW11">
            <v>732.06000000000006</v>
          </cell>
          <cell r="AX11">
            <v>828.5</v>
          </cell>
          <cell r="AY11">
            <v>937.64</v>
          </cell>
          <cell r="AZ11">
            <v>1061.4100000000001</v>
          </cell>
          <cell r="BA11">
            <v>1061.4100000000001</v>
          </cell>
          <cell r="BB11">
            <v>1061.4100000000001</v>
          </cell>
          <cell r="BC11">
            <v>1061.4100000000001</v>
          </cell>
          <cell r="BD11">
            <v>1061.4100000000001</v>
          </cell>
          <cell r="BE11">
            <v>1061.4100000000001</v>
          </cell>
          <cell r="BF11">
            <v>1061.4100000000001</v>
          </cell>
          <cell r="BG11">
            <v>1061.4100000000001</v>
          </cell>
          <cell r="BH11">
            <v>1061.4100000000001</v>
          </cell>
          <cell r="BK11">
            <v>109</v>
          </cell>
          <cell r="BL11">
            <v>0.97499999999999998</v>
          </cell>
        </row>
        <row r="12">
          <cell r="B12">
            <v>29</v>
          </cell>
          <cell r="C12">
            <v>2.3300000000000001E-2</v>
          </cell>
          <cell r="W12">
            <v>29</v>
          </cell>
          <cell r="X12">
            <v>0</v>
          </cell>
          <cell r="Y12">
            <v>0</v>
          </cell>
          <cell r="Z12">
            <v>0</v>
          </cell>
          <cell r="AA12">
            <v>3.5</v>
          </cell>
          <cell r="AB12">
            <v>13.1</v>
          </cell>
          <cell r="AC12">
            <v>23.76</v>
          </cell>
          <cell r="AD12">
            <v>35.590000000000003</v>
          </cell>
          <cell r="AE12">
            <v>48.72</v>
          </cell>
          <cell r="AF12">
            <v>63.31</v>
          </cell>
          <cell r="AG12">
            <v>79.52</v>
          </cell>
          <cell r="AH12">
            <v>97.54</v>
          </cell>
          <cell r="AI12">
            <v>117.58</v>
          </cell>
          <cell r="AJ12">
            <v>138.87</v>
          </cell>
          <cell r="AK12">
            <v>164.70000000000002</v>
          </cell>
          <cell r="AL12">
            <v>192.36</v>
          </cell>
          <cell r="AM12">
            <v>223.19</v>
          </cell>
          <cell r="AN12">
            <v>257.59000000000003</v>
          </cell>
          <cell r="AO12">
            <v>296.01</v>
          </cell>
          <cell r="AP12">
            <v>338.96</v>
          </cell>
          <cell r="AQ12">
            <v>387.01</v>
          </cell>
          <cell r="AR12">
            <v>440.85</v>
          </cell>
          <cell r="AS12">
            <v>501.24</v>
          </cell>
          <cell r="AT12">
            <v>569.08000000000004</v>
          </cell>
          <cell r="AU12">
            <v>645.4</v>
          </cell>
          <cell r="AV12">
            <v>731.42</v>
          </cell>
          <cell r="AW12">
            <v>828.54</v>
          </cell>
          <cell r="AX12">
            <v>938.43000000000006</v>
          </cell>
          <cell r="AY12">
            <v>1063.04</v>
          </cell>
          <cell r="AZ12">
            <v>1063.04</v>
          </cell>
          <cell r="BA12">
            <v>1063.04</v>
          </cell>
          <cell r="BB12">
            <v>1063.04</v>
          </cell>
          <cell r="BC12">
            <v>1063.04</v>
          </cell>
          <cell r="BD12">
            <v>1063.04</v>
          </cell>
          <cell r="BE12">
            <v>1063.04</v>
          </cell>
          <cell r="BF12">
            <v>1063.04</v>
          </cell>
          <cell r="BG12">
            <v>1063.04</v>
          </cell>
          <cell r="BH12">
            <v>1063.04</v>
          </cell>
          <cell r="BK12">
            <v>121</v>
          </cell>
          <cell r="BL12">
            <v>1</v>
          </cell>
        </row>
        <row r="13">
          <cell r="B13">
            <v>30</v>
          </cell>
          <cell r="C13">
            <v>2.5100000000000001E-2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6.29</v>
          </cell>
          <cell r="AB13">
            <v>17.04</v>
          </cell>
          <cell r="AC13">
            <v>28.98</v>
          </cell>
          <cell r="AD13">
            <v>42.230000000000004</v>
          </cell>
          <cell r="AE13">
            <v>56.95</v>
          </cell>
          <cell r="AF13">
            <v>73.3</v>
          </cell>
          <cell r="AG13">
            <v>91.48</v>
          </cell>
          <cell r="AH13">
            <v>111.69</v>
          </cell>
          <cell r="AI13">
            <v>134.19</v>
          </cell>
          <cell r="AJ13">
            <v>159.22999999999999</v>
          </cell>
          <cell r="AK13">
            <v>187.14000000000001</v>
          </cell>
          <cell r="AL13">
            <v>218.24</v>
          </cell>
          <cell r="AM13">
            <v>252.94</v>
          </cell>
          <cell r="AN13">
            <v>291.69</v>
          </cell>
          <cell r="AO13">
            <v>335</v>
          </cell>
          <cell r="AP13">
            <v>383.46000000000004</v>
          </cell>
          <cell r="AQ13">
            <v>437.75</v>
          </cell>
          <cell r="AR13">
            <v>498.64</v>
          </cell>
          <cell r="AS13">
            <v>567.03</v>
          </cell>
          <cell r="AT13">
            <v>643.97</v>
          </cell>
          <cell r="AU13">
            <v>730.68000000000006</v>
          </cell>
          <cell r="AV13">
            <v>828.56000000000006</v>
          </cell>
          <cell r="AW13">
            <v>939.30000000000007</v>
          </cell>
          <cell r="AX13">
            <v>1064.8499999999999</v>
          </cell>
          <cell r="AY13">
            <v>1064.8499999999999</v>
          </cell>
          <cell r="AZ13">
            <v>1064.8499999999999</v>
          </cell>
          <cell r="BA13">
            <v>1064.8499999999999</v>
          </cell>
          <cell r="BB13">
            <v>1064.8499999999999</v>
          </cell>
          <cell r="BC13">
            <v>1064.8499999999999</v>
          </cell>
          <cell r="BD13">
            <v>1064.8499999999999</v>
          </cell>
          <cell r="BE13">
            <v>1064.8499999999999</v>
          </cell>
          <cell r="BF13">
            <v>1064.8499999999999</v>
          </cell>
          <cell r="BG13">
            <v>1064.8499999999999</v>
          </cell>
          <cell r="BH13">
            <v>1064.8499999999999</v>
          </cell>
        </row>
        <row r="14">
          <cell r="B14">
            <v>31</v>
          </cell>
          <cell r="C14">
            <v>2.7099999999999999E-2</v>
          </cell>
          <cell r="W14">
            <v>31</v>
          </cell>
          <cell r="X14">
            <v>0</v>
          </cell>
          <cell r="Y14">
            <v>0</v>
          </cell>
          <cell r="Z14">
            <v>0</v>
          </cell>
          <cell r="AA14">
            <v>9.4600000000000009</v>
          </cell>
          <cell r="AB14">
            <v>21.51</v>
          </cell>
          <cell r="AC14">
            <v>34.89</v>
          </cell>
          <cell r="AD14">
            <v>49.75</v>
          </cell>
          <cell r="AE14">
            <v>66.27</v>
          </cell>
          <cell r="AF14">
            <v>84.63</v>
          </cell>
          <cell r="AG14">
            <v>105.04</v>
          </cell>
          <cell r="AH14">
            <v>127.76</v>
          </cell>
          <cell r="AI14">
            <v>153.05000000000001</v>
          </cell>
          <cell r="AJ14">
            <v>181.23</v>
          </cell>
          <cell r="AK14">
            <v>212.63</v>
          </cell>
          <cell r="AL14">
            <v>247.67000000000002</v>
          </cell>
          <cell r="AM14">
            <v>286.79000000000002</v>
          </cell>
          <cell r="AN14">
            <v>330.52</v>
          </cell>
          <cell r="AO14">
            <v>379.44</v>
          </cell>
          <cell r="AP14">
            <v>434.23</v>
          </cell>
          <cell r="AQ14">
            <v>495.68</v>
          </cell>
          <cell r="AR14">
            <v>564.70000000000005</v>
          </cell>
          <cell r="AS14">
            <v>642.34</v>
          </cell>
          <cell r="AT14">
            <v>729.81000000000006</v>
          </cell>
          <cell r="AU14">
            <v>828.55000000000007</v>
          </cell>
          <cell r="AV14">
            <v>940.24</v>
          </cell>
          <cell r="AW14">
            <v>1066.8600000000001</v>
          </cell>
          <cell r="AX14">
            <v>1066.8600000000001</v>
          </cell>
          <cell r="AY14">
            <v>1066.8600000000001</v>
          </cell>
          <cell r="AZ14">
            <v>1066.8600000000001</v>
          </cell>
          <cell r="BA14">
            <v>1066.8600000000001</v>
          </cell>
          <cell r="BB14">
            <v>1066.8600000000001</v>
          </cell>
          <cell r="BC14">
            <v>1066.8600000000001</v>
          </cell>
          <cell r="BD14">
            <v>1066.8600000000001</v>
          </cell>
          <cell r="BE14">
            <v>1066.8600000000001</v>
          </cell>
          <cell r="BF14">
            <v>1066.8600000000001</v>
          </cell>
          <cell r="BG14">
            <v>1066.8600000000001</v>
          </cell>
          <cell r="BH14">
            <v>1066.8600000000001</v>
          </cell>
        </row>
        <row r="15">
          <cell r="B15">
            <v>32</v>
          </cell>
          <cell r="C15">
            <v>2.93E-2</v>
          </cell>
          <cell r="W15">
            <v>32</v>
          </cell>
          <cell r="X15">
            <v>0</v>
          </cell>
          <cell r="Y15">
            <v>0</v>
          </cell>
          <cell r="Z15">
            <v>0.86</v>
          </cell>
          <cell r="AA15">
            <v>13.05</v>
          </cell>
          <cell r="AB15">
            <v>26.580000000000002</v>
          </cell>
          <cell r="AC15">
            <v>41.6</v>
          </cell>
          <cell r="AD15">
            <v>58.300000000000004</v>
          </cell>
          <cell r="AE15">
            <v>76.86</v>
          </cell>
          <cell r="AF15">
            <v>97.5</v>
          </cell>
          <cell r="AG15">
            <v>120.47</v>
          </cell>
          <cell r="AH15">
            <v>146.04</v>
          </cell>
          <cell r="AI15">
            <v>174.52</v>
          </cell>
          <cell r="AJ15">
            <v>206.27</v>
          </cell>
          <cell r="AK15">
            <v>241.68</v>
          </cell>
          <cell r="AL15">
            <v>281.22000000000003</v>
          </cell>
          <cell r="AM15">
            <v>325.41000000000003</v>
          </cell>
          <cell r="AN15">
            <v>374.85</v>
          </cell>
          <cell r="AO15">
            <v>430.21000000000004</v>
          </cell>
          <cell r="AP15">
            <v>492.3</v>
          </cell>
          <cell r="AQ15">
            <v>562.02</v>
          </cell>
          <cell r="AR15">
            <v>640.44000000000005</v>
          </cell>
          <cell r="AS15">
            <v>728.78</v>
          </cell>
          <cell r="AT15">
            <v>828.49</v>
          </cell>
          <cell r="AU15">
            <v>941.26</v>
          </cell>
          <cell r="AV15">
            <v>1069.08</v>
          </cell>
          <cell r="AW15">
            <v>1069.08</v>
          </cell>
          <cell r="AX15">
            <v>1069.08</v>
          </cell>
          <cell r="AY15">
            <v>1069.08</v>
          </cell>
          <cell r="AZ15">
            <v>1069.08</v>
          </cell>
          <cell r="BA15">
            <v>1069.08</v>
          </cell>
          <cell r="BB15">
            <v>1069.08</v>
          </cell>
          <cell r="BC15">
            <v>1069.08</v>
          </cell>
          <cell r="BD15">
            <v>1069.08</v>
          </cell>
          <cell r="BE15">
            <v>1069.08</v>
          </cell>
          <cell r="BF15">
            <v>1069.08</v>
          </cell>
          <cell r="BG15">
            <v>1069.08</v>
          </cell>
          <cell r="BH15">
            <v>1069.08</v>
          </cell>
        </row>
        <row r="16">
          <cell r="B16">
            <v>33</v>
          </cell>
          <cell r="C16">
            <v>3.1600000000000003E-2</v>
          </cell>
          <cell r="W16">
            <v>33</v>
          </cell>
          <cell r="X16">
            <v>0</v>
          </cell>
          <cell r="Y16">
            <v>0</v>
          </cell>
          <cell r="Z16">
            <v>3.44</v>
          </cell>
          <cell r="AA16">
            <v>17.14</v>
          </cell>
          <cell r="AB16">
            <v>32.35</v>
          </cell>
          <cell r="AC16">
            <v>49.25</v>
          </cell>
          <cell r="AD16">
            <v>68.040000000000006</v>
          </cell>
          <cell r="AE16">
            <v>88.93</v>
          </cell>
          <cell r="AF16">
            <v>112.18</v>
          </cell>
          <cell r="AG16">
            <v>138.06</v>
          </cell>
          <cell r="AH16">
            <v>166.89000000000001</v>
          </cell>
          <cell r="AI16">
            <v>199.02</v>
          </cell>
          <cell r="AJ16">
            <v>234.86</v>
          </cell>
          <cell r="AK16">
            <v>274.87</v>
          </cell>
          <cell r="AL16">
            <v>319.59000000000003</v>
          </cell>
          <cell r="AM16">
            <v>369.6</v>
          </cell>
          <cell r="AN16">
            <v>425.61</v>
          </cell>
          <cell r="AO16">
            <v>488.41</v>
          </cell>
          <cell r="AP16">
            <v>558.93000000000006</v>
          </cell>
          <cell r="AQ16">
            <v>638.23</v>
          </cell>
          <cell r="AR16">
            <v>727.55000000000007</v>
          </cell>
          <cell r="AS16">
            <v>828.35</v>
          </cell>
          <cell r="AT16">
            <v>942.34</v>
          </cell>
          <cell r="AU16">
            <v>1071.52</v>
          </cell>
          <cell r="AV16">
            <v>1071.52</v>
          </cell>
          <cell r="AW16">
            <v>1071.52</v>
          </cell>
          <cell r="AX16">
            <v>1071.52</v>
          </cell>
          <cell r="AY16">
            <v>1071.52</v>
          </cell>
          <cell r="AZ16">
            <v>1071.52</v>
          </cell>
          <cell r="BA16">
            <v>1071.52</v>
          </cell>
          <cell r="BB16">
            <v>1071.52</v>
          </cell>
          <cell r="BC16">
            <v>1071.52</v>
          </cell>
          <cell r="BD16">
            <v>1071.52</v>
          </cell>
          <cell r="BE16">
            <v>1071.52</v>
          </cell>
          <cell r="BF16">
            <v>1071.52</v>
          </cell>
          <cell r="BG16">
            <v>1071.52</v>
          </cell>
          <cell r="BH16">
            <v>1071.52</v>
          </cell>
        </row>
        <row r="17">
          <cell r="B17">
            <v>34</v>
          </cell>
          <cell r="C17">
            <v>3.4200000000000001E-2</v>
          </cell>
          <cell r="W17">
            <v>34</v>
          </cell>
          <cell r="X17">
            <v>0</v>
          </cell>
          <cell r="Y17">
            <v>0</v>
          </cell>
          <cell r="Z17">
            <v>6.38</v>
          </cell>
          <cell r="AA17">
            <v>21.8</v>
          </cell>
          <cell r="AB17">
            <v>38.93</v>
          </cell>
          <cell r="AC17">
            <v>57.980000000000004</v>
          </cell>
          <cell r="AD17">
            <v>79.16</v>
          </cell>
          <cell r="AE17">
            <v>102.72</v>
          </cell>
          <cell r="AF17">
            <v>128.94999999999999</v>
          </cell>
          <cell r="AG17">
            <v>158.17000000000002</v>
          </cell>
          <cell r="AH17">
            <v>190.73</v>
          </cell>
          <cell r="AI17">
            <v>227.06</v>
          </cell>
          <cell r="AJ17">
            <v>267.60000000000002</v>
          </cell>
          <cell r="AK17">
            <v>312.91000000000003</v>
          </cell>
          <cell r="AL17">
            <v>363.58</v>
          </cell>
          <cell r="AM17">
            <v>420.32</v>
          </cell>
          <cell r="AN17">
            <v>483.93</v>
          </cell>
          <cell r="AO17">
            <v>555.34</v>
          </cell>
          <cell r="AP17">
            <v>635.64</v>
          </cell>
          <cell r="AQ17">
            <v>726.07</v>
          </cell>
          <cell r="AR17">
            <v>828.11</v>
          </cell>
          <cell r="AS17">
            <v>943.47</v>
          </cell>
          <cell r="AT17">
            <v>1074.19</v>
          </cell>
          <cell r="AU17">
            <v>1074.19</v>
          </cell>
          <cell r="AV17">
            <v>1074.19</v>
          </cell>
          <cell r="AW17">
            <v>1074.19</v>
          </cell>
          <cell r="AX17">
            <v>1074.19</v>
          </cell>
          <cell r="AY17">
            <v>1074.19</v>
          </cell>
          <cell r="AZ17">
            <v>1074.19</v>
          </cell>
          <cell r="BA17">
            <v>1074.19</v>
          </cell>
          <cell r="BB17">
            <v>1074.19</v>
          </cell>
          <cell r="BC17">
            <v>1074.19</v>
          </cell>
          <cell r="BD17">
            <v>1074.19</v>
          </cell>
          <cell r="BE17">
            <v>1074.19</v>
          </cell>
          <cell r="BF17">
            <v>1074.19</v>
          </cell>
          <cell r="BG17">
            <v>1074.19</v>
          </cell>
          <cell r="BH17">
            <v>1074.19</v>
          </cell>
        </row>
        <row r="18">
          <cell r="B18">
            <v>35</v>
          </cell>
          <cell r="C18">
            <v>3.6900000000000002E-2</v>
          </cell>
          <cell r="W18">
            <v>35</v>
          </cell>
          <cell r="X18">
            <v>0</v>
          </cell>
          <cell r="Y18">
            <v>0</v>
          </cell>
          <cell r="Z18">
            <v>9.74</v>
          </cell>
          <cell r="AA18">
            <v>27.14</v>
          </cell>
          <cell r="AB18">
            <v>46.47</v>
          </cell>
          <cell r="AC18">
            <v>67.97</v>
          </cell>
          <cell r="AD18">
            <v>91.89</v>
          </cell>
          <cell r="AE18">
            <v>118.52</v>
          </cell>
          <cell r="AF18">
            <v>148.18</v>
          </cell>
          <cell r="AG18">
            <v>181.24</v>
          </cell>
          <cell r="AH18">
            <v>218.1</v>
          </cell>
          <cell r="AI18">
            <v>259.25</v>
          </cell>
          <cell r="AJ18">
            <v>305.23</v>
          </cell>
          <cell r="AK18">
            <v>356.64</v>
          </cell>
          <cell r="AL18">
            <v>414.21000000000004</v>
          </cell>
          <cell r="AM18">
            <v>478.73</v>
          </cell>
          <cell r="AN18">
            <v>551.16999999999996</v>
          </cell>
          <cell r="AO18">
            <v>632.59</v>
          </cell>
          <cell r="AP18">
            <v>724.29</v>
          </cell>
          <cell r="AQ18">
            <v>828.73</v>
          </cell>
          <cell r="AR18">
            <v>944.65</v>
          </cell>
          <cell r="AS18">
            <v>1077.1100000000001</v>
          </cell>
          <cell r="AT18">
            <v>1077.1100000000001</v>
          </cell>
          <cell r="AU18">
            <v>1077.1100000000001</v>
          </cell>
          <cell r="AV18">
            <v>1077.1100000000001</v>
          </cell>
          <cell r="AW18">
            <v>1077.1100000000001</v>
          </cell>
          <cell r="AX18">
            <v>1077.1100000000001</v>
          </cell>
          <cell r="AY18">
            <v>1077.1100000000001</v>
          </cell>
          <cell r="AZ18">
            <v>1077.1100000000001</v>
          </cell>
          <cell r="BA18">
            <v>1077.1100000000001</v>
          </cell>
          <cell r="BB18">
            <v>1077.1100000000001</v>
          </cell>
          <cell r="BC18">
            <v>1077.1100000000001</v>
          </cell>
          <cell r="BD18">
            <v>1077.1100000000001</v>
          </cell>
          <cell r="BE18">
            <v>1077.1100000000001</v>
          </cell>
          <cell r="BF18">
            <v>1077.1100000000001</v>
          </cell>
          <cell r="BG18">
            <v>1077.1100000000001</v>
          </cell>
          <cell r="BH18">
            <v>1077.1100000000001</v>
          </cell>
        </row>
        <row r="19">
          <cell r="B19">
            <v>36</v>
          </cell>
          <cell r="C19">
            <v>3.9800000000000002E-2</v>
          </cell>
          <cell r="W19">
            <v>36</v>
          </cell>
          <cell r="X19">
            <v>0</v>
          </cell>
          <cell r="Y19">
            <v>0</v>
          </cell>
          <cell r="Z19">
            <v>13.6</v>
          </cell>
          <cell r="AA19">
            <v>33.270000000000003</v>
          </cell>
          <cell r="AB19">
            <v>55.13</v>
          </cell>
          <cell r="AC19">
            <v>79.460000000000008</v>
          </cell>
          <cell r="AD19">
            <v>106.54</v>
          </cell>
          <cell r="AE19">
            <v>136.69999999999999</v>
          </cell>
          <cell r="AF19">
            <v>170.31</v>
          </cell>
          <cell r="AG19">
            <v>207.79</v>
          </cell>
          <cell r="AH19">
            <v>249.63</v>
          </cell>
          <cell r="AI19">
            <v>296.36</v>
          </cell>
          <cell r="AJ19">
            <v>348.62</v>
          </cell>
          <cell r="AK19">
            <v>407.12</v>
          </cell>
          <cell r="AL19">
            <v>472.69</v>
          </cell>
          <cell r="AM19">
            <v>546.28</v>
          </cell>
          <cell r="AN19">
            <v>628.99</v>
          </cell>
          <cell r="AO19">
            <v>722.11</v>
          </cell>
          <cell r="AP19">
            <v>827.15</v>
          </cell>
          <cell r="AQ19">
            <v>945.85</v>
          </cell>
          <cell r="AR19">
            <v>1080.29</v>
          </cell>
          <cell r="AS19">
            <v>1080.29</v>
          </cell>
          <cell r="AT19">
            <v>1080.29</v>
          </cell>
          <cell r="AU19">
            <v>1080.29</v>
          </cell>
          <cell r="AV19">
            <v>1080.29</v>
          </cell>
          <cell r="AW19">
            <v>1080.29</v>
          </cell>
          <cell r="AX19">
            <v>1080.29</v>
          </cell>
          <cell r="AY19">
            <v>1080.29</v>
          </cell>
          <cell r="AZ19">
            <v>1080.29</v>
          </cell>
          <cell r="BA19">
            <v>1080.29</v>
          </cell>
          <cell r="BB19">
            <v>1080.29</v>
          </cell>
          <cell r="BC19">
            <v>1080.29</v>
          </cell>
          <cell r="BD19">
            <v>1080.29</v>
          </cell>
          <cell r="BE19">
            <v>1080.29</v>
          </cell>
          <cell r="BF19">
            <v>1080.29</v>
          </cell>
          <cell r="BG19">
            <v>1080.29</v>
          </cell>
          <cell r="BH19">
            <v>1080.29</v>
          </cell>
        </row>
        <row r="20">
          <cell r="B20">
            <v>37</v>
          </cell>
          <cell r="C20">
            <v>4.2999999999999997E-2</v>
          </cell>
          <cell r="W20">
            <v>37</v>
          </cell>
          <cell r="X20">
            <v>0</v>
          </cell>
          <cell r="Y20">
            <v>0</v>
          </cell>
          <cell r="Z20">
            <v>18.059999999999999</v>
          </cell>
          <cell r="AA20">
            <v>40.340000000000003</v>
          </cell>
          <cell r="AB20">
            <v>65.12</v>
          </cell>
          <cell r="AC20">
            <v>92.710000000000008</v>
          </cell>
          <cell r="AD20">
            <v>123.44</v>
          </cell>
          <cell r="AE20">
            <v>157.68</v>
          </cell>
          <cell r="AF20">
            <v>195.86</v>
          </cell>
          <cell r="AG20">
            <v>238.48000000000002</v>
          </cell>
          <cell r="AH20">
            <v>286.08</v>
          </cell>
          <cell r="AI20">
            <v>339.3</v>
          </cell>
          <cell r="AJ20">
            <v>398.87</v>
          </cell>
          <cell r="AK20">
            <v>465.62</v>
          </cell>
          <cell r="AL20">
            <v>540.53</v>
          </cell>
          <cell r="AM20">
            <v>624.71</v>
          </cell>
          <cell r="AN20">
            <v>719.46</v>
          </cell>
          <cell r="AO20">
            <v>826.31000000000006</v>
          </cell>
          <cell r="AP20">
            <v>947.04</v>
          </cell>
          <cell r="AQ20">
            <v>1083.75</v>
          </cell>
          <cell r="AR20">
            <v>1083.75</v>
          </cell>
          <cell r="AS20">
            <v>1083.75</v>
          </cell>
          <cell r="AT20">
            <v>1083.75</v>
          </cell>
          <cell r="AU20">
            <v>1083.75</v>
          </cell>
          <cell r="AV20">
            <v>1083.75</v>
          </cell>
          <cell r="AW20">
            <v>1083.75</v>
          </cell>
          <cell r="AX20">
            <v>1083.75</v>
          </cell>
          <cell r="AY20">
            <v>1083.75</v>
          </cell>
          <cell r="AZ20">
            <v>1083.75</v>
          </cell>
          <cell r="BA20">
            <v>1083.75</v>
          </cell>
          <cell r="BB20">
            <v>1083.75</v>
          </cell>
          <cell r="BC20">
            <v>1083.75</v>
          </cell>
          <cell r="BD20">
            <v>1083.75</v>
          </cell>
          <cell r="BE20">
            <v>1083.75</v>
          </cell>
          <cell r="BF20">
            <v>1083.75</v>
          </cell>
          <cell r="BG20">
            <v>1083.75</v>
          </cell>
          <cell r="BH20">
            <v>1083.75</v>
          </cell>
        </row>
        <row r="21">
          <cell r="B21">
            <v>38</v>
          </cell>
          <cell r="C21">
            <v>4.6399999999999997E-2</v>
          </cell>
          <cell r="W21">
            <v>38</v>
          </cell>
          <cell r="X21">
            <v>0</v>
          </cell>
          <cell r="Y21">
            <v>0.46</v>
          </cell>
          <cell r="Z21">
            <v>23.21</v>
          </cell>
          <cell r="AA21">
            <v>48.52</v>
          </cell>
          <cell r="AB21">
            <v>76.69</v>
          </cell>
          <cell r="AC21">
            <v>108.07000000000001</v>
          </cell>
          <cell r="AD21">
            <v>143.03</v>
          </cell>
          <cell r="AE21">
            <v>182.01</v>
          </cell>
          <cell r="AF21">
            <v>225.52</v>
          </cell>
          <cell r="AG21">
            <v>274.11</v>
          </cell>
          <cell r="AH21">
            <v>328.42</v>
          </cell>
          <cell r="AI21">
            <v>389.21000000000004</v>
          </cell>
          <cell r="AJ21">
            <v>457.32</v>
          </cell>
          <cell r="AK21">
            <v>533.74</v>
          </cell>
          <cell r="AL21">
            <v>619.6</v>
          </cell>
          <cell r="AM21">
            <v>716.22</v>
          </cell>
          <cell r="AN21">
            <v>825.15</v>
          </cell>
          <cell r="AO21">
            <v>948.21</v>
          </cell>
          <cell r="AP21">
            <v>1087.51</v>
          </cell>
          <cell r="AQ21">
            <v>1087.51</v>
          </cell>
          <cell r="AR21">
            <v>1087.51</v>
          </cell>
          <cell r="AS21">
            <v>1087.51</v>
          </cell>
          <cell r="AT21">
            <v>1087.51</v>
          </cell>
          <cell r="AU21">
            <v>1087.51</v>
          </cell>
          <cell r="AV21">
            <v>1087.51</v>
          </cell>
          <cell r="AW21">
            <v>1087.51</v>
          </cell>
          <cell r="AX21">
            <v>1087.51</v>
          </cell>
          <cell r="AY21">
            <v>1087.51</v>
          </cell>
          <cell r="AZ21">
            <v>1087.51</v>
          </cell>
          <cell r="BA21">
            <v>1087.51</v>
          </cell>
          <cell r="BB21">
            <v>1087.51</v>
          </cell>
          <cell r="BC21">
            <v>1087.51</v>
          </cell>
          <cell r="BD21">
            <v>1087.51</v>
          </cell>
          <cell r="BE21">
            <v>1087.51</v>
          </cell>
          <cell r="BF21">
            <v>1087.51</v>
          </cell>
          <cell r="BG21">
            <v>1087.51</v>
          </cell>
          <cell r="BH21">
            <v>1087.51</v>
          </cell>
        </row>
        <row r="22">
          <cell r="B22">
            <v>39</v>
          </cell>
          <cell r="C22">
            <v>5.0099999999999999E-2</v>
          </cell>
          <cell r="W22">
            <v>39</v>
          </cell>
          <cell r="X22">
            <v>0</v>
          </cell>
          <cell r="Y22">
            <v>3.29</v>
          </cell>
          <cell r="Z22">
            <v>29.2</v>
          </cell>
          <cell r="AA22">
            <v>58.04</v>
          </cell>
          <cell r="AB22">
            <v>90.16</v>
          </cell>
          <cell r="AC22">
            <v>125.95</v>
          </cell>
          <cell r="AD22">
            <v>165.85</v>
          </cell>
          <cell r="AE22">
            <v>210.37</v>
          </cell>
          <cell r="AF22">
            <v>260.09000000000003</v>
          </cell>
          <cell r="AG22">
            <v>315.67</v>
          </cell>
          <cell r="AH22">
            <v>377.86</v>
          </cell>
          <cell r="AI22">
            <v>447.53000000000003</v>
          </cell>
          <cell r="AJ22">
            <v>525.68000000000006</v>
          </cell>
          <cell r="AK22">
            <v>613.46</v>
          </cell>
          <cell r="AL22">
            <v>712.23</v>
          </cell>
          <cell r="AM22">
            <v>823.56000000000006</v>
          </cell>
          <cell r="AN22">
            <v>949.29</v>
          </cell>
          <cell r="AO22">
            <v>1091.58</v>
          </cell>
          <cell r="AP22">
            <v>1091.58</v>
          </cell>
          <cell r="AQ22">
            <v>1091.58</v>
          </cell>
          <cell r="AR22">
            <v>1091.58</v>
          </cell>
          <cell r="AS22">
            <v>1091.58</v>
          </cell>
          <cell r="AT22">
            <v>1091.58</v>
          </cell>
          <cell r="AU22">
            <v>1091.58</v>
          </cell>
          <cell r="AV22">
            <v>1091.58</v>
          </cell>
          <cell r="AW22">
            <v>1091.58</v>
          </cell>
          <cell r="AX22">
            <v>1091.58</v>
          </cell>
          <cell r="AY22">
            <v>1091.58</v>
          </cell>
          <cell r="AZ22">
            <v>1091.58</v>
          </cell>
          <cell r="BA22">
            <v>1091.58</v>
          </cell>
          <cell r="BB22">
            <v>1091.58</v>
          </cell>
          <cell r="BC22">
            <v>1091.58</v>
          </cell>
          <cell r="BD22">
            <v>1091.58</v>
          </cell>
          <cell r="BE22">
            <v>1091.58</v>
          </cell>
          <cell r="BF22">
            <v>1091.58</v>
          </cell>
          <cell r="BG22">
            <v>1091.58</v>
          </cell>
          <cell r="BH22">
            <v>1091.58</v>
          </cell>
        </row>
        <row r="23">
          <cell r="B23">
            <v>40</v>
          </cell>
          <cell r="C23">
            <v>5.3999999999999999E-2</v>
          </cell>
          <cell r="W23">
            <v>40</v>
          </cell>
          <cell r="X23">
            <v>0</v>
          </cell>
          <cell r="Y23">
            <v>6.6000000000000005</v>
          </cell>
          <cell r="Z23">
            <v>36.21</v>
          </cell>
          <cell r="AA23">
            <v>69.180000000000007</v>
          </cell>
          <cell r="AB23">
            <v>105.92</v>
          </cell>
          <cell r="AC23">
            <v>146.88</v>
          </cell>
          <cell r="AD23">
            <v>192.58</v>
          </cell>
          <cell r="AE23">
            <v>243.6</v>
          </cell>
          <cell r="AF23">
            <v>300.64</v>
          </cell>
          <cell r="AG23">
            <v>364.44</v>
          </cell>
          <cell r="AH23">
            <v>435.91</v>
          </cell>
          <cell r="AI23">
            <v>516.04999999999995</v>
          </cell>
          <cell r="AJ23">
            <v>606.07000000000005</v>
          </cell>
          <cell r="AK23">
            <v>707.32</v>
          </cell>
          <cell r="AL23">
            <v>821.42000000000007</v>
          </cell>
          <cell r="AM23">
            <v>950.24</v>
          </cell>
          <cell r="AN23">
            <v>1095.99</v>
          </cell>
          <cell r="AO23">
            <v>1095.99</v>
          </cell>
          <cell r="AP23">
            <v>1095.99</v>
          </cell>
          <cell r="AQ23">
            <v>1095.99</v>
          </cell>
          <cell r="AR23">
            <v>1095.99</v>
          </cell>
          <cell r="AS23">
            <v>1095.99</v>
          </cell>
          <cell r="AT23">
            <v>1095.99</v>
          </cell>
          <cell r="AU23">
            <v>1095.99</v>
          </cell>
          <cell r="AV23">
            <v>1095.99</v>
          </cell>
          <cell r="AW23">
            <v>1095.99</v>
          </cell>
          <cell r="AX23">
            <v>1095.99</v>
          </cell>
          <cell r="AY23">
            <v>1095.99</v>
          </cell>
          <cell r="AZ23">
            <v>1095.99</v>
          </cell>
          <cell r="BA23">
            <v>1095.99</v>
          </cell>
          <cell r="BB23">
            <v>1095.99</v>
          </cell>
          <cell r="BC23">
            <v>1095.99</v>
          </cell>
          <cell r="BD23">
            <v>1095.99</v>
          </cell>
          <cell r="BE23">
            <v>1095.99</v>
          </cell>
          <cell r="BF23">
            <v>1095.99</v>
          </cell>
          <cell r="BG23">
            <v>1095.99</v>
          </cell>
          <cell r="BH23">
            <v>1095.99</v>
          </cell>
        </row>
        <row r="24">
          <cell r="B24">
            <v>41</v>
          </cell>
          <cell r="C24">
            <v>5.8200000000000002E-2</v>
          </cell>
          <cell r="W24">
            <v>41</v>
          </cell>
          <cell r="X24">
            <v>0</v>
          </cell>
          <cell r="Y24">
            <v>10.5</v>
          </cell>
          <cell r="Z24">
            <v>44.46</v>
          </cell>
          <cell r="AA24">
            <v>82.29</v>
          </cell>
          <cell r="AB24">
            <v>124.48</v>
          </cell>
          <cell r="AC24">
            <v>171.54</v>
          </cell>
          <cell r="AD24">
            <v>224.08</v>
          </cell>
          <cell r="AE24">
            <v>282.8</v>
          </cell>
          <cell r="AF24">
            <v>348.48</v>
          </cell>
          <cell r="AG24">
            <v>422.03000000000003</v>
          </cell>
          <cell r="AH24">
            <v>504.5</v>
          </cell>
          <cell r="AI24">
            <v>597.1</v>
          </cell>
          <cell r="AJ24">
            <v>701.24</v>
          </cell>
          <cell r="AK24">
            <v>818.56000000000006</v>
          </cell>
          <cell r="AL24">
            <v>950.97</v>
          </cell>
          <cell r="AM24">
            <v>1100.75</v>
          </cell>
          <cell r="AN24">
            <v>1100.75</v>
          </cell>
          <cell r="AO24">
            <v>1100.75</v>
          </cell>
          <cell r="AP24">
            <v>1100.75</v>
          </cell>
          <cell r="AQ24">
            <v>1100.75</v>
          </cell>
          <cell r="AR24">
            <v>1100.75</v>
          </cell>
          <cell r="AS24">
            <v>1100.75</v>
          </cell>
          <cell r="AT24">
            <v>1100.75</v>
          </cell>
          <cell r="AU24">
            <v>1100.75</v>
          </cell>
          <cell r="AV24">
            <v>1100.75</v>
          </cell>
          <cell r="AW24">
            <v>1100.75</v>
          </cell>
          <cell r="AX24">
            <v>1100.75</v>
          </cell>
          <cell r="AY24">
            <v>1100.75</v>
          </cell>
          <cell r="AZ24">
            <v>1100.75</v>
          </cell>
          <cell r="BA24">
            <v>1100.75</v>
          </cell>
          <cell r="BB24">
            <v>1100.75</v>
          </cell>
          <cell r="BC24">
            <v>1100.75</v>
          </cell>
          <cell r="BD24">
            <v>1100.75</v>
          </cell>
          <cell r="BE24">
            <v>1100.75</v>
          </cell>
          <cell r="BF24">
            <v>1100.75</v>
          </cell>
          <cell r="BG24">
            <v>1100.75</v>
          </cell>
          <cell r="BH24">
            <v>1100.75</v>
          </cell>
        </row>
        <row r="25">
          <cell r="B25">
            <v>42</v>
          </cell>
          <cell r="C25">
            <v>6.2799999999999995E-2</v>
          </cell>
          <cell r="W25">
            <v>42</v>
          </cell>
          <cell r="X25">
            <v>0</v>
          </cell>
          <cell r="Y25">
            <v>15.11</v>
          </cell>
          <cell r="Z25">
            <v>54.230000000000004</v>
          </cell>
          <cell r="AA25">
            <v>97.84</v>
          </cell>
          <cell r="AB25">
            <v>146.49</v>
          </cell>
          <cell r="AC25">
            <v>200.8</v>
          </cell>
          <cell r="AD25">
            <v>261.49</v>
          </cell>
          <cell r="AE25">
            <v>329.36</v>
          </cell>
          <cell r="AF25">
            <v>405.35</v>
          </cell>
          <cell r="AG25">
            <v>490.54</v>
          </cell>
          <cell r="AH25">
            <v>586.16</v>
          </cell>
          <cell r="AI25">
            <v>693.68000000000006</v>
          </cell>
          <cell r="AJ25">
            <v>814.76</v>
          </cell>
          <cell r="AK25">
            <v>951.39</v>
          </cell>
          <cell r="AL25">
            <v>1105.8800000000001</v>
          </cell>
          <cell r="AM25">
            <v>1105.8800000000001</v>
          </cell>
          <cell r="AN25">
            <v>1105.8800000000001</v>
          </cell>
          <cell r="AO25">
            <v>1105.8800000000001</v>
          </cell>
          <cell r="AP25">
            <v>1105.8800000000001</v>
          </cell>
          <cell r="AQ25">
            <v>1105.8800000000001</v>
          </cell>
          <cell r="AR25">
            <v>1105.8800000000001</v>
          </cell>
          <cell r="AS25">
            <v>1105.8800000000001</v>
          </cell>
          <cell r="AT25">
            <v>1105.8800000000001</v>
          </cell>
          <cell r="AU25">
            <v>1105.8800000000001</v>
          </cell>
          <cell r="AV25">
            <v>1105.8800000000001</v>
          </cell>
          <cell r="AW25">
            <v>1105.8800000000001</v>
          </cell>
          <cell r="AX25">
            <v>1105.8800000000001</v>
          </cell>
          <cell r="AY25">
            <v>1105.8800000000001</v>
          </cell>
          <cell r="AZ25">
            <v>1105.8800000000001</v>
          </cell>
          <cell r="BA25">
            <v>1105.8800000000001</v>
          </cell>
          <cell r="BB25">
            <v>1105.8800000000001</v>
          </cell>
          <cell r="BC25">
            <v>1105.8800000000001</v>
          </cell>
          <cell r="BD25">
            <v>1105.8800000000001</v>
          </cell>
          <cell r="BE25">
            <v>1105.8800000000001</v>
          </cell>
          <cell r="BF25">
            <v>1105.8800000000001</v>
          </cell>
          <cell r="BG25">
            <v>1105.8800000000001</v>
          </cell>
          <cell r="BH25">
            <v>1105.8800000000001</v>
          </cell>
        </row>
        <row r="26">
          <cell r="B26">
            <v>43</v>
          </cell>
          <cell r="C26">
            <v>6.7599999999999993E-2</v>
          </cell>
          <cell r="W26">
            <v>43</v>
          </cell>
          <cell r="X26">
            <v>0</v>
          </cell>
          <cell r="Y26">
            <v>20.63</v>
          </cell>
          <cell r="Z26">
            <v>65.91</v>
          </cell>
          <cell r="AA26">
            <v>116.43</v>
          </cell>
          <cell r="AB26">
            <v>172.82</v>
          </cell>
          <cell r="AC26">
            <v>235.82</v>
          </cell>
          <cell r="AD26">
            <v>306.27</v>
          </cell>
          <cell r="AE26">
            <v>385.14</v>
          </cell>
          <cell r="AF26">
            <v>473.53000000000003</v>
          </cell>
          <cell r="AG26">
            <v>572.72</v>
          </cell>
          <cell r="AH26">
            <v>684.22</v>
          </cell>
          <cell r="AI26">
            <v>809.75</v>
          </cell>
          <cell r="AJ26">
            <v>951.35</v>
          </cell>
          <cell r="AK26">
            <v>1111.4000000000001</v>
          </cell>
          <cell r="AL26">
            <v>1111.4000000000001</v>
          </cell>
          <cell r="AM26">
            <v>1111.4000000000001</v>
          </cell>
          <cell r="AN26">
            <v>1111.4000000000001</v>
          </cell>
          <cell r="AO26">
            <v>1111.4000000000001</v>
          </cell>
          <cell r="AP26">
            <v>1111.4000000000001</v>
          </cell>
          <cell r="AQ26">
            <v>1111.4000000000001</v>
          </cell>
          <cell r="AR26">
            <v>1111.4000000000001</v>
          </cell>
          <cell r="AS26">
            <v>1111.4000000000001</v>
          </cell>
          <cell r="AT26">
            <v>1111.4000000000001</v>
          </cell>
          <cell r="AU26">
            <v>1111.4000000000001</v>
          </cell>
          <cell r="AV26">
            <v>1111.4000000000001</v>
          </cell>
          <cell r="AW26">
            <v>1111.4000000000001</v>
          </cell>
          <cell r="AX26">
            <v>1111.4000000000001</v>
          </cell>
          <cell r="AY26">
            <v>1111.4000000000001</v>
          </cell>
          <cell r="AZ26">
            <v>1111.4000000000001</v>
          </cell>
          <cell r="BA26">
            <v>1111.4000000000001</v>
          </cell>
          <cell r="BB26">
            <v>1111.4000000000001</v>
          </cell>
          <cell r="BC26">
            <v>1111.4000000000001</v>
          </cell>
          <cell r="BD26">
            <v>1111.4000000000001</v>
          </cell>
          <cell r="BE26">
            <v>1111.4000000000001</v>
          </cell>
          <cell r="BF26">
            <v>1111.4000000000001</v>
          </cell>
          <cell r="BG26">
            <v>1111.4000000000001</v>
          </cell>
          <cell r="BH26">
            <v>1111.4000000000001</v>
          </cell>
        </row>
        <row r="27">
          <cell r="B27">
            <v>44</v>
          </cell>
          <cell r="C27">
            <v>7.2800000000000004E-2</v>
          </cell>
          <cell r="W27">
            <v>44</v>
          </cell>
          <cell r="X27">
            <v>0</v>
          </cell>
          <cell r="Y27">
            <v>27.28</v>
          </cell>
          <cell r="Z27">
            <v>80.010000000000005</v>
          </cell>
          <cell r="AA27">
            <v>138.88</v>
          </cell>
          <cell r="AB27">
            <v>204.63</v>
          </cell>
          <cell r="AC27">
            <v>278.14</v>
          </cell>
          <cell r="AD27">
            <v>360.42</v>
          </cell>
          <cell r="AE27">
            <v>452.62</v>
          </cell>
          <cell r="AF27">
            <v>556.07000000000005</v>
          </cell>
          <cell r="AG27">
            <v>672.31000000000006</v>
          </cell>
          <cell r="AH27">
            <v>803.14</v>
          </cell>
          <cell r="AI27">
            <v>950.66</v>
          </cell>
          <cell r="AJ27">
            <v>1117.3600000000001</v>
          </cell>
          <cell r="AK27">
            <v>1117.3600000000001</v>
          </cell>
          <cell r="AL27">
            <v>1117.3600000000001</v>
          </cell>
          <cell r="AM27">
            <v>1117.3600000000001</v>
          </cell>
          <cell r="AN27">
            <v>1117.3600000000001</v>
          </cell>
          <cell r="AO27">
            <v>1117.3600000000001</v>
          </cell>
          <cell r="AP27">
            <v>1117.3600000000001</v>
          </cell>
          <cell r="AQ27">
            <v>1117.3600000000001</v>
          </cell>
          <cell r="AR27">
            <v>1117.3600000000001</v>
          </cell>
          <cell r="AS27">
            <v>1117.3600000000001</v>
          </cell>
          <cell r="AT27">
            <v>1117.3600000000001</v>
          </cell>
          <cell r="AU27">
            <v>1117.3600000000001</v>
          </cell>
          <cell r="AV27">
            <v>1117.3600000000001</v>
          </cell>
          <cell r="AW27">
            <v>1117.3600000000001</v>
          </cell>
          <cell r="AX27">
            <v>1117.3600000000001</v>
          </cell>
          <cell r="AY27">
            <v>1117.3600000000001</v>
          </cell>
          <cell r="AZ27">
            <v>1117.3600000000001</v>
          </cell>
          <cell r="BA27">
            <v>1117.3600000000001</v>
          </cell>
          <cell r="BB27">
            <v>1117.3600000000001</v>
          </cell>
          <cell r="BC27">
            <v>1117.3600000000001</v>
          </cell>
          <cell r="BD27">
            <v>1117.3600000000001</v>
          </cell>
          <cell r="BE27">
            <v>1117.3600000000001</v>
          </cell>
          <cell r="BF27">
            <v>1117.3600000000001</v>
          </cell>
          <cell r="BG27">
            <v>1117.3600000000001</v>
          </cell>
          <cell r="BH27">
            <v>1117.3600000000001</v>
          </cell>
        </row>
        <row r="28">
          <cell r="B28">
            <v>45</v>
          </cell>
          <cell r="C28">
            <v>7.8399999999999997E-2</v>
          </cell>
          <cell r="W28">
            <v>45</v>
          </cell>
          <cell r="X28">
            <v>0</v>
          </cell>
          <cell r="Y28">
            <v>35.4</v>
          </cell>
          <cell r="Z28">
            <v>97.23</v>
          </cell>
          <cell r="AA28">
            <v>166.29</v>
          </cell>
          <cell r="AB28">
            <v>243.49</v>
          </cell>
          <cell r="AC28">
            <v>329.88</v>
          </cell>
          <cell r="AD28">
            <v>426.66</v>
          </cell>
          <cell r="AE28">
            <v>535.23</v>
          </cell>
          <cell r="AF28">
            <v>657.18000000000006</v>
          </cell>
          <cell r="AG28">
            <v>794.39</v>
          </cell>
          <cell r="AH28">
            <v>949.06000000000006</v>
          </cell>
          <cell r="AI28">
            <v>1123.76</v>
          </cell>
          <cell r="AJ28">
            <v>1123.76</v>
          </cell>
          <cell r="AK28">
            <v>1123.76</v>
          </cell>
          <cell r="AL28">
            <v>1123.76</v>
          </cell>
          <cell r="AM28">
            <v>1123.76</v>
          </cell>
          <cell r="AN28">
            <v>1123.76</v>
          </cell>
          <cell r="AO28">
            <v>1123.76</v>
          </cell>
          <cell r="AP28">
            <v>1123.76</v>
          </cell>
          <cell r="AQ28">
            <v>1123.76</v>
          </cell>
          <cell r="AR28">
            <v>1123.76</v>
          </cell>
          <cell r="AS28">
            <v>1123.76</v>
          </cell>
          <cell r="AT28">
            <v>1123.76</v>
          </cell>
          <cell r="AU28">
            <v>1123.76</v>
          </cell>
          <cell r="AV28">
            <v>1123.76</v>
          </cell>
          <cell r="AW28">
            <v>1123.76</v>
          </cell>
          <cell r="AX28">
            <v>1123.76</v>
          </cell>
          <cell r="AY28">
            <v>1123.76</v>
          </cell>
          <cell r="AZ28">
            <v>1123.76</v>
          </cell>
          <cell r="BA28">
            <v>1123.76</v>
          </cell>
          <cell r="BB28">
            <v>1123.76</v>
          </cell>
          <cell r="BC28">
            <v>1123.76</v>
          </cell>
          <cell r="BD28">
            <v>1123.76</v>
          </cell>
          <cell r="BE28">
            <v>1123.76</v>
          </cell>
          <cell r="BF28">
            <v>1123.76</v>
          </cell>
          <cell r="BG28">
            <v>1123.76</v>
          </cell>
          <cell r="BH28">
            <v>1123.76</v>
          </cell>
        </row>
        <row r="29">
          <cell r="B29">
            <v>46</v>
          </cell>
          <cell r="C29">
            <v>8.43E-2</v>
          </cell>
          <cell r="W29">
            <v>46</v>
          </cell>
          <cell r="X29">
            <v>0</v>
          </cell>
          <cell r="Y29">
            <v>45.44</v>
          </cell>
          <cell r="Z29">
            <v>118.53</v>
          </cell>
          <cell r="AA29">
            <v>200.23000000000002</v>
          </cell>
          <cell r="AB29">
            <v>291.64</v>
          </cell>
          <cell r="AC29">
            <v>394.01</v>
          </cell>
          <cell r="AD29">
            <v>508.82</v>
          </cell>
          <cell r="AE29">
            <v>637.75</v>
          </cell>
          <cell r="AF29">
            <v>782.76</v>
          </cell>
          <cell r="AG29">
            <v>946.16</v>
          </cell>
          <cell r="AH29">
            <v>1130.6500000000001</v>
          </cell>
          <cell r="AI29">
            <v>1130.6500000000001</v>
          </cell>
          <cell r="AJ29">
            <v>1130.6500000000001</v>
          </cell>
          <cell r="AK29">
            <v>1130.6500000000001</v>
          </cell>
          <cell r="AL29">
            <v>1130.6500000000001</v>
          </cell>
          <cell r="AM29">
            <v>1130.6500000000001</v>
          </cell>
          <cell r="AN29">
            <v>1130.6500000000001</v>
          </cell>
          <cell r="AO29">
            <v>1130.6500000000001</v>
          </cell>
          <cell r="AP29">
            <v>1130.6500000000001</v>
          </cell>
          <cell r="AQ29">
            <v>1130.6500000000001</v>
          </cell>
          <cell r="AR29">
            <v>1130.6500000000001</v>
          </cell>
          <cell r="AS29">
            <v>1130.6500000000001</v>
          </cell>
          <cell r="AT29">
            <v>1130.6500000000001</v>
          </cell>
          <cell r="AU29">
            <v>1130.6500000000001</v>
          </cell>
          <cell r="AV29">
            <v>1130.6500000000001</v>
          </cell>
          <cell r="AW29">
            <v>1130.6500000000001</v>
          </cell>
          <cell r="AX29">
            <v>1130.6500000000001</v>
          </cell>
          <cell r="AY29">
            <v>1130.6500000000001</v>
          </cell>
          <cell r="AZ29">
            <v>1130.6500000000001</v>
          </cell>
          <cell r="BA29">
            <v>1130.6500000000001</v>
          </cell>
          <cell r="BB29">
            <v>1130.6500000000001</v>
          </cell>
          <cell r="BC29">
            <v>1130.6500000000001</v>
          </cell>
          <cell r="BD29">
            <v>1130.6500000000001</v>
          </cell>
          <cell r="BE29">
            <v>1130.6500000000001</v>
          </cell>
          <cell r="BF29">
            <v>1130.6500000000001</v>
          </cell>
          <cell r="BG29">
            <v>1130.6500000000001</v>
          </cell>
          <cell r="BH29">
            <v>1130.6500000000001</v>
          </cell>
        </row>
        <row r="30">
          <cell r="B30">
            <v>47</v>
          </cell>
          <cell r="C30">
            <v>9.06E-2</v>
          </cell>
          <cell r="W30">
            <v>47</v>
          </cell>
          <cell r="X30">
            <v>0</v>
          </cell>
          <cell r="Y30">
            <v>58.08</v>
          </cell>
          <cell r="Z30">
            <v>145.35</v>
          </cell>
          <cell r="AA30">
            <v>242.98000000000002</v>
          </cell>
          <cell r="AB30">
            <v>352.3</v>
          </cell>
          <cell r="AC30">
            <v>474.86</v>
          </cell>
          <cell r="AD30">
            <v>612.45000000000005</v>
          </cell>
          <cell r="AE30">
            <v>767.15</v>
          </cell>
          <cell r="AF30">
            <v>941.41</v>
          </cell>
          <cell r="AG30">
            <v>1138.06</v>
          </cell>
          <cell r="AH30">
            <v>1138.06</v>
          </cell>
          <cell r="AI30">
            <v>1138.06</v>
          </cell>
          <cell r="AJ30">
            <v>1138.06</v>
          </cell>
          <cell r="AK30">
            <v>1138.06</v>
          </cell>
          <cell r="AL30">
            <v>1138.06</v>
          </cell>
          <cell r="AM30">
            <v>1138.06</v>
          </cell>
          <cell r="AN30">
            <v>1138.06</v>
          </cell>
          <cell r="AO30">
            <v>1138.06</v>
          </cell>
          <cell r="AP30">
            <v>1138.06</v>
          </cell>
          <cell r="AQ30">
            <v>1138.06</v>
          </cell>
          <cell r="AR30">
            <v>1138.06</v>
          </cell>
          <cell r="AS30">
            <v>1138.06</v>
          </cell>
          <cell r="AT30">
            <v>1138.06</v>
          </cell>
          <cell r="AU30">
            <v>1138.06</v>
          </cell>
          <cell r="AV30">
            <v>1138.06</v>
          </cell>
          <cell r="AW30">
            <v>1138.06</v>
          </cell>
          <cell r="AX30">
            <v>1138.06</v>
          </cell>
          <cell r="AY30">
            <v>1138.06</v>
          </cell>
          <cell r="AZ30">
            <v>1138.06</v>
          </cell>
          <cell r="BA30">
            <v>1138.06</v>
          </cell>
          <cell r="BB30">
            <v>1138.06</v>
          </cell>
          <cell r="BC30">
            <v>1138.06</v>
          </cell>
          <cell r="BD30">
            <v>1138.06</v>
          </cell>
          <cell r="BE30">
            <v>1138.06</v>
          </cell>
          <cell r="BF30">
            <v>1138.06</v>
          </cell>
          <cell r="BG30">
            <v>1138.06</v>
          </cell>
          <cell r="BH30">
            <v>1138.06</v>
          </cell>
        </row>
        <row r="31">
          <cell r="B31">
            <v>48</v>
          </cell>
          <cell r="C31">
            <v>9.7299999999999998E-2</v>
          </cell>
          <cell r="W31">
            <v>48</v>
          </cell>
          <cell r="X31">
            <v>0</v>
          </cell>
          <cell r="Y31">
            <v>74.33</v>
          </cell>
          <cell r="Z31">
            <v>179.83</v>
          </cell>
          <cell r="AA31">
            <v>297.94</v>
          </cell>
          <cell r="AB31">
            <v>430.33</v>
          </cell>
          <cell r="AC31">
            <v>578.91</v>
          </cell>
          <cell r="AD31">
            <v>745.92</v>
          </cell>
          <cell r="AE31">
            <v>933.95</v>
          </cell>
          <cell r="AF31">
            <v>1146.05</v>
          </cell>
          <cell r="AG31">
            <v>1146.05</v>
          </cell>
          <cell r="AH31">
            <v>1146.05</v>
          </cell>
          <cell r="AI31">
            <v>1146.05</v>
          </cell>
          <cell r="AJ31">
            <v>1146.05</v>
          </cell>
          <cell r="AK31">
            <v>1146.05</v>
          </cell>
          <cell r="AL31">
            <v>1146.05</v>
          </cell>
          <cell r="AM31">
            <v>1146.05</v>
          </cell>
          <cell r="AN31">
            <v>1146.05</v>
          </cell>
          <cell r="AO31">
            <v>1146.05</v>
          </cell>
          <cell r="AP31">
            <v>1146.05</v>
          </cell>
          <cell r="AQ31">
            <v>1146.05</v>
          </cell>
          <cell r="AR31">
            <v>1146.05</v>
          </cell>
          <cell r="AS31">
            <v>1146.05</v>
          </cell>
          <cell r="AT31">
            <v>1146.05</v>
          </cell>
          <cell r="AU31">
            <v>1146.05</v>
          </cell>
          <cell r="AV31">
            <v>1146.05</v>
          </cell>
          <cell r="AW31">
            <v>1146.05</v>
          </cell>
          <cell r="AX31">
            <v>1146.05</v>
          </cell>
          <cell r="AY31">
            <v>1146.05</v>
          </cell>
          <cell r="AZ31">
            <v>1146.05</v>
          </cell>
          <cell r="BA31">
            <v>1146.05</v>
          </cell>
          <cell r="BB31">
            <v>1146.05</v>
          </cell>
          <cell r="BC31">
            <v>1146.05</v>
          </cell>
          <cell r="BD31">
            <v>1146.05</v>
          </cell>
          <cell r="BE31">
            <v>1146.05</v>
          </cell>
          <cell r="BF31">
            <v>1146.05</v>
          </cell>
          <cell r="BG31">
            <v>1146.05</v>
          </cell>
          <cell r="BH31">
            <v>1146.05</v>
          </cell>
        </row>
        <row r="32">
          <cell r="B32">
            <v>49</v>
          </cell>
          <cell r="C32">
            <v>0.1045</v>
          </cell>
          <cell r="W32">
            <v>49</v>
          </cell>
          <cell r="X32">
            <v>0</v>
          </cell>
          <cell r="Y32">
            <v>95.75</v>
          </cell>
          <cell r="Z32">
            <v>225.32</v>
          </cell>
          <cell r="AA32">
            <v>370.51</v>
          </cell>
          <cell r="AB32">
            <v>533.41</v>
          </cell>
          <cell r="AC32">
            <v>716.45</v>
          </cell>
          <cell r="AD32">
            <v>922.44</v>
          </cell>
          <cell r="AE32">
            <v>1154.69</v>
          </cell>
          <cell r="AF32">
            <v>1154.69</v>
          </cell>
          <cell r="AG32">
            <v>1154.69</v>
          </cell>
          <cell r="AH32">
            <v>1154.69</v>
          </cell>
          <cell r="AI32">
            <v>1154.69</v>
          </cell>
          <cell r="AJ32">
            <v>1154.69</v>
          </cell>
          <cell r="AK32">
            <v>1154.69</v>
          </cell>
          <cell r="AL32">
            <v>1154.69</v>
          </cell>
          <cell r="AM32">
            <v>1154.69</v>
          </cell>
          <cell r="AN32">
            <v>1154.69</v>
          </cell>
          <cell r="AO32">
            <v>1154.69</v>
          </cell>
          <cell r="AP32">
            <v>1154.69</v>
          </cell>
          <cell r="AQ32">
            <v>1154.69</v>
          </cell>
          <cell r="AR32">
            <v>1154.69</v>
          </cell>
          <cell r="AS32">
            <v>1154.69</v>
          </cell>
          <cell r="AT32">
            <v>1154.69</v>
          </cell>
          <cell r="AU32">
            <v>1154.69</v>
          </cell>
          <cell r="AV32">
            <v>1154.69</v>
          </cell>
          <cell r="AW32">
            <v>1154.69</v>
          </cell>
          <cell r="AX32">
            <v>1154.69</v>
          </cell>
          <cell r="AY32">
            <v>1154.69</v>
          </cell>
          <cell r="AZ32">
            <v>1154.69</v>
          </cell>
          <cell r="BA32">
            <v>1154.69</v>
          </cell>
          <cell r="BB32">
            <v>1154.69</v>
          </cell>
          <cell r="BC32">
            <v>1154.69</v>
          </cell>
          <cell r="BD32">
            <v>1154.69</v>
          </cell>
          <cell r="BE32">
            <v>1154.69</v>
          </cell>
          <cell r="BF32">
            <v>1154.69</v>
          </cell>
          <cell r="BG32">
            <v>1154.69</v>
          </cell>
          <cell r="BH32">
            <v>1154.69</v>
          </cell>
        </row>
        <row r="33">
          <cell r="B33">
            <v>50</v>
          </cell>
          <cell r="C33">
            <v>0.11210000000000001</v>
          </cell>
          <cell r="W33">
            <v>50</v>
          </cell>
          <cell r="X33">
            <v>0</v>
          </cell>
          <cell r="Y33">
            <v>125.02</v>
          </cell>
          <cell r="Z33">
            <v>287.48</v>
          </cell>
          <cell r="AA33">
            <v>469.7</v>
          </cell>
          <cell r="AB33">
            <v>674.37</v>
          </cell>
          <cell r="AC33">
            <v>904.62</v>
          </cell>
          <cell r="AD33">
            <v>1164.1000000000001</v>
          </cell>
          <cell r="AE33">
            <v>1164.1000000000001</v>
          </cell>
          <cell r="AF33">
            <v>1164.1000000000001</v>
          </cell>
          <cell r="AG33">
            <v>1164.1000000000001</v>
          </cell>
          <cell r="AH33">
            <v>1164.1000000000001</v>
          </cell>
          <cell r="AI33">
            <v>1164.1000000000001</v>
          </cell>
          <cell r="AJ33">
            <v>1164.1000000000001</v>
          </cell>
          <cell r="AK33">
            <v>1164.1000000000001</v>
          </cell>
          <cell r="AL33">
            <v>1164.1000000000001</v>
          </cell>
          <cell r="AM33">
            <v>1164.1000000000001</v>
          </cell>
          <cell r="AN33">
            <v>1164.1000000000001</v>
          </cell>
          <cell r="AO33">
            <v>1164.1000000000001</v>
          </cell>
          <cell r="AP33">
            <v>1164.1000000000001</v>
          </cell>
          <cell r="AQ33">
            <v>1164.1000000000001</v>
          </cell>
          <cell r="AR33">
            <v>1164.1000000000001</v>
          </cell>
          <cell r="AS33">
            <v>1164.1000000000001</v>
          </cell>
          <cell r="AT33">
            <v>1164.1000000000001</v>
          </cell>
          <cell r="AU33">
            <v>1164.1000000000001</v>
          </cell>
          <cell r="AV33">
            <v>1164.1000000000001</v>
          </cell>
          <cell r="AW33">
            <v>1164.1000000000001</v>
          </cell>
          <cell r="AX33">
            <v>1164.1000000000001</v>
          </cell>
          <cell r="AY33">
            <v>1164.1000000000001</v>
          </cell>
          <cell r="AZ33">
            <v>1164.1000000000001</v>
          </cell>
          <cell r="BA33">
            <v>1164.1000000000001</v>
          </cell>
          <cell r="BB33">
            <v>1164.1000000000001</v>
          </cell>
          <cell r="BC33">
            <v>1164.1000000000001</v>
          </cell>
          <cell r="BD33">
            <v>1164.1000000000001</v>
          </cell>
          <cell r="BE33">
            <v>1164.1000000000001</v>
          </cell>
          <cell r="BF33">
            <v>1164.1000000000001</v>
          </cell>
          <cell r="BG33">
            <v>1164.1000000000001</v>
          </cell>
          <cell r="BH33">
            <v>1164.1000000000001</v>
          </cell>
        </row>
        <row r="34">
          <cell r="B34">
            <v>51</v>
          </cell>
          <cell r="C34">
            <v>0.1201</v>
          </cell>
          <cell r="W34">
            <v>51</v>
          </cell>
          <cell r="X34">
            <v>0</v>
          </cell>
          <cell r="Y34">
            <v>165.68</v>
          </cell>
          <cell r="Z34">
            <v>373.94</v>
          </cell>
          <cell r="AA34">
            <v>607.85</v>
          </cell>
          <cell r="AB34">
            <v>870.96</v>
          </cell>
          <cell r="AC34">
            <v>1167.44</v>
          </cell>
          <cell r="AD34">
            <v>1167.44</v>
          </cell>
          <cell r="AE34">
            <v>1167.44</v>
          </cell>
          <cell r="AF34">
            <v>1167.44</v>
          </cell>
          <cell r="AG34">
            <v>1167.44</v>
          </cell>
          <cell r="AH34">
            <v>1167.44</v>
          </cell>
          <cell r="AI34">
            <v>1167.44</v>
          </cell>
          <cell r="AJ34">
            <v>1167.44</v>
          </cell>
          <cell r="AK34">
            <v>1167.44</v>
          </cell>
          <cell r="AL34">
            <v>1167.44</v>
          </cell>
          <cell r="AM34">
            <v>1167.44</v>
          </cell>
          <cell r="AN34">
            <v>1167.44</v>
          </cell>
          <cell r="AO34">
            <v>1167.44</v>
          </cell>
          <cell r="AP34">
            <v>1167.44</v>
          </cell>
          <cell r="AQ34">
            <v>1167.44</v>
          </cell>
          <cell r="AR34">
            <v>1167.44</v>
          </cell>
          <cell r="AS34">
            <v>1167.44</v>
          </cell>
          <cell r="AT34">
            <v>1167.44</v>
          </cell>
          <cell r="AU34">
            <v>1167.44</v>
          </cell>
          <cell r="AV34">
            <v>1167.44</v>
          </cell>
          <cell r="AW34">
            <v>1167.44</v>
          </cell>
          <cell r="AX34">
            <v>1167.44</v>
          </cell>
          <cell r="AY34">
            <v>1167.44</v>
          </cell>
          <cell r="AZ34">
            <v>1167.44</v>
          </cell>
          <cell r="BA34">
            <v>1167.44</v>
          </cell>
          <cell r="BB34">
            <v>1167.44</v>
          </cell>
          <cell r="BC34">
            <v>1167.44</v>
          </cell>
          <cell r="BD34">
            <v>1167.44</v>
          </cell>
          <cell r="BE34">
            <v>1167.44</v>
          </cell>
          <cell r="BF34">
            <v>1167.44</v>
          </cell>
          <cell r="BG34">
            <v>1167.44</v>
          </cell>
          <cell r="BH34">
            <v>1167.44</v>
          </cell>
        </row>
        <row r="35">
          <cell r="B35">
            <v>52</v>
          </cell>
          <cell r="C35">
            <v>0.12870000000000001</v>
          </cell>
          <cell r="W35">
            <v>52</v>
          </cell>
          <cell r="X35">
            <v>0</v>
          </cell>
          <cell r="Y35">
            <v>228.94</v>
          </cell>
          <cell r="Z35">
            <v>508.45</v>
          </cell>
          <cell r="AA35">
            <v>822.75</v>
          </cell>
          <cell r="AB35">
            <v>1176.76</v>
          </cell>
          <cell r="AC35">
            <v>1176.76</v>
          </cell>
          <cell r="AD35">
            <v>1176.76</v>
          </cell>
          <cell r="AE35">
            <v>1176.76</v>
          </cell>
          <cell r="AF35">
            <v>1176.76</v>
          </cell>
          <cell r="AG35">
            <v>1176.76</v>
          </cell>
          <cell r="AH35">
            <v>1176.76</v>
          </cell>
          <cell r="AI35">
            <v>1176.76</v>
          </cell>
          <cell r="AJ35">
            <v>1176.76</v>
          </cell>
          <cell r="AK35">
            <v>1176.76</v>
          </cell>
          <cell r="AL35">
            <v>1176.76</v>
          </cell>
          <cell r="AM35">
            <v>1176.76</v>
          </cell>
          <cell r="AN35">
            <v>1176.76</v>
          </cell>
          <cell r="AO35">
            <v>1176.76</v>
          </cell>
          <cell r="AP35">
            <v>1176.76</v>
          </cell>
          <cell r="AQ35">
            <v>1176.76</v>
          </cell>
          <cell r="AR35">
            <v>1176.76</v>
          </cell>
          <cell r="AS35">
            <v>1176.76</v>
          </cell>
          <cell r="AT35">
            <v>1176.76</v>
          </cell>
          <cell r="AU35">
            <v>1176.76</v>
          </cell>
          <cell r="AV35">
            <v>1176.76</v>
          </cell>
          <cell r="AW35">
            <v>1176.76</v>
          </cell>
          <cell r="AX35">
            <v>1176.76</v>
          </cell>
          <cell r="AY35">
            <v>1176.76</v>
          </cell>
          <cell r="AZ35">
            <v>1176.76</v>
          </cell>
          <cell r="BA35">
            <v>1176.76</v>
          </cell>
          <cell r="BB35">
            <v>1176.76</v>
          </cell>
          <cell r="BC35">
            <v>1176.76</v>
          </cell>
          <cell r="BD35">
            <v>1176.76</v>
          </cell>
          <cell r="BE35">
            <v>1176.76</v>
          </cell>
          <cell r="BF35">
            <v>1176.76</v>
          </cell>
          <cell r="BG35">
            <v>1176.76</v>
          </cell>
          <cell r="BH35">
            <v>1176.76</v>
          </cell>
        </row>
        <row r="36">
          <cell r="B36">
            <v>53</v>
          </cell>
          <cell r="C36">
            <v>0.13769999999999999</v>
          </cell>
          <cell r="W36">
            <v>53</v>
          </cell>
          <cell r="X36">
            <v>0</v>
          </cell>
          <cell r="Y36">
            <v>335.96</v>
          </cell>
          <cell r="Z36">
            <v>736.1</v>
          </cell>
          <cell r="AA36">
            <v>1166.6100000000001</v>
          </cell>
          <cell r="AB36">
            <v>1166.6100000000001</v>
          </cell>
          <cell r="AC36">
            <v>1166.6100000000001</v>
          </cell>
          <cell r="AD36">
            <v>1166.6100000000001</v>
          </cell>
          <cell r="AE36">
            <v>1166.6100000000001</v>
          </cell>
          <cell r="AF36">
            <v>1166.6100000000001</v>
          </cell>
          <cell r="AG36">
            <v>1166.6100000000001</v>
          </cell>
          <cell r="AH36">
            <v>1166.6100000000001</v>
          </cell>
          <cell r="AI36">
            <v>1166.6100000000001</v>
          </cell>
          <cell r="AJ36">
            <v>1166.6100000000001</v>
          </cell>
          <cell r="AK36">
            <v>1166.6100000000001</v>
          </cell>
          <cell r="AL36">
            <v>1166.6100000000001</v>
          </cell>
          <cell r="AM36">
            <v>1166.6100000000001</v>
          </cell>
          <cell r="AN36">
            <v>1166.6100000000001</v>
          </cell>
          <cell r="AO36">
            <v>1166.6100000000001</v>
          </cell>
          <cell r="AP36">
            <v>1166.6100000000001</v>
          </cell>
          <cell r="AQ36">
            <v>1166.6100000000001</v>
          </cell>
          <cell r="AR36">
            <v>1166.6100000000001</v>
          </cell>
          <cell r="AS36">
            <v>1166.6100000000001</v>
          </cell>
          <cell r="AT36">
            <v>1166.6100000000001</v>
          </cell>
          <cell r="AU36">
            <v>1166.6100000000001</v>
          </cell>
          <cell r="AV36">
            <v>1166.6100000000001</v>
          </cell>
          <cell r="AW36">
            <v>1166.6100000000001</v>
          </cell>
          <cell r="AX36">
            <v>1166.6100000000001</v>
          </cell>
          <cell r="AY36">
            <v>1166.6100000000001</v>
          </cell>
          <cell r="AZ36">
            <v>1166.6100000000001</v>
          </cell>
          <cell r="BA36">
            <v>1166.6100000000001</v>
          </cell>
          <cell r="BB36">
            <v>1166.6100000000001</v>
          </cell>
          <cell r="BC36">
            <v>1166.6100000000001</v>
          </cell>
          <cell r="BD36">
            <v>1166.6100000000001</v>
          </cell>
          <cell r="BE36">
            <v>1166.6100000000001</v>
          </cell>
          <cell r="BF36">
            <v>1166.6100000000001</v>
          </cell>
          <cell r="BG36">
            <v>1166.6100000000001</v>
          </cell>
          <cell r="BH36">
            <v>1166.6100000000001</v>
          </cell>
        </row>
        <row r="37">
          <cell r="B37">
            <v>54</v>
          </cell>
          <cell r="C37">
            <v>0.1472</v>
          </cell>
          <cell r="W37">
            <v>54</v>
          </cell>
          <cell r="X37">
            <v>0</v>
          </cell>
          <cell r="Y37">
            <v>552.59</v>
          </cell>
          <cell r="Z37">
            <v>1197.01</v>
          </cell>
          <cell r="AA37">
            <v>1197.01</v>
          </cell>
          <cell r="AB37">
            <v>1197.01</v>
          </cell>
          <cell r="AC37">
            <v>1197.01</v>
          </cell>
          <cell r="AD37">
            <v>1197.01</v>
          </cell>
          <cell r="AE37">
            <v>1197.01</v>
          </cell>
          <cell r="AF37">
            <v>1197.01</v>
          </cell>
          <cell r="AG37">
            <v>1197.01</v>
          </cell>
          <cell r="AH37">
            <v>1197.01</v>
          </cell>
          <cell r="AI37">
            <v>1197.01</v>
          </cell>
          <cell r="AJ37">
            <v>1197.01</v>
          </cell>
          <cell r="AK37">
            <v>1197.01</v>
          </cell>
          <cell r="AL37">
            <v>1197.01</v>
          </cell>
          <cell r="AM37">
            <v>1197.01</v>
          </cell>
          <cell r="AN37">
            <v>1197.01</v>
          </cell>
          <cell r="AO37">
            <v>1197.01</v>
          </cell>
          <cell r="AP37">
            <v>1197.01</v>
          </cell>
          <cell r="AQ37">
            <v>1197.01</v>
          </cell>
          <cell r="AR37">
            <v>1197.01</v>
          </cell>
          <cell r="AS37">
            <v>1197.01</v>
          </cell>
          <cell r="AT37">
            <v>1197.01</v>
          </cell>
          <cell r="AU37">
            <v>1197.01</v>
          </cell>
          <cell r="AV37">
            <v>1197.01</v>
          </cell>
          <cell r="AW37">
            <v>1197.01</v>
          </cell>
          <cell r="AX37">
            <v>1197.01</v>
          </cell>
          <cell r="AY37">
            <v>1197.01</v>
          </cell>
          <cell r="AZ37">
            <v>1197.01</v>
          </cell>
          <cell r="BA37">
            <v>1197.01</v>
          </cell>
          <cell r="BB37">
            <v>1197.01</v>
          </cell>
          <cell r="BC37">
            <v>1197.01</v>
          </cell>
          <cell r="BD37">
            <v>1197.01</v>
          </cell>
          <cell r="BE37">
            <v>1197.01</v>
          </cell>
          <cell r="BF37">
            <v>1197.01</v>
          </cell>
          <cell r="BG37">
            <v>1197.01</v>
          </cell>
          <cell r="BH37">
            <v>1197.01</v>
          </cell>
        </row>
        <row r="38">
          <cell r="B38">
            <v>55</v>
          </cell>
          <cell r="C38">
            <v>0.15720000000000001</v>
          </cell>
          <cell r="W38">
            <v>55</v>
          </cell>
          <cell r="X38">
            <v>0</v>
          </cell>
          <cell r="Y38">
            <v>1208.03</v>
          </cell>
          <cell r="Z38">
            <v>1208.03</v>
          </cell>
          <cell r="AA38">
            <v>1208.03</v>
          </cell>
          <cell r="AB38">
            <v>1208.03</v>
          </cell>
          <cell r="AC38">
            <v>1208.03</v>
          </cell>
          <cell r="AD38">
            <v>1208.03</v>
          </cell>
          <cell r="AE38">
            <v>1208.03</v>
          </cell>
          <cell r="AF38">
            <v>1208.03</v>
          </cell>
          <cell r="AG38">
            <v>1208.03</v>
          </cell>
          <cell r="AH38">
            <v>1208.03</v>
          </cell>
          <cell r="AI38">
            <v>1208.03</v>
          </cell>
          <cell r="AJ38">
            <v>1208.03</v>
          </cell>
          <cell r="AK38">
            <v>1208.03</v>
          </cell>
          <cell r="AL38">
            <v>1208.03</v>
          </cell>
          <cell r="AM38">
            <v>1208.03</v>
          </cell>
          <cell r="AN38">
            <v>1208.03</v>
          </cell>
          <cell r="AO38">
            <v>1208.03</v>
          </cell>
          <cell r="AP38">
            <v>1208.03</v>
          </cell>
          <cell r="AQ38">
            <v>1208.03</v>
          </cell>
          <cell r="AR38">
            <v>1208.03</v>
          </cell>
          <cell r="AS38">
            <v>1208.03</v>
          </cell>
          <cell r="AT38">
            <v>1208.03</v>
          </cell>
          <cell r="AU38">
            <v>1208.03</v>
          </cell>
          <cell r="AV38">
            <v>1208.03</v>
          </cell>
          <cell r="AW38">
            <v>1208.03</v>
          </cell>
          <cell r="AX38">
            <v>1208.03</v>
          </cell>
          <cell r="AY38">
            <v>1208.03</v>
          </cell>
          <cell r="AZ38">
            <v>1208.03</v>
          </cell>
          <cell r="BA38">
            <v>1208.03</v>
          </cell>
          <cell r="BB38">
            <v>1208.03</v>
          </cell>
          <cell r="BC38">
            <v>1208.03</v>
          </cell>
          <cell r="BD38">
            <v>1208.03</v>
          </cell>
          <cell r="BE38">
            <v>1208.03</v>
          </cell>
          <cell r="BF38">
            <v>1208.03</v>
          </cell>
          <cell r="BG38">
            <v>1208.03</v>
          </cell>
          <cell r="BH38">
            <v>1208.03</v>
          </cell>
        </row>
        <row r="39">
          <cell r="B39">
            <v>56</v>
          </cell>
          <cell r="C39">
            <v>0.1678</v>
          </cell>
          <cell r="W39">
            <v>56</v>
          </cell>
          <cell r="X39">
            <v>0</v>
          </cell>
          <cell r="Y39">
            <v>1208.03</v>
          </cell>
          <cell r="Z39">
            <v>1208.03</v>
          </cell>
          <cell r="AA39">
            <v>1208.03</v>
          </cell>
          <cell r="AB39">
            <v>1208.03</v>
          </cell>
          <cell r="AC39">
            <v>1208.03</v>
          </cell>
          <cell r="AD39">
            <v>1208.03</v>
          </cell>
          <cell r="AE39">
            <v>1208.03</v>
          </cell>
          <cell r="AF39">
            <v>1208.03</v>
          </cell>
          <cell r="AG39">
            <v>1208.03</v>
          </cell>
          <cell r="AH39">
            <v>1208.03</v>
          </cell>
          <cell r="AI39">
            <v>1208.03</v>
          </cell>
          <cell r="AJ39">
            <v>1208.03</v>
          </cell>
          <cell r="AK39">
            <v>1208.03</v>
          </cell>
          <cell r="AL39">
            <v>1208.03</v>
          </cell>
          <cell r="AM39">
            <v>1208.03</v>
          </cell>
          <cell r="AN39">
            <v>1208.03</v>
          </cell>
          <cell r="AO39">
            <v>1208.03</v>
          </cell>
          <cell r="AP39">
            <v>1208.03</v>
          </cell>
          <cell r="AQ39">
            <v>1208.03</v>
          </cell>
          <cell r="AR39">
            <v>1208.03</v>
          </cell>
          <cell r="AS39">
            <v>1208.03</v>
          </cell>
          <cell r="AT39">
            <v>1208.03</v>
          </cell>
          <cell r="AU39">
            <v>1208.03</v>
          </cell>
          <cell r="AV39">
            <v>1208.03</v>
          </cell>
          <cell r="AW39">
            <v>1208.03</v>
          </cell>
          <cell r="AX39">
            <v>1208.03</v>
          </cell>
          <cell r="AY39">
            <v>1208.03</v>
          </cell>
          <cell r="AZ39">
            <v>1208.03</v>
          </cell>
          <cell r="BA39">
            <v>1208.03</v>
          </cell>
          <cell r="BB39">
            <v>1208.03</v>
          </cell>
          <cell r="BC39">
            <v>1208.03</v>
          </cell>
          <cell r="BD39">
            <v>1208.03</v>
          </cell>
          <cell r="BE39">
            <v>1208.03</v>
          </cell>
          <cell r="BF39">
            <v>1208.03</v>
          </cell>
          <cell r="BG39">
            <v>1208.03</v>
          </cell>
          <cell r="BH39">
            <v>1208.03</v>
          </cell>
        </row>
        <row r="40">
          <cell r="B40">
            <v>57</v>
          </cell>
          <cell r="C40">
            <v>0.1789</v>
          </cell>
        </row>
        <row r="41">
          <cell r="B41">
            <v>58</v>
          </cell>
          <cell r="C41">
            <v>0.1905</v>
          </cell>
        </row>
        <row r="42">
          <cell r="B42">
            <v>59</v>
          </cell>
          <cell r="C42">
            <v>0.20269999999999999</v>
          </cell>
        </row>
        <row r="43">
          <cell r="B43">
            <v>60</v>
          </cell>
          <cell r="C43">
            <v>0.21540000000000001</v>
          </cell>
        </row>
        <row r="44">
          <cell r="B44">
            <v>61</v>
          </cell>
          <cell r="C44">
            <v>0.22869999999999999</v>
          </cell>
        </row>
        <row r="45">
          <cell r="B45">
            <v>62</v>
          </cell>
          <cell r="C45">
            <v>0.2424</v>
          </cell>
        </row>
        <row r="46">
          <cell r="B46">
            <v>63</v>
          </cell>
          <cell r="C46">
            <v>0.25679999999999997</v>
          </cell>
        </row>
        <row r="47">
          <cell r="B47">
            <v>64</v>
          </cell>
          <cell r="C47">
            <v>0.27160000000000001</v>
          </cell>
        </row>
        <row r="48">
          <cell r="B48">
            <v>65</v>
          </cell>
          <cell r="C48">
            <v>0.28689999999999999</v>
          </cell>
        </row>
        <row r="49">
          <cell r="B49">
            <v>66</v>
          </cell>
          <cell r="C49">
            <v>0.30270000000000002</v>
          </cell>
        </row>
        <row r="50">
          <cell r="B50">
            <v>67</v>
          </cell>
          <cell r="C50">
            <v>0.31890000000000002</v>
          </cell>
        </row>
        <row r="51">
          <cell r="B51">
            <v>68</v>
          </cell>
          <cell r="C51">
            <v>0.33589999999999998</v>
          </cell>
        </row>
        <row r="52">
          <cell r="B52">
            <v>69</v>
          </cell>
          <cell r="C52">
            <v>0.35270000000000001</v>
          </cell>
        </row>
        <row r="53">
          <cell r="B53">
            <v>70</v>
          </cell>
          <cell r="C53">
            <v>0.37009999999999998</v>
          </cell>
        </row>
        <row r="54">
          <cell r="B54">
            <v>71</v>
          </cell>
          <cell r="C54">
            <v>0.38779999999999998</v>
          </cell>
        </row>
        <row r="55">
          <cell r="B55">
            <v>72</v>
          </cell>
          <cell r="C55">
            <v>0.40579999999999999</v>
          </cell>
        </row>
        <row r="56">
          <cell r="B56">
            <v>73</v>
          </cell>
          <cell r="C56">
            <v>0.42399999999999999</v>
          </cell>
        </row>
        <row r="57">
          <cell r="B57">
            <v>74</v>
          </cell>
          <cell r="C57">
            <v>0.44240000000000002</v>
          </cell>
        </row>
        <row r="58">
          <cell r="B58">
            <v>75</v>
          </cell>
          <cell r="C58">
            <v>0.46100000000000002</v>
          </cell>
        </row>
        <row r="59">
          <cell r="B59">
            <v>76</v>
          </cell>
          <cell r="C59">
            <v>0.47960000000000003</v>
          </cell>
        </row>
        <row r="60">
          <cell r="B60">
            <v>77</v>
          </cell>
          <cell r="C60">
            <v>0.49830000000000002</v>
          </cell>
        </row>
        <row r="61">
          <cell r="B61">
            <v>78</v>
          </cell>
          <cell r="C61">
            <v>0.51690000000000003</v>
          </cell>
        </row>
        <row r="62">
          <cell r="B62">
            <v>79</v>
          </cell>
          <cell r="C62">
            <v>0.53539999999999999</v>
          </cell>
        </row>
        <row r="63">
          <cell r="B63">
            <v>80</v>
          </cell>
          <cell r="C63">
            <v>0.55379999999999996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CACAD"/>
      <sheetName val="UMURPEN"/>
      <sheetName val="JANPASIF"/>
      <sheetName val="JANAKTIF"/>
      <sheetName val="varINPUT"/>
      <sheetName val="sx"/>
      <sheetName val="jiwasraya04"/>
      <sheetName val="jishir04"/>
      <sheetName val="tabelhir2"/>
      <sheetName val="deftabel2 "/>
      <sheetName val="surtabel2"/>
      <sheetName val="pasifdat"/>
      <sheetName val="tabelIB"/>
      <sheetName val="pegsesuu"/>
      <sheetName val="pegprauu"/>
      <sheetName val="mantanpeg"/>
      <sheetName val="nomal"/>
      <sheetName val="normaldir"/>
      <sheetName val="jandadir"/>
      <sheetName val="janda"/>
      <sheetName val="ANAK"/>
      <sheetName val="FUTSAL"/>
      <sheetName val="Rasio"/>
      <sheetName val="AXPEN"/>
      <sheetName val="AX"/>
      <sheetName val="MULDECOK"/>
      <sheetName val="MULDEC1"/>
      <sheetName val="0000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WP"/>
      <sheetName val="MASTER"/>
      <sheetName val="data"/>
      <sheetName val="NONfinal"/>
      <sheetName val="FINAL"/>
      <sheetName val="TT"/>
      <sheetName val="SURAT (BYR)"/>
      <sheetName val="DBP"/>
      <sheetName val="SPT-23"/>
      <sheetName val="21-26"/>
      <sheetName val="BUKTI"/>
      <sheetName val="Depan"/>
      <sheetName val="Lampiran"/>
      <sheetName val="Depan(MOG)"/>
      <sheetName val="Lampiran(MOG)"/>
      <sheetName val="RUMUS"/>
      <sheetName val="FINAL (2)"/>
    </sheetNames>
    <sheetDataSet>
      <sheetData sheetId="0" refreshError="1">
        <row r="3">
          <cell r="B3">
            <v>20867297701000</v>
          </cell>
          <cell r="C3" t="str">
            <v>CV AKBAR JAYA SENTOSA</v>
          </cell>
          <cell r="D3" t="str">
            <v>Jl. Dr. Wahidin S. No.28A Pontianak</v>
          </cell>
        </row>
        <row r="4">
          <cell r="B4">
            <v>64178254624000</v>
          </cell>
          <cell r="C4" t="str">
            <v>CHRISTIANTO HALIM</v>
          </cell>
          <cell r="D4" t="str">
            <v>Ds Coban Blimbing RT 03/02 Wonorejo Pasuruan</v>
          </cell>
        </row>
        <row r="5">
          <cell r="B5">
            <v>23109796024000</v>
          </cell>
          <cell r="C5" t="str">
            <v>CV BATUR ARTHA YULIS</v>
          </cell>
        </row>
        <row r="6">
          <cell r="B6">
            <v>24762205615000</v>
          </cell>
          <cell r="C6" t="str">
            <v>CV BERSAMA BERKARYA</v>
          </cell>
          <cell r="D6" t="str">
            <v xml:space="preserve">Jl. Raya Kalirungkut No. 27 Blok D.55 Kalirungkut </v>
          </cell>
          <cell r="E6" t="str">
            <v>Rungkut, Surabaya</v>
          </cell>
        </row>
        <row r="7">
          <cell r="B7">
            <v>15255706509000</v>
          </cell>
          <cell r="C7" t="str">
            <v>CV CAHAYA ALAM ABADI</v>
          </cell>
          <cell r="F7" t="str">
            <v>024-546-263/69</v>
          </cell>
        </row>
        <row r="8">
          <cell r="B8">
            <v>26248906511000</v>
          </cell>
          <cell r="C8" t="str">
            <v>CV HUTAMA JAYA LESTARI</v>
          </cell>
        </row>
        <row r="9">
          <cell r="B9">
            <v>22987937504000</v>
          </cell>
          <cell r="C9" t="str">
            <v>CV INTI BAJA</v>
          </cell>
        </row>
        <row r="10">
          <cell r="B10">
            <v>22103832643000</v>
          </cell>
          <cell r="C10" t="str">
            <v>CV JAYA BETON SURABAYA</v>
          </cell>
          <cell r="D10" t="str">
            <v>Komp Deltasari Baru XII B02 Ngingas Waru Sidoarjo 61256</v>
          </cell>
        </row>
        <row r="11">
          <cell r="B11">
            <v>25077223411000</v>
          </cell>
          <cell r="C11" t="str">
            <v>CV JAYA INDAH CEMERLANG</v>
          </cell>
        </row>
        <row r="12">
          <cell r="B12">
            <v>18810242526000</v>
          </cell>
          <cell r="C12" t="str">
            <v>CV KONDANG MURAH</v>
          </cell>
          <cell r="D12" t="str">
            <v>Jl. KH Wahid Hasyim No 54 Joyotakan Serengan Surakarta</v>
          </cell>
        </row>
        <row r="13">
          <cell r="B13">
            <v>17276650522000</v>
          </cell>
          <cell r="C13" t="str">
            <v>CV MAHARDIKA</v>
          </cell>
          <cell r="D13" t="str">
            <v>Jl. Urip Sumoharjo No.42 Gumilir Cilacap</v>
          </cell>
        </row>
        <row r="14">
          <cell r="B14">
            <v>21080817414000</v>
          </cell>
          <cell r="C14" t="str">
            <v>CV MICHELINDO UTAMA ABADI</v>
          </cell>
          <cell r="D14" t="str">
            <v xml:space="preserve">Jl. Raya Cibarusah No 68G Kp. Pegaulan Rt. 10/02 </v>
          </cell>
          <cell r="E14" t="str">
            <v>Ds. Sukaresmi, Cikarang Selatan, Bekasi</v>
          </cell>
        </row>
        <row r="15">
          <cell r="B15">
            <v>21541495503000</v>
          </cell>
          <cell r="C15" t="str">
            <v>CV SAHABAT</v>
          </cell>
          <cell r="D15" t="str">
            <v>Jl. Grand Marina Blok 10 No. 21 Tawang Sari Semarang</v>
          </cell>
        </row>
        <row r="16">
          <cell r="B16">
            <v>21141536611000</v>
          </cell>
          <cell r="C16" t="str">
            <v>CV SINAR JAYA MANDIRI</v>
          </cell>
          <cell r="D16" t="str">
            <v>Jl. Kalianyar Wetan III/6, Kapasari, Surabaya 60273</v>
          </cell>
        </row>
        <row r="17">
          <cell r="B17">
            <v>22068993613000</v>
          </cell>
          <cell r="C17" t="str">
            <v>CV SINAR JAYA PRIMA</v>
          </cell>
        </row>
        <row r="18">
          <cell r="B18">
            <v>12332490606000</v>
          </cell>
          <cell r="C18" t="str">
            <v>CV SINAR KENCANA JAYA</v>
          </cell>
          <cell r="D18" t="str">
            <v>Jl. Lingga No. 5 Surabaya</v>
          </cell>
          <cell r="F18" t="str">
            <v>031-501-8231</v>
          </cell>
          <cell r="G18" t="str">
            <v>031-501-8385</v>
          </cell>
        </row>
        <row r="19">
          <cell r="B19">
            <v>21014162024000</v>
          </cell>
          <cell r="C19" t="str">
            <v>CV SURYA CITI PERKASA</v>
          </cell>
          <cell r="D19" t="str">
            <v>Jl. Mardani Raya Jati No 10.C</v>
          </cell>
        </row>
        <row r="20">
          <cell r="B20">
            <v>16736654043000</v>
          </cell>
          <cell r="C20" t="str">
            <v>CV TALENTAMAS GIPSUM JAYA</v>
          </cell>
          <cell r="D20" t="str">
            <v>Jl. Gading Indah Utara III NH 19/12 A, Pegangsaan Dua</v>
          </cell>
          <cell r="E20" t="str">
            <v>Kelapa Gading, Jakarta</v>
          </cell>
        </row>
        <row r="21">
          <cell r="B21">
            <v>22708150043000</v>
          </cell>
          <cell r="C21" t="str">
            <v>CV TALENTA MAS GIPSUM JAYA SENTOSA</v>
          </cell>
          <cell r="D21" t="str">
            <v>Jl. Gading Indah Utara III NH 19/12 A, Pegangsaan Dua</v>
          </cell>
          <cell r="E21" t="str">
            <v>Kelapa Gading, Jakarta</v>
          </cell>
        </row>
        <row r="22">
          <cell r="B22">
            <v>19492990623000</v>
          </cell>
          <cell r="C22" t="str">
            <v>CV TOTAL PRIMA</v>
          </cell>
          <cell r="D22" t="str">
            <v>Jl. Perkutut Utara No. 29 Tanjungrejo Sukun Malang 65147</v>
          </cell>
        </row>
        <row r="23">
          <cell r="B23">
            <v>19492990651000</v>
          </cell>
          <cell r="C23" t="str">
            <v>CV TOTAL PRIMA</v>
          </cell>
          <cell r="D23" t="str">
            <v>Jl. Perkutut Utara No. 29 Tanjungrejo Sukun Malang 65147</v>
          </cell>
        </row>
        <row r="24">
          <cell r="B24">
            <v>25021585113000</v>
          </cell>
          <cell r="C24" t="str">
            <v>CV SENTRAL ABADI SENTOSA</v>
          </cell>
        </row>
        <row r="25">
          <cell r="B25">
            <v>63025241426000</v>
          </cell>
          <cell r="C25" t="str">
            <v>EDDY KURNADI / PD INDOPUTRA</v>
          </cell>
        </row>
        <row r="26">
          <cell r="B26">
            <v>40370546041000</v>
          </cell>
          <cell r="C26" t="str">
            <v>HENDRAWAN RUSLI / PD AGUNG JAYA</v>
          </cell>
        </row>
        <row r="27">
          <cell r="B27">
            <v>98178353085000</v>
          </cell>
          <cell r="C27" t="str">
            <v>HERRY TANZIL / UD. MEGA PROSPER ABADI</v>
          </cell>
        </row>
        <row r="28">
          <cell r="B28">
            <v>70675970034000</v>
          </cell>
          <cell r="C28" t="str">
            <v>JOHAN / SINAR KARYA DIESEL</v>
          </cell>
          <cell r="D28" t="str">
            <v xml:space="preserve">Jl. Kapuk Raya No. 4 Rt. 004 Rw. 002 Kapuk </v>
          </cell>
          <cell r="E28" t="str">
            <v>Cengkareng Jakarta Barat</v>
          </cell>
        </row>
        <row r="29">
          <cell r="B29">
            <v>60683349075000</v>
          </cell>
          <cell r="C29" t="str">
            <v>PD PANCAR PELANGI SAKTI</v>
          </cell>
          <cell r="D29" t="str">
            <v>Jl. H. Samanhudi No 24A Jakarta</v>
          </cell>
        </row>
        <row r="30">
          <cell r="B30">
            <v>61738076035000</v>
          </cell>
          <cell r="C30" t="str">
            <v>PD SUMBER HASIL</v>
          </cell>
        </row>
        <row r="31">
          <cell r="B31">
            <v>17833161011000</v>
          </cell>
          <cell r="C31" t="str">
            <v>PERSEK PIETER UWAYS &amp; REKAN</v>
          </cell>
          <cell r="D31" t="str">
            <v>Plaza Great River, Lantai 9TH (Plaza GRI), JL. H.R. Rasuna Said Blok X 2 No. 1 Jakarta - Indonesia</v>
          </cell>
          <cell r="F31" t="str">
            <v>(62 21) 5262553, 5262554, 5262556, 5262609, 5262610</v>
          </cell>
          <cell r="G31" t="str">
            <v>(62 21) 5262557, 5262662</v>
          </cell>
        </row>
        <row r="32">
          <cell r="B32">
            <v>60682101026001</v>
          </cell>
          <cell r="C32" t="str">
            <v>KONSULTAN PAJAK MIMIE YUMIATI, SH</v>
          </cell>
          <cell r="D32" t="str">
            <v>Jl. Hayam Wuruk No. 3 W, Jakarta 10120</v>
          </cell>
          <cell r="F32" t="str">
            <v>021-345-8491</v>
          </cell>
          <cell r="G32" t="str">
            <v>021-385-0029</v>
          </cell>
        </row>
        <row r="33">
          <cell r="B33">
            <v>18999599016000</v>
          </cell>
          <cell r="C33" t="str">
            <v>KOP. KARYAWAN PT. DJASA UBERSAKTI</v>
          </cell>
          <cell r="D33" t="str">
            <v>Bona Indah Plasa Blok A2/B8 Jl. Karang Tengah Raya Jakarta Selatan</v>
          </cell>
        </row>
        <row r="34">
          <cell r="B34">
            <v>10612620051000</v>
          </cell>
          <cell r="C34" t="str">
            <v>KSO. NKPI-2</v>
          </cell>
          <cell r="D34" t="str">
            <v xml:space="preserve">Jl. Raya Beulevard Barat No. 10 Kelapa Gading </v>
          </cell>
          <cell r="E34" t="str">
            <v>Jakarta Utara 14240</v>
          </cell>
        </row>
        <row r="35">
          <cell r="B35">
            <v>17834409032001</v>
          </cell>
          <cell r="C35" t="str">
            <v>KAP DRS THOMAS, TRISNO, HENDANG &amp; REKAN</v>
          </cell>
          <cell r="D35" t="str">
            <v>Jl. Mangga Besar Raya No 55E, Tamansari Jakarta Barat</v>
          </cell>
        </row>
        <row r="36">
          <cell r="B36">
            <v>66290347061000</v>
          </cell>
          <cell r="C36" t="str">
            <v>DRS. ARMANDIAS</v>
          </cell>
          <cell r="D36" t="str">
            <v>Ujung Menteng Business Center Blok B.5, Jl Raya Bekasi Km. 25 Jakarta Timur 13960</v>
          </cell>
          <cell r="F36" t="str">
            <v>021-460-8074</v>
          </cell>
          <cell r="G36" t="str">
            <v>021-460-8074</v>
          </cell>
        </row>
        <row r="37">
          <cell r="B37">
            <v>17703836074000</v>
          </cell>
          <cell r="C37" t="str">
            <v>KAP LEONARD, MULIA &amp; RICARD</v>
          </cell>
          <cell r="D37" t="str">
            <v>Jl. Hayam Wuruk No. 3 W, Jakarta 10120</v>
          </cell>
        </row>
        <row r="38">
          <cell r="B38">
            <v>13696646023000</v>
          </cell>
          <cell r="C38" t="str">
            <v>LEMBAGA PSIKOLOGI TERAPAN - UI</v>
          </cell>
          <cell r="D38" t="str">
            <v>Jl. Salemba Raya No. 4, Kenari Jakarta Pusat 10430</v>
          </cell>
        </row>
        <row r="39">
          <cell r="B39">
            <v>25935222027000</v>
          </cell>
          <cell r="C39" t="str">
            <v>PERS. KAP ACHMAD, RASYID, HISBULLAH &amp; JERRY</v>
          </cell>
        </row>
        <row r="40">
          <cell r="B40">
            <v>5616727921000</v>
          </cell>
          <cell r="C40" t="str">
            <v>BENDAHARA PENERIMAAN DAN PENGELUARAN BAGIAN EKONOMI SEKRETARIAT DAERAH LEMBATA</v>
          </cell>
          <cell r="D40" t="str">
            <v xml:space="preserve">Jl. Trans Lembata No. 1, Lewoleba, Kel Lewoleba Tengah, </v>
          </cell>
          <cell r="E40" t="str">
            <v>Kec. Nubatukan, Kab. Lembata</v>
          </cell>
        </row>
        <row r="41">
          <cell r="C41" t="str">
            <v>PT A</v>
          </cell>
        </row>
        <row r="42">
          <cell r="B42">
            <v>18709725033000</v>
          </cell>
          <cell r="C42" t="str">
            <v>PT AGUNG MUSTIKA SELARAS</v>
          </cell>
          <cell r="D42" t="str">
            <v>Jl. Bandengan Utara No.17A, Pekojan, Jakarta Barat 11240</v>
          </cell>
        </row>
        <row r="43">
          <cell r="B43">
            <v>23798937035000</v>
          </cell>
          <cell r="C43" t="str">
            <v>PT ACOUSTIC INSTRUMENT INDONESIA</v>
          </cell>
          <cell r="D43" t="str">
            <v xml:space="preserve">Komp. Kedoya Elok Plaza Blok DD 72, Lt. 3 Jl. Panjang, </v>
          </cell>
          <cell r="E43" t="str">
            <v>Jakarta Barat 11520</v>
          </cell>
          <cell r="F43" t="str">
            <v>547 6408, 6865 6526</v>
          </cell>
          <cell r="G43" t="str">
            <v>5421 1733</v>
          </cell>
        </row>
        <row r="44">
          <cell r="B44">
            <v>25134461433000</v>
          </cell>
          <cell r="C44" t="str">
            <v>PT ACON INDONESIA</v>
          </cell>
          <cell r="D44" t="str">
            <v>Jl. Interchange Dawuan No. 88 Cikampek</v>
          </cell>
        </row>
        <row r="45">
          <cell r="B45">
            <v>10612109051000</v>
          </cell>
          <cell r="C45" t="str">
            <v>PT ADHIMIX PRECAST INDONESIA</v>
          </cell>
          <cell r="D45" t="str">
            <v xml:space="preserve">Gd. Graha Anugerah Lt. 3, Jl. Raya Pasar Minggu No. 17 A </v>
          </cell>
          <cell r="E45" t="str">
            <v>Pancoran, Jakarta Selatan</v>
          </cell>
        </row>
        <row r="46">
          <cell r="B46">
            <v>13568944011000</v>
          </cell>
          <cell r="C46" t="str">
            <v xml:space="preserve">PT AHARA PRIMA DESIGN </v>
          </cell>
          <cell r="D46" t="str">
            <v>Graha Irama Suite 8D Jl HR Rasuna Said Kav 1-2 X-1,</v>
          </cell>
          <cell r="E46" t="str">
            <v>Kuningan Timur, Setiabudi, Jakarta Selatan 12950</v>
          </cell>
        </row>
        <row r="47">
          <cell r="B47">
            <v>13568944063000</v>
          </cell>
          <cell r="C47" t="str">
            <v xml:space="preserve">PT AHARA PRIMA DESIGN </v>
          </cell>
          <cell r="D47" t="str">
            <v>Graha Irama Suite 8D Jl HR Rasuna Said Kav 1-2 X-1,</v>
          </cell>
          <cell r="E47" t="str">
            <v>Kuningan Timur, Setiabudi, Jakarta Selatan 12950</v>
          </cell>
        </row>
        <row r="48">
          <cell r="B48">
            <v>25065905043000</v>
          </cell>
          <cell r="C48" t="str">
            <v>PT AIRSINDO MULTI SELARAS</v>
          </cell>
          <cell r="D48" t="str">
            <v>Kelapa Gading Trade Centre (KTC) Blok A-10, Jakarta 14240</v>
          </cell>
        </row>
        <row r="49">
          <cell r="B49">
            <v>20099529004000</v>
          </cell>
          <cell r="C49" t="str">
            <v>PT ALAKASA EXTRUSINDO</v>
          </cell>
          <cell r="D49" t="str">
            <v>Jl. Pulogadung No.4 KIP, Rawa Ternate Cakung</v>
          </cell>
          <cell r="E49" t="str">
            <v>Jakarta Timur 13920</v>
          </cell>
          <cell r="F49" t="str">
            <v>021-460-8855</v>
          </cell>
          <cell r="G49" t="str">
            <v>021-460-8856</v>
          </cell>
        </row>
        <row r="50">
          <cell r="B50">
            <v>14680334624000</v>
          </cell>
          <cell r="C50" t="str">
            <v>PT ALAS KASIH</v>
          </cell>
          <cell r="D50" t="str">
            <v>Desa Cangkringmalang, Beji, Pasuruan</v>
          </cell>
        </row>
        <row r="51">
          <cell r="B51">
            <v>14680334651000</v>
          </cell>
          <cell r="C51" t="str">
            <v>PT ALAS KASIH</v>
          </cell>
          <cell r="D51" t="str">
            <v>Desa Cangkringmalang, Beji, Pasuruan</v>
          </cell>
        </row>
        <row r="52">
          <cell r="B52">
            <v>15093289407000</v>
          </cell>
          <cell r="C52" t="str">
            <v>PT ALDIKA PUTERA MITRA UTAMA</v>
          </cell>
        </row>
        <row r="53">
          <cell r="B53">
            <v>13600820041000</v>
          </cell>
          <cell r="C53" t="str">
            <v>PT ALFA GLOBAL INDAH</v>
          </cell>
        </row>
        <row r="54">
          <cell r="B54">
            <v>13600820047000</v>
          </cell>
          <cell r="C54" t="str">
            <v>PT ALFA GLOBAL INDAH</v>
          </cell>
        </row>
        <row r="55">
          <cell r="B55">
            <v>13600820046000</v>
          </cell>
          <cell r="C55" t="str">
            <v>PT ALFA GLOBAL INDAH</v>
          </cell>
        </row>
        <row r="56">
          <cell r="B56">
            <v>12085056641000</v>
          </cell>
          <cell r="C56" t="str">
            <v>PT ALIM AMPUHJAYA STEEL</v>
          </cell>
        </row>
        <row r="57">
          <cell r="B57">
            <v>23054554034000</v>
          </cell>
          <cell r="C57" t="str">
            <v>PT ALLINSON WIJAYA CIPTA</v>
          </cell>
          <cell r="D57" t="str">
            <v>Taman Palem Lestari Ruko Pelangi Blok F-5 Rt.013/08</v>
          </cell>
          <cell r="E57" t="str">
            <v>Cengkareng Barat, Cengkareng, Jakarta Barat</v>
          </cell>
        </row>
        <row r="58">
          <cell r="B58">
            <v>21427398016000</v>
          </cell>
          <cell r="C58" t="str">
            <v>PT ALKONSAKTI SUKSES MANDIRI</v>
          </cell>
          <cell r="D58" t="str">
            <v xml:space="preserve">Bona Indah Plaza Blok A2/B7, Jl. Karang Tengah Raya </v>
          </cell>
          <cell r="E58" t="str">
            <v>Lebak Bulus, Jakarta Selatan 12440</v>
          </cell>
          <cell r="F58" t="str">
            <v>021-702-10986</v>
          </cell>
        </row>
        <row r="59">
          <cell r="B59">
            <v>15923469044000</v>
          </cell>
          <cell r="C59" t="str">
            <v>PT ALVITAMA SENTOSA</v>
          </cell>
        </row>
        <row r="60">
          <cell r="B60">
            <v>23807043042000</v>
          </cell>
          <cell r="C60" t="str">
            <v>PT AMARCO INTRA NIAGA</v>
          </cell>
          <cell r="D60" t="str">
            <v>Jl. Alamanda Raya Blk A II Kav. 10, Sunter Jaya</v>
          </cell>
        </row>
        <row r="61">
          <cell r="B61">
            <v>10000198051000</v>
          </cell>
          <cell r="C61" t="str">
            <v>PT AMARTA KARYA</v>
          </cell>
          <cell r="D61" t="str">
            <v>Jl. Veteran No. 112, Bekasi 17141</v>
          </cell>
          <cell r="F61" t="str">
            <v>884-2315</v>
          </cell>
          <cell r="G61" t="str">
            <v>884-2313</v>
          </cell>
        </row>
        <row r="62">
          <cell r="B62">
            <v>10029023044000</v>
          </cell>
          <cell r="C62" t="str">
            <v>PT ANEKA DJAKARTA IRON STEEL</v>
          </cell>
          <cell r="D62" t="str">
            <v>Jl. Ancol Barat 1A-4B No. 5-6, Jakarta Utara</v>
          </cell>
        </row>
        <row r="63">
          <cell r="B63">
            <v>17462078056000</v>
          </cell>
          <cell r="C63" t="str">
            <v>PT ANEKA INFOKOM TEKINDO</v>
          </cell>
          <cell r="D63" t="str">
            <v>Jl AM Sangaji No 22B Petojo Utara Gambir Jakarta 10130</v>
          </cell>
        </row>
        <row r="64">
          <cell r="B64">
            <v>23714553041001</v>
          </cell>
          <cell r="C64" t="str">
            <v>PT ANGGUN PERMAI MAKMUR</v>
          </cell>
          <cell r="D64" t="str">
            <v>Mediterania Lt. III Blok D No. 8E Galeria Niaga Rt. 007 Rw. 008</v>
          </cell>
          <cell r="E64" t="str">
            <v>Kapuk Muara, Jakarta Utara</v>
          </cell>
        </row>
        <row r="65">
          <cell r="B65">
            <v>23714553047001</v>
          </cell>
          <cell r="C65" t="str">
            <v>PT ANGGUN PERMAI MAKMUR</v>
          </cell>
          <cell r="D65" t="str">
            <v>Mediterania Lt. III Blok D No. 8E Galeria Niaga Rt. 007 Rw. 008</v>
          </cell>
          <cell r="E65" t="str">
            <v>Kapuk Muara, Jakarta Utara</v>
          </cell>
        </row>
        <row r="66">
          <cell r="B66">
            <v>23714553047000</v>
          </cell>
          <cell r="C66" t="str">
            <v>PT ANGGUN PERMAI MAKMUR</v>
          </cell>
          <cell r="D66" t="str">
            <v>Mediterania Lt. III Blok D No. 8E Galeria Niaga Rt. 007 Rw. 008</v>
          </cell>
          <cell r="E66" t="str">
            <v>Kapuk Muara, Jakarta Utara</v>
          </cell>
        </row>
        <row r="67">
          <cell r="B67">
            <v>13479498026000</v>
          </cell>
          <cell r="C67" t="str">
            <v>PT ANUGERAH WIJAYATRISNA</v>
          </cell>
          <cell r="D67" t="str">
            <v>Jl. Pasar Baru Villa A/18 Pasar Baru, Sawah Besar,</v>
          </cell>
          <cell r="E67" t="str">
            <v>Jakarta Pusat</v>
          </cell>
          <cell r="F67" t="str">
            <v>021-640-1464; 641-1624</v>
          </cell>
          <cell r="G67" t="str">
            <v>021-640-1466</v>
          </cell>
        </row>
        <row r="68">
          <cell r="B68">
            <v>18347708604000</v>
          </cell>
          <cell r="C68" t="str">
            <v>PT ANUGRAH EKSTRAVISI RAYA</v>
          </cell>
        </row>
        <row r="69">
          <cell r="B69">
            <v>18997577027000</v>
          </cell>
          <cell r="C69" t="str">
            <v>PT ARSYADANI HASANAH</v>
          </cell>
          <cell r="D69" t="str">
            <v>Komplek Graha Cempaka Mas Blok B No. 37 Sumur Batu</v>
          </cell>
          <cell r="E69" t="str">
            <v>Kemayoran Jakarta Pusat</v>
          </cell>
        </row>
        <row r="70">
          <cell r="B70">
            <v>26292599411000</v>
          </cell>
          <cell r="C70" t="str">
            <v>PT ARTA MITRA KABEL INDONESIA</v>
          </cell>
          <cell r="D70" t="str">
            <v>Pamulang Permai Blok SH-X No 16</v>
          </cell>
        </row>
        <row r="71">
          <cell r="B71">
            <v>22729727026000</v>
          </cell>
          <cell r="C71" t="str">
            <v>PT ASIA TIMUR MAKMUR JAYA</v>
          </cell>
          <cell r="D71" t="str">
            <v>Jl. P. Jayakarta 131A No. 40 Mangga Selatan</v>
          </cell>
          <cell r="E71" t="str">
            <v>Sawah Besar Jakarta Pusat</v>
          </cell>
        </row>
        <row r="72">
          <cell r="B72">
            <v>18314633607000</v>
          </cell>
          <cell r="C72" t="str">
            <v>PT ASIAN PROFILE INDOSTEEL</v>
          </cell>
          <cell r="D72" t="str">
            <v>Jl. Margomulyo Permai 32 Kav 9, Greges-Asemrowo</v>
          </cell>
          <cell r="E72" t="str">
            <v>Surabaya  60183</v>
          </cell>
        </row>
        <row r="73">
          <cell r="B73">
            <v>17745126028000</v>
          </cell>
          <cell r="C73" t="str">
            <v>PT ASTASITI MAHADHANA</v>
          </cell>
          <cell r="D73" t="str">
            <v>Jl. Balikpapan No. 3-3A, Gambir, Jakarta Pusat 10160</v>
          </cell>
        </row>
        <row r="74">
          <cell r="B74">
            <v>13072616054000</v>
          </cell>
          <cell r="C74" t="str">
            <v>PT ASTRA GRAPHIA, Tbk</v>
          </cell>
          <cell r="D74" t="str">
            <v>Jl. Kramat Raya No. 43, Jakarta 10450</v>
          </cell>
        </row>
        <row r="75">
          <cell r="B75">
            <v>24264863408001</v>
          </cell>
          <cell r="C75" t="str">
            <v>PT ASRI PANCAWARNA</v>
          </cell>
          <cell r="D75" t="str">
            <v>Jl. Interchange Cikampek Barat No. 6 Dawuan Tengah</v>
          </cell>
          <cell r="E75" t="str">
            <v>Cikampek, Karawang  41373</v>
          </cell>
        </row>
        <row r="76">
          <cell r="B76">
            <v>24264863433001</v>
          </cell>
          <cell r="C76" t="str">
            <v>PT ASRI PANCAWARNA</v>
          </cell>
          <cell r="D76" t="str">
            <v>Jl. Interchange Cikampek Barat No. 6 Dawuan Tengah</v>
          </cell>
          <cell r="E76" t="str">
            <v>Cikampek, Karawang  41373</v>
          </cell>
        </row>
        <row r="77">
          <cell r="B77">
            <v>21162532059000</v>
          </cell>
          <cell r="C77" t="str">
            <v>PT AUSTRALINDO GRAHA NUSA</v>
          </cell>
        </row>
        <row r="78">
          <cell r="B78">
            <v>24849556036000</v>
          </cell>
          <cell r="C78" t="str">
            <v>PT AVIAN INTERNASIONAL</v>
          </cell>
        </row>
        <row r="79">
          <cell r="B79">
            <v>21848957061000</v>
          </cell>
          <cell r="C79" t="str">
            <v>PT AXIA MULTI SARANA</v>
          </cell>
          <cell r="D79" t="str">
            <v>Jl. Duren Tiga No.9 PLN Jakarta Selatan - 12760</v>
          </cell>
        </row>
        <row r="80">
          <cell r="C80" t="str">
            <v>PT B</v>
          </cell>
        </row>
        <row r="81">
          <cell r="B81">
            <v>17386848026000</v>
          </cell>
          <cell r="C81" t="str">
            <v>PT BANGUNREKSA PERKASA</v>
          </cell>
          <cell r="D81" t="str">
            <v>Jl. Mangga Dua Raya Blok F4/1-2 Mangga Dua Selatan</v>
          </cell>
          <cell r="E81" t="str">
            <v>Sawah Besar, Jakarta Pusat 10730</v>
          </cell>
        </row>
        <row r="82">
          <cell r="B82">
            <v>27069061013000</v>
          </cell>
          <cell r="C82" t="str">
            <v>PT BINAKARYA JAYA ABADI</v>
          </cell>
          <cell r="D82" t="str">
            <v>Jl. Ciledug Raya No 15 Rt 04/03 Pesanggrahan</v>
          </cell>
          <cell r="E82" t="str">
            <v>Jakarta Selatan 10730</v>
          </cell>
        </row>
        <row r="83">
          <cell r="B83">
            <v>26569574086000</v>
          </cell>
          <cell r="C83" t="str">
            <v>PT BAJA BAHANA UTAMA</v>
          </cell>
          <cell r="D83" t="str">
            <v>Komp. Puri Niaga II Jl. Puri Kencana J1/1C Rt.006/002</v>
          </cell>
          <cell r="E83" t="str">
            <v>Kembangan, Jakarta Barat 11610</v>
          </cell>
        </row>
        <row r="84">
          <cell r="B84">
            <v>19572981026000</v>
          </cell>
          <cell r="C84" t="str">
            <v>PT BANGUNREKSA MILLENIUM PERKASA</v>
          </cell>
          <cell r="D84" t="str">
            <v>Jl. Mangga Dua Raya Blok F431 Jakarta Pusat</v>
          </cell>
        </row>
        <row r="85">
          <cell r="B85">
            <v>12144366615000</v>
          </cell>
          <cell r="C85" t="str">
            <v>PT BAMBANG DJAJA</v>
          </cell>
          <cell r="D85" t="str">
            <v>Jl. Rungkut Industri III/56 - Surabaya</v>
          </cell>
        </row>
        <row r="86">
          <cell r="B86">
            <v>10029270055000</v>
          </cell>
          <cell r="C86" t="str">
            <v>PT BAKRIE PIPE INDUSTRIES</v>
          </cell>
          <cell r="D86" t="str">
            <v xml:space="preserve">Jl. HR Rasuna Said Kav. B-1, Wisma Bakrie, Karet </v>
          </cell>
          <cell r="E86" t="str">
            <v>Setia Budi Jakarta Selatan 12920</v>
          </cell>
        </row>
        <row r="87">
          <cell r="B87">
            <v>23106909024000</v>
          </cell>
          <cell r="C87" t="str">
            <v>PT BANGUNAN JAYA PERKASA</v>
          </cell>
          <cell r="D87" t="str">
            <v>Jl. Percetakan Negara Raya No. 32 Cempaka Putih, Jak-Pus</v>
          </cell>
        </row>
        <row r="88">
          <cell r="B88">
            <v>13707062032000</v>
          </cell>
          <cell r="C88" t="str">
            <v>PT BATARA SURYA SEMESTA</v>
          </cell>
          <cell r="D88" t="str">
            <v>Jl. Suryopranoto No. 9 Jakarta Pusat</v>
          </cell>
        </row>
        <row r="89">
          <cell r="B89">
            <v>10706489058000</v>
          </cell>
          <cell r="C89" t="str">
            <v>PT BAUER PRATAMA INDONESIA</v>
          </cell>
          <cell r="D89" t="str">
            <v>Jl. Cilandak KKO Raya Cilandak Commercial</v>
          </cell>
          <cell r="E89" t="str">
            <v>Cilandak Timur, Pasar Minggu, Jakarta Selatan  12560</v>
          </cell>
        </row>
        <row r="90">
          <cell r="B90">
            <v>14407464721000</v>
          </cell>
          <cell r="C90" t="str">
            <v>PT BAYU AJI MANDIRI</v>
          </cell>
          <cell r="D90" t="str">
            <v>Jl.Soekarno Hatta KM 5 No. 50 RT 029/009 Batu Ampar Balikpapan 76126</v>
          </cell>
        </row>
        <row r="91">
          <cell r="B91">
            <v>16774101631001</v>
          </cell>
          <cell r="C91" t="str">
            <v>PT BENTENG ANUGERAH SEJAHTERA</v>
          </cell>
          <cell r="D91" t="str">
            <v>Tanjungsari no 44 Simomulyo, Surabaya 60181</v>
          </cell>
        </row>
        <row r="92">
          <cell r="B92">
            <v>19970508013000</v>
          </cell>
          <cell r="C92" t="str">
            <v>PT BERKAT MITRA LESTARI</v>
          </cell>
          <cell r="D92" t="str">
            <v>Jl. Ciputat Raya No. 4 Kebayoran Lama Utara</v>
          </cell>
          <cell r="E92" t="str">
            <v>Jakarta Selatan 12240</v>
          </cell>
        </row>
        <row r="93">
          <cell r="B93">
            <v>13292222028000</v>
          </cell>
          <cell r="C93" t="str">
            <v>PT BERCA CAKRA TEKNOLOGI</v>
          </cell>
          <cell r="D93" t="str">
            <v>Jl. Iskandar Muda 8D Jakarta Selatan</v>
          </cell>
        </row>
        <row r="94">
          <cell r="B94">
            <v>22882831411000</v>
          </cell>
          <cell r="C94" t="str">
            <v>PT BERLINDO PERKASA</v>
          </cell>
          <cell r="D94" t="str">
            <v>Komplek Villa Serpong D/03-02 RT 059/010</v>
          </cell>
          <cell r="E94" t="str">
            <v>Jelumpang Serpong Tangerang</v>
          </cell>
        </row>
        <row r="95">
          <cell r="B95">
            <v>23465990042000</v>
          </cell>
          <cell r="C95" t="str">
            <v>PT BERSAMA BANGUN KARYA</v>
          </cell>
          <cell r="D95" t="str">
            <v>Komplek Perkantoran Sunter Permai Blk. D/10</v>
          </cell>
          <cell r="E95" t="str">
            <v>Sunter Agung, Jakarta Utara  14350</v>
          </cell>
        </row>
        <row r="96">
          <cell r="B96">
            <v>23465990048000</v>
          </cell>
          <cell r="C96" t="str">
            <v>PT BERSAMA BANGUN KARYA</v>
          </cell>
          <cell r="D96" t="str">
            <v>Komplek Perkantoran Sunter Permai Blk. D/10</v>
          </cell>
          <cell r="E96" t="str">
            <v>Sunter Agung, Jakarta Utara  14350</v>
          </cell>
        </row>
        <row r="97">
          <cell r="B97">
            <v>19523919606001</v>
          </cell>
          <cell r="C97" t="str">
            <v>PT BERSAMA BANGUN PERSADA</v>
          </cell>
          <cell r="D97" t="str">
            <v>Jl. Babatan Pantai C/2 Dukuh Sutorejo - Mulyorejo</v>
          </cell>
        </row>
        <row r="98">
          <cell r="B98">
            <v>15692783063000</v>
          </cell>
          <cell r="C98" t="str">
            <v>PT BETACONCRETE MIXERINDO</v>
          </cell>
          <cell r="D98" t="str">
            <v>s PARMAN 82A JKT 11420</v>
          </cell>
        </row>
        <row r="99">
          <cell r="B99">
            <v>14945208441000</v>
          </cell>
          <cell r="C99" t="str">
            <v>PT BETON ELEMENINDO PERKASA</v>
          </cell>
          <cell r="D99" t="str">
            <v>Jl. Raya Batujajar Km 5 No 56 Giriasih Bandung 40561</v>
          </cell>
        </row>
        <row r="100">
          <cell r="B100">
            <v>13750419055000</v>
          </cell>
          <cell r="C100" t="str">
            <v>PT BETON PERKASA WIJAKSANA</v>
          </cell>
          <cell r="D100" t="str">
            <v>Jl. Penjernihan 1 No.40 Jakarta 10210</v>
          </cell>
        </row>
        <row r="101">
          <cell r="B101">
            <v>11329133631000</v>
          </cell>
          <cell r="C101" t="str">
            <v>PT BHIRAWA STEEL</v>
          </cell>
          <cell r="D101" t="str">
            <v>Jl. Margomulyo No 6 Tandes Surabaya</v>
          </cell>
        </row>
        <row r="102">
          <cell r="B102">
            <v>14398697411000</v>
          </cell>
          <cell r="C102" t="str">
            <v>PT BINA ADIDAYA</v>
          </cell>
          <cell r="D102" t="str">
            <v>Jl. Industri Raya IV Kav. AF No. 23, Cikupa Tangerang</v>
          </cell>
          <cell r="F102" t="str">
            <v>021-651-0052; 6530-6951</v>
          </cell>
          <cell r="G102" t="str">
            <v>021-6522-607;6530-6954</v>
          </cell>
        </row>
        <row r="103">
          <cell r="B103">
            <v>14398697415000</v>
          </cell>
          <cell r="C103" t="str">
            <v>PT BINA ADIDAYA</v>
          </cell>
          <cell r="D103" t="str">
            <v>Jl. Industri Raya IV Kav. AF No. 23, Cikupa Tangerang</v>
          </cell>
        </row>
        <row r="104">
          <cell r="B104">
            <v>13042197021000</v>
          </cell>
          <cell r="C104" t="str">
            <v>PT BINAMAN UTAMA</v>
          </cell>
          <cell r="D104" t="str">
            <v>Jl. Menteng Raya 9, Jakarta Pusat</v>
          </cell>
        </row>
        <row r="105">
          <cell r="B105">
            <v>13042197073000</v>
          </cell>
          <cell r="C105" t="str">
            <v>PT BINAMAN UTAMA</v>
          </cell>
          <cell r="D105" t="str">
            <v>Jl. Menteng Raya 9, Jakarta Pusat</v>
          </cell>
        </row>
        <row r="106">
          <cell r="B106">
            <v>19553221029000</v>
          </cell>
          <cell r="C106" t="str">
            <v>PT BINA JAYA BHAKTI UTAMA</v>
          </cell>
        </row>
        <row r="107">
          <cell r="C107" t="str">
            <v>PT BIRO KLASIFIKASI INDONESIA (Persero)</v>
          </cell>
          <cell r="D107" t="str">
            <v>Jl. Veteran No. 218 Belawan Medan 20411</v>
          </cell>
          <cell r="F107" t="str">
            <v>061-694-1025; 694-1157</v>
          </cell>
          <cell r="G107" t="str">
            <v>061-694-1276</v>
          </cell>
        </row>
        <row r="108">
          <cell r="B108">
            <v>10004893051000</v>
          </cell>
          <cell r="C108" t="str">
            <v>PT BIRO KLASIFIKASI INDONESIA (Persero)</v>
          </cell>
          <cell r="D108" t="str">
            <v>Jl. Yos Sudarso No. 38 - 39 Kebon Bawang</v>
          </cell>
          <cell r="E108" t="str">
            <v>Tanjung Priok Jakarta Utara</v>
          </cell>
        </row>
        <row r="109">
          <cell r="B109">
            <v>17196007431000</v>
          </cell>
          <cell r="C109" t="str">
            <v>PT BISMA NARENDRA</v>
          </cell>
        </row>
        <row r="110">
          <cell r="B110">
            <v>13579107028000</v>
          </cell>
          <cell r="C110" t="str">
            <v>PT BERKAT NIAGA DUNIA</v>
          </cell>
          <cell r="D110" t="str">
            <v>Jl. Cideng Barat No. 43A 10150</v>
          </cell>
        </row>
        <row r="111">
          <cell r="B111">
            <v>13579107073000</v>
          </cell>
          <cell r="C111" t="str">
            <v>PT BERKAT NIAGA DUNIA</v>
          </cell>
          <cell r="D111" t="str">
            <v>Jl. Cideng Barat No. 43A 10150</v>
          </cell>
        </row>
        <row r="112">
          <cell r="B112">
            <v>15867476077000</v>
          </cell>
          <cell r="C112" t="str">
            <v>PT BETON KONSTRUKSI WIJAKSANA</v>
          </cell>
          <cell r="D112" t="str">
            <v>Jl. Penjernihan 1 No.40 Jakarta 10210</v>
          </cell>
        </row>
        <row r="113">
          <cell r="B113">
            <v>15867476073000</v>
          </cell>
          <cell r="C113" t="str">
            <v>PT BETON KONSTRUKSI WIJAKSANA</v>
          </cell>
          <cell r="D113" t="str">
            <v>Jl. Penjernihan 1 No.40 Jakarta 10210</v>
          </cell>
        </row>
        <row r="114">
          <cell r="B114">
            <v>11312949404000</v>
          </cell>
          <cell r="C114" t="str">
            <v>PT BOSTINCO</v>
          </cell>
        </row>
        <row r="115">
          <cell r="B115">
            <v>21550819411000</v>
          </cell>
          <cell r="C115" t="str">
            <v>PT BUMI AGUNG KIRANASENTOSA</v>
          </cell>
          <cell r="D115" t="str">
            <v>Jl. Pondok Betung Raya No. 88 Pondok Aren, Tangerang</v>
          </cell>
        </row>
        <row r="116">
          <cell r="B116">
            <v>10030112073000</v>
          </cell>
          <cell r="C116" t="str">
            <v>PT BUMI KAYA STEEL INDUSTREES</v>
          </cell>
          <cell r="D116" t="str">
            <v>Jl. P. Jayakarta 141, Blok III E. 20, Jakarta</v>
          </cell>
        </row>
        <row r="117">
          <cell r="B117">
            <v>20933180411000</v>
          </cell>
          <cell r="C117" t="str">
            <v>PT BUSUR KILAT PERKASA</v>
          </cell>
          <cell r="D117" t="str">
            <v>Gardenia Loka E 4D/6, Bintaro Jaya Rt. 03/11, Pakujaya</v>
          </cell>
          <cell r="E117" t="str">
            <v>Serpong-Tangerang 15324</v>
          </cell>
        </row>
        <row r="118">
          <cell r="B118">
            <v>13512041036000</v>
          </cell>
          <cell r="C118" t="str">
            <v>PT BORDES NUSANTARA</v>
          </cell>
          <cell r="D118" t="str">
            <v>Jl. Latumeten Sukajaya No 39W, Jelambar Baru Rt.01/01</v>
          </cell>
          <cell r="E118" t="str">
            <v>Jakarta Barat</v>
          </cell>
        </row>
        <row r="119">
          <cell r="C119" t="str">
            <v>PT C</v>
          </cell>
        </row>
        <row r="120">
          <cell r="B120">
            <v>21157086056000</v>
          </cell>
          <cell r="C120" t="str">
            <v>PT CAC INDONESIA</v>
          </cell>
          <cell r="D120" t="str">
            <v>Bona Indah Plaza Blok A2/B7 Lt. 2, Jl. Karang Tengah Raya</v>
          </cell>
          <cell r="E120" t="str">
            <v>Lebak Bulus, Jakarta Selatan 12440</v>
          </cell>
        </row>
        <row r="121">
          <cell r="B121">
            <v>13653738026000</v>
          </cell>
          <cell r="C121" t="str">
            <v>PT CAHAYA BENTENG MAS</v>
          </cell>
          <cell r="D121" t="str">
            <v>Jl. Pangeran Jayakarta No. 151, Jakarta 10730</v>
          </cell>
        </row>
        <row r="122">
          <cell r="B122">
            <v>13653738073000</v>
          </cell>
          <cell r="C122" t="str">
            <v>PT CAHAYA BENTENG MAS</v>
          </cell>
          <cell r="D122" t="str">
            <v>Jl. Pangeran Jayakarta No. 151, Jakarta 10730</v>
          </cell>
        </row>
        <row r="123">
          <cell r="B123">
            <v>15450752073000</v>
          </cell>
          <cell r="C123" t="str">
            <v>PT CAKUNG PRIMA STEEL</v>
          </cell>
        </row>
        <row r="124">
          <cell r="B124">
            <v>15167034402001</v>
          </cell>
          <cell r="C124" t="str">
            <v>PT CANANG INDAH INDUSTRI PARTICLE BOARD</v>
          </cell>
        </row>
        <row r="125">
          <cell r="B125">
            <v>15924400041000</v>
          </cell>
          <cell r="C125" t="str">
            <v>PT CARDOXINDO INTERBUANA</v>
          </cell>
          <cell r="D125" t="str">
            <v>Jl. Pilin No. 5 N Rt. 04/02 Pejagalan Penjaringan Jakarta Utara</v>
          </cell>
          <cell r="F125" t="str">
            <v>021-550-2725</v>
          </cell>
          <cell r="G125" t="str">
            <v>021-550-2722</v>
          </cell>
        </row>
        <row r="126">
          <cell r="B126">
            <v>13672233036000</v>
          </cell>
          <cell r="C126" t="str">
            <v>PT CATUR SENTOSA ADIPRANA</v>
          </cell>
          <cell r="D126" t="str">
            <v>Jl. Daan Mogot 35A-B Jakarta</v>
          </cell>
        </row>
        <row r="127">
          <cell r="B127">
            <v>13672233038000</v>
          </cell>
          <cell r="C127" t="str">
            <v>PT CATUR SENTOSA ADIPRANA</v>
          </cell>
          <cell r="D127" t="str">
            <v>Jl. Daan Mogot 35A-B Jakarta</v>
          </cell>
        </row>
        <row r="128">
          <cell r="B128">
            <v>13672233054000</v>
          </cell>
          <cell r="C128" t="str">
            <v>PT CATUR SENTOSA ADIPRANA</v>
          </cell>
        </row>
        <row r="129">
          <cell r="B129">
            <v>13412978019000</v>
          </cell>
          <cell r="C129" t="str">
            <v>PT CATUR TIRTA MURNI</v>
          </cell>
        </row>
        <row r="130">
          <cell r="B130">
            <v>15934185013000</v>
          </cell>
          <cell r="C130" t="str">
            <v>PT CERARUFINDO PRIMAMANDIRI</v>
          </cell>
          <cell r="D130" t="str">
            <v>Jl. Ciputat Raya No. 328Jakarta Selatan</v>
          </cell>
        </row>
        <row r="131">
          <cell r="B131">
            <v>16352940028000</v>
          </cell>
          <cell r="C131" t="str">
            <v>PT CIPTA MASGO NUSANTARA</v>
          </cell>
          <cell r="D131" t="str">
            <v>Jl. Kesehatan Raya No 27, Jakarta Pusat  10160</v>
          </cell>
        </row>
        <row r="132">
          <cell r="B132">
            <v>21079785431000</v>
          </cell>
          <cell r="C132" t="str">
            <v>PT CAHAYA INDOTAMA ENGINEERING</v>
          </cell>
          <cell r="D132" t="str">
            <v>Jl. Jababeka V Blok F No. 4 Kawasan Industri Jababeka</v>
          </cell>
          <cell r="E132" t="str">
            <v>Cikarang, Bekasi 17520</v>
          </cell>
        </row>
        <row r="133">
          <cell r="B133">
            <v>22486336085000</v>
          </cell>
          <cell r="C133" t="str">
            <v>PT CAHAYA SELATAN INTERNATIONAL</v>
          </cell>
        </row>
        <row r="134">
          <cell r="C134" t="str">
            <v>PT CALUMUS</v>
          </cell>
        </row>
        <row r="135">
          <cell r="B135">
            <v>11416310614001</v>
          </cell>
          <cell r="C135" t="str">
            <v>PT CENTRAL JAYA TAMA ABADI</v>
          </cell>
        </row>
        <row r="136">
          <cell r="B136">
            <v>16885592017000</v>
          </cell>
          <cell r="C136" t="str">
            <v>PT CIPTAMITRA SELARAS</v>
          </cell>
          <cell r="D136" t="str">
            <v>Jl. Perikanan No. 18 Rt. 008/003 Srenseng Sawah</v>
          </cell>
          <cell r="E136" t="str">
            <v>Jagakarsa Jakarta Selatan 12640</v>
          </cell>
        </row>
        <row r="137">
          <cell r="B137">
            <v>17603655413001</v>
          </cell>
          <cell r="C137" t="str">
            <v>PT CIPTA MORTAR UTAMA</v>
          </cell>
          <cell r="D137" t="str">
            <v>Kawasan Industri MM 2100 F1-1, Cikarang, Gandamekar</v>
          </cell>
          <cell r="E137" t="str">
            <v>Cikarang Barat, Bekasi - 17520</v>
          </cell>
        </row>
        <row r="138">
          <cell r="B138">
            <v>17603655431001</v>
          </cell>
          <cell r="C138" t="str">
            <v>PT CIPTA MORTAR UTAMA</v>
          </cell>
          <cell r="D138" t="str">
            <v>Kawasan Industri MM 2100 F1-1, Cikarang, Gandamekar</v>
          </cell>
          <cell r="E138" t="str">
            <v>Cikarang Barat, Bekasi - 17520</v>
          </cell>
        </row>
        <row r="139">
          <cell r="B139">
            <v>16541914029000</v>
          </cell>
          <cell r="C139" t="str">
            <v>PT CIPTAPAPAN DINAMIKA</v>
          </cell>
        </row>
        <row r="140">
          <cell r="B140">
            <v>11043700035001</v>
          </cell>
          <cell r="C140" t="str">
            <v>PT CISANGKAN</v>
          </cell>
          <cell r="D140" t="str">
            <v>Jl. Meruya Ilir No. 14 Srengseng, Kembangan Jakarta</v>
          </cell>
        </row>
        <row r="141">
          <cell r="B141">
            <v>11043700086001</v>
          </cell>
          <cell r="C141" t="str">
            <v>PT CISANGKAN</v>
          </cell>
          <cell r="D141" t="str">
            <v>Jl. Meruya Ilir No. 14 Srengseng, Kembangan Jakarta</v>
          </cell>
        </row>
        <row r="142">
          <cell r="B142">
            <v>16026650043000</v>
          </cell>
          <cell r="C142" t="str">
            <v>PT CITRASEJATI PRIMALESTARI</v>
          </cell>
          <cell r="D142" t="str">
            <v>Jl. Kelapa Lilin Blok NG 2/14, Jakarta Utara</v>
          </cell>
        </row>
        <row r="143">
          <cell r="B143">
            <v>27023233001000</v>
          </cell>
          <cell r="C143" t="str">
            <v>PT CORE MEDIATECH</v>
          </cell>
          <cell r="D143" t="str">
            <v>Jl. Matraman I No. 9 Rt. 015/001 Kebon Manggis</v>
          </cell>
          <cell r="E143" t="str">
            <v>Matraman Jakarta Timur 13150</v>
          </cell>
        </row>
        <row r="144">
          <cell r="B144">
            <v>27023233022000</v>
          </cell>
          <cell r="C144" t="str">
            <v>PT CORE MEDIATECH</v>
          </cell>
          <cell r="D144" t="str">
            <v>Menara Batavia Lt. 6, Jl. K.H. Mas Mansyur Kav. 126</v>
          </cell>
          <cell r="E144" t="str">
            <v>Karet Tengsi, Tanah Abang Jakarta Pusat 10220</v>
          </cell>
        </row>
        <row r="145">
          <cell r="B145">
            <v>17398686077000</v>
          </cell>
          <cell r="C145" t="str">
            <v>PT CYBERINDO ADITAMA</v>
          </cell>
          <cell r="D145" t="str">
            <v>Gd. Manggala Wanabakti Blok IV A/808 Jl. Gatot Subroto</v>
          </cell>
          <cell r="E145" t="str">
            <v>Gelora tanah Abang, Jakarta Pusat 10270</v>
          </cell>
        </row>
        <row r="146">
          <cell r="C146" t="str">
            <v>PT D</v>
          </cell>
        </row>
        <row r="147">
          <cell r="B147">
            <v>13040100027000</v>
          </cell>
          <cell r="C147" t="str">
            <v>PT DATASCRIP</v>
          </cell>
          <cell r="D147" t="str">
            <v>Kawasan Niaga Sel. Blk B-15 Kav. 9 Bandar Kemayoran</v>
          </cell>
        </row>
        <row r="148">
          <cell r="B148">
            <v>13294277086000</v>
          </cell>
          <cell r="C148" t="str">
            <v>PT DAYACIPTA ANEKAREKSA</v>
          </cell>
          <cell r="D148" t="str">
            <v>Jl. Meruya Ilir No. 14A Jakarta Barat 11630</v>
          </cell>
        </row>
        <row r="149">
          <cell r="B149">
            <v>13590872026000</v>
          </cell>
          <cell r="C149" t="str">
            <v>PT DEKORINDO MANDIRI</v>
          </cell>
          <cell r="D149" t="str">
            <v>Jl. Arteri Mangga Dua Blok F5/10 Jakarta Pusat 10730</v>
          </cell>
        </row>
        <row r="150">
          <cell r="B150">
            <v>15699655026000</v>
          </cell>
          <cell r="C150" t="str">
            <v>PT DELIMA JAYA PARAMITA</v>
          </cell>
          <cell r="D150" t="str">
            <v>Jl. P. Jayakarta 40 A, Jakarta Pusat 10730</v>
          </cell>
        </row>
        <row r="151">
          <cell r="B151">
            <v>21065982042000</v>
          </cell>
          <cell r="C151" t="str">
            <v>PT DEXTONE LEMINDO</v>
          </cell>
        </row>
        <row r="152">
          <cell r="B152">
            <v>21065982048000</v>
          </cell>
          <cell r="C152" t="str">
            <v>PT DEXTONE LEMINDO</v>
          </cell>
        </row>
        <row r="153">
          <cell r="B153">
            <v>15466238017000</v>
          </cell>
          <cell r="C153" t="str">
            <v>PT DINAMIKA NIAGATEKNINDO</v>
          </cell>
        </row>
        <row r="154">
          <cell r="B154">
            <v>10007342073000</v>
          </cell>
          <cell r="C154" t="str">
            <v>PT DJABESMEN</v>
          </cell>
        </row>
        <row r="155">
          <cell r="B155">
            <v>13008180016000</v>
          </cell>
          <cell r="C155" t="str">
            <v>PT DJASA UBERSAKTI</v>
          </cell>
          <cell r="D155" t="str">
            <v>Bona Indah Plaza Blok A2/B8, Jl. Karang Tengah Raya</v>
          </cell>
          <cell r="E155" t="str">
            <v>Lebak Bulus, Jakarta Selatan 12440</v>
          </cell>
        </row>
        <row r="156">
          <cell r="B156">
            <v>21435078016000</v>
          </cell>
          <cell r="C156" t="str">
            <v>PT DJASA MEKTRO SAKTI</v>
          </cell>
          <cell r="D156" t="str">
            <v>Bona Indah Plaza Blok A2/B7, Jl. Karang Tengah Raya</v>
          </cell>
          <cell r="E156" t="str">
            <v>Lebak Bulus, Jakarta Selatan 12440</v>
          </cell>
        </row>
        <row r="157">
          <cell r="B157">
            <v>21433503016000</v>
          </cell>
          <cell r="C157" t="str">
            <v>PT DJASA METALUM FABRINDO</v>
          </cell>
          <cell r="D157" t="str">
            <v>Bona Indah Plaza Blok A2/B7, Jl. Karang Tengah Raya</v>
          </cell>
          <cell r="E157" t="str">
            <v>Lebak Bulus, Jakarta Selatan 12440</v>
          </cell>
        </row>
        <row r="158">
          <cell r="B158">
            <v>20915682063000</v>
          </cell>
          <cell r="C158" t="str">
            <v>PT DRYMIX INDONESIA</v>
          </cell>
        </row>
        <row r="159">
          <cell r="B159">
            <v>13578299411001</v>
          </cell>
          <cell r="C159" t="str">
            <v>PT DUASIA PADUSEJATI</v>
          </cell>
          <cell r="D159" t="str">
            <v>Jl. Bhayangkara, Kel. Pakualam, Kec. Serpong, Tangerang</v>
          </cell>
        </row>
        <row r="160">
          <cell r="B160">
            <v>19835461046000</v>
          </cell>
          <cell r="C160" t="str">
            <v>PT DUTA HITA JAYA</v>
          </cell>
          <cell r="D160" t="str">
            <v>Jl. Taman Pegangsaan Indah Blok G2/11, Pegangsaan Dua</v>
          </cell>
          <cell r="E160" t="str">
            <v>Kelapa Gading, Jakarta Utara 14250</v>
          </cell>
        </row>
        <row r="161">
          <cell r="B161">
            <v>16964785041000</v>
          </cell>
          <cell r="C161" t="str">
            <v>PT DUTA KREASI BERSAMA REALTINDO</v>
          </cell>
          <cell r="D161" t="str">
            <v>Jl. Kapuk Raya No. 41 A, Kapuk Muara, Penjaringan</v>
          </cell>
          <cell r="E161" t="str">
            <v>Jakarta Utara 14460</v>
          </cell>
        </row>
        <row r="162">
          <cell r="B162">
            <v>16964785047000</v>
          </cell>
          <cell r="C162" t="str">
            <v>PT DUTA KREASI BERSAMA REALTINDO</v>
          </cell>
        </row>
        <row r="163">
          <cell r="B163">
            <v>13586896007000</v>
          </cell>
          <cell r="C163" t="str">
            <v>PT DUTAMEGAH MATRA KERAMIK</v>
          </cell>
        </row>
        <row r="164">
          <cell r="B164">
            <v>16736001043000</v>
          </cell>
          <cell r="C164" t="str">
            <v>PT DWI TAMA PRIMA SAKTI</v>
          </cell>
          <cell r="D164" t="str">
            <v>Jl. Raya Cakung Cilincing No. 169 Rt. 18/4</v>
          </cell>
          <cell r="E164" t="str">
            <v>Semper Barat Cilincing</v>
          </cell>
        </row>
        <row r="165">
          <cell r="B165">
            <v>16736001045000</v>
          </cell>
          <cell r="C165" t="str">
            <v>PT DWI TAMA PRIMA SAKTI</v>
          </cell>
          <cell r="D165" t="str">
            <v>Jl. Raya Cakung Cilincing No. 169 Rt. 18/4</v>
          </cell>
          <cell r="E165" t="str">
            <v>Semper Barat Cilincing</v>
          </cell>
        </row>
        <row r="166">
          <cell r="B166">
            <v>21425988016000</v>
          </cell>
          <cell r="C166" t="str">
            <v>PT DWIDJASA ADISAKTI</v>
          </cell>
          <cell r="D166" t="str">
            <v>Bona Indah Plaza Blok A2/B7, Jl. Karang Tengah Raya</v>
          </cell>
          <cell r="E166" t="str">
            <v>Lebak Bulus, Jakarta Selatan 12440</v>
          </cell>
        </row>
        <row r="167">
          <cell r="B167">
            <v>17643511054000</v>
          </cell>
          <cell r="C167" t="str">
            <v>PT DYVIACOM INTRABUMI TBK.</v>
          </cell>
          <cell r="D167" t="str">
            <v>Menara Batavia Lt. 6, Jl. K.H. Mas Mansyur Kav. 126</v>
          </cell>
          <cell r="E167" t="str">
            <v>Karet Tengsi, Tanah Abang Jakarta Pusat 10220</v>
          </cell>
          <cell r="F167" t="str">
            <v>021-572-7218</v>
          </cell>
          <cell r="G167" t="str">
            <v>021-572-7212</v>
          </cell>
        </row>
        <row r="168">
          <cell r="C168" t="str">
            <v>PT E</v>
          </cell>
        </row>
        <row r="169">
          <cell r="B169">
            <v>13054994004000</v>
          </cell>
          <cell r="C169" t="str">
            <v>PT EKA SEJAHTERA MULIA</v>
          </cell>
          <cell r="D169" t="str">
            <v>Jl. Raya Gelam V SUIK Blok E 17-18 Kawasan Industri Pulogadung</v>
          </cell>
          <cell r="E169" t="str">
            <v>Jakarta Timur</v>
          </cell>
        </row>
        <row r="170">
          <cell r="B170">
            <v>13547815033000</v>
          </cell>
          <cell r="C170" t="str">
            <v>PT EKA SINAR ABADI</v>
          </cell>
          <cell r="D170" t="str">
            <v>Jl. Mesjid Pekojan No. 87 A Pekojan Jakarta Barat</v>
          </cell>
        </row>
        <row r="171">
          <cell r="B171">
            <v>14021208074000</v>
          </cell>
          <cell r="C171" t="str">
            <v>PT ELSISCOM PRIMA KARYA</v>
          </cell>
          <cell r="D171" t="str">
            <v>Jl. Hayam Wuruk No.27 Lt.04 Kebon Kelapa Gambir</v>
          </cell>
          <cell r="E171" t="str">
            <v>Jakarta Pusat</v>
          </cell>
        </row>
        <row r="172">
          <cell r="B172">
            <v>24361800003000</v>
          </cell>
          <cell r="C172" t="str">
            <v>PT EMINCON PRATAMA</v>
          </cell>
          <cell r="D172" t="str">
            <v>Jl. Jati Barang VII/M-4, Jakarta Timur</v>
          </cell>
        </row>
        <row r="173">
          <cell r="C173" t="str">
            <v>PT F</v>
          </cell>
        </row>
        <row r="174">
          <cell r="B174">
            <v>15253339041001</v>
          </cell>
          <cell r="C174" t="str">
            <v>PT FATA METAL MANDIRI SEJATI</v>
          </cell>
          <cell r="D174" t="str">
            <v>Jl. Jembatan Tiga Barat Blok D No.6C Rt.012/08 Jakarta 14400</v>
          </cell>
          <cell r="G174" t="str">
            <v>021-6611-318</v>
          </cell>
        </row>
        <row r="175">
          <cell r="B175">
            <v>22630800111000</v>
          </cell>
          <cell r="C175" t="str">
            <v>PT FADIRA PRIMA SEMESTA</v>
          </cell>
          <cell r="D175" t="str">
            <v>Jl Jend Gatot Subroto No 165 Medan</v>
          </cell>
        </row>
        <row r="176">
          <cell r="B176">
            <v>13019690407001</v>
          </cell>
          <cell r="C176" t="str">
            <v>PT FAJAR MAS MURNI</v>
          </cell>
          <cell r="D176" t="str">
            <v>Jl. Raya Narogong No 214 Bojong Rawa Lumbu Bekasi 17116</v>
          </cell>
          <cell r="F176" t="str">
            <v>021-820-3989</v>
          </cell>
          <cell r="G176" t="str">
            <v>021-820-3985</v>
          </cell>
        </row>
        <row r="177">
          <cell r="B177">
            <v>20940920111000</v>
          </cell>
          <cell r="C177" t="str">
            <v>PT FAJAR SAKTI</v>
          </cell>
          <cell r="D177" t="str">
            <v>Jl. Darussalam No. 10-A Medan</v>
          </cell>
          <cell r="F177" t="str">
            <v>061-775-8282 / 0815-300-1761 Suhardi</v>
          </cell>
          <cell r="G177" t="str">
            <v>061-844-5383</v>
          </cell>
        </row>
        <row r="178">
          <cell r="B178">
            <v>20662300085000</v>
          </cell>
          <cell r="C178" t="str">
            <v>PT FARRANSINDO PERKASA</v>
          </cell>
          <cell r="D178" t="str">
            <v xml:space="preserve">Jl. Raya Srengseng No. 41 A-B Srengseng </v>
          </cell>
          <cell r="E178" t="str">
            <v>Kembangan Jakarta Barat 11630</v>
          </cell>
        </row>
        <row r="179">
          <cell r="B179">
            <v>20662300086000</v>
          </cell>
          <cell r="C179" t="str">
            <v>PT FARRANSINDO PERKASA</v>
          </cell>
          <cell r="D179" t="str">
            <v xml:space="preserve">Jl. Raya Srengseng No. 41 A-B Srengseng </v>
          </cell>
          <cell r="E179" t="str">
            <v>Kembangan Jakarta Barat 11630</v>
          </cell>
        </row>
        <row r="180">
          <cell r="B180">
            <v>21595376407000</v>
          </cell>
          <cell r="C180" t="str">
            <v>PT FINARTINDO KRIYA ABADI</v>
          </cell>
          <cell r="D180" t="str">
            <v>Jl. Raya Jatiluhur No. 81 Kmp. Pedurenan - Jatiasih Bekasi</v>
          </cell>
        </row>
        <row r="181">
          <cell r="B181">
            <v>21694104609000</v>
          </cell>
          <cell r="C181" t="str">
            <v>PT FOCON INDONESIA</v>
          </cell>
          <cell r="D181" t="str">
            <v>Jl. A Yani 269 Rt 002/001 Siwalankerto Wonocolo Surabaya</v>
          </cell>
        </row>
        <row r="182">
          <cell r="B182">
            <v>10615664052000</v>
          </cell>
          <cell r="C182" t="str">
            <v>PT FOSROC INDONESIA</v>
          </cell>
          <cell r="D182" t="str">
            <v xml:space="preserve">Jl. Akasia II Blok A-8 No.1, Delta Silicon Industrial Park, </v>
          </cell>
          <cell r="E182" t="str">
            <v>Cikarang, Bekasi</v>
          </cell>
        </row>
        <row r="183">
          <cell r="C183" t="str">
            <v>PT G</v>
          </cell>
        </row>
        <row r="184">
          <cell r="B184">
            <v>14292874504000</v>
          </cell>
          <cell r="C184" t="str">
            <v>PT GIHONS</v>
          </cell>
          <cell r="D184" t="str">
            <v>Jl. Raya Sayung KM 13,5 Demak, Po Box 571 Semarang</v>
          </cell>
        </row>
        <row r="185">
          <cell r="B185">
            <v>14292874511000</v>
          </cell>
          <cell r="C185" t="str">
            <v>PT GIHONS</v>
          </cell>
          <cell r="D185" t="str">
            <v>Jl. Raya Sayung KM 13,5 Demak, Po Box 571 Semarang</v>
          </cell>
        </row>
        <row r="186">
          <cell r="B186">
            <v>24947830073000</v>
          </cell>
          <cell r="C186" t="str">
            <v>PT GE KA JAYA</v>
          </cell>
        </row>
        <row r="187">
          <cell r="B187">
            <v>13060942431000</v>
          </cell>
          <cell r="C187" t="str">
            <v>PT GEMA KARYA ABADI</v>
          </cell>
          <cell r="D187" t="str">
            <v>Jl. Raya Bekasi Km 44,7 Sukadanau, Cikarang Barat, Bekasi</v>
          </cell>
        </row>
        <row r="188">
          <cell r="B188">
            <v>17560046086000</v>
          </cell>
          <cell r="C188" t="str">
            <v>PT GLENINDO CITRAMANDIRI</v>
          </cell>
          <cell r="D188" t="str">
            <v>Komplek Puri Niaga Blok K 7/3-I, Kembangan Selatan</v>
          </cell>
          <cell r="E188" t="str">
            <v>Kembangan, Jakarta Barat</v>
          </cell>
        </row>
        <row r="189">
          <cell r="B189">
            <v>18496778029000</v>
          </cell>
          <cell r="C189" t="str">
            <v>PT GODAM SAKTI PONDASI</v>
          </cell>
          <cell r="D189" t="str">
            <v>Jl. A.M. Sangaji No. 11 L-M, Jakarta Pusat</v>
          </cell>
        </row>
        <row r="190">
          <cell r="B190">
            <v>13937768026000</v>
          </cell>
          <cell r="C190" t="str">
            <v>PT GUDANG GAJAH LESTARI</v>
          </cell>
          <cell r="D190" t="str">
            <v>Jl. P. Jayakarta Blok 24 No 36 Jakarta Pusat</v>
          </cell>
        </row>
        <row r="191">
          <cell r="B191">
            <v>17862863431000</v>
          </cell>
          <cell r="C191" t="str">
            <v>PT GUNA ERA MANUFAKTURA</v>
          </cell>
          <cell r="D191" t="str">
            <v>Jl. Jati Raya Blok J2-1,2,3, Newton Techno Park</v>
          </cell>
          <cell r="E191" t="str">
            <v>Lippo Cikarang, Lemahabang, Bekasi - 17550</v>
          </cell>
        </row>
        <row r="192">
          <cell r="B192">
            <v>19402791407000</v>
          </cell>
          <cell r="C192" t="str">
            <v>PT GAPURA FAJAR LANGGENG</v>
          </cell>
          <cell r="D192" t="str">
            <v>Ruko Taman Bougenville Estate Blok A-20 Jatibening</v>
          </cell>
          <cell r="E192" t="str">
            <v>Pondok Gede - Bekasi 17412</v>
          </cell>
        </row>
        <row r="193">
          <cell r="B193">
            <v>13322615043000</v>
          </cell>
          <cell r="C193" t="str">
            <v>PT GARUDA JAYA FIBERINDO</v>
          </cell>
          <cell r="D193" t="str">
            <v>Jl. Pegangsaan Dua No 18 RT 005/002, Pegangsaan Dua</v>
          </cell>
          <cell r="E193" t="str">
            <v>Kelapa Gading, Jakarta Utara 14250</v>
          </cell>
        </row>
        <row r="194">
          <cell r="B194">
            <v>26568089035000</v>
          </cell>
          <cell r="C194" t="str">
            <v>PT GRADASI WARNA ADHI NUANSA</v>
          </cell>
          <cell r="D194" t="str">
            <v>Jl. Taman Kedoya Baru Blok D7 No.6, Kedoya Selatan</v>
          </cell>
          <cell r="E194" t="str">
            <v>Jakarta Barat 11520</v>
          </cell>
        </row>
        <row r="195">
          <cell r="B195">
            <v>26568089039000</v>
          </cell>
          <cell r="C195" t="str">
            <v>PT GRADASI WARNA ADHI NUANSA</v>
          </cell>
          <cell r="D195" t="str">
            <v>Jl. Taman Kedoya Baru Blok D7 No.6, Kedoya Selatan</v>
          </cell>
          <cell r="E195" t="str">
            <v>Jakarta Barat 11520</v>
          </cell>
        </row>
        <row r="196">
          <cell r="B196">
            <v>13217781042000</v>
          </cell>
          <cell r="C196" t="str">
            <v>PT GRAHA MANDIRI KREASI</v>
          </cell>
          <cell r="D196" t="str">
            <v>Jl Agung Karya V Blok B No 6, Sunter Agung</v>
          </cell>
          <cell r="E196" t="str">
            <v>Jakarta Utara 14350</v>
          </cell>
        </row>
        <row r="197">
          <cell r="B197">
            <v>13702600062000</v>
          </cell>
          <cell r="C197" t="str">
            <v>PT GRAMA BAZITA</v>
          </cell>
          <cell r="D197" t="str">
            <v>Jl. Mampang Prapatan Raya 71-73 Tegal Parang</v>
          </cell>
          <cell r="E197" t="str">
            <v>Mampang Prapatan Jakarta Selatan 12790</v>
          </cell>
        </row>
        <row r="198">
          <cell r="B198">
            <v>13401120036000</v>
          </cell>
          <cell r="C198" t="str">
            <v>PT GUNA KATUP SEMESTA</v>
          </cell>
          <cell r="D198" t="str">
            <v>Taman Duta Mas Blok D1 No. 5 Wijaya Kusuma Grogol</v>
          </cell>
          <cell r="E198" t="str">
            <v>Petamburan Jakarta Barat</v>
          </cell>
        </row>
        <row r="199">
          <cell r="C199" t="str">
            <v>PT H</v>
          </cell>
        </row>
        <row r="200">
          <cell r="B200">
            <v>18245241058000</v>
          </cell>
          <cell r="C200" t="str">
            <v>PT HAMON INDONESIA</v>
          </cell>
          <cell r="D200" t="str">
            <v>Jl. Mampang Prapatan Raya No. 69 Jakarta Selatan 12790</v>
          </cell>
        </row>
        <row r="201">
          <cell r="B201">
            <v>18504373009000</v>
          </cell>
          <cell r="C201" t="str">
            <v>PT HANIDA UTAMA USAHA BERSAMA</v>
          </cell>
          <cell r="D201" t="str">
            <v>Jl. Penganten Ali Gg. AMD No. 80 Ciracas Jakarta Timur</v>
          </cell>
        </row>
        <row r="202">
          <cell r="B202">
            <v>10005833641000</v>
          </cell>
          <cell r="C202" t="str">
            <v>PT HANIL JAYA STEEL</v>
          </cell>
          <cell r="D202" t="str">
            <v>Jl. Brigjen Katamso Janti Waru Sidoarjo</v>
          </cell>
        </row>
        <row r="203">
          <cell r="B203">
            <v>25748666041000</v>
          </cell>
          <cell r="C203" t="str">
            <v>PT HANWILL NITEO SEJAHTERA</v>
          </cell>
          <cell r="D203" t="str">
            <v>Pluit Mas Blok A No. 7B Rt. 001/018</v>
          </cell>
        </row>
        <row r="204">
          <cell r="B204">
            <v>13716600042000</v>
          </cell>
          <cell r="C204" t="str">
            <v>PT HARAPAN WIDYATAMA PERTIWI</v>
          </cell>
          <cell r="D204" t="str">
            <v>Jl. Agung Karya V Blok B No. 8-9 Papango - Tanjung Priok</v>
          </cell>
          <cell r="E204" t="str">
            <v>Jakarta Utara 14340</v>
          </cell>
        </row>
        <row r="205">
          <cell r="B205">
            <v>17707068451001</v>
          </cell>
          <cell r="C205" t="str">
            <v>PT HARTEKPRIMA LISTRINDO</v>
          </cell>
          <cell r="D205" t="str">
            <v>JL. Manis II No. 3 Kadu Curug Tangerang</v>
          </cell>
        </row>
        <row r="206">
          <cell r="B206">
            <v>16598377037000</v>
          </cell>
          <cell r="C206" t="str">
            <v>PT HASDI MUSTIKA UTAMA</v>
          </cell>
        </row>
        <row r="207">
          <cell r="B207">
            <v>15778855043000</v>
          </cell>
          <cell r="C207" t="str">
            <v>PT HEXA MEKARRAYA</v>
          </cell>
          <cell r="D207" t="str">
            <v>Jl. Pelepah Hijau I. TA-1/6, Kelapa Gading Timur</v>
          </cell>
          <cell r="E207" t="str">
            <v>Kelapa Gading, Jakarta Utara</v>
          </cell>
        </row>
        <row r="208">
          <cell r="B208">
            <v>25411174044000</v>
          </cell>
          <cell r="C208" t="str">
            <v>PT HEMEL ELECTRIC</v>
          </cell>
          <cell r="D208" t="str">
            <v>Gedung Maspion Plaza Lt.9, Jl. Gn. Sahari Raya Kav.18,</v>
          </cell>
          <cell r="E208" t="str">
            <v>Pademangan Jakarta Utara 14420</v>
          </cell>
        </row>
        <row r="209">
          <cell r="B209">
            <v>20375895033000</v>
          </cell>
          <cell r="C209" t="str">
            <v>PT HIKARI INDO SARANA</v>
          </cell>
          <cell r="D209" t="str">
            <v>Jl. K.MH. Mansyur No. 141 RT 002/03 Duri Utara Tambora</v>
          </cell>
          <cell r="E209" t="str">
            <v>Jakarta Utara</v>
          </cell>
        </row>
        <row r="210">
          <cell r="B210">
            <v>13506563014000</v>
          </cell>
          <cell r="C210" t="str">
            <v>PT HOLCIM BETON</v>
          </cell>
          <cell r="D210" t="str">
            <v>Gd. Menara Jamsostek Lt.15 Jl. Gatot Subroto No.38</v>
          </cell>
          <cell r="E210" t="str">
            <v>Kuningan Barat, Mampang Prapatan, Jakarta Selatan 12710</v>
          </cell>
        </row>
        <row r="211">
          <cell r="B211">
            <v>13506563062000</v>
          </cell>
          <cell r="C211" t="str">
            <v>PT HOLCIM BETON</v>
          </cell>
          <cell r="D211" t="str">
            <v>Gd. Menara Jamsostek Lt.15 Jl. Gatot Subroto No.38</v>
          </cell>
          <cell r="E211" t="str">
            <v>Kuningan Barat, Mampang Prapatan, Jakarta Selatan 12710</v>
          </cell>
        </row>
        <row r="212">
          <cell r="C212" t="str">
            <v>PT I</v>
          </cell>
        </row>
        <row r="213">
          <cell r="B213">
            <v>17441353052000</v>
          </cell>
          <cell r="C213" t="str">
            <v>PT IDOLA SAKTI JAYA</v>
          </cell>
          <cell r="D213" t="str">
            <v>Kantor Pusat. Bugis Rt.005/06 Desa Klapa Nunggal</v>
          </cell>
          <cell r="E213" t="str">
            <v>Cileungsi, Bogor 16820</v>
          </cell>
        </row>
        <row r="214">
          <cell r="B214">
            <v>16626319061000</v>
          </cell>
          <cell r="C214" t="str">
            <v>PT IMASFO MITRA PRATAMA</v>
          </cell>
          <cell r="D214" t="str">
            <v>Jl. Kalibata Selatan 1C/87 Jakarta 12740</v>
          </cell>
          <cell r="F214" t="str">
            <v>794-8953</v>
          </cell>
          <cell r="G214" t="str">
            <v>794-8953</v>
          </cell>
        </row>
        <row r="215">
          <cell r="B215">
            <v>18234187006000</v>
          </cell>
          <cell r="C215" t="str">
            <v>PT INDAH MARISSI SEJAHTERA</v>
          </cell>
          <cell r="D215" t="str">
            <v>Jl. Rawabebek No. 20 Pulogadung Jakarta Timur</v>
          </cell>
        </row>
        <row r="216">
          <cell r="B216">
            <v>27462738402000</v>
          </cell>
          <cell r="C216" t="str">
            <v>PT INDONESIA FABRICATOR RAYA</v>
          </cell>
          <cell r="D216" t="str">
            <v>Kp. Dumpit, RT.001, RW.07, Gandasari,</v>
          </cell>
          <cell r="E216" t="str">
            <v>Jatiuwung, Tangerang</v>
          </cell>
        </row>
        <row r="217">
          <cell r="B217">
            <v>16153108036000</v>
          </cell>
          <cell r="C217" t="str">
            <v>PT INDOTIGA PRATAMA</v>
          </cell>
          <cell r="D217" t="str">
            <v>Jl. Taman S. Parman C/52 Rt.007/008 Tomang, Grogol</v>
          </cell>
          <cell r="E217" t="str">
            <v>Petamburan Jakarta Barat 11440</v>
          </cell>
        </row>
        <row r="218">
          <cell r="B218">
            <v>17245242035000</v>
          </cell>
          <cell r="C218" t="str">
            <v>PT INDRAMANDIRI SEJAHTERA</v>
          </cell>
          <cell r="D218" t="str">
            <v>Jl. Kemiri No. 3 Kebon Jeruk Jakarta Barat</v>
          </cell>
        </row>
        <row r="219">
          <cell r="B219">
            <v>23212343032000</v>
          </cell>
          <cell r="C219" t="str">
            <v>PT INDUSTRIAL MULTI FAN</v>
          </cell>
        </row>
        <row r="220">
          <cell r="B220">
            <v>11396108511000</v>
          </cell>
          <cell r="C220" t="str">
            <v>PT INTI GENERAL YAJA STEEL</v>
          </cell>
          <cell r="D220" t="str">
            <v>Jl. Imam Bonjol 202 Semarang 50132</v>
          </cell>
        </row>
        <row r="221">
          <cell r="B221">
            <v>19603000029000</v>
          </cell>
          <cell r="C221" t="str">
            <v>PT INTI MATARAM SUMA INDORAYA</v>
          </cell>
          <cell r="D221" t="str">
            <v>Jl. Cideng Timur No. 3 Rt. 009/004, Petojo Utara</v>
          </cell>
          <cell r="E221" t="str">
            <v>Gambir, Jakarta 10130</v>
          </cell>
        </row>
        <row r="222">
          <cell r="B222">
            <v>13420385054000</v>
          </cell>
          <cell r="C222" t="str">
            <v>PT INTINUSA SELAREKSA Tbk</v>
          </cell>
          <cell r="D222" t="str">
            <v>Wisma Indocement Lt 5 Jl. Jend Sudirman Kav 70-71</v>
          </cell>
          <cell r="E222" t="str">
            <v>Setiabudi Jakarta Selatan</v>
          </cell>
        </row>
        <row r="223">
          <cell r="B223">
            <v>13491162041000</v>
          </cell>
          <cell r="C223" t="str">
            <v>PT INTISUMBER BAJASAKTI</v>
          </cell>
          <cell r="D223" t="str">
            <v>Duta Harapan Indah Blok N. 24 RT. 007/02,</v>
          </cell>
          <cell r="E223" t="str">
            <v>Kapuk Muara, Jakarta Utara</v>
          </cell>
        </row>
        <row r="224">
          <cell r="B224">
            <v>13491162046000</v>
          </cell>
          <cell r="C224" t="str">
            <v>PT INTISUMBER BAJASAKTI</v>
          </cell>
          <cell r="D224" t="str">
            <v>Duta Harapan Indah Blok N. 24 RT. 007/02,</v>
          </cell>
          <cell r="E224" t="str">
            <v>Kapuk Muara, Jakarta Utara</v>
          </cell>
        </row>
        <row r="225">
          <cell r="B225">
            <v>19698117026000</v>
          </cell>
          <cell r="C225" t="str">
            <v>PT INTI LISTELINDO</v>
          </cell>
          <cell r="D225" t="str">
            <v>Jl. Pangeran Jayakarta No. 133 C Jakarta Pusat 10730</v>
          </cell>
        </row>
        <row r="226">
          <cell r="B226">
            <v>10693281055000</v>
          </cell>
          <cell r="C226" t="str">
            <v>PT ISPAT WIRE PRODUCTS</v>
          </cell>
          <cell r="D226" t="str">
            <v>Perum Permata Hijau Blok C/25 Jakarta Selatan</v>
          </cell>
        </row>
        <row r="227">
          <cell r="B227">
            <v>10002319055000</v>
          </cell>
          <cell r="C227" t="str">
            <v>PT ISPAT INDO</v>
          </cell>
          <cell r="D227" t="str">
            <v>Perum Permata Hijau Blok C/25 Jakarta Selatan</v>
          </cell>
        </row>
        <row r="228">
          <cell r="C228" t="str">
            <v>PT J</v>
          </cell>
        </row>
        <row r="229">
          <cell r="B229">
            <v>18601781032000</v>
          </cell>
          <cell r="C229" t="str">
            <v>PT JATAYU SURYA PUTRA</v>
          </cell>
          <cell r="D229" t="str">
            <v>Jl. Hayam Wuruk No. 43 A, Jakarta Barat 11160</v>
          </cell>
        </row>
        <row r="230">
          <cell r="B230">
            <v>16567463086000</v>
          </cell>
          <cell r="C230" t="str">
            <v>PT JAKA BOJONG</v>
          </cell>
          <cell r="D230" t="str">
            <v>Jl. Pulau Bira Blok D-1/46 Kembangan Utara</v>
          </cell>
          <cell r="E230" t="str">
            <v>Jakarta Barat  11610</v>
          </cell>
        </row>
        <row r="231">
          <cell r="B231">
            <v>17104233651000</v>
          </cell>
          <cell r="C231" t="str">
            <v>PT JANTI SARANA MATERIAL BETON</v>
          </cell>
          <cell r="D231" t="str">
            <v>Jl. Sunandar Priyo Sudarmo No. 45 Blok L Malang</v>
          </cell>
        </row>
        <row r="232">
          <cell r="B232">
            <v>16701120042000</v>
          </cell>
          <cell r="C232" t="str">
            <v>PT JAWA ELECTRIC PRIMA</v>
          </cell>
          <cell r="D232" t="str">
            <v>Jl Agung Perkasa IX KI/17-18 Sunter Agung</v>
          </cell>
          <cell r="E232" t="str">
            <v>Tanjung Priok Jakarta Utara</v>
          </cell>
        </row>
        <row r="233">
          <cell r="B233">
            <v>21434634016000</v>
          </cell>
          <cell r="C233" t="str">
            <v>PT JAYA ABADI KARYA UTAMA</v>
          </cell>
          <cell r="D233" t="str">
            <v>Jl. RS. Fatmawati No., Cipete Selatan - Cilandak</v>
          </cell>
        </row>
        <row r="234">
          <cell r="B234">
            <v>23056997034000</v>
          </cell>
          <cell r="C234" t="str">
            <v>PT JAYA ALAM MITRA LESTARI</v>
          </cell>
          <cell r="D234" t="str">
            <v>Komp Pergudangan Blok O 6, Jl. Kayu Besar III F No. 3 RT: 006/002 Jak-Bar 11820</v>
          </cell>
        </row>
        <row r="235">
          <cell r="B235">
            <v>23056997085000</v>
          </cell>
          <cell r="C235" t="str">
            <v>PT JAYA ALAM MITRA LESTARI</v>
          </cell>
          <cell r="D235" t="str">
            <v>Komp Pergudangan Blok O 6, Jl. Kayu Besar III F No. 3 RT: 006/002 Jak-Bar 11820</v>
          </cell>
        </row>
        <row r="236">
          <cell r="B236">
            <v>10620201046000</v>
          </cell>
          <cell r="C236" t="str">
            <v>PT JAYA CELCON PRIMA</v>
          </cell>
        </row>
        <row r="237">
          <cell r="B237">
            <v>22878136415000</v>
          </cell>
          <cell r="C237" t="str">
            <v>PT JAYA MULIA PERKASA</v>
          </cell>
          <cell r="D237" t="str">
            <v>Jl. Bayur Ds. Kedaung Barat Rt 04/01 Sepatan Tangerang</v>
          </cell>
        </row>
        <row r="238">
          <cell r="B238">
            <v>10001931052000</v>
          </cell>
          <cell r="C238" t="str">
            <v>PT JAYA READYMIX</v>
          </cell>
          <cell r="D238" t="str">
            <v>Graha Mobisel Lt. 5, Jl. Buncit Raya No. 139 P.O. Box 4096 JKTM Jakarta 12720</v>
          </cell>
          <cell r="F238" t="str">
            <v>021-797-1190, 797-1153</v>
          </cell>
          <cell r="G238" t="str">
            <v>021-797-1090</v>
          </cell>
        </row>
        <row r="239">
          <cell r="B239">
            <v>17181256029000</v>
          </cell>
          <cell r="C239" t="str">
            <v>PT JAYASAKTI WIDYATAMA</v>
          </cell>
          <cell r="D239" t="str">
            <v>Jl. Duri Raya No 97 Jakarta Pusat 10140</v>
          </cell>
        </row>
        <row r="240">
          <cell r="C240" t="str">
            <v>PT JAYATRANS SAMUDERA ABADI</v>
          </cell>
          <cell r="D240" t="str">
            <v>Jl. Panjaitan No. 7 Tanjung Priok Jakarta 14310</v>
          </cell>
        </row>
        <row r="241">
          <cell r="B241">
            <v>19577063058000</v>
          </cell>
          <cell r="C241" t="str">
            <v>PT JOBS DB INDONESIA</v>
          </cell>
          <cell r="D241" t="str">
            <v>Wisma 77 Lt. 5, Jl. S. Parman Kav. 77, Jakarta  11410</v>
          </cell>
          <cell r="F241" t="str">
            <v>021-5267-8888</v>
          </cell>
          <cell r="G241" t="str">
            <v>021-5367-7788</v>
          </cell>
        </row>
        <row r="242">
          <cell r="B242">
            <v>29068574015000</v>
          </cell>
          <cell r="C242" t="str">
            <v>PT JAYA CONCRETE PUMP</v>
          </cell>
          <cell r="D242" t="str">
            <v>Apartement Puri Casablanca D17-01 RT04/12</v>
          </cell>
          <cell r="E242" t="str">
            <v>Menteng Dalem, Tebet, Jakarta</v>
          </cell>
        </row>
        <row r="243">
          <cell r="B243">
            <v>13032800026000</v>
          </cell>
          <cell r="C243" t="str">
            <v>PT JOF METAL WORKS LTD</v>
          </cell>
          <cell r="D243" t="str">
            <v>Jl. Industri No 13 Jakarta Pusat</v>
          </cell>
        </row>
        <row r="244">
          <cell r="C244" t="str">
            <v>PT K</v>
          </cell>
        </row>
        <row r="245">
          <cell r="B245">
            <v>16508772407000</v>
          </cell>
          <cell r="C245" t="str">
            <v>PT KARYA SAKTI SEJAHTERA</v>
          </cell>
          <cell r="D245" t="str">
            <v>Jl. Raya Pasar Rebo No.21, Kantor Pusat. Poncol Rt.02/01 Jakasetia Bekasi Selatan 17148</v>
          </cell>
        </row>
        <row r="246">
          <cell r="B246">
            <v>20973780039000</v>
          </cell>
          <cell r="C246" t="str">
            <v>PT KAINDO NIRMALA CEMERLANG</v>
          </cell>
        </row>
        <row r="247">
          <cell r="B247">
            <v>16508772432000</v>
          </cell>
          <cell r="C247" t="str">
            <v>PT KARYA SAKTI SEJAHTERA</v>
          </cell>
          <cell r="D247" t="str">
            <v>Jl. Raya Pasar Rebo No.21, Kantor Pusat. Poncol Rt.02/01 Jakasetia Bekasi Selatan 17148</v>
          </cell>
        </row>
        <row r="248">
          <cell r="B248">
            <v>18204222075000</v>
          </cell>
          <cell r="C248" t="str">
            <v>PT KARSAMA MEDIANTA ABADI</v>
          </cell>
          <cell r="D248" t="str">
            <v>Jl. Antara No. 12 Pasar Baru, Sawah Besar Jakarta Pusat 10710</v>
          </cell>
        </row>
        <row r="249">
          <cell r="B249">
            <v>19269927721000</v>
          </cell>
          <cell r="C249" t="str">
            <v>PT KALTIM GRAHA SENTOSA</v>
          </cell>
          <cell r="D249" t="str">
            <v>Jl. LetJend. Suprapto No.001 Rw.02 Balikpapan</v>
          </cell>
        </row>
        <row r="250">
          <cell r="B250">
            <v>23796501035000</v>
          </cell>
          <cell r="C250" t="str">
            <v>PT KARYA INTI MEGAH</v>
          </cell>
          <cell r="D250" t="str">
            <v>Jl. Daan Mogot 121 F, Duri Kepa - Jakarta Barat 11510</v>
          </cell>
        </row>
        <row r="251">
          <cell r="B251">
            <v>18106351013000</v>
          </cell>
          <cell r="C251" t="str">
            <v>PT KELUARGA SURTA MANDIRI (PT KESUMA)</v>
          </cell>
          <cell r="D251" t="str">
            <v>Jl. Raya Pasar Jum'at No. 45-A Pondok Pinang Jakarta Selatan 12310</v>
          </cell>
        </row>
        <row r="252">
          <cell r="B252">
            <v>24196495059000</v>
          </cell>
          <cell r="C252" t="str">
            <v>PT KEMAYORAN MITRA PROPERTINDO</v>
          </cell>
          <cell r="D252" t="str">
            <v>Jl. Pangeran Jayakarta No. 42C Rt. 001/008, Mangga Dua, Sawah Besar, Jakarta Pusat</v>
          </cell>
          <cell r="F252" t="str">
            <v>639-7070</v>
          </cell>
          <cell r="G252" t="str">
            <v>639-2615</v>
          </cell>
        </row>
        <row r="253">
          <cell r="B253">
            <v>24611774041000</v>
          </cell>
          <cell r="C253" t="str">
            <v>PT KENCANA MAS SENTOSA</v>
          </cell>
          <cell r="D253" t="str">
            <v>Galeri Niaga Mediterania II Blok N No. 8 S-T RT/RW: 07/08 Kapuk Muara Jakarta Utara 14460</v>
          </cell>
        </row>
        <row r="254">
          <cell r="B254">
            <v>11486693821001</v>
          </cell>
          <cell r="C254" t="str">
            <v>PT KERISMAS WITIKCO MAKMUR</v>
          </cell>
          <cell r="D254" t="str">
            <v>Jl. R.E. Martadinata No. 30 Link. II Dendengan Luar, Menado</v>
          </cell>
        </row>
        <row r="255">
          <cell r="B255">
            <v>13107008028000</v>
          </cell>
          <cell r="C255" t="str">
            <v>PT KETIRA ENGINEERING CONSULTANTS</v>
          </cell>
          <cell r="D255" t="str">
            <v>Jl. Tanah Abang V / 56-56A Jakarta Pusat</v>
          </cell>
        </row>
        <row r="256">
          <cell r="B256">
            <v>210003679005000</v>
          </cell>
          <cell r="C256" t="str">
            <v>PT KHARISMA DIAN MANDIRI</v>
          </cell>
        </row>
        <row r="257">
          <cell r="B257">
            <v>20045803031000</v>
          </cell>
          <cell r="C257" t="str">
            <v>PT KIFA CITRA PRATAMA</v>
          </cell>
          <cell r="D257" t="str">
            <v>Jl. K.S. Tubun IV No. 51, Kel. Slipi RT 003/07, Kec. Palmerah, Jakarta Barat  11410</v>
          </cell>
        </row>
        <row r="258">
          <cell r="B258">
            <v>10718260052000</v>
          </cell>
          <cell r="C258" t="str">
            <v>PT KOBIN KERAMIK INDUSTRI</v>
          </cell>
        </row>
        <row r="259">
          <cell r="B259">
            <v>13370069015000</v>
          </cell>
          <cell r="C259" t="str">
            <v>PT KOTINDO PANCA MANUNGGAL</v>
          </cell>
          <cell r="D259" t="str">
            <v>Jl. Tebet Timur Dalam Raya No. 37, Jakarta Selatan</v>
          </cell>
        </row>
        <row r="260">
          <cell r="B260">
            <v>10000545051000</v>
          </cell>
          <cell r="C260" t="str">
            <v>PT KRAKATAU STEEL</v>
          </cell>
          <cell r="D260" t="str">
            <v>Jl. Gatot Subroto Kav.54, Jakarta</v>
          </cell>
        </row>
        <row r="261">
          <cell r="B261">
            <v>26137224005000</v>
          </cell>
          <cell r="C261" t="str">
            <v>PT KRAZU GRC</v>
          </cell>
          <cell r="D261" t="str">
            <v>Jl. Kalimalang Puri Sentra Niaga Blok E/76</v>
          </cell>
        </row>
        <row r="262">
          <cell r="B262">
            <v>10016897057000</v>
          </cell>
          <cell r="C262" t="str">
            <v>PT KUTAI TIMBER INDONESIA</v>
          </cell>
        </row>
        <row r="263">
          <cell r="B263">
            <v>21892427037000</v>
          </cell>
          <cell r="C263" t="str">
            <v>PT KURNIA MUTUNIAGA UTAMA</v>
          </cell>
        </row>
        <row r="264">
          <cell r="B264">
            <v>23809494042000</v>
          </cell>
          <cell r="C264" t="str">
            <v>PT KWARTA CITRA MANDIRI</v>
          </cell>
          <cell r="D264" t="str">
            <v>Jl. Sunter Garden Blok B VII / 10E, Sunter Agung, Jakarta Utara 14350</v>
          </cell>
        </row>
        <row r="265">
          <cell r="C265" t="str">
            <v>PT L</v>
          </cell>
        </row>
        <row r="266">
          <cell r="B266">
            <v>22731590026000</v>
          </cell>
          <cell r="C266" t="str">
            <v>PT LAMBANG SURYA LESTARI</v>
          </cell>
          <cell r="D266" t="str">
            <v>Jl. P. Jayakarta No. 46/B12, Mangga Dua Selatan Jakarta</v>
          </cell>
        </row>
        <row r="267">
          <cell r="B267">
            <v>15965379039000</v>
          </cell>
          <cell r="C267" t="str">
            <v>PT LAKSMANAKARYA ADIYASA</v>
          </cell>
        </row>
        <row r="268">
          <cell r="B268">
            <v>19332253003000</v>
          </cell>
          <cell r="C268" t="str">
            <v>PT LANCAR MAKMUR SEJAHTERA</v>
          </cell>
          <cell r="D268" t="str">
            <v>Jl. Masjid H. Dalim No.1F Pulogadung - Jakarta Timur</v>
          </cell>
        </row>
        <row r="269">
          <cell r="B269">
            <v>21137146613000</v>
          </cell>
          <cell r="C269" t="str">
            <v>PT LANGGENG MAKMUR SENTOSA</v>
          </cell>
        </row>
        <row r="270">
          <cell r="B270">
            <v>22386981042000</v>
          </cell>
          <cell r="C270" t="str">
            <v>PT LAUTAN BIRU ABADI</v>
          </cell>
          <cell r="D270" t="str">
            <v>Jl. Ganggeng 2 No. 17 Sungai Bambu, Tanjung Priuk, Jakarta Utara</v>
          </cell>
        </row>
        <row r="271">
          <cell r="B271">
            <v>13159009054000</v>
          </cell>
          <cell r="C271" t="str">
            <v>PT LAUTAN LUAS Tbk</v>
          </cell>
        </row>
        <row r="272">
          <cell r="B272">
            <v>13956263035000</v>
          </cell>
          <cell r="C272" t="str">
            <v>PT LUCOLITE CEMERLANG</v>
          </cell>
          <cell r="D272" t="str">
            <v>Jl. Kembang Kerep No. 30A Rt. 004/002 Kel. Meruya Uatara Kec. Kembangan Jakarta Barat</v>
          </cell>
        </row>
        <row r="273">
          <cell r="C273" t="str">
            <v>PT M</v>
          </cell>
        </row>
        <row r="274">
          <cell r="C274" t="str">
            <v>PT MAJUMAPAN BANGUNINDO</v>
          </cell>
        </row>
        <row r="275">
          <cell r="B275">
            <v>13703269034000</v>
          </cell>
          <cell r="C275" t="str">
            <v>PT MAJA ASELI PRIMA</v>
          </cell>
          <cell r="D275" t="str">
            <v>Jl. Peternakan III no 10 Kapuk Jakarta Barat</v>
          </cell>
        </row>
        <row r="276">
          <cell r="B276">
            <v>13186531026001</v>
          </cell>
          <cell r="C276" t="str">
            <v>PT MAJU MAKMUR BAHAGIA</v>
          </cell>
          <cell r="D276" t="str">
            <v>Komplek Mangga Dua Plaza Blok E No. 25, Jl. Mangga Dua Raya Jakarta 10730</v>
          </cell>
        </row>
        <row r="277">
          <cell r="B277">
            <v>18947267425000</v>
          </cell>
          <cell r="C277" t="str">
            <v>PT MAKTAL</v>
          </cell>
          <cell r="D277" t="str">
            <v>Jalan Cimanuk No. 70 Paminggiran Garut Kota 44118</v>
          </cell>
        </row>
        <row r="278">
          <cell r="B278">
            <v>18947267443000</v>
          </cell>
          <cell r="C278" t="str">
            <v>PT MAKTAL</v>
          </cell>
          <cell r="D278" t="str">
            <v>Jalan Cimanuk No. 70 Paminggiran Garut Kota 44118</v>
          </cell>
        </row>
        <row r="279">
          <cell r="B279">
            <v>21011515024000</v>
          </cell>
          <cell r="C279" t="str">
            <v>PT MANDIRI JAYA PERKASA</v>
          </cell>
        </row>
        <row r="280">
          <cell r="B280">
            <v>13732151026000</v>
          </cell>
          <cell r="C280" t="str">
            <v xml:space="preserve">PT MANUNGGAL SEJATI UTAMA </v>
          </cell>
          <cell r="D280" t="str">
            <v>Jl. Pangeran Jayakarta No. 42 C  Jakarta Pusat</v>
          </cell>
        </row>
        <row r="281">
          <cell r="B281">
            <v>18214361028000</v>
          </cell>
          <cell r="C281" t="str">
            <v>PT MARISSI IDOLA SUMBER SEJAHTERA</v>
          </cell>
        </row>
        <row r="282">
          <cell r="B282">
            <v>13594593026000</v>
          </cell>
          <cell r="C282" t="str">
            <v>PT MASAKWARTA SEJATI</v>
          </cell>
        </row>
        <row r="283">
          <cell r="B283">
            <v>11410750091000</v>
          </cell>
          <cell r="C283" t="str">
            <v>PT MASPION</v>
          </cell>
        </row>
        <row r="284">
          <cell r="B284">
            <v>25559675086000</v>
          </cell>
          <cell r="C284" t="str">
            <v>PT MATARAM GONDOLA</v>
          </cell>
          <cell r="D284" t="str">
            <v>Jl. H. Sa'aba Blok F No. 8 Meruya, Jakarta Barat</v>
          </cell>
        </row>
        <row r="285">
          <cell r="B285">
            <v>25077850418000</v>
          </cell>
          <cell r="C285" t="str">
            <v>PT MEGA PELITA JAYA</v>
          </cell>
        </row>
        <row r="286">
          <cell r="B286">
            <v>21701321618000</v>
          </cell>
          <cell r="C286" t="str">
            <v>PT MERAK JAYA BETON</v>
          </cell>
          <cell r="D286" t="str">
            <v>Jl. Raya Mastrip 5 Kebraon Karangpilang Surabaya</v>
          </cell>
        </row>
        <row r="287">
          <cell r="B287">
            <v>18773655026000</v>
          </cell>
          <cell r="C287" t="str">
            <v>PT MILENIA MITRA HARMONI</v>
          </cell>
          <cell r="D287" t="str">
            <v>Gd. Pacific Lt.5, Jl. Gn. Sahari XI/219, Sawah Besar, Jakarta Pusat  10720</v>
          </cell>
        </row>
        <row r="288">
          <cell r="B288">
            <v>17663345042000</v>
          </cell>
          <cell r="C288" t="str">
            <v>PT MITRAMULIA BANGUNJAYA</v>
          </cell>
        </row>
        <row r="289">
          <cell r="B289">
            <v>18203505026000</v>
          </cell>
          <cell r="C289" t="str">
            <v>PT MITRA CIPTA HARDI ELEKTRINDO</v>
          </cell>
          <cell r="D289" t="str">
            <v>Jl. Mangga Dua Raya Blok E/9 Komp. Harco Mangga Dua Plaza, Mangga Dua Selatan - Sawah Besar, Jakarta Pusat 10730</v>
          </cell>
        </row>
        <row r="290">
          <cell r="B290">
            <v>25857780416000</v>
          </cell>
          <cell r="C290" t="str">
            <v>PT MITRA JAYA SARANA</v>
          </cell>
        </row>
        <row r="291">
          <cell r="B291">
            <v>210207445623000</v>
          </cell>
          <cell r="C291" t="str">
            <v>PT MITRA ABADI HOTELINDO</v>
          </cell>
          <cell r="D291" t="str">
            <v>Jl. Kawi No. 24 Kauman, Klojen - Malang</v>
          </cell>
        </row>
        <row r="292">
          <cell r="B292">
            <v>24925042076000</v>
          </cell>
          <cell r="C292" t="str">
            <v>PT MUJUR TIMBUL WOOD</v>
          </cell>
        </row>
        <row r="293">
          <cell r="B293">
            <v>10620144401001</v>
          </cell>
          <cell r="C293" t="str">
            <v>PT MULTI FABRINDO GEMILANG</v>
          </cell>
          <cell r="D293" t="str">
            <v>Kav. G-1 Krakatau Industri Estate Cilegon</v>
          </cell>
        </row>
        <row r="294">
          <cell r="B294">
            <v>19842780041000</v>
          </cell>
          <cell r="C294" t="str">
            <v>PT MULTI PRIMA ARTHA KHARISMA</v>
          </cell>
          <cell r="D294" t="str">
            <v>Jl. Jembatan III 36-AD Penjaringan, Jakarta Utara</v>
          </cell>
        </row>
        <row r="295">
          <cell r="B295">
            <v>13401146061000</v>
          </cell>
          <cell r="C295" t="str">
            <v>PT MULTIKARYA INDOPERSADA</v>
          </cell>
          <cell r="D295" t="str">
            <v>Jl. Mampang Prapatan Raya No. 26 Jakarta Selatan</v>
          </cell>
        </row>
        <row r="296">
          <cell r="B296">
            <v>16492266509000</v>
          </cell>
          <cell r="C296" t="str">
            <v>PT MUMBUL JAYA</v>
          </cell>
        </row>
        <row r="297">
          <cell r="B297">
            <v>13133525034000</v>
          </cell>
          <cell r="C297" t="str">
            <v>PT MUROCO</v>
          </cell>
          <cell r="D297" t="str">
            <v>Kantor Pusat. Semanan No. 190 RT. 003/007 Kel. Semanan Kec. Kalideres Jakarta 11850</v>
          </cell>
        </row>
        <row r="298">
          <cell r="B298">
            <v>25048877022000</v>
          </cell>
          <cell r="C298" t="str">
            <v>PT MUSTIKA TAMAN OLYMPIC</v>
          </cell>
          <cell r="D298" t="str">
            <v>Wisma Nugraha Santana Lt.3, Jl. Jend. Sudirman Kav. 7-8, Karet Tengsin, Tanah Abang, Jakarta Pusat  10220</v>
          </cell>
        </row>
        <row r="299">
          <cell r="B299">
            <v>19036839701001</v>
          </cell>
          <cell r="C299" t="str">
            <v>PT MUTIARA MAS PUTIH</v>
          </cell>
          <cell r="D299" t="str">
            <v>Jl. Siam No. 93, Benua Melayu Darat, Pontianak 78122</v>
          </cell>
        </row>
        <row r="300">
          <cell r="B300">
            <v>22886600451000</v>
          </cell>
          <cell r="C300" t="str">
            <v>PT MUTIARA FORKLIFT</v>
          </cell>
          <cell r="D300" t="str">
            <v>Kp Cerewed Rt 02/04 Suka Damai Cikupa Tangerang</v>
          </cell>
        </row>
        <row r="301">
          <cell r="C301" t="str">
            <v>PT N</v>
          </cell>
        </row>
        <row r="302">
          <cell r="B302">
            <v>14577506426000</v>
          </cell>
          <cell r="C302" t="str">
            <v>PT NURCAKRA LESTARI</v>
          </cell>
          <cell r="D302" t="str">
            <v>Jl. Kenduruan No. 71 Cirebon</v>
          </cell>
        </row>
        <row r="303">
          <cell r="B303">
            <v>16610818077000</v>
          </cell>
          <cell r="C303" t="str">
            <v>PT NAWAWINDU AGUNG</v>
          </cell>
          <cell r="D303" t="str">
            <v>Graha Cempaka Mas Rukan B No. 26, Jl. Letjen Suprapto, Jakarta 10640</v>
          </cell>
        </row>
        <row r="304">
          <cell r="B304">
            <v>18000240033000</v>
          </cell>
          <cell r="C304" t="str">
            <v>PT NIAGA PRIMA TERANG LESTARI</v>
          </cell>
        </row>
        <row r="305">
          <cell r="B305">
            <v>10017697092000</v>
          </cell>
          <cell r="C305" t="str">
            <v>PT NIPSEA PAINT AND CHEMICALS</v>
          </cell>
          <cell r="D305" t="str">
            <v>Jl. Ancol Barat I/A5/C No. 12 Ancol, Pademangan Jakarta Utara</v>
          </cell>
        </row>
        <row r="306">
          <cell r="B306">
            <v>17779471416001</v>
          </cell>
          <cell r="C306" t="str">
            <v>PT NISSANINDO MULIAABADI</v>
          </cell>
        </row>
        <row r="307">
          <cell r="B307">
            <v>24790917015000</v>
          </cell>
          <cell r="C307" t="str">
            <v>PT NESARINDO UDARA SEJUK</v>
          </cell>
          <cell r="D307" t="str">
            <v>Jl. Bukit Duri Raya No.08 Rt.010/001 Bukit Duri, Tebet, Jakarta Selatan</v>
          </cell>
        </row>
        <row r="308">
          <cell r="C308" t="str">
            <v>PT O</v>
          </cell>
        </row>
        <row r="309">
          <cell r="C309" t="str">
            <v>PT P</v>
          </cell>
        </row>
        <row r="310">
          <cell r="B310">
            <v>23827660002000</v>
          </cell>
          <cell r="C310" t="str">
            <v xml:space="preserve">PT PANCA LIMA MANDIRI </v>
          </cell>
          <cell r="D310" t="str">
            <v>Jl. Cipinang Muara III Kav. PLN No. 9 Jakarta 13420</v>
          </cell>
          <cell r="F310" t="str">
            <v>7098-8120, 7098-8340, 8515-035</v>
          </cell>
          <cell r="G310" t="str">
            <v>850-1160, 8590-9356</v>
          </cell>
        </row>
        <row r="311">
          <cell r="B311">
            <v>16448052046000</v>
          </cell>
          <cell r="C311" t="str">
            <v>PT PANCATAMA ABADI SAKTI</v>
          </cell>
        </row>
        <row r="312">
          <cell r="B312">
            <v>12116174073000</v>
          </cell>
          <cell r="C312" t="str">
            <v>PT PANCA USAHA PALOPO PLYWOOD (PANPLY)</v>
          </cell>
        </row>
        <row r="313">
          <cell r="B313">
            <v>24667420028000</v>
          </cell>
          <cell r="C313" t="str">
            <v>PT PANCAR PELANGI SAKTI</v>
          </cell>
        </row>
        <row r="314">
          <cell r="B314">
            <v>13032974052000</v>
          </cell>
          <cell r="C314" t="str">
            <v>PT PABRIK CAT DAN TINTA PACIFIC</v>
          </cell>
        </row>
        <row r="315">
          <cell r="B315">
            <v>20367645015000</v>
          </cell>
          <cell r="C315" t="str">
            <v>PT PARANAYO JAYA UTAMA</v>
          </cell>
          <cell r="D315" t="str">
            <v>Jl. Casablanca Kav. 7 RT. 03 RW.012 Menteng Dalam</v>
          </cell>
          <cell r="E315" t="str">
            <v>Tebet Jakarta Selatan</v>
          </cell>
        </row>
        <row r="316">
          <cell r="B316">
            <v>15266174614000</v>
          </cell>
          <cell r="C316" t="str">
            <v>PT PARFIMA MEKADAYA</v>
          </cell>
          <cell r="D316" t="str">
            <v>Jl. M. Sungkono Darmopark I Blok 2C/13 Sawahan Surabaya</v>
          </cell>
        </row>
        <row r="317">
          <cell r="B317">
            <v>11433752613000</v>
          </cell>
          <cell r="C317" t="str">
            <v>PT PARTIWA UNGGUL ABADI</v>
          </cell>
        </row>
        <row r="318">
          <cell r="B318">
            <v>16046559071000</v>
          </cell>
          <cell r="C318" t="str">
            <v>PT PENILAI ARTA SEDAYA</v>
          </cell>
          <cell r="D318" t="str">
            <v>BBD Plaza Lt 26 Jl. Imam Bonjol No 61 Jakarta 10310</v>
          </cell>
        </row>
        <row r="319">
          <cell r="B319">
            <v>13610308027000</v>
          </cell>
          <cell r="C319" t="str">
            <v>PT PERDANA JATIPUTRA</v>
          </cell>
          <cell r="D319" t="str">
            <v>Jl. Bungur Besar 89, Kemayoran, Jakarta Pusat 10620</v>
          </cell>
        </row>
        <row r="320">
          <cell r="B320">
            <v>13610308073000</v>
          </cell>
          <cell r="C320" t="str">
            <v>PT PERDANA JATIPUTRA</v>
          </cell>
          <cell r="D320" t="str">
            <v>Jl. Bungur Besar 89, Kemayoran, Jakarta Pusat 10620</v>
          </cell>
        </row>
        <row r="321">
          <cell r="B321">
            <v>16753444035000</v>
          </cell>
          <cell r="C321" t="str">
            <v>PT PERMATA PLASTAMA</v>
          </cell>
          <cell r="D321" t="str">
            <v>Jl. Taman Alfa Indah Blok C3/2, Jakarta 11640</v>
          </cell>
        </row>
        <row r="322">
          <cell r="B322">
            <v>16753444086000</v>
          </cell>
          <cell r="C322" t="str">
            <v>PT PERMATA PLASTAMA</v>
          </cell>
          <cell r="D322" t="str">
            <v>Jl. Taman Alfa Indah Blok C3/2, Jakarta 11640</v>
          </cell>
        </row>
        <row r="323">
          <cell r="B323">
            <v>13413018012000</v>
          </cell>
          <cell r="C323" t="str">
            <v>PT PERMATAASRI SENTRA</v>
          </cell>
          <cell r="D323" t="str">
            <v>Jl. Panglima Polim No. 93, Kebayoran Baru, Jakarta Selatan 12160</v>
          </cell>
        </row>
        <row r="324">
          <cell r="B324">
            <v>13413018064000</v>
          </cell>
          <cell r="C324" t="str">
            <v>PT PERMATAASRI SENTRA</v>
          </cell>
          <cell r="D324" t="str">
            <v>Jl. Panglima Polim No. 93, Kebayoran Baru, Jakarta Selatan 12160</v>
          </cell>
        </row>
        <row r="325">
          <cell r="B325">
            <v>10016640051000</v>
          </cell>
          <cell r="C325" t="str">
            <v>PT PERTAMINA (PERSERO)</v>
          </cell>
          <cell r="D325" t="str">
            <v>Jl. Medan Merdeka Timur 1A, Gambir-Gambir, Jakarta Pusat 10110</v>
          </cell>
        </row>
        <row r="326">
          <cell r="C326" t="str">
            <v>PT PERTAMINA (PERSERO)</v>
          </cell>
          <cell r="D326" t="str">
            <v>Jl. MT Haryono 77 Cilacap - 53221</v>
          </cell>
        </row>
        <row r="327">
          <cell r="B327">
            <v>10612661051000</v>
          </cell>
          <cell r="C327" t="str">
            <v>PT PERTAMINA GEOTHERMAL ENERGY</v>
          </cell>
          <cell r="D327" t="str">
            <v>Menara Cakrawala Lt. 15 Jl. M.H. Thamrin Jakarta 10340</v>
          </cell>
        </row>
        <row r="328">
          <cell r="B328">
            <v>23878994027000</v>
          </cell>
          <cell r="C328" t="str">
            <v>PT PETA SEJATI NIRMALA</v>
          </cell>
          <cell r="D328" t="str">
            <v>Komplek Ruko Mega Grosir Cempaka Mas Blok J/39, Sumur Batu, Kemayoran, Jakarta Pusat</v>
          </cell>
        </row>
        <row r="329">
          <cell r="B329">
            <v>13114590016000</v>
          </cell>
          <cell r="C329" t="str">
            <v>PT PETROINDO GUNA PERSADA ENGINERING</v>
          </cell>
          <cell r="D329" t="str">
            <v>Bona Indah Plaza Blok A2/B10, Jl. Karang Tengah Raya Lebak Bulus, Jakarta Selatan 12440</v>
          </cell>
        </row>
        <row r="330">
          <cell r="B330">
            <v>17490111024000</v>
          </cell>
          <cell r="C330" t="str">
            <v>PT POLYKENINDO NUSANTARA</v>
          </cell>
          <cell r="D330" t="str">
            <v>Jl. Cempaka Putih Raya No. 116C, Jakarta Pusat 10510</v>
          </cell>
        </row>
        <row r="331">
          <cell r="B331">
            <v>25292475401000</v>
          </cell>
          <cell r="C331" t="str">
            <v>PT POWER BLOCK INDONESIA</v>
          </cell>
          <cell r="D331" t="str">
            <v>Kp Cangkudu Ds Kareo Kec Jawilan Serang</v>
          </cell>
        </row>
        <row r="332">
          <cell r="B332">
            <v>19009661036000</v>
          </cell>
          <cell r="C332" t="str">
            <v>PT PRATAMA SURYA PRIMASENTOSA</v>
          </cell>
        </row>
        <row r="333">
          <cell r="B333">
            <v>20946844026000</v>
          </cell>
          <cell r="C333" t="str">
            <v>PT PROTON LIFTINDO PERKASA</v>
          </cell>
          <cell r="D333" t="str">
            <v>Jl. Jayakarta 93A Jakarta Pusat</v>
          </cell>
        </row>
        <row r="334">
          <cell r="B334">
            <v>25938424027000</v>
          </cell>
          <cell r="C334" t="str">
            <v>PT PRIMALAYAN CITRA MANDIRI</v>
          </cell>
        </row>
        <row r="335">
          <cell r="B335">
            <v>23988165031000</v>
          </cell>
          <cell r="C335" t="str">
            <v>PT PRIMALITE</v>
          </cell>
          <cell r="D335" t="str">
            <v>Jl. H. Syahdan No. 21, Kemanggisan Jakarta Barat 11480</v>
          </cell>
        </row>
        <row r="336">
          <cell r="B336">
            <v>18201913026000</v>
          </cell>
          <cell r="C336" t="str">
            <v>PT PRIMANUSA CITRA KARYA</v>
          </cell>
          <cell r="D336" t="str">
            <v>P. Jayakarta Blok 131A No. 7 Jakarta Pusat</v>
          </cell>
        </row>
        <row r="337">
          <cell r="B337">
            <v>16152530038000</v>
          </cell>
          <cell r="C337" t="str">
            <v>PT PRIMAPERKASA INTISWADAYA</v>
          </cell>
        </row>
        <row r="338">
          <cell r="B338">
            <v>20255477402001</v>
          </cell>
          <cell r="C338" t="str">
            <v>PT PROMETAMA SARANA GRAHA</v>
          </cell>
          <cell r="D338" t="str">
            <v>Jl. Pembangunan III RT.001/001 Batusari, Batu Ceper Tangerang  15122</v>
          </cell>
        </row>
        <row r="339">
          <cell r="B339">
            <v>18141978046000</v>
          </cell>
          <cell r="C339" t="str">
            <v>PT PUTRA BANGUN BERSAMA</v>
          </cell>
          <cell r="D339" t="str">
            <v>Jl. Pegangsaan Dua Km. 2.4, Pegangsaan Dua, Kelapa Gading, Jakarta Utara 14250</v>
          </cell>
        </row>
        <row r="340">
          <cell r="B340">
            <v>16411431026000</v>
          </cell>
          <cell r="C340" t="str">
            <v>PT PUTRA DELIMA SEJAHTERA</v>
          </cell>
          <cell r="D340" t="str">
            <v>Jl. Pangeran Jayakarta No. 109  Jakarta Pusat</v>
          </cell>
        </row>
        <row r="341">
          <cell r="B341">
            <v>15923691041000</v>
          </cell>
          <cell r="C341" t="str">
            <v>PT PUTRA SAKTI BINAPERKASA</v>
          </cell>
          <cell r="D341" t="str">
            <v>Jl. Pluit Utara I No 11, Jakarta Utara</v>
          </cell>
        </row>
        <row r="342">
          <cell r="B342">
            <v>15923691047000</v>
          </cell>
          <cell r="C342" t="str">
            <v>PT PUTRA SAKTI BINAPERKASA</v>
          </cell>
          <cell r="D342" t="str">
            <v>Jl. Pluit Utara I No 11, Jakarta Utara</v>
          </cell>
        </row>
        <row r="343">
          <cell r="B343">
            <v>23316223012000</v>
          </cell>
          <cell r="C343" t="str">
            <v>PT PUTRA SEJAHTERA PERDANA</v>
          </cell>
          <cell r="D343" t="str">
            <v>Jl. Panglima Polim No. 97D, Melawai Kebayoran Baru, Jakarta Selatan</v>
          </cell>
        </row>
        <row r="344">
          <cell r="B344">
            <v>23318223012000</v>
          </cell>
          <cell r="C344" t="str">
            <v>PT PUTRA SEJAHTERA PERDANA</v>
          </cell>
          <cell r="D344" t="str">
            <v>Jl. Panglima Polim No. 97 D, Melawai Kebayoran Baru</v>
          </cell>
        </row>
        <row r="345">
          <cell r="C345" t="str">
            <v>PT Q</v>
          </cell>
        </row>
        <row r="346">
          <cell r="C346" t="str">
            <v>PT R</v>
          </cell>
        </row>
        <row r="347">
          <cell r="B347">
            <v>13012216091000</v>
          </cell>
          <cell r="C347" t="str">
            <v>PT RAGAM LOGAM</v>
          </cell>
          <cell r="D347" t="str">
            <v>Wisma Argo Manunggal Lt. 8 Jl. Jend. Gatot Subroto Kav. 22, Jakarta 12930</v>
          </cell>
        </row>
        <row r="348">
          <cell r="B348">
            <v>13718143054000</v>
          </cell>
          <cell r="C348" t="str">
            <v>PT RADIANT UTAMA INTERINSCO Tbk</v>
          </cell>
          <cell r="D348" t="str">
            <v>Jl. Kapt Tendean No. 24, Mampang Prapatan, Jakarta 12720</v>
          </cell>
        </row>
        <row r="349">
          <cell r="B349">
            <v>15651334407000</v>
          </cell>
          <cell r="C349" t="str">
            <v>PT REKAPASTIKA ASRI</v>
          </cell>
          <cell r="D349" t="str">
            <v>Jl Cemara Raya No. 59 Jaka Permai Rt 004/06 Jaka Sampurna Bekasi Barat Kodya Bekasi</v>
          </cell>
          <cell r="F349" t="str">
            <v>882-3555</v>
          </cell>
          <cell r="G349" t="str">
            <v>882-2345</v>
          </cell>
        </row>
        <row r="350">
          <cell r="B350">
            <v>19349869023000</v>
          </cell>
          <cell r="C350" t="str">
            <v>PT REKSA PRABAWA</v>
          </cell>
          <cell r="D350" t="str">
            <v>Kramat Center Blok A/11, Jl. Kramat Raya No.7-9. Kramat - Senen, Jakarta Pusat 10450</v>
          </cell>
        </row>
        <row r="351">
          <cell r="B351">
            <v>21426697016000</v>
          </cell>
          <cell r="C351" t="str">
            <v>PT RENGKASO MITRA KENCANA</v>
          </cell>
          <cell r="D351" t="str">
            <v>Komp. Bona Indah Plaza Blok A2 No. 26 Lebak Bulus Jakarta Selatan 12440</v>
          </cell>
        </row>
        <row r="352">
          <cell r="B352">
            <v>22754337021000</v>
          </cell>
          <cell r="C352" t="str">
            <v>PT REXAUDIA SASADA SENTOSA</v>
          </cell>
          <cell r="D352" t="str">
            <v>Jl. H. Agus Salim No 32/4, Kebon Sirih, Jak-pus  10340</v>
          </cell>
        </row>
        <row r="353">
          <cell r="B353">
            <v>24448938002000</v>
          </cell>
          <cell r="C353" t="str">
            <v>PT REYSON CITRA INDONESIA</v>
          </cell>
          <cell r="D353" t="str">
            <v>Jl. Lembah Pinang Raya Blok I 17/7 Pd. Kelapa Jakarta Timur 13450</v>
          </cell>
          <cell r="F353" t="str">
            <v>869-017-42,8690-1756</v>
          </cell>
          <cell r="G353" t="str">
            <v>8646-528</v>
          </cell>
        </row>
        <row r="354">
          <cell r="B354">
            <v>16490989503000</v>
          </cell>
          <cell r="C354" t="str">
            <v>PT RIASARANA PUTRAJAYA</v>
          </cell>
        </row>
        <row r="355">
          <cell r="B355">
            <v>24144875056000</v>
          </cell>
          <cell r="C355" t="str">
            <v>PT ROYALTON INDONESIA</v>
          </cell>
          <cell r="D355" t="str">
            <v>Pusat Niaga Terpadu Blok C 8-A, Jl. Daan Mogot Raya Km 19.6, Poris Jaya Batu Ceper, Tangerang.</v>
          </cell>
        </row>
        <row r="356">
          <cell r="B356">
            <v>13179254073000</v>
          </cell>
          <cell r="C356" t="str">
            <v>PT RUSLI VINILON SAKTI</v>
          </cell>
        </row>
        <row r="357">
          <cell r="C357" t="str">
            <v>PT S</v>
          </cell>
        </row>
        <row r="358">
          <cell r="B358">
            <v>20047908036000</v>
          </cell>
          <cell r="C358" t="str">
            <v>PT SARANA ARTA GRAHA WISESA</v>
          </cell>
          <cell r="D358" t="str">
            <v>Kav. Polri Blok A.21 No. 482 Jelambar, Grogol Petamburan</v>
          </cell>
        </row>
        <row r="359">
          <cell r="B359">
            <v>210096665029000</v>
          </cell>
          <cell r="C359" t="str">
            <v>PT SARANA ARTA MAKMUR PRATAMA</v>
          </cell>
          <cell r="D359" t="str">
            <v>Komp Harmoni Plaza Blok B No 45A Petojo utara Gambir Jakarta Pusat</v>
          </cell>
        </row>
        <row r="360">
          <cell r="B360">
            <v>23902919401000</v>
          </cell>
          <cell r="C360" t="str">
            <v>PT SARANA DINAMIKA ABADI</v>
          </cell>
        </row>
        <row r="361">
          <cell r="B361">
            <v>25075797418000</v>
          </cell>
          <cell r="C361" t="str">
            <v>PT SARANA MULTI WIRE</v>
          </cell>
          <cell r="D361" t="str">
            <v>Kp Teureup Rt 8/2 Sukaharja Pasar Kemis Tangerang</v>
          </cell>
        </row>
        <row r="362">
          <cell r="B362">
            <v>10019206073000</v>
          </cell>
          <cell r="C362" t="str">
            <v>PT SARANA STEEL</v>
          </cell>
        </row>
        <row r="363">
          <cell r="B363">
            <v>17426081041000</v>
          </cell>
          <cell r="C363" t="str">
            <v>PT SAMUDERA INDO PERKASA</v>
          </cell>
        </row>
        <row r="364">
          <cell r="B364">
            <v>13394176033000</v>
          </cell>
          <cell r="C364" t="str">
            <v>PT SARANABAJA PERKASA</v>
          </cell>
        </row>
        <row r="365">
          <cell r="B365">
            <v>16744765603001</v>
          </cell>
          <cell r="C365" t="str">
            <v>PT SARANA BAJA RAGAM CITRA</v>
          </cell>
          <cell r="D365" t="str">
            <v>Jl. Raya Trosobo Km. 24, Trosobo - Taman Sidoarjo - 61257</v>
          </cell>
        </row>
        <row r="366">
          <cell r="B366">
            <v>16744765641001</v>
          </cell>
          <cell r="C366" t="str">
            <v>PT SARANA BAJA RAGAM CITRA</v>
          </cell>
          <cell r="D366" t="str">
            <v>Jl. Raya Trosobo Km. 24, Trosobo - Taman Sidoarjo - 61257</v>
          </cell>
        </row>
        <row r="367">
          <cell r="B367">
            <v>13389978026000</v>
          </cell>
          <cell r="C367" t="str">
            <v>PT SARANA KENCANA INDAH SEJATI</v>
          </cell>
          <cell r="D367" t="str">
            <v>JL. Mangga Dua Raya Blok F1 No.26 Mangga Dua Selatan, Sawah Besar, Jakarta Pusat 10730</v>
          </cell>
        </row>
        <row r="368">
          <cell r="B368">
            <v>23546914028000</v>
          </cell>
          <cell r="C368" t="str">
            <v>PT SARI ALAM SEJAHTERA</v>
          </cell>
        </row>
        <row r="369">
          <cell r="B369">
            <v>13971023026000</v>
          </cell>
          <cell r="C369" t="str">
            <v>PT SATYA LANGGENG SENTOSA</v>
          </cell>
        </row>
        <row r="370">
          <cell r="B370">
            <v>13971023022000</v>
          </cell>
          <cell r="C370" t="str">
            <v>PT SATYA LANGGENG SENTOSA</v>
          </cell>
          <cell r="D370" t="str">
            <v>WSM Kota BNI 46 Lt.8 Lyman Wing, Jl. Jend Sudirman Kav. 1, Karet Tensin Tengsin -Tanah Abang, Jakarta Pusat 10220</v>
          </cell>
        </row>
        <row r="371">
          <cell r="B371">
            <v>13971023073000</v>
          </cell>
          <cell r="C371" t="str">
            <v>PT SATYA LANGGENG SENTOSA</v>
          </cell>
          <cell r="D371" t="str">
            <v>WSM Kota BNI 46 Lt.8 Lyman Wing, Jl. Jend Sudirman Kav. 1, Karet Tensin Tengsin -Tanah Abang, Jakarta Pusat 10220</v>
          </cell>
        </row>
        <row r="372">
          <cell r="B372">
            <v>23333321002000</v>
          </cell>
          <cell r="C372" t="str">
            <v>PT SEHATI MEDRIZ KOM</v>
          </cell>
          <cell r="D372" t="str">
            <v>Jl. Taman Malaka Selatan A2/11, Jakarta Timur</v>
          </cell>
          <cell r="F372" t="str">
            <v>021-8690-1060; 8647-551; 7097-7271</v>
          </cell>
          <cell r="G372" t="str">
            <v>021-864-7551</v>
          </cell>
        </row>
        <row r="373">
          <cell r="B373">
            <v>23333321008000</v>
          </cell>
          <cell r="C373" t="str">
            <v>PT SEHATI MEDRIZ KOM</v>
          </cell>
          <cell r="D373" t="str">
            <v>Jl. Taman Malaka Selatan A2/11, Jakarta Timur</v>
          </cell>
        </row>
        <row r="374">
          <cell r="B374">
            <v>23547060641000</v>
          </cell>
          <cell r="C374" t="str">
            <v>PT SEJAHTERA USAHA BERSAMA</v>
          </cell>
        </row>
        <row r="375">
          <cell r="B375">
            <v>18167478027000</v>
          </cell>
          <cell r="C375" t="str">
            <v>PT SENTOSA UPAYA KARYAPRIMA</v>
          </cell>
        </row>
        <row r="376">
          <cell r="B376">
            <v>19822253031000</v>
          </cell>
          <cell r="C376" t="str">
            <v>PT SENTRALINDO BUMI PERSADA</v>
          </cell>
        </row>
        <row r="377">
          <cell r="B377">
            <v>18440743086000</v>
          </cell>
          <cell r="C377" t="str">
            <v>PT SEPATAN UTAMA</v>
          </cell>
        </row>
        <row r="378">
          <cell r="B378">
            <v>15078967028000</v>
          </cell>
          <cell r="C378" t="str">
            <v>PT SERAGAM SERASI PERKASA</v>
          </cell>
          <cell r="D378" t="str">
            <v>Jl. Kyai Caringin Blok A No. 14 A, Rt. 011/004, Cideng, Gambir, Jakarta Pusat 101500</v>
          </cell>
        </row>
        <row r="379">
          <cell r="B379">
            <v>13746458077000</v>
          </cell>
          <cell r="C379" t="str">
            <v>PT SERULING BAMBU KUNING</v>
          </cell>
          <cell r="D379" t="str">
            <v>Wisma Benhil Blok A 5-6, Jl. Jend. Sudirman Kav. 36 Jakarta Pusat 10210</v>
          </cell>
        </row>
        <row r="380">
          <cell r="B380">
            <v>18390021604000</v>
          </cell>
          <cell r="C380" t="str">
            <v>PT SETIA AGUNG JAYA</v>
          </cell>
          <cell r="D380" t="str">
            <v>Jl. Raya Darmo Indah Timur SS-9 RT.04/03 Tandes Kidul Surabaya 60187</v>
          </cell>
        </row>
        <row r="381">
          <cell r="B381">
            <v>11165909212001</v>
          </cell>
          <cell r="C381" t="str">
            <v>PT SIAK RAYA TIMBER</v>
          </cell>
          <cell r="D381" t="str">
            <v>Suak Rengas, Siak Merempan, Kabupaten Siak 28771</v>
          </cell>
          <cell r="F381" t="str">
            <v>021-380-7612/16/17</v>
          </cell>
          <cell r="G381" t="str">
            <v>380-7450</v>
          </cell>
        </row>
        <row r="382">
          <cell r="B382">
            <v>11165909218000</v>
          </cell>
          <cell r="C382" t="str">
            <v>PT SIAK RAYA TIMBER</v>
          </cell>
          <cell r="D382" t="str">
            <v xml:space="preserve">Jl. Sultan Syarif Qasim 80, Pekanbaru, Riau     28144 </v>
          </cell>
        </row>
        <row r="383">
          <cell r="B383">
            <v>13101050055000</v>
          </cell>
          <cell r="C383" t="str">
            <v>PT SIEMENS INDONESIA</v>
          </cell>
          <cell r="D383" t="str">
            <v>Jl. Jend. A. Yani Kav. 67-68, Pulo Mas, Kayu Putih, Jakarta Timur</v>
          </cell>
        </row>
        <row r="384">
          <cell r="B384">
            <v>13278502035000</v>
          </cell>
          <cell r="C384" t="str">
            <v>PT SINABU NUSAINDO</v>
          </cell>
          <cell r="D384" t="str">
            <v>Komp. Kebon Jeruk Permai Blok A/8 Jl. Kebon Jeruk Raya No. 7 Jakarta Barat  11530</v>
          </cell>
        </row>
        <row r="385">
          <cell r="B385">
            <v>16600785032000</v>
          </cell>
          <cell r="C385" t="str">
            <v>PT SINAR LAUT ABADI</v>
          </cell>
          <cell r="D385" t="str">
            <v>Komp. Pertokoan Glodok Jaya No. 84-85, Jl. Hayam Wuruk,  Jakarta 11180</v>
          </cell>
          <cell r="F385" t="str">
            <v>021-625-5495, 625-6131</v>
          </cell>
          <cell r="G385" t="str">
            <v>021-625-5494</v>
          </cell>
        </row>
        <row r="386">
          <cell r="B386">
            <v>13624333073000</v>
          </cell>
          <cell r="C386" t="str">
            <v>PT SINAR MAS ANDHIKA</v>
          </cell>
          <cell r="D386" t="str">
            <v>Jl. Kenari II No. 4 Senen Jakarta Pusat</v>
          </cell>
        </row>
        <row r="387">
          <cell r="B387">
            <v>16836348024000</v>
          </cell>
          <cell r="C387" t="str">
            <v>PT SINAR PONCOL ABADI</v>
          </cell>
          <cell r="D387" t="str">
            <v>Jl. Let. Suprapto 90A Tanah Tinggi Johar Baru, Jakarta Pusat</v>
          </cell>
        </row>
        <row r="388">
          <cell r="B388">
            <v>26729558416000</v>
          </cell>
          <cell r="C388" t="str">
            <v>PT SINAR SUKSES SEKAWAN</v>
          </cell>
          <cell r="D388" t="str">
            <v>Metro Permata I Blok A2 No. 30 Rt. 01/11 Karang Mulya Karang Tengah Tangerang</v>
          </cell>
        </row>
        <row r="389">
          <cell r="B389">
            <v>27399740416000</v>
          </cell>
          <cell r="C389" t="str">
            <v>PT SINAR SUKSES SEMESTA</v>
          </cell>
          <cell r="D389" t="str">
            <v>Metro Permata I Blok A2 No. 30 Rt. 01/11 Karang Mulya Karang Tengah Tangerang</v>
          </cell>
        </row>
        <row r="390">
          <cell r="B390">
            <v>21734249017000</v>
          </cell>
          <cell r="C390" t="str">
            <v>PT SINAR TEKINDO MAKMUR</v>
          </cell>
          <cell r="D390" t="str">
            <v>Jl. Jaha No. 39, Pasar Minggu, Jakarta Selatan</v>
          </cell>
        </row>
        <row r="391">
          <cell r="B391">
            <v>24060659013000</v>
          </cell>
          <cell r="C391" t="str">
            <v>PT SINAR TONGKAT MAS</v>
          </cell>
          <cell r="D391" t="str">
            <v>Taman Alfa Indah Blok K2 No. 2, Petukangan Utara, Jakarta Selatan 12260</v>
          </cell>
        </row>
        <row r="392">
          <cell r="B392">
            <v>15855208074000</v>
          </cell>
          <cell r="C392" t="str">
            <v>PT SINARINDO MEGAH PERKASA</v>
          </cell>
          <cell r="D392" t="str">
            <v>Jl. Batu Tulis No. 52, Kebon Kelapa Gambir, Jakarta Pusat 10120</v>
          </cell>
          <cell r="F392" t="str">
            <v>021-8661-0180; 8614-938</v>
          </cell>
          <cell r="G392" t="str">
            <v>021-8660-9385; 8660-9386</v>
          </cell>
        </row>
        <row r="393">
          <cell r="B393">
            <v>19604586029000</v>
          </cell>
          <cell r="C393" t="str">
            <v>PT SINTO PUTRA MANDIRI</v>
          </cell>
        </row>
        <row r="394">
          <cell r="B394">
            <v>25303686026000</v>
          </cell>
          <cell r="C394" t="str">
            <v>PT SMB INDONESIA</v>
          </cell>
        </row>
        <row r="395">
          <cell r="B395">
            <v>21114681045000</v>
          </cell>
          <cell r="C395" t="str">
            <v>PT SOUTHERN CHEMICAL &amp; ENGINEERING</v>
          </cell>
        </row>
        <row r="396">
          <cell r="B396">
            <v>20156261415000</v>
          </cell>
          <cell r="C396" t="str">
            <v>PT SUMBER GRAHA SEJAHTERA</v>
          </cell>
          <cell r="D396" t="str">
            <v>Kp. Hauan Tegal Rt. 03 Rw. 05 Tobat, Balaraja, Tangerang</v>
          </cell>
        </row>
        <row r="397">
          <cell r="B397">
            <v>17495276044000</v>
          </cell>
          <cell r="C397" t="str">
            <v>PT SUMBER TIRTAHOKINDO</v>
          </cell>
        </row>
        <row r="398">
          <cell r="B398">
            <v>19346725026000</v>
          </cell>
          <cell r="C398" t="str">
            <v>PT SUPRAJAYA DUARIBU SATU</v>
          </cell>
          <cell r="D398" t="str">
            <v>Jl. Mangga Dua Dalam Blok H1 No. 22-23 Mangga Dua Selatan Sawah Besar Jakarta {usat 10730</v>
          </cell>
        </row>
        <row r="399">
          <cell r="B399">
            <v>24760332615000</v>
          </cell>
          <cell r="C399" t="str">
            <v>PT SURYA MAKMUR SENTOSA JAYA</v>
          </cell>
          <cell r="D399" t="str">
            <v>Raya Panjangjiwo No.38, Panjangjiwo, Surabaya</v>
          </cell>
        </row>
        <row r="400">
          <cell r="B400">
            <v>19830587043000</v>
          </cell>
          <cell r="C400" t="str">
            <v>PT SPECTRA UTAMA MAKMUR</v>
          </cell>
          <cell r="D400" t="str">
            <v>Komplek Plaza Pacific Blok A4/90, Kelapa Gading Barat, Jakarta Utara</v>
          </cell>
        </row>
        <row r="401">
          <cell r="B401">
            <v>10017325092000</v>
          </cell>
          <cell r="C401" t="str">
            <v>PT STEEL PIPE INDUSTRY OF INDONESIA</v>
          </cell>
          <cell r="D401" t="str">
            <v>Jalan Kalibutuh 189-191 Surabaya 60173</v>
          </cell>
        </row>
        <row r="402">
          <cell r="B402">
            <v>13575832122001</v>
          </cell>
          <cell r="C402" t="str">
            <v>PT SERASI AUTORAYA</v>
          </cell>
          <cell r="D402" t="str">
            <v>Jl. Sisingamangaraja No. 08, Pasar Baru Medan  20217</v>
          </cell>
          <cell r="F402" t="str">
            <v>061-847-0909</v>
          </cell>
          <cell r="G402" t="str">
            <v>061-846-9090</v>
          </cell>
        </row>
        <row r="403">
          <cell r="B403">
            <v>13575832046000</v>
          </cell>
          <cell r="C403" t="str">
            <v>PT SERASI AUTORAYA</v>
          </cell>
          <cell r="D403" t="str">
            <v>Jl Mitra Sunter Boulevard Blok C2 Kav. 90 Jakarta Utara  14350</v>
          </cell>
        </row>
        <row r="404">
          <cell r="B404">
            <v>13508643431000</v>
          </cell>
          <cell r="C404" t="str">
            <v>PT SRIREJEKI PERDANA STEEL</v>
          </cell>
        </row>
        <row r="405">
          <cell r="B405">
            <v>17555947035000</v>
          </cell>
          <cell r="C405" t="str">
            <v>PT SURYA MANDIRI EKADAYA</v>
          </cell>
          <cell r="D405" t="str">
            <v>Tomang Tol Jl. Agave Blok A1/29 Kedoya Selatan Kebon Jeruk Jakarta Selatan.</v>
          </cell>
        </row>
        <row r="406">
          <cell r="B406">
            <v>21026885651001</v>
          </cell>
          <cell r="C406" t="str">
            <v>PT SURYA BETON INDONESIA</v>
          </cell>
          <cell r="D406" t="str">
            <v>Jl. Raya Sumberpasir, Sumberpasir, Pakis, Malang, Jatim 65164</v>
          </cell>
        </row>
        <row r="407">
          <cell r="B407">
            <v>18163378027000</v>
          </cell>
          <cell r="C407" t="str">
            <v>PT SWADAYA SENTOSA KARYAPRIMA</v>
          </cell>
        </row>
        <row r="408">
          <cell r="C408" t="str">
            <v>PT T</v>
          </cell>
        </row>
        <row r="409">
          <cell r="B409">
            <v>21418975016000</v>
          </cell>
          <cell r="C409" t="str">
            <v>PT TERRA LINTAS ALAM</v>
          </cell>
          <cell r="D409" t="str">
            <v>Bona Indah Plaza Blok A2/B8, Jl. Karang Tengah Raya Lebak Bulus, Jakarta Selatan 12440</v>
          </cell>
        </row>
        <row r="410">
          <cell r="B410">
            <v>17776170032000</v>
          </cell>
          <cell r="C410" t="str">
            <v>PT TEHNIK UNGGUL LISTRINDO</v>
          </cell>
          <cell r="D410" t="str">
            <v>Jl. Hayam Wuruk 78A, Jak Bar 11160</v>
          </cell>
        </row>
        <row r="411">
          <cell r="B411">
            <v>22109417643000</v>
          </cell>
          <cell r="C411" t="str">
            <v>PT TABGHA NUSA PERSADA</v>
          </cell>
          <cell r="D411" t="str">
            <v>Jl. Blimbing III/66, Pondok Candra Indah, Wadungasri, Sidoarjo 61256</v>
          </cell>
        </row>
        <row r="412">
          <cell r="B412">
            <v>26648550407000</v>
          </cell>
          <cell r="C412" t="str">
            <v>PT TANAKA STEEL</v>
          </cell>
        </row>
        <row r="413">
          <cell r="B413">
            <v>16001612509000</v>
          </cell>
          <cell r="C413" t="str">
            <v>PT TANAYA ADHI</v>
          </cell>
        </row>
        <row r="414">
          <cell r="B414">
            <v>13359195047000</v>
          </cell>
          <cell r="C414" t="str">
            <v>PT TARUMANEGARA BUMIYASA</v>
          </cell>
        </row>
        <row r="415">
          <cell r="B415">
            <v>13359195046000</v>
          </cell>
          <cell r="C415" t="str">
            <v>PT TARUMANEGARA BUMIYASA</v>
          </cell>
        </row>
        <row r="416">
          <cell r="B416">
            <v>13386404007000</v>
          </cell>
          <cell r="C416" t="str">
            <v>PT TORSINA REDIKON</v>
          </cell>
          <cell r="D416" t="str">
            <v>Jl. Rawa Sumur Barat Kav.16 K.I.P Jatinegara</v>
          </cell>
          <cell r="E416" t="str">
            <v>Cakung - Jakarta Timur</v>
          </cell>
        </row>
        <row r="417">
          <cell r="B417">
            <v>13750690026000</v>
          </cell>
          <cell r="C417" t="str">
            <v>PT TEGUH AMAN SEJAHTERA</v>
          </cell>
          <cell r="D417" t="str">
            <v>Pangeran Jayakarta Center Blok A No. 7, Jl. P. Jayakarta No 73 Kakarta 10730</v>
          </cell>
        </row>
        <row r="418">
          <cell r="B418">
            <v>15665862035000</v>
          </cell>
          <cell r="C418" t="str">
            <v>PT TEKNINDONUSA TUNGGALCIPTA</v>
          </cell>
          <cell r="D418" t="str">
            <v>Gd. Graha Multi Lt. Dasar Jl. Panjang No. 55 Kebon Jeruk Jakarta Barat.</v>
          </cell>
        </row>
        <row r="419">
          <cell r="B419">
            <v>18834473402000</v>
          </cell>
          <cell r="C419" t="str">
            <v>PT THENACO JAYA LANGGENG ABADI</v>
          </cell>
        </row>
        <row r="420">
          <cell r="B420">
            <v>24201311416000</v>
          </cell>
          <cell r="C420" t="str">
            <v>PT TOGO MESH</v>
          </cell>
          <cell r="D420" t="str">
            <v>Jl. KH. Ahmad Dahlan No. 1 Petir Tangerang</v>
          </cell>
        </row>
        <row r="421">
          <cell r="B421">
            <v>20664819034000</v>
          </cell>
          <cell r="C421" t="str">
            <v>PT TOGO PRIMA MANDIRI</v>
          </cell>
          <cell r="D421" t="str">
            <v>Ruko Taman Semanan Indah Blok G/6 Duri Kosambi</v>
          </cell>
        </row>
        <row r="422">
          <cell r="B422">
            <v>24172249026000</v>
          </cell>
          <cell r="C422" t="str">
            <v>PT TORINDO UTAMA SAKTI</v>
          </cell>
          <cell r="D422" t="str">
            <v>Kondominium Rajawali Menara Edelweis Unit Town House 06 Gunung Sahari Utara, Sawah Besar Jakarta Pusat</v>
          </cell>
        </row>
        <row r="423">
          <cell r="B423">
            <v>17595133027000</v>
          </cell>
          <cell r="C423" t="str">
            <v>PT TOTAL INFO KHARISMA</v>
          </cell>
          <cell r="D423" t="str">
            <v>Menara Kebon Sirih Lt. 17 Suite 1702 Jl. Kebon Sirih No. 17-19 Menteng, Menteng, Jakarta Pusat  10310</v>
          </cell>
        </row>
        <row r="424">
          <cell r="B424">
            <v>11199197431000</v>
          </cell>
          <cell r="C424" t="str">
            <v>PT TOYOGIRI IRON &amp; STEEL</v>
          </cell>
        </row>
        <row r="425">
          <cell r="B425">
            <v>20258737091000</v>
          </cell>
          <cell r="C425" t="str">
            <v>PT TRAKINDO UTAMA</v>
          </cell>
          <cell r="D425" t="str">
            <v>Jl. Cilandak KKO Cilandak Timur, Pasar Minggu, Jakarta Selatan  12560</v>
          </cell>
        </row>
        <row r="426">
          <cell r="B426">
            <v>16734824043000</v>
          </cell>
          <cell r="C426" t="str">
            <v>PT TRANS TIOMA JAYA</v>
          </cell>
          <cell r="D426" t="str">
            <v>Jl. Arteri Marunda Tengah No. 12 Semper Timur, Cilincing, Tanjung Priok, Jakarta Utara 14130</v>
          </cell>
        </row>
        <row r="427">
          <cell r="B427">
            <v>25666835032000</v>
          </cell>
          <cell r="C427" t="str">
            <v>PT TRIAS KREASI ANUGERAH JAYAMAKMUR</v>
          </cell>
        </row>
        <row r="428">
          <cell r="B428">
            <v>15892953036000</v>
          </cell>
          <cell r="C428" t="str">
            <v>PT TRIMITRA BENTALAREKSA</v>
          </cell>
          <cell r="D428" t="str">
            <v>Komp. DT. Mas Blok A.3/36, Kel Jelambar, Grogol Petamburan, Jakarta Barat</v>
          </cell>
        </row>
        <row r="429">
          <cell r="B429">
            <v>17811084085000</v>
          </cell>
          <cell r="C429" t="str">
            <v>PT TRIMULIA SARANA AGUNG</v>
          </cell>
        </row>
        <row r="430">
          <cell r="B430">
            <v>13708326028000</v>
          </cell>
          <cell r="C430" t="str">
            <v>PT TRIO BHAKTI PERKASA</v>
          </cell>
          <cell r="D430" t="str">
            <v>Jl. Suryopranoto No. 49 Jakarta Pusat</v>
          </cell>
        </row>
        <row r="431">
          <cell r="B431">
            <v>19891837003000</v>
          </cell>
          <cell r="C431" t="str">
            <v>PT TRITUNGGAL BANGUN SELARAS</v>
          </cell>
        </row>
        <row r="432">
          <cell r="B432">
            <v>16734329043000</v>
          </cell>
          <cell r="C432" t="str">
            <v>PT TRITUNGGAL PERINTIS ABADI</v>
          </cell>
          <cell r="D432" t="str">
            <v>Jl. Taman Pegangsaan Indah Blok T-10, Pegangsaan Dua, Kelapa Gading, Jakarta Utara 14250</v>
          </cell>
          <cell r="F432" t="str">
            <v>021-461-1273</v>
          </cell>
          <cell r="G432" t="str">
            <v>021-461-0685</v>
          </cell>
        </row>
        <row r="433">
          <cell r="C433" t="str">
            <v>PT U</v>
          </cell>
        </row>
        <row r="434">
          <cell r="B434">
            <v>10007508004000</v>
          </cell>
          <cell r="C434" t="str">
            <v>PT UNION CERAMICS UTAMA</v>
          </cell>
          <cell r="D434" t="str">
            <v>Jl. Pulo Kambing No.1, Kawan Industri Pulo Gadung, Jakarta Timur 13930</v>
          </cell>
        </row>
        <row r="435">
          <cell r="B435">
            <v>10007508007000</v>
          </cell>
          <cell r="C435" t="str">
            <v>PT UNION CERAMICS UTAMA</v>
          </cell>
          <cell r="D435" t="str">
            <v>Jl. Pulo Kambing No.1, Kawan Industri Pulo Gadung, Jakarta Timur 13930</v>
          </cell>
        </row>
        <row r="436">
          <cell r="B436">
            <v>22483903035000</v>
          </cell>
          <cell r="C436" t="str">
            <v>PT URS SERVICES INDONESIA</v>
          </cell>
          <cell r="D436" t="str">
            <v>Jl. Raya Perjuangan 88 Gd. Graha Kencana Lt. 8 Unit B</v>
          </cell>
          <cell r="E436" t="str">
            <v>Kebon Jeruk Jakarta Barat 11530</v>
          </cell>
          <cell r="F436" t="str">
            <v>021-5366-0660</v>
          </cell>
          <cell r="G436" t="str">
            <v>021-5366-0661; 5325-965</v>
          </cell>
        </row>
        <row r="437">
          <cell r="B437">
            <v>25939968052000</v>
          </cell>
          <cell r="C437" t="str">
            <v>PT UZIN UTZ INDONESIA</v>
          </cell>
        </row>
        <row r="438">
          <cell r="C438" t="str">
            <v>PT V</v>
          </cell>
        </row>
        <row r="439">
          <cell r="B439">
            <v>22729974026000</v>
          </cell>
          <cell r="C439" t="str">
            <v>PT VICTORINDO SURYA UTAMA</v>
          </cell>
          <cell r="D439" t="str">
            <v>Jl. P. Jayakarta No. 139 N, Mangga Dua Selatan, Jakarta Pusat 10730</v>
          </cell>
        </row>
        <row r="440">
          <cell r="B440">
            <v>18098764413000</v>
          </cell>
          <cell r="C440" t="str">
            <v>PT VARIA BETON KENCANA</v>
          </cell>
          <cell r="D440" t="str">
            <v>Komplek Industri Cikedokan, Sukadanau Cibitung, Bekasi 17520</v>
          </cell>
        </row>
        <row r="441">
          <cell r="B441">
            <v>18098764411001</v>
          </cell>
          <cell r="C441" t="str">
            <v>PT VARIA BETON KENCANA</v>
          </cell>
        </row>
        <row r="442">
          <cell r="B442">
            <v>14402366612000</v>
          </cell>
          <cell r="C442" t="str">
            <v>PT VARIA USAHA BETON</v>
          </cell>
          <cell r="D442" t="str">
            <v>Jl. Veteran No. 230 Gresik</v>
          </cell>
        </row>
        <row r="443">
          <cell r="B443">
            <v>14402366641000</v>
          </cell>
          <cell r="C443" t="str">
            <v>PT VARIA USAHA BETON</v>
          </cell>
          <cell r="D443" t="str">
            <v>Jl. Veteran No. 230 Gresik</v>
          </cell>
        </row>
        <row r="444">
          <cell r="B444">
            <v>20255634039000</v>
          </cell>
          <cell r="C444" t="str">
            <v>PT VONNY PRATAMA</v>
          </cell>
          <cell r="D444" t="str">
            <v>Ruko Tomang Tol Raya Blok A1/29 Kedoya Jakarta Barat 11520</v>
          </cell>
        </row>
        <row r="445">
          <cell r="B445">
            <v>10002327058000</v>
          </cell>
          <cell r="C445" t="str">
            <v>PT VSL INDONESIA</v>
          </cell>
          <cell r="D445" t="str">
            <v>Jl. Bendungan Hilir Raya No.50,</v>
          </cell>
          <cell r="E445" t="str">
            <v>Tanah Abang - Jakarta Pusat 10210</v>
          </cell>
        </row>
        <row r="446">
          <cell r="C446" t="str">
            <v>PT W</v>
          </cell>
        </row>
        <row r="447">
          <cell r="B447">
            <v>13253067016000</v>
          </cell>
          <cell r="C447" t="str">
            <v>PT WINDA MULTITRA</v>
          </cell>
          <cell r="D447" t="str">
            <v>Jl. RS Fatmawati Blok 2 Kav. 220, Kel. Cilandak Barat, Kec. Cilandak, Jakarta Selatan 12430</v>
          </cell>
        </row>
        <row r="448">
          <cell r="B448">
            <v>210082780016000</v>
          </cell>
          <cell r="C448" t="str">
            <v>PT WINDA MULTITRA ABADI</v>
          </cell>
          <cell r="D448" t="str">
            <v>Jl. RS Fatmawati No 8 RT 008/003, Kel. Cilandak Barat, Kec. Cilandak, Jakarta Selatan 12430</v>
          </cell>
        </row>
        <row r="449">
          <cell r="B449">
            <v>25302613026000</v>
          </cell>
          <cell r="C449" t="str">
            <v>PT WAHANA ORIENT GEMILANG</v>
          </cell>
          <cell r="D449" t="str">
            <v>Jl. P. Jayakarta 131A No. 29 Mangga Selatan - Sawah Besar Jakarta Pusat</v>
          </cell>
        </row>
        <row r="450">
          <cell r="B450">
            <v>16965733041000</v>
          </cell>
          <cell r="C450" t="str">
            <v>PT WANGIJAYA KENCANA</v>
          </cell>
          <cell r="D450" t="str">
            <v>Jl. Jembatan Tiga No. 36 DT Penjaringan, Penjaringan - Jakarta Utara 14440</v>
          </cell>
        </row>
        <row r="451">
          <cell r="B451">
            <v>10022119073000</v>
          </cell>
          <cell r="C451" t="str">
            <v>PT WAVIN DUTA JAYA</v>
          </cell>
          <cell r="D451" t="str">
            <v>Gedung Alia Lt. 7 Jl. M.I. Ridwan Rais No. 10-18 Gambir Jakarta Pusat</v>
          </cell>
        </row>
        <row r="452">
          <cell r="B452">
            <v>10847267431000</v>
          </cell>
          <cell r="C452" t="str">
            <v>PT WEBFORGE INDONESIA</v>
          </cell>
        </row>
        <row r="453">
          <cell r="B453">
            <v>18562132028000</v>
          </cell>
          <cell r="C453" t="str">
            <v>PT WIGUNA ARTHA LESTARI</v>
          </cell>
        </row>
        <row r="454">
          <cell r="B454">
            <v>10611549051000</v>
          </cell>
          <cell r="C454" t="str">
            <v>PT WIJAYA KARYA BETON</v>
          </cell>
          <cell r="D454" t="str">
            <v>Jl. D.I. Panjaitan Kav. 3-4, Jakarta 13340</v>
          </cell>
          <cell r="F454" t="str">
            <v>021-819-2808; 850-8640; 850-8650</v>
          </cell>
          <cell r="G454" t="str">
            <v>021-8590-3872</v>
          </cell>
        </row>
        <row r="455">
          <cell r="B455">
            <v>15268626092000</v>
          </cell>
          <cell r="C455" t="str">
            <v>PT WINGS SURYA</v>
          </cell>
        </row>
        <row r="456">
          <cell r="B456">
            <v>16886699201000</v>
          </cell>
          <cell r="C456" t="str">
            <v>PT WISISCO ADIJAYA</v>
          </cell>
        </row>
        <row r="457">
          <cell r="C457" t="str">
            <v>PT X</v>
          </cell>
        </row>
        <row r="458">
          <cell r="C458" t="str">
            <v>PT Y</v>
          </cell>
        </row>
        <row r="459">
          <cell r="C459" t="str">
            <v>PT Z</v>
          </cell>
        </row>
        <row r="460">
          <cell r="B460">
            <v>40150559701000</v>
          </cell>
          <cell r="C460" t="str">
            <v xml:space="preserve">SOEWITO LIMIN </v>
          </cell>
          <cell r="D460" t="str">
            <v>Jl. Tanjung Pura No. 257, Benua Melayu Darat, Pontianak Selatan</v>
          </cell>
        </row>
        <row r="461">
          <cell r="B461">
            <v>13923545036000</v>
          </cell>
          <cell r="C461" t="str">
            <v>STMT TRISAKTI</v>
          </cell>
          <cell r="D461" t="str">
            <v>Jl. Jend. A. Yani Kav. 85 Rawasari Jakarta Timur</v>
          </cell>
        </row>
        <row r="462">
          <cell r="B462">
            <v>62019369701000</v>
          </cell>
          <cell r="C462" t="str">
            <v>TJITRAWATI</v>
          </cell>
          <cell r="D462" t="str">
            <v>Jl. Tanjung Pura 9-12, Pontianak</v>
          </cell>
        </row>
        <row r="463">
          <cell r="B463">
            <v>69773752037000</v>
          </cell>
          <cell r="C463" t="str">
            <v>TJHIA TEK SEN (CAHAYA TIMUR)</v>
          </cell>
          <cell r="D463" t="str">
            <v>Jl. Pinangsia Raya No. 73 A/B, Jakarta Barat</v>
          </cell>
        </row>
        <row r="464">
          <cell r="B464">
            <v>21605175015000</v>
          </cell>
          <cell r="C464" t="str">
            <v>TRIWEKA RINANTI &amp; PARTNERS</v>
          </cell>
          <cell r="D464" t="str">
            <v>Graha Mustika Ratu Lt. 7 Jl. Gatot Subroto Kav. 74-75 Jakarta</v>
          </cell>
        </row>
        <row r="466">
          <cell r="B466">
            <v>60669280017000</v>
          </cell>
          <cell r="C466" t="str">
            <v>Ir WISDARMANTO GS</v>
          </cell>
        </row>
        <row r="467">
          <cell r="B467">
            <v>52399813016000</v>
          </cell>
          <cell r="C467" t="str">
            <v>Ir MULYONO SUBARKAT</v>
          </cell>
        </row>
        <row r="468">
          <cell r="B468">
            <v>93083608411000</v>
          </cell>
          <cell r="C468" t="str">
            <v>Ir WIRO ATMOJO</v>
          </cell>
          <cell r="D468" t="str">
            <v>Jl Kasturi Blok EA 5/18 Pondok Pucung, Pondok Aren Tangerang</v>
          </cell>
        </row>
        <row r="469">
          <cell r="B469">
            <v>93083616411000</v>
          </cell>
          <cell r="C469" t="str">
            <v>CHAERUL SALEH</v>
          </cell>
          <cell r="D469" t="str">
            <v>Jl. Sulawesi IV BSD Blok A6/1 Sektor XIV Rawa Mekar Jaya</v>
          </cell>
        </row>
        <row r="470">
          <cell r="C470" t="str">
            <v>DAMIAN MAURO SILVESTRE</v>
          </cell>
          <cell r="D470" t="str">
            <v>Jl. Wijaya Kususma Blok FF.4 Komplek Nyiur Melambai II Jakarta Utara</v>
          </cell>
        </row>
        <row r="472">
          <cell r="B472">
            <v>41977513041000</v>
          </cell>
          <cell r="C472" t="str">
            <v>SIA BOEN TJOE / PD SURYA KENCANA</v>
          </cell>
          <cell r="D472" t="str">
            <v>Jl. Pluit Utara I No. 11 Jakarta Utara</v>
          </cell>
        </row>
        <row r="473">
          <cell r="B473">
            <v>41977513047000</v>
          </cell>
          <cell r="C473" t="str">
            <v>SIA BOEN TJOE / PD SURYA KENCANA</v>
          </cell>
          <cell r="D473" t="str">
            <v>Jl. Pluit Utara I No. 11 Jakarta Utara</v>
          </cell>
        </row>
        <row r="474">
          <cell r="B474" t="str">
            <v/>
          </cell>
          <cell r="C474" t="str">
            <v>KBR Services, INC / NAMRU</v>
          </cell>
          <cell r="D474" t="str">
            <v>2451 CRYSTAL CITY DRIVE, ROOM 164 ARLINGTON, VA 22202 USA</v>
          </cell>
        </row>
        <row r="475">
          <cell r="B475" t="str">
            <v/>
          </cell>
          <cell r="C475" t="str">
            <v>Russell V. Seignious, P.E / NAVAL</v>
          </cell>
        </row>
        <row r="476">
          <cell r="B476">
            <v>61741229031000</v>
          </cell>
          <cell r="C476" t="str">
            <v>Ir TJAHYADI</v>
          </cell>
          <cell r="D476" t="str">
            <v>IL. Tawakal VIII/7 Tomang Grogol Petamburan Jakarta Barat</v>
          </cell>
        </row>
        <row r="478">
          <cell r="C478" t="str">
            <v>ASTRAGRAPHIA</v>
          </cell>
          <cell r="D478" t="str">
            <v>Jl. Kramat Raya No. 43 Jakarta 10450 - Indonesia</v>
          </cell>
          <cell r="F478" t="str">
            <v>021-3145925; 3909-444; 3909-190; 2302-429; 2302-460 ext. 1831-39</v>
          </cell>
          <cell r="G478" t="str">
            <v>021-3909-446</v>
          </cell>
        </row>
        <row r="479">
          <cell r="B479">
            <v>41113861623000</v>
          </cell>
          <cell r="C479" t="str">
            <v>WIDJOJO SUNJOTO</v>
          </cell>
          <cell r="D479" t="str">
            <v>Jl. Jagung Suprapto 43 Samaan Klojen - Malang</v>
          </cell>
        </row>
        <row r="481">
          <cell r="B481">
            <v>282676816017000</v>
          </cell>
          <cell r="C481" t="str">
            <v>AWALUDDIN SAPTARENGGA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81BD-2F88-499E-AD6F-4D440A08B821}">
  <dimension ref="A3:O163"/>
  <sheetViews>
    <sheetView showGridLines="0" tabSelected="1" zoomScale="73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7" sqref="M17"/>
    </sheetView>
  </sheetViews>
  <sheetFormatPr defaultRowHeight="14.5"/>
  <cols>
    <col min="2" max="2" width="35" bestFit="1" customWidth="1"/>
    <col min="4" max="4" width="16.81640625" bestFit="1" customWidth="1"/>
    <col min="5" max="5" width="15.36328125" bestFit="1" customWidth="1"/>
    <col min="7" max="7" width="13.90625" bestFit="1" customWidth="1"/>
    <col min="8" max="8" width="13.54296875" bestFit="1" customWidth="1"/>
    <col min="10" max="10" width="13.453125" customWidth="1"/>
    <col min="11" max="11" width="15.6328125" bestFit="1" customWidth="1"/>
    <col min="14" max="14" width="13.453125" bestFit="1" customWidth="1"/>
  </cols>
  <sheetData>
    <row r="3" spans="1:14" ht="15" thickBot="1"/>
    <row r="4" spans="1:14" s="18" customFormat="1" ht="11.5">
      <c r="A4" s="26" t="s">
        <v>14</v>
      </c>
      <c r="B4" s="27" t="s">
        <v>30</v>
      </c>
      <c r="C4" s="27"/>
      <c r="D4" s="27"/>
      <c r="E4" s="27"/>
      <c r="F4" s="28"/>
      <c r="G4" s="29"/>
      <c r="H4" s="27"/>
      <c r="I4" s="27"/>
      <c r="J4" s="27"/>
      <c r="K4" s="27" t="s">
        <v>15</v>
      </c>
      <c r="L4" s="27" t="s">
        <v>76</v>
      </c>
      <c r="M4" s="27" t="s">
        <v>16</v>
      </c>
      <c r="N4" s="30" t="s">
        <v>23</v>
      </c>
    </row>
    <row r="5" spans="1:14" s="18" customFormat="1" ht="11.5">
      <c r="A5" s="31" t="s">
        <v>17</v>
      </c>
      <c r="B5" s="32" t="s">
        <v>29</v>
      </c>
      <c r="C5" s="33"/>
      <c r="D5" s="32"/>
      <c r="E5" s="32"/>
      <c r="F5" s="34"/>
      <c r="G5" s="25"/>
      <c r="H5" s="33"/>
      <c r="I5" s="33"/>
      <c r="J5" s="33"/>
      <c r="K5" s="33" t="s">
        <v>18</v>
      </c>
      <c r="L5" s="33" t="s">
        <v>23</v>
      </c>
      <c r="M5" s="33" t="s">
        <v>16</v>
      </c>
      <c r="N5" s="35" t="s">
        <v>23</v>
      </c>
    </row>
    <row r="6" spans="1:14" s="18" customFormat="1" ht="11.5">
      <c r="A6" s="31" t="s">
        <v>19</v>
      </c>
      <c r="B6" s="36" t="s">
        <v>21</v>
      </c>
      <c r="C6" s="33"/>
      <c r="D6" s="36"/>
      <c r="E6" s="36"/>
      <c r="F6" s="34"/>
      <c r="G6" s="25"/>
      <c r="H6" s="33"/>
      <c r="I6" s="34"/>
      <c r="J6" s="33"/>
      <c r="K6" s="33"/>
      <c r="L6" s="33"/>
      <c r="M6" s="33"/>
      <c r="N6" s="35"/>
    </row>
    <row r="7" spans="1:14" s="18" customFormat="1" ht="12" thickBot="1">
      <c r="A7" s="37" t="s">
        <v>20</v>
      </c>
      <c r="B7" s="38" t="s">
        <v>22</v>
      </c>
      <c r="C7" s="39"/>
      <c r="D7" s="38"/>
      <c r="E7" s="40"/>
      <c r="F7" s="41"/>
      <c r="G7" s="42"/>
      <c r="H7" s="39"/>
      <c r="I7" s="41"/>
      <c r="J7" s="39"/>
      <c r="K7" s="39"/>
      <c r="L7" s="39"/>
      <c r="M7" s="39"/>
      <c r="N7" s="43"/>
    </row>
    <row r="8" spans="1:14" s="85" customFormat="1" ht="11.5">
      <c r="A8" s="80"/>
      <c r="B8" s="81"/>
      <c r="C8" s="80"/>
      <c r="D8" s="81"/>
      <c r="E8" s="82"/>
      <c r="F8" s="83"/>
      <c r="G8" s="84"/>
      <c r="H8" s="80"/>
      <c r="I8" s="83"/>
      <c r="J8" s="80"/>
      <c r="K8" s="80"/>
      <c r="L8" s="80"/>
      <c r="M8" s="80"/>
      <c r="N8" s="82"/>
    </row>
    <row r="9" spans="1:14" s="85" customFormat="1">
      <c r="A9" s="80"/>
      <c r="B9" s="1" t="s">
        <v>49</v>
      </c>
      <c r="C9" s="1"/>
      <c r="D9" s="2">
        <v>0</v>
      </c>
      <c r="E9" s="3"/>
      <c r="F9"/>
      <c r="G9"/>
      <c r="H9" s="44" t="s">
        <v>74</v>
      </c>
      <c r="I9" s="44"/>
      <c r="J9" s="44"/>
      <c r="K9" s="45">
        <f>E15+E25+E34+E43</f>
        <v>119304064.39489537</v>
      </c>
      <c r="L9"/>
      <c r="M9"/>
      <c r="N9"/>
    </row>
    <row r="10" spans="1:14" s="85" customFormat="1">
      <c r="A10" s="80"/>
      <c r="B10" s="3" t="s">
        <v>75</v>
      </c>
      <c r="C10" s="3"/>
      <c r="D10" s="4"/>
      <c r="E10" s="4">
        <v>6.0999999999999999E-2</v>
      </c>
      <c r="F10"/>
      <c r="G10"/>
      <c r="H10"/>
      <c r="I10"/>
      <c r="J10"/>
      <c r="K10"/>
      <c r="L10"/>
      <c r="M10"/>
      <c r="N10"/>
    </row>
    <row r="11" spans="1:14" s="85" customFormat="1">
      <c r="A11" s="80"/>
      <c r="B11" s="3" t="s">
        <v>5</v>
      </c>
      <c r="C11" s="3"/>
      <c r="D11" s="3"/>
      <c r="E11" s="5">
        <f>E10/360</f>
        <v>1.6944444444444445E-4</v>
      </c>
      <c r="F11"/>
      <c r="G11"/>
      <c r="H11" s="46" t="s">
        <v>24</v>
      </c>
      <c r="I11"/>
      <c r="J11"/>
      <c r="K11"/>
      <c r="L11"/>
      <c r="M11"/>
      <c r="N11"/>
    </row>
    <row r="12" spans="1:14" s="85" customFormat="1">
      <c r="A12" s="80"/>
      <c r="B12" s="3" t="s">
        <v>4</v>
      </c>
      <c r="C12" s="3"/>
      <c r="D12" s="3"/>
      <c r="E12" s="6">
        <v>10</v>
      </c>
      <c r="F12"/>
      <c r="G12"/>
      <c r="H12" t="s">
        <v>78</v>
      </c>
      <c r="I12"/>
      <c r="J12"/>
      <c r="K12"/>
      <c r="L12"/>
      <c r="M12"/>
      <c r="N12"/>
    </row>
    <row r="13" spans="1:14" s="85" customFormat="1">
      <c r="A13" s="80"/>
      <c r="B13" s="3" t="s">
        <v>0</v>
      </c>
      <c r="C13" s="3"/>
      <c r="D13" s="3"/>
      <c r="E13" s="5">
        <f>1/(1+E11)^10</f>
        <v>0.99830713361393331</v>
      </c>
      <c r="F13"/>
      <c r="G13"/>
      <c r="H13"/>
      <c r="I13"/>
      <c r="J13"/>
      <c r="K13"/>
      <c r="L13"/>
      <c r="M13"/>
      <c r="N13"/>
    </row>
    <row r="14" spans="1:14" s="85" customFormat="1">
      <c r="A14" s="80"/>
      <c r="B14" s="3" t="s">
        <v>1</v>
      </c>
      <c r="C14" s="3"/>
      <c r="D14" s="3"/>
      <c r="E14" s="7">
        <f>D9*E13</f>
        <v>0</v>
      </c>
      <c r="F14"/>
      <c r="G14"/>
      <c r="H14" s="73" t="s">
        <v>53</v>
      </c>
      <c r="I14" s="73"/>
      <c r="J14" s="73"/>
      <c r="K14" s="86">
        <f>K9-K50</f>
        <v>-259816126.72660226</v>
      </c>
      <c r="L14"/>
      <c r="M14"/>
      <c r="N14"/>
    </row>
    <row r="15" spans="1:14" s="85" customFormat="1">
      <c r="A15" s="80"/>
      <c r="B15" s="3" t="s">
        <v>2</v>
      </c>
      <c r="C15" s="3"/>
      <c r="D15" s="3"/>
      <c r="E15" s="8">
        <f>D9-E14</f>
        <v>0</v>
      </c>
      <c r="F15"/>
      <c r="G15" s="9"/>
      <c r="H15" s="46"/>
      <c r="I15" s="46"/>
      <c r="J15" s="46"/>
      <c r="K15" s="47"/>
      <c r="L15"/>
      <c r="M15"/>
      <c r="N15"/>
    </row>
    <row r="16" spans="1:14" s="85" customFormat="1">
      <c r="A16" s="80"/>
      <c r="B16"/>
      <c r="C16"/>
      <c r="D16"/>
      <c r="E16"/>
      <c r="F16"/>
      <c r="G16"/>
      <c r="H16" s="46"/>
      <c r="I16" s="46"/>
      <c r="J16" s="46"/>
      <c r="K16" s="47"/>
      <c r="L16"/>
      <c r="M16"/>
      <c r="N16"/>
    </row>
    <row r="17" spans="1:14" s="85" customFormat="1">
      <c r="A17" s="80"/>
      <c r="B17"/>
      <c r="C17"/>
      <c r="D17"/>
      <c r="E17"/>
      <c r="F17"/>
      <c r="G17"/>
      <c r="H17" s="9"/>
      <c r="I17"/>
      <c r="J17" s="87"/>
      <c r="K17"/>
      <c r="L17"/>
      <c r="M17"/>
      <c r="N17"/>
    </row>
    <row r="18" spans="1:14" s="85" customFormat="1">
      <c r="A18" s="80"/>
      <c r="B18"/>
      <c r="C18"/>
      <c r="D18"/>
      <c r="E18"/>
      <c r="F18"/>
      <c r="G18"/>
      <c r="H18" s="9"/>
      <c r="I18"/>
      <c r="J18" s="9"/>
      <c r="K18"/>
      <c r="L18"/>
      <c r="M18"/>
      <c r="N18"/>
    </row>
    <row r="19" spans="1:14" s="85" customFormat="1">
      <c r="A19" s="80"/>
      <c r="B19" s="1" t="s">
        <v>50</v>
      </c>
      <c r="C19" s="1"/>
      <c r="D19" s="2">
        <f>'Aging IAS 23-20-Adj MGN-SQS'!D23</f>
        <v>4690833476.3904629</v>
      </c>
      <c r="E19" s="3"/>
      <c r="F19"/>
      <c r="G19"/>
      <c r="H19" s="88"/>
      <c r="J19" s="88"/>
      <c r="K19"/>
      <c r="L19"/>
      <c r="M19"/>
      <c r="N19"/>
    </row>
    <row r="20" spans="1:14" s="85" customFormat="1">
      <c r="A20" s="80"/>
      <c r="B20" s="3" t="s">
        <v>75</v>
      </c>
      <c r="C20" s="3"/>
      <c r="D20" s="4"/>
      <c r="E20" s="4">
        <f>E10</f>
        <v>6.0999999999999999E-2</v>
      </c>
      <c r="F20"/>
      <c r="G20"/>
      <c r="H20" s="9"/>
      <c r="I20"/>
      <c r="J20" s="9"/>
      <c r="K20"/>
      <c r="L20"/>
      <c r="M20"/>
      <c r="N20"/>
    </row>
    <row r="21" spans="1:14" s="85" customFormat="1">
      <c r="A21" s="80"/>
      <c r="B21" s="3" t="str">
        <f>B11</f>
        <v>Suku bunga per hari</v>
      </c>
      <c r="C21" s="3"/>
      <c r="D21" s="3"/>
      <c r="E21" s="5">
        <f>E20/360</f>
        <v>1.6944444444444445E-4</v>
      </c>
      <c r="F21"/>
      <c r="G21"/>
      <c r="H21" s="89"/>
      <c r="I21" s="90"/>
      <c r="J21" s="89"/>
      <c r="K21"/>
      <c r="L21"/>
      <c r="M21"/>
      <c r="N21"/>
    </row>
    <row r="22" spans="1:14" s="85" customFormat="1">
      <c r="A22" s="80"/>
      <c r="B22" s="3" t="str">
        <f>B12</f>
        <v>Jatuh Tempo</v>
      </c>
      <c r="C22" s="3"/>
      <c r="D22" s="3"/>
      <c r="E22" s="6">
        <v>30</v>
      </c>
      <c r="F22"/>
      <c r="G22"/>
      <c r="H22"/>
      <c r="I22"/>
      <c r="J22"/>
      <c r="K22"/>
      <c r="L22"/>
      <c r="M22"/>
      <c r="N22"/>
    </row>
    <row r="23" spans="1:14" s="85" customFormat="1">
      <c r="A23" s="80"/>
      <c r="B23" s="3" t="s">
        <v>0</v>
      </c>
      <c r="C23" s="3"/>
      <c r="D23" s="3"/>
      <c r="E23" s="5">
        <f>1/(1+E21)^30</f>
        <v>0.99492999338019261</v>
      </c>
      <c r="F23"/>
      <c r="G23"/>
      <c r="H23"/>
      <c r="I23"/>
      <c r="J23"/>
      <c r="K23"/>
      <c r="L23"/>
      <c r="M23"/>
      <c r="N23"/>
    </row>
    <row r="24" spans="1:14" s="85" customFormat="1">
      <c r="A24" s="80"/>
      <c r="B24" s="3" t="s">
        <v>1</v>
      </c>
      <c r="C24" s="3"/>
      <c r="D24" s="3"/>
      <c r="E24" s="7">
        <f>D19*E23</f>
        <v>4667050919.6127491</v>
      </c>
      <c r="F24"/>
      <c r="G24"/>
      <c r="H24"/>
      <c r="I24"/>
      <c r="J24"/>
      <c r="K24"/>
      <c r="L24"/>
      <c r="M24"/>
      <c r="N24"/>
    </row>
    <row r="25" spans="1:14" s="85" customFormat="1">
      <c r="A25" s="80"/>
      <c r="B25" s="3" t="s">
        <v>2</v>
      </c>
      <c r="C25" s="3"/>
      <c r="D25" s="3"/>
      <c r="E25" s="8">
        <f>D19-E24</f>
        <v>23782556.777713776</v>
      </c>
      <c r="F25"/>
      <c r="G25" s="9"/>
      <c r="H25"/>
      <c r="I25"/>
      <c r="J25"/>
      <c r="K25"/>
      <c r="L25"/>
      <c r="M25"/>
      <c r="N25"/>
    </row>
    <row r="26" spans="1:14" s="85" customFormat="1">
      <c r="A26" s="80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s="85" customFormat="1">
      <c r="A27" s="80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85" customFormat="1">
      <c r="A28" s="80"/>
      <c r="B28" s="1" t="s">
        <v>51</v>
      </c>
      <c r="C28" s="1"/>
      <c r="D28" s="2">
        <f>'Aging IAS 23-20-Adj MGN-SQS'!E23</f>
        <v>9128416031.6995373</v>
      </c>
      <c r="E28" s="3"/>
      <c r="F28"/>
      <c r="G28"/>
      <c r="H28"/>
      <c r="I28"/>
      <c r="J28"/>
      <c r="K28"/>
      <c r="L28"/>
      <c r="M28"/>
      <c r="N28"/>
    </row>
    <row r="29" spans="1:14" s="85" customFormat="1">
      <c r="A29" s="80"/>
      <c r="B29" s="3" t="s">
        <v>75</v>
      </c>
      <c r="C29" s="3"/>
      <c r="D29" s="4"/>
      <c r="E29" s="4">
        <f>E20</f>
        <v>6.0999999999999999E-2</v>
      </c>
      <c r="F29"/>
      <c r="G29"/>
      <c r="H29"/>
      <c r="I29"/>
      <c r="J29"/>
      <c r="L29"/>
      <c r="M29"/>
      <c r="N29"/>
    </row>
    <row r="30" spans="1:14" s="85" customFormat="1">
      <c r="A30" s="80"/>
      <c r="B30" s="3" t="str">
        <f>B21</f>
        <v>Suku bunga per hari</v>
      </c>
      <c r="C30" s="3"/>
      <c r="D30" s="3"/>
      <c r="E30" s="5">
        <f>E29/360</f>
        <v>1.6944444444444445E-4</v>
      </c>
      <c r="F30"/>
      <c r="G30"/>
      <c r="H30"/>
      <c r="I30"/>
      <c r="J30"/>
      <c r="K30"/>
      <c r="L30"/>
      <c r="M30"/>
      <c r="N30"/>
    </row>
    <row r="31" spans="1:14" s="85" customFormat="1">
      <c r="A31" s="80"/>
      <c r="B31" s="3" t="str">
        <f>B12</f>
        <v>Jatuh Tempo</v>
      </c>
      <c r="C31" s="3"/>
      <c r="D31" s="3"/>
      <c r="E31" s="6">
        <v>60</v>
      </c>
      <c r="F31"/>
      <c r="G31"/>
      <c r="H31"/>
      <c r="I31"/>
      <c r="J31"/>
      <c r="K31"/>
      <c r="L31"/>
      <c r="M31"/>
      <c r="N31"/>
    </row>
    <row r="32" spans="1:14" s="85" customFormat="1">
      <c r="A32" s="80"/>
      <c r="B32" s="3" t="s">
        <v>0</v>
      </c>
      <c r="C32" s="3"/>
      <c r="D32" s="3"/>
      <c r="E32" s="5">
        <f>1/(1+E30)^60</f>
        <v>0.9898856917275104</v>
      </c>
      <c r="F32"/>
      <c r="G32"/>
      <c r="H32"/>
      <c r="I32"/>
      <c r="J32"/>
      <c r="K32"/>
      <c r="L32"/>
      <c r="M32"/>
      <c r="N32"/>
    </row>
    <row r="33" spans="1:15" s="85" customFormat="1">
      <c r="A33" s="80"/>
      <c r="B33" s="3" t="s">
        <v>1</v>
      </c>
      <c r="C33" s="3"/>
      <c r="D33" s="3"/>
      <c r="E33" s="7">
        <f>D28*E32</f>
        <v>9036088417.9153919</v>
      </c>
      <c r="F33"/>
      <c r="G33"/>
      <c r="H33"/>
      <c r="I33"/>
      <c r="J33"/>
      <c r="K33"/>
      <c r="L33"/>
      <c r="M33"/>
      <c r="N33"/>
    </row>
    <row r="34" spans="1:15" s="85" customFormat="1">
      <c r="A34" s="80"/>
      <c r="B34" s="3" t="s">
        <v>2</v>
      </c>
      <c r="C34" s="3"/>
      <c r="D34" s="3"/>
      <c r="E34" s="8">
        <f>D28-E33</f>
        <v>92327613.784145355</v>
      </c>
      <c r="F34"/>
      <c r="G34"/>
      <c r="H34"/>
      <c r="I34"/>
      <c r="J34"/>
      <c r="K34"/>
      <c r="L34"/>
      <c r="M34"/>
      <c r="N34"/>
      <c r="O34"/>
    </row>
    <row r="35" spans="1:15" s="85" customFormat="1">
      <c r="A35" s="80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5" s="85" customFormat="1">
      <c r="A36" s="80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5" s="85" customFormat="1">
      <c r="A37" s="80"/>
      <c r="B37" s="1" t="s">
        <v>52</v>
      </c>
      <c r="C37" s="1"/>
      <c r="D37" s="2">
        <f>'Aging IAS 23-20-Adj MGN-SQS'!F23+'Aging IAS 23-20-Adj MGN-SQS'!G23</f>
        <v>211054410</v>
      </c>
      <c r="E37" s="3"/>
      <c r="F37"/>
      <c r="G37"/>
      <c r="H37"/>
      <c r="I37"/>
      <c r="J37"/>
      <c r="K37"/>
      <c r="L37"/>
      <c r="M37"/>
      <c r="N37"/>
    </row>
    <row r="38" spans="1:15" s="85" customFormat="1">
      <c r="A38" s="80"/>
      <c r="B38" s="3" t="s">
        <v>75</v>
      </c>
      <c r="C38" s="3"/>
      <c r="D38" s="4"/>
      <c r="E38" s="4">
        <f>E20</f>
        <v>6.0999999999999999E-2</v>
      </c>
      <c r="F38"/>
      <c r="G38"/>
      <c r="H38"/>
      <c r="I38"/>
      <c r="J38"/>
      <c r="K38"/>
      <c r="L38"/>
      <c r="M38"/>
      <c r="N38"/>
    </row>
    <row r="39" spans="1:15" s="85" customFormat="1">
      <c r="A39" s="80"/>
      <c r="B39" s="3" t="str">
        <f>B11</f>
        <v>Suku bunga per hari</v>
      </c>
      <c r="C39" s="3"/>
      <c r="D39" s="3"/>
      <c r="E39" s="5">
        <f>E38/360</f>
        <v>1.6944444444444445E-4</v>
      </c>
      <c r="F39"/>
      <c r="G39"/>
      <c r="H39"/>
      <c r="I39"/>
      <c r="J39"/>
      <c r="K39"/>
      <c r="L39"/>
      <c r="M39"/>
      <c r="N39"/>
    </row>
    <row r="40" spans="1:15" s="85" customFormat="1">
      <c r="A40" s="80"/>
      <c r="B40" s="3" t="str">
        <f>B31</f>
        <v>Jatuh Tempo</v>
      </c>
      <c r="C40" s="3"/>
      <c r="D40" s="3"/>
      <c r="E40" s="6">
        <v>90</v>
      </c>
      <c r="F40"/>
      <c r="G40"/>
      <c r="H40"/>
      <c r="I40"/>
      <c r="J40"/>
      <c r="K40"/>
      <c r="L40"/>
      <c r="M40"/>
      <c r="N40"/>
    </row>
    <row r="41" spans="1:15" s="85" customFormat="1">
      <c r="A41" s="80"/>
      <c r="B41" s="3" t="s">
        <v>0</v>
      </c>
      <c r="C41" s="3"/>
      <c r="D41" s="3"/>
      <c r="E41" s="5">
        <f>1/(1+E39)^90</f>
        <v>0.98486696471759938</v>
      </c>
      <c r="F41"/>
      <c r="G41"/>
      <c r="H41"/>
      <c r="I41"/>
      <c r="J41"/>
      <c r="K41"/>
      <c r="L41"/>
      <c r="M41"/>
      <c r="N41"/>
    </row>
    <row r="42" spans="1:15" s="85" customFormat="1">
      <c r="A42" s="80"/>
      <c r="B42" s="3" t="s">
        <v>1</v>
      </c>
      <c r="C42" s="3"/>
      <c r="D42" s="3"/>
      <c r="E42" s="7">
        <f>D37*E41</f>
        <v>207860516.16696376</v>
      </c>
      <c r="F42"/>
      <c r="G42"/>
      <c r="H42"/>
      <c r="I42"/>
      <c r="J42"/>
      <c r="K42"/>
      <c r="L42"/>
      <c r="M42"/>
      <c r="N42"/>
    </row>
    <row r="43" spans="1:15" s="85" customFormat="1">
      <c r="A43" s="80"/>
      <c r="B43" s="3" t="s">
        <v>2</v>
      </c>
      <c r="C43" s="3"/>
      <c r="D43" s="3"/>
      <c r="E43" s="8">
        <f>D37-E42</f>
        <v>3193893.8330362439</v>
      </c>
      <c r="F43"/>
      <c r="G43"/>
      <c r="H43"/>
      <c r="I43"/>
      <c r="J43"/>
      <c r="K43"/>
      <c r="L43"/>
      <c r="M43"/>
      <c r="N43"/>
    </row>
    <row r="44" spans="1:15" s="85" customFormat="1">
      <c r="A44" s="80"/>
      <c r="B44"/>
      <c r="C44"/>
      <c r="D44" s="47">
        <f>SUM(D9:D43)</f>
        <v>14030303918.09</v>
      </c>
      <c r="E44"/>
      <c r="F44"/>
      <c r="G44"/>
      <c r="H44"/>
      <c r="I44"/>
      <c r="J44"/>
      <c r="K44"/>
      <c r="L44"/>
      <c r="M44"/>
      <c r="N44"/>
    </row>
    <row r="45" spans="1:15" s="85" customFormat="1" ht="11.5">
      <c r="A45" s="80"/>
      <c r="B45" s="81"/>
      <c r="C45" s="80"/>
      <c r="D45" s="81"/>
      <c r="E45" s="82"/>
      <c r="F45" s="83"/>
      <c r="G45" s="84"/>
      <c r="H45" s="80"/>
      <c r="I45" s="83"/>
      <c r="J45" s="80"/>
      <c r="K45" s="80"/>
      <c r="L45" s="80"/>
      <c r="M45" s="80"/>
      <c r="N45" s="82"/>
    </row>
    <row r="46" spans="1:15" s="85" customFormat="1" ht="11.5">
      <c r="A46" s="80"/>
      <c r="B46" s="81"/>
      <c r="C46" s="80"/>
      <c r="D46" s="81"/>
      <c r="E46" s="82"/>
      <c r="F46" s="83"/>
      <c r="G46" s="84"/>
      <c r="H46" s="80"/>
      <c r="I46" s="83"/>
      <c r="J46" s="80"/>
      <c r="K46" s="80"/>
      <c r="L46" s="80"/>
      <c r="M46" s="80"/>
      <c r="N46" s="82"/>
    </row>
    <row r="47" spans="1:15" s="67" customFormat="1" ht="11.5">
      <c r="B47" s="62"/>
      <c r="C47" s="62"/>
      <c r="D47" s="63"/>
      <c r="E47" s="64"/>
      <c r="F47" s="65"/>
      <c r="G47" s="66"/>
      <c r="H47" s="62"/>
      <c r="I47" s="65"/>
      <c r="J47" s="62"/>
      <c r="K47" s="62"/>
      <c r="L47" s="62"/>
      <c r="M47" s="62"/>
      <c r="N47" s="64"/>
    </row>
    <row r="48" spans="1:15" s="85" customFormat="1" ht="11.5">
      <c r="A48" s="80"/>
      <c r="B48" s="81"/>
      <c r="C48" s="80"/>
      <c r="D48" s="81"/>
      <c r="E48" s="82"/>
      <c r="F48" s="83"/>
      <c r="G48" s="84"/>
      <c r="H48" s="80"/>
      <c r="I48" s="83"/>
      <c r="J48" s="80"/>
      <c r="K48" s="80"/>
      <c r="L48" s="80"/>
      <c r="M48" s="80"/>
      <c r="N48" s="82"/>
    </row>
    <row r="49" spans="1:14" s="85" customFormat="1" ht="11.5">
      <c r="A49" s="80"/>
      <c r="B49" s="81"/>
      <c r="C49" s="80"/>
      <c r="D49" s="81"/>
      <c r="E49" s="82"/>
      <c r="F49" s="83"/>
      <c r="G49" s="84"/>
      <c r="H49" s="80"/>
      <c r="I49" s="83"/>
      <c r="J49" s="80"/>
      <c r="K49" s="80"/>
      <c r="L49" s="80"/>
      <c r="M49" s="80"/>
      <c r="N49" s="82"/>
    </row>
    <row r="50" spans="1:14">
      <c r="B50" s="1" t="s">
        <v>49</v>
      </c>
      <c r="C50" s="1"/>
      <c r="D50" s="2">
        <v>0</v>
      </c>
      <c r="E50" s="3"/>
      <c r="H50" s="44" t="s">
        <v>47</v>
      </c>
      <c r="I50" s="44"/>
      <c r="J50" s="44"/>
      <c r="K50" s="45">
        <f>E56+E66+E75+E84</f>
        <v>379120191.12149763</v>
      </c>
    </row>
    <row r="51" spans="1:14">
      <c r="B51" s="3" t="s">
        <v>75</v>
      </c>
      <c r="C51" s="3"/>
      <c r="D51" s="4"/>
      <c r="E51" s="4">
        <v>5.9499999999999997E-2</v>
      </c>
    </row>
    <row r="52" spans="1:14">
      <c r="B52" s="3" t="s">
        <v>5</v>
      </c>
      <c r="C52" s="3"/>
      <c r="D52" s="3"/>
      <c r="E52" s="5">
        <f>E51/360</f>
        <v>1.6527777777777778E-4</v>
      </c>
      <c r="H52" s="46" t="s">
        <v>24</v>
      </c>
    </row>
    <row r="53" spans="1:14">
      <c r="B53" s="3" t="s">
        <v>4</v>
      </c>
      <c r="C53" s="3"/>
      <c r="D53" s="3"/>
      <c r="E53" s="6">
        <v>10</v>
      </c>
      <c r="H53" t="s">
        <v>77</v>
      </c>
    </row>
    <row r="54" spans="1:14">
      <c r="B54" s="3" t="s">
        <v>0</v>
      </c>
      <c r="C54" s="3"/>
      <c r="D54" s="3"/>
      <c r="E54" s="5">
        <f>1/(1+E52)^10</f>
        <v>0.99834872365039817</v>
      </c>
    </row>
    <row r="55" spans="1:14">
      <c r="B55" s="3" t="s">
        <v>1</v>
      </c>
      <c r="C55" s="3"/>
      <c r="D55" s="3"/>
      <c r="E55" s="7">
        <f>D50*E54</f>
        <v>0</v>
      </c>
      <c r="H55" s="73" t="s">
        <v>53</v>
      </c>
      <c r="I55" s="73"/>
      <c r="J55" s="73"/>
      <c r="K55" s="74">
        <f>K50-K89</f>
        <v>151427721.14339209</v>
      </c>
    </row>
    <row r="56" spans="1:14">
      <c r="B56" s="3" t="s">
        <v>2</v>
      </c>
      <c r="C56" s="3"/>
      <c r="D56" s="3"/>
      <c r="E56" s="8">
        <f>D50-E55</f>
        <v>0</v>
      </c>
      <c r="G56" s="9"/>
      <c r="H56" s="46"/>
      <c r="I56" s="46"/>
      <c r="J56" s="46"/>
      <c r="K56" s="47"/>
    </row>
    <row r="57" spans="1:14">
      <c r="H57" s="46"/>
      <c r="I57" s="46"/>
      <c r="J57" s="46"/>
      <c r="K57" s="47"/>
    </row>
    <row r="60" spans="1:14">
      <c r="B60" s="1" t="s">
        <v>50</v>
      </c>
      <c r="C60" s="1"/>
      <c r="D60" s="2">
        <f>'Aging IAS 22, 21 &amp; 20-Adj MGN'!D40</f>
        <v>4266748287</v>
      </c>
      <c r="E60" s="3"/>
    </row>
    <row r="61" spans="1:14">
      <c r="B61" s="3" t="s">
        <v>75</v>
      </c>
      <c r="C61" s="3"/>
      <c r="D61" s="4"/>
      <c r="E61" s="4">
        <f>E51</f>
        <v>5.9499999999999997E-2</v>
      </c>
    </row>
    <row r="62" spans="1:14">
      <c r="B62" s="3" t="str">
        <f>B52</f>
        <v>Suku bunga per hari</v>
      </c>
      <c r="C62" s="3"/>
      <c r="D62" s="3"/>
      <c r="E62" s="5">
        <f>E61/360</f>
        <v>1.6527777777777778E-4</v>
      </c>
    </row>
    <row r="63" spans="1:14">
      <c r="B63" s="3" t="str">
        <f>B53</f>
        <v>Jatuh Tempo</v>
      </c>
      <c r="C63" s="3"/>
      <c r="D63" s="3"/>
      <c r="E63" s="6">
        <v>30</v>
      </c>
    </row>
    <row r="64" spans="1:14">
      <c r="B64" s="3" t="s">
        <v>0</v>
      </c>
      <c r="C64" s="3"/>
      <c r="D64" s="3"/>
      <c r="E64" s="5">
        <f>1/(1+E62)^30</f>
        <v>0.99505434658938507</v>
      </c>
    </row>
    <row r="65" spans="2:7">
      <c r="B65" s="3" t="s">
        <v>1</v>
      </c>
      <c r="C65" s="3"/>
      <c r="D65" s="3"/>
      <c r="E65" s="7">
        <f>D60*E64</f>
        <v>4245646428.7821631</v>
      </c>
    </row>
    <row r="66" spans="2:7">
      <c r="B66" s="3" t="s">
        <v>2</v>
      </c>
      <c r="C66" s="3"/>
      <c r="D66" s="3"/>
      <c r="E66" s="8">
        <f>D60-E65</f>
        <v>21101858.217836857</v>
      </c>
      <c r="G66" s="9"/>
    </row>
    <row r="69" spans="2:7">
      <c r="B69" s="1" t="s">
        <v>51</v>
      </c>
      <c r="C69" s="1"/>
      <c r="D69" s="2">
        <f>'Aging IAS 22, 21 &amp; 20-Adj MGN'!E40</f>
        <v>24330178109</v>
      </c>
      <c r="E69" s="3"/>
    </row>
    <row r="70" spans="2:7">
      <c r="B70" s="3" t="s">
        <v>75</v>
      </c>
      <c r="C70" s="3"/>
      <c r="D70" s="4"/>
      <c r="E70" s="4">
        <f>E61</f>
        <v>5.9499999999999997E-2</v>
      </c>
    </row>
    <row r="71" spans="2:7">
      <c r="B71" s="3" t="str">
        <f>B62</f>
        <v>Suku bunga per hari</v>
      </c>
      <c r="C71" s="3"/>
      <c r="D71" s="3"/>
      <c r="E71" s="5">
        <f>E70/360</f>
        <v>1.6527777777777778E-4</v>
      </c>
    </row>
    <row r="72" spans="2:7">
      <c r="B72" s="3" t="str">
        <f>B53</f>
        <v>Jatuh Tempo</v>
      </c>
      <c r="C72" s="3"/>
      <c r="D72" s="3"/>
      <c r="E72" s="6">
        <v>60</v>
      </c>
    </row>
    <row r="73" spans="2:7">
      <c r="B73" s="3" t="s">
        <v>0</v>
      </c>
      <c r="C73" s="3"/>
      <c r="D73" s="3"/>
      <c r="E73" s="5">
        <f>1/(1+E71)^60</f>
        <v>0.99013315266642843</v>
      </c>
    </row>
    <row r="74" spans="2:7">
      <c r="B74" s="3" t="s">
        <v>1</v>
      </c>
      <c r="C74" s="3"/>
      <c r="D74" s="3"/>
      <c r="E74" s="7">
        <f>D69*E73</f>
        <v>24090115955.999893</v>
      </c>
    </row>
    <row r="75" spans="2:7">
      <c r="B75" s="3" t="s">
        <v>2</v>
      </c>
      <c r="C75" s="3"/>
      <c r="D75" s="3"/>
      <c r="E75" s="8">
        <f>D69-E74</f>
        <v>240062153.00010681</v>
      </c>
    </row>
    <row r="78" spans="2:7">
      <c r="B78" s="1" t="s">
        <v>52</v>
      </c>
      <c r="C78" s="1"/>
      <c r="D78" s="2">
        <f>'Aging IAS 22, 21 &amp; 20-Adj MGN'!G40+'Aging IAS 22, 21 &amp; 20-Adj MGN'!F40</f>
        <v>7989606808.3099995</v>
      </c>
      <c r="E78" s="3"/>
    </row>
    <row r="79" spans="2:7">
      <c r="B79" s="3" t="s">
        <v>75</v>
      </c>
      <c r="C79" s="3"/>
      <c r="D79" s="4"/>
      <c r="E79" s="4">
        <f>E61</f>
        <v>5.9499999999999997E-2</v>
      </c>
    </row>
    <row r="80" spans="2:7">
      <c r="B80" s="3" t="str">
        <f>B52</f>
        <v>Suku bunga per hari</v>
      </c>
      <c r="C80" s="3"/>
      <c r="D80" s="3"/>
      <c r="E80" s="5">
        <f>E79/360</f>
        <v>1.6527777777777778E-4</v>
      </c>
    </row>
    <row r="81" spans="2:14">
      <c r="B81" s="3" t="str">
        <f>B72</f>
        <v>Jatuh Tempo</v>
      </c>
      <c r="C81" s="3"/>
      <c r="D81" s="3"/>
      <c r="E81" s="6">
        <v>90</v>
      </c>
    </row>
    <row r="82" spans="2:14">
      <c r="B82" s="3" t="s">
        <v>0</v>
      </c>
      <c r="C82" s="3"/>
      <c r="D82" s="3"/>
      <c r="E82" s="5">
        <f>1/(1+E80)^90</f>
        <v>0.98523629726298079</v>
      </c>
    </row>
    <row r="83" spans="2:14">
      <c r="B83" s="3" t="s">
        <v>1</v>
      </c>
      <c r="C83" s="3"/>
      <c r="D83" s="3"/>
      <c r="E83" s="7">
        <f>D78*E82</f>
        <v>7871650628.4064455</v>
      </c>
    </row>
    <row r="84" spans="2:14">
      <c r="B84" s="3" t="s">
        <v>2</v>
      </c>
      <c r="C84" s="3"/>
      <c r="D84" s="3"/>
      <c r="E84" s="8">
        <f>D78-E83</f>
        <v>117956179.90355396</v>
      </c>
    </row>
    <row r="85" spans="2:14">
      <c r="D85" s="47">
        <f>SUM(D50:D84)</f>
        <v>36586533204.309998</v>
      </c>
    </row>
    <row r="86" spans="2:14">
      <c r="D86" s="47"/>
    </row>
    <row r="87" spans="2:14" s="67" customFormat="1" ht="11.5">
      <c r="B87" s="62"/>
      <c r="C87" s="62"/>
      <c r="D87" s="63"/>
      <c r="E87" s="64"/>
      <c r="F87" s="65"/>
      <c r="G87" s="66"/>
      <c r="H87" s="62"/>
      <c r="I87" s="65"/>
      <c r="J87" s="62"/>
      <c r="K87" s="62"/>
      <c r="L87" s="62"/>
      <c r="M87" s="62"/>
      <c r="N87" s="64"/>
    </row>
    <row r="88" spans="2:14" s="19" customFormat="1" ht="11.5">
      <c r="B88" s="20"/>
      <c r="C88" s="20"/>
      <c r="D88" s="21"/>
      <c r="E88" s="22"/>
      <c r="F88" s="23"/>
      <c r="G88" s="24"/>
      <c r="H88" s="20"/>
      <c r="I88" s="23"/>
      <c r="J88" s="20"/>
      <c r="K88" s="20"/>
      <c r="L88" s="20"/>
      <c r="M88" s="20"/>
      <c r="N88" s="22"/>
    </row>
    <row r="89" spans="2:14">
      <c r="B89" s="1" t="s">
        <v>49</v>
      </c>
      <c r="C89" s="1"/>
      <c r="D89" s="2">
        <f>'Aging IAS 22, 21 &amp; 20'!C48</f>
        <v>0</v>
      </c>
      <c r="E89" s="3"/>
      <c r="H89" s="44" t="s">
        <v>25</v>
      </c>
      <c r="I89" s="44"/>
      <c r="J89" s="44"/>
      <c r="K89" s="45">
        <f>E95+E105+E114+E123</f>
        <v>227692469.97810555</v>
      </c>
    </row>
    <row r="90" spans="2:14">
      <c r="B90" s="3" t="s">
        <v>75</v>
      </c>
      <c r="C90" s="3"/>
      <c r="D90" s="4"/>
      <c r="E90" s="4">
        <v>4.9000000000000002E-2</v>
      </c>
    </row>
    <row r="91" spans="2:14">
      <c r="B91" s="3" t="s">
        <v>5</v>
      </c>
      <c r="C91" s="3"/>
      <c r="D91" s="3"/>
      <c r="E91" s="5">
        <f>E90/360</f>
        <v>1.3611111111111113E-4</v>
      </c>
      <c r="H91" s="46" t="s">
        <v>24</v>
      </c>
    </row>
    <row r="92" spans="2:14">
      <c r="B92" s="3" t="s">
        <v>4</v>
      </c>
      <c r="C92" s="3"/>
      <c r="D92" s="3"/>
      <c r="E92" s="6">
        <v>10</v>
      </c>
      <c r="H92" t="s">
        <v>79</v>
      </c>
    </row>
    <row r="93" spans="2:14">
      <c r="B93" s="3" t="s">
        <v>0</v>
      </c>
      <c r="C93" s="3"/>
      <c r="D93" s="3"/>
      <c r="E93" s="5">
        <f>1/(1+E91)^10</f>
        <v>0.99863990727727747</v>
      </c>
    </row>
    <row r="94" spans="2:14">
      <c r="B94" s="3" t="s">
        <v>1</v>
      </c>
      <c r="C94" s="3"/>
      <c r="D94" s="3"/>
      <c r="E94" s="7">
        <f>D89*E93</f>
        <v>0</v>
      </c>
      <c r="H94" s="73" t="s">
        <v>53</v>
      </c>
      <c r="I94" s="73"/>
      <c r="J94" s="73"/>
      <c r="K94" s="74">
        <f>K89-K128</f>
        <v>46782371.507404268</v>
      </c>
    </row>
    <row r="95" spans="2:14">
      <c r="B95" s="3" t="s">
        <v>2</v>
      </c>
      <c r="C95" s="3"/>
      <c r="D95" s="3"/>
      <c r="E95" s="8">
        <f>D89-E94</f>
        <v>0</v>
      </c>
      <c r="G95" s="9"/>
      <c r="H95" s="46"/>
      <c r="I95" s="46"/>
      <c r="J95" s="46"/>
      <c r="K95" s="47"/>
    </row>
    <row r="99" spans="2:7">
      <c r="B99" s="1" t="s">
        <v>50</v>
      </c>
      <c r="C99" s="1"/>
      <c r="D99" s="2">
        <f>'Aging IAS 22, 21 &amp; 20-Adj MGN'!D77</f>
        <v>6956310186</v>
      </c>
      <c r="E99" s="3"/>
    </row>
    <row r="100" spans="2:7">
      <c r="B100" s="3" t="s">
        <v>75</v>
      </c>
      <c r="C100" s="3"/>
      <c r="D100" s="4"/>
      <c r="E100" s="4">
        <f>E90</f>
        <v>4.9000000000000002E-2</v>
      </c>
    </row>
    <row r="101" spans="2:7">
      <c r="B101" s="3" t="str">
        <f>B91</f>
        <v>Suku bunga per hari</v>
      </c>
      <c r="C101" s="3"/>
      <c r="D101" s="3"/>
      <c r="E101" s="5">
        <f>E100/360</f>
        <v>1.3611111111111113E-4</v>
      </c>
    </row>
    <row r="102" spans="2:7">
      <c r="B102" s="3" t="str">
        <f>B92</f>
        <v>Jatuh Tempo</v>
      </c>
      <c r="C102" s="3"/>
      <c r="D102" s="3"/>
      <c r="E102" s="6">
        <v>30</v>
      </c>
    </row>
    <row r="103" spans="2:7">
      <c r="B103" s="3" t="s">
        <v>0</v>
      </c>
      <c r="C103" s="3"/>
      <c r="D103" s="3"/>
      <c r="E103" s="5">
        <f>1/(1+E101)^30</f>
        <v>0.99592526887250477</v>
      </c>
    </row>
    <row r="104" spans="2:7">
      <c r="B104" s="3" t="s">
        <v>1</v>
      </c>
      <c r="C104" s="3"/>
      <c r="D104" s="3"/>
      <c r="E104" s="7">
        <f>D99*E103</f>
        <v>6927965092.3525934</v>
      </c>
    </row>
    <row r="105" spans="2:7">
      <c r="B105" s="3" t="s">
        <v>2</v>
      </c>
      <c r="C105" s="3"/>
      <c r="D105" s="3"/>
      <c r="E105" s="8">
        <f>D99-E104</f>
        <v>28345093.647406578</v>
      </c>
      <c r="G105" s="9"/>
    </row>
    <row r="108" spans="2:7">
      <c r="B108" s="1" t="s">
        <v>51</v>
      </c>
      <c r="C108" s="1"/>
      <c r="D108" s="2">
        <f>'Aging IAS 22, 21 &amp; 20-Adj MGN'!E77</f>
        <v>6242735480</v>
      </c>
      <c r="E108" s="3"/>
    </row>
    <row r="109" spans="2:7">
      <c r="B109" s="3" t="s">
        <v>75</v>
      </c>
      <c r="C109" s="3"/>
      <c r="D109" s="4"/>
      <c r="E109" s="4">
        <f>E100</f>
        <v>4.9000000000000002E-2</v>
      </c>
    </row>
    <row r="110" spans="2:7">
      <c r="B110" s="3" t="str">
        <f>B101</f>
        <v>Suku bunga per hari</v>
      </c>
      <c r="C110" s="3"/>
      <c r="D110" s="3"/>
      <c r="E110" s="5">
        <f>E109/360</f>
        <v>1.3611111111111113E-4</v>
      </c>
    </row>
    <row r="111" spans="2:7">
      <c r="B111" s="3" t="str">
        <f>B92</f>
        <v>Jatuh Tempo</v>
      </c>
      <c r="C111" s="3"/>
      <c r="D111" s="3"/>
      <c r="E111" s="6">
        <v>60</v>
      </c>
    </row>
    <row r="112" spans="2:7">
      <c r="B112" s="3" t="s">
        <v>0</v>
      </c>
      <c r="C112" s="3"/>
      <c r="D112" s="3"/>
      <c r="E112" s="5">
        <f>1/(1+E110)^60</f>
        <v>0.99186714117877106</v>
      </c>
    </row>
    <row r="113" spans="2:14">
      <c r="B113" s="3" t="s">
        <v>1</v>
      </c>
      <c r="C113" s="3"/>
      <c r="D113" s="3"/>
      <c r="E113" s="7">
        <f>D108*E112</f>
        <v>6191964193.6828833</v>
      </c>
    </row>
    <row r="114" spans="2:14">
      <c r="B114" s="3" t="s">
        <v>2</v>
      </c>
      <c r="C114" s="3"/>
      <c r="D114" s="3"/>
      <c r="E114" s="8">
        <f>D108-E113</f>
        <v>50771286.317116737</v>
      </c>
    </row>
    <row r="117" spans="2:14">
      <c r="B117" s="1" t="s">
        <v>52</v>
      </c>
      <c r="C117" s="1"/>
      <c r="D117" s="2">
        <f>'Aging IAS 22, 21 &amp; 20-Adj MGN'!G77+'Aging IAS 22, 21 &amp; 20-Adj MGN'!F77</f>
        <v>12203925519</v>
      </c>
      <c r="E117" s="3"/>
    </row>
    <row r="118" spans="2:14">
      <c r="B118" s="3" t="s">
        <v>75</v>
      </c>
      <c r="C118" s="3"/>
      <c r="D118" s="4"/>
      <c r="E118" s="4">
        <f>E100</f>
        <v>4.9000000000000002E-2</v>
      </c>
    </row>
    <row r="119" spans="2:14">
      <c r="B119" s="3" t="str">
        <f>B91</f>
        <v>Suku bunga per hari</v>
      </c>
      <c r="C119" s="3"/>
      <c r="D119" s="3"/>
      <c r="E119" s="5">
        <f>E118/360</f>
        <v>1.3611111111111113E-4</v>
      </c>
    </row>
    <row r="120" spans="2:14">
      <c r="B120" s="3" t="str">
        <f>B111</f>
        <v>Jatuh Tempo</v>
      </c>
      <c r="C120" s="3"/>
      <c r="D120" s="3"/>
      <c r="E120" s="6">
        <v>90</v>
      </c>
    </row>
    <row r="121" spans="2:14">
      <c r="B121" s="3" t="s">
        <v>0</v>
      </c>
      <c r="C121" s="3"/>
      <c r="D121" s="3"/>
      <c r="E121" s="5">
        <f>1/(1+E119)^90</f>
        <v>0.98782554926427013</v>
      </c>
    </row>
    <row r="122" spans="2:14">
      <c r="B122" s="3" t="s">
        <v>1</v>
      </c>
      <c r="C122" s="3"/>
      <c r="D122" s="3"/>
      <c r="E122" s="7">
        <f>D117*E121</f>
        <v>12055349428.986418</v>
      </c>
    </row>
    <row r="123" spans="2:14">
      <c r="B123" s="3" t="s">
        <v>2</v>
      </c>
      <c r="C123" s="3"/>
      <c r="D123" s="3"/>
      <c r="E123" s="8">
        <f>D117-E122</f>
        <v>148576090.01358223</v>
      </c>
    </row>
    <row r="124" spans="2:14">
      <c r="D124" s="47">
        <f>SUM(D89:D123)</f>
        <v>25402971185</v>
      </c>
    </row>
    <row r="126" spans="2:14" s="67" customFormat="1" ht="11.5">
      <c r="B126" s="62"/>
      <c r="C126" s="62"/>
      <c r="D126" s="63"/>
      <c r="E126" s="64"/>
      <c r="F126" s="65"/>
      <c r="G126" s="66"/>
      <c r="H126" s="62"/>
      <c r="I126" s="65"/>
      <c r="J126" s="62"/>
      <c r="K126" s="62"/>
      <c r="L126" s="62"/>
      <c r="M126" s="62"/>
      <c r="N126" s="64"/>
    </row>
    <row r="127" spans="2:14" s="19" customFormat="1" ht="11.5">
      <c r="B127" s="20"/>
      <c r="C127" s="20"/>
      <c r="D127" s="21"/>
      <c r="E127" s="22"/>
      <c r="F127" s="23"/>
      <c r="G127" s="24"/>
      <c r="H127" s="20"/>
      <c r="I127" s="23"/>
      <c r="J127" s="20"/>
      <c r="K127" s="20"/>
      <c r="L127" s="20"/>
      <c r="M127" s="20"/>
      <c r="N127" s="22"/>
    </row>
    <row r="128" spans="2:14">
      <c r="B128" s="1" t="s">
        <v>49</v>
      </c>
      <c r="C128" s="1"/>
      <c r="D128" s="2">
        <f>'Aging IAS 22, 21 &amp; 20'!C83</f>
        <v>0</v>
      </c>
      <c r="E128" s="3"/>
      <c r="H128" s="44" t="s">
        <v>48</v>
      </c>
      <c r="I128" s="44"/>
      <c r="J128" s="44"/>
      <c r="K128" s="45">
        <f>E134+E144+E153+E162</f>
        <v>180910098.47070128</v>
      </c>
    </row>
    <row r="129" spans="2:11">
      <c r="B129" s="3" t="s">
        <v>3</v>
      </c>
      <c r="C129" s="3"/>
      <c r="D129" s="4"/>
      <c r="E129" s="4">
        <v>5.7000000000000002E-2</v>
      </c>
    </row>
    <row r="130" spans="2:11">
      <c r="B130" s="3" t="s">
        <v>5</v>
      </c>
      <c r="C130" s="3"/>
      <c r="D130" s="3"/>
      <c r="E130" s="5">
        <f>E129/360</f>
        <v>1.5833333333333335E-4</v>
      </c>
      <c r="H130" s="46" t="s">
        <v>24</v>
      </c>
    </row>
    <row r="131" spans="2:11">
      <c r="B131" s="3" t="s">
        <v>4</v>
      </c>
      <c r="C131" s="3"/>
      <c r="D131" s="3"/>
      <c r="E131" s="6">
        <v>10</v>
      </c>
      <c r="H131" t="s">
        <v>77</v>
      </c>
    </row>
    <row r="132" spans="2:11">
      <c r="B132" s="3" t="s">
        <v>0</v>
      </c>
      <c r="C132" s="3"/>
      <c r="D132" s="3"/>
      <c r="E132" s="5">
        <f>1/(1+E130)^10</f>
        <v>0.99841804461330808</v>
      </c>
    </row>
    <row r="133" spans="2:11">
      <c r="B133" s="3" t="s">
        <v>1</v>
      </c>
      <c r="C133" s="3"/>
      <c r="D133" s="3"/>
      <c r="E133" s="7">
        <f>D128*E132</f>
        <v>0</v>
      </c>
    </row>
    <row r="134" spans="2:11">
      <c r="B134" s="3" t="s">
        <v>2</v>
      </c>
      <c r="C134" s="3"/>
      <c r="D134" s="3"/>
      <c r="E134" s="8">
        <f>D128-E133</f>
        <v>0</v>
      </c>
      <c r="G134" s="9"/>
      <c r="H134" s="46"/>
      <c r="I134" s="46"/>
      <c r="J134" s="46"/>
      <c r="K134" s="47"/>
    </row>
    <row r="138" spans="2:11">
      <c r="B138" s="1" t="s">
        <v>50</v>
      </c>
      <c r="C138" s="1"/>
      <c r="D138" s="2">
        <f>'Aging IAS 22, 21 &amp; 20-Adj MGN'!D109</f>
        <v>2782239152</v>
      </c>
      <c r="E138" s="3"/>
    </row>
    <row r="139" spans="2:11">
      <c r="B139" s="3" t="s">
        <v>3</v>
      </c>
      <c r="C139" s="3"/>
      <c r="D139" s="4"/>
      <c r="E139" s="4">
        <f>E129</f>
        <v>5.7000000000000002E-2</v>
      </c>
    </row>
    <row r="140" spans="2:11">
      <c r="B140" s="3" t="str">
        <f>B130</f>
        <v>Suku bunga per hari</v>
      </c>
      <c r="C140" s="3"/>
      <c r="D140" s="3"/>
      <c r="E140" s="5">
        <f>E139/360</f>
        <v>1.5833333333333335E-4</v>
      </c>
    </row>
    <row r="141" spans="2:11">
      <c r="B141" s="3" t="str">
        <f>B131</f>
        <v>Jatuh Tempo</v>
      </c>
      <c r="C141" s="3"/>
      <c r="D141" s="3"/>
      <c r="E141" s="6">
        <v>30</v>
      </c>
    </row>
    <row r="142" spans="2:11">
      <c r="B142" s="3" t="s">
        <v>0</v>
      </c>
      <c r="C142" s="3"/>
      <c r="D142" s="3"/>
      <c r="E142" s="5">
        <f>1/(1+E140)^30</f>
        <v>0.99526163762948627</v>
      </c>
    </row>
    <row r="143" spans="2:11">
      <c r="B143" s="3" t="s">
        <v>1</v>
      </c>
      <c r="C143" s="3"/>
      <c r="D143" s="3"/>
      <c r="E143" s="7">
        <f>D138*E142</f>
        <v>2769055894.696393</v>
      </c>
    </row>
    <row r="144" spans="2:11">
      <c r="B144" s="3" t="s">
        <v>2</v>
      </c>
      <c r="C144" s="3"/>
      <c r="D144" s="3"/>
      <c r="E144" s="8">
        <f>D138-E143</f>
        <v>13183257.303606987</v>
      </c>
      <c r="G144" s="9"/>
    </row>
    <row r="147" spans="2:5">
      <c r="B147" s="1" t="s">
        <v>51</v>
      </c>
      <c r="C147" s="1"/>
      <c r="D147" s="2">
        <f>'Aging IAS 22, 21 &amp; 20-Adj MGN'!E109</f>
        <v>16981283006</v>
      </c>
      <c r="E147" s="3"/>
    </row>
    <row r="148" spans="2:5">
      <c r="B148" s="3" t="s">
        <v>3</v>
      </c>
      <c r="C148" s="3"/>
      <c r="D148" s="4"/>
      <c r="E148" s="4">
        <f>E139</f>
        <v>5.7000000000000002E-2</v>
      </c>
    </row>
    <row r="149" spans="2:5">
      <c r="B149" s="3" t="str">
        <f>B140</f>
        <v>Suku bunga per hari</v>
      </c>
      <c r="C149" s="3"/>
      <c r="D149" s="3"/>
      <c r="E149" s="5">
        <f>E148/360</f>
        <v>1.5833333333333335E-4</v>
      </c>
    </row>
    <row r="150" spans="2:5">
      <c r="B150" s="3" t="str">
        <f>B131</f>
        <v>Jatuh Tempo</v>
      </c>
      <c r="C150" s="3"/>
      <c r="D150" s="3"/>
      <c r="E150" s="6">
        <v>60</v>
      </c>
    </row>
    <row r="151" spans="2:5">
      <c r="B151" s="3" t="s">
        <v>0</v>
      </c>
      <c r="C151" s="3"/>
      <c r="D151" s="3"/>
      <c r="E151" s="5">
        <f>1/(1+E149)^60</f>
        <v>0.99054572733692625</v>
      </c>
    </row>
    <row r="152" spans="2:5">
      <c r="B152" s="3" t="s">
        <v>1</v>
      </c>
      <c r="C152" s="3"/>
      <c r="D152" s="3"/>
      <c r="E152" s="7">
        <f>D147*E151</f>
        <v>16820737326.292456</v>
      </c>
    </row>
    <row r="153" spans="2:5">
      <c r="B153" s="3" t="s">
        <v>2</v>
      </c>
      <c r="C153" s="3"/>
      <c r="D153" s="3"/>
      <c r="E153" s="8">
        <f>D147-E152</f>
        <v>160545679.70754433</v>
      </c>
    </row>
    <row r="156" spans="2:5">
      <c r="B156" s="1" t="s">
        <v>52</v>
      </c>
      <c r="C156" s="1"/>
      <c r="D156" s="2">
        <f>'Aging IAS 22, 21 &amp; 20-Adj MGN'!F109</f>
        <v>507580157</v>
      </c>
      <c r="E156" s="3"/>
    </row>
    <row r="157" spans="2:5">
      <c r="B157" s="3" t="s">
        <v>3</v>
      </c>
      <c r="C157" s="3"/>
      <c r="D157" s="4"/>
      <c r="E157" s="4">
        <f>E139</f>
        <v>5.7000000000000002E-2</v>
      </c>
    </row>
    <row r="158" spans="2:5">
      <c r="B158" s="3" t="str">
        <f>B130</f>
        <v>Suku bunga per hari</v>
      </c>
      <c r="C158" s="3"/>
      <c r="D158" s="3"/>
      <c r="E158" s="5">
        <f>E157/360</f>
        <v>1.5833333333333335E-4</v>
      </c>
    </row>
    <row r="159" spans="2:5">
      <c r="B159" s="3" t="str">
        <f>B150</f>
        <v>Jatuh Tempo</v>
      </c>
      <c r="C159" s="3"/>
      <c r="D159" s="3"/>
      <c r="E159" s="6">
        <v>90</v>
      </c>
    </row>
    <row r="160" spans="2:5">
      <c r="B160" s="3" t="s">
        <v>0</v>
      </c>
      <c r="C160" s="3"/>
      <c r="D160" s="3"/>
      <c r="E160" s="5">
        <f>1/(1+E158)^90</f>
        <v>0.98585216273623955</v>
      </c>
    </row>
    <row r="161" spans="2:5">
      <c r="B161" s="3" t="s">
        <v>1</v>
      </c>
      <c r="C161" s="3"/>
      <c r="D161" s="3"/>
      <c r="E161" s="7">
        <f>D156*E160</f>
        <v>500398995.54045004</v>
      </c>
    </row>
    <row r="162" spans="2:5">
      <c r="B162" s="3" t="s">
        <v>2</v>
      </c>
      <c r="C162" s="3"/>
      <c r="D162" s="3"/>
      <c r="E162" s="8">
        <f>D156-E161</f>
        <v>7181161.4595499635</v>
      </c>
    </row>
    <row r="163" spans="2:5">
      <c r="D163" s="47">
        <f>SUM(D128:D162)</f>
        <v>20271102315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A17-F0DF-4AAA-9D0A-B470D4953C70}">
  <dimension ref="A1:K152"/>
  <sheetViews>
    <sheetView showGridLines="0" zoomScaleNormal="100" workbookViewId="0">
      <selection activeCell="E23" sqref="E23"/>
    </sheetView>
  </sheetViews>
  <sheetFormatPr defaultColWidth="9.08984375" defaultRowHeight="10"/>
  <cols>
    <col min="1" max="1" width="33" style="13" customWidth="1"/>
    <col min="2" max="2" width="15.54296875" style="50" customWidth="1"/>
    <col min="3" max="3" width="18.6328125" style="50" customWidth="1"/>
    <col min="4" max="4" width="14.36328125" style="50" customWidth="1"/>
    <col min="5" max="6" width="13.453125" style="50" customWidth="1"/>
    <col min="7" max="7" width="13.6328125" style="50" customWidth="1"/>
    <col min="8" max="8" width="12.26953125" style="13" bestFit="1" customWidth="1"/>
    <col min="9" max="9" width="11.6328125" style="13" bestFit="1" customWidth="1"/>
    <col min="10" max="10" width="11.54296875" style="13" bestFit="1" customWidth="1"/>
    <col min="11" max="11" width="12.26953125" style="13" bestFit="1" customWidth="1"/>
    <col min="12" max="16384" width="9.08984375" style="13"/>
  </cols>
  <sheetData>
    <row r="1" spans="1:9">
      <c r="A1" s="48" t="s">
        <v>31</v>
      </c>
    </row>
    <row r="2" spans="1:9">
      <c r="A2" s="48"/>
    </row>
    <row r="3" spans="1:9">
      <c r="A3" s="11" t="s">
        <v>68</v>
      </c>
      <c r="B3" s="51"/>
      <c r="C3" s="51"/>
      <c r="D3" s="52"/>
      <c r="E3" s="53"/>
      <c r="F3" s="53"/>
      <c r="G3" s="53"/>
    </row>
    <row r="5" spans="1:9">
      <c r="A5" s="16" t="s">
        <v>6</v>
      </c>
      <c r="B5" s="54" t="s">
        <v>7</v>
      </c>
      <c r="C5" s="54" t="s">
        <v>8</v>
      </c>
      <c r="D5" s="55" t="s">
        <v>9</v>
      </c>
      <c r="E5" s="55"/>
      <c r="F5" s="55"/>
      <c r="G5" s="55"/>
    </row>
    <row r="6" spans="1:9">
      <c r="A6" s="17"/>
      <c r="B6" s="56"/>
      <c r="C6" s="57"/>
      <c r="D6" s="58" t="s">
        <v>10</v>
      </c>
      <c r="E6" s="59" t="s">
        <v>11</v>
      </c>
      <c r="F6" s="59" t="s">
        <v>32</v>
      </c>
      <c r="G6" s="59" t="s">
        <v>12</v>
      </c>
    </row>
    <row r="7" spans="1:9">
      <c r="A7" s="10"/>
      <c r="B7" s="49"/>
      <c r="C7" s="60"/>
      <c r="D7" s="61"/>
      <c r="E7" s="61"/>
      <c r="F7" s="61"/>
      <c r="G7" s="61"/>
    </row>
    <row r="8" spans="1:9">
      <c r="A8" s="69" t="s">
        <v>41</v>
      </c>
      <c r="B8" s="49"/>
      <c r="C8" s="49"/>
      <c r="D8" s="49"/>
      <c r="E8" s="49"/>
      <c r="F8" s="49"/>
      <c r="G8" s="49"/>
    </row>
    <row r="9" spans="1:9">
      <c r="A9" s="15" t="s">
        <v>35</v>
      </c>
      <c r="B9" s="49">
        <v>8062429256.3399963</v>
      </c>
      <c r="C9" s="49"/>
      <c r="D9" s="49">
        <f>B9-E9</f>
        <v>595858024.64046192</v>
      </c>
      <c r="E9" s="49">
        <f>B9*I13</f>
        <v>7466571231.6995344</v>
      </c>
      <c r="F9" s="49"/>
      <c r="G9" s="49"/>
      <c r="H9" s="48" t="s">
        <v>69</v>
      </c>
    </row>
    <row r="10" spans="1:9">
      <c r="A10" s="15" t="s">
        <v>70</v>
      </c>
      <c r="B10" s="49">
        <v>1661844800.0000029</v>
      </c>
      <c r="C10" s="49"/>
      <c r="D10" s="49"/>
      <c r="E10" s="49">
        <f>B10</f>
        <v>1661844800.0000029</v>
      </c>
      <c r="F10" s="49"/>
      <c r="G10" s="49"/>
      <c r="H10" s="77">
        <v>23090276420</v>
      </c>
    </row>
    <row r="11" spans="1:9">
      <c r="A11" s="15" t="s">
        <v>37</v>
      </c>
      <c r="B11" s="49">
        <v>550050587.79999995</v>
      </c>
      <c r="C11" s="49"/>
      <c r="D11" s="49">
        <f>B11</f>
        <v>550050587.79999995</v>
      </c>
      <c r="E11" s="49"/>
      <c r="F11" s="49"/>
      <c r="G11" s="49"/>
      <c r="H11" s="78">
        <v>21383777540</v>
      </c>
    </row>
    <row r="12" spans="1:9">
      <c r="A12" s="15" t="s">
        <v>39</v>
      </c>
      <c r="B12" s="49">
        <v>2028899759.6000004</v>
      </c>
      <c r="C12" s="49"/>
      <c r="D12" s="49">
        <f>B12</f>
        <v>2028899759.6000004</v>
      </c>
      <c r="E12" s="49"/>
      <c r="F12" s="49"/>
      <c r="G12" s="49"/>
      <c r="H12" s="78">
        <v>1706498880</v>
      </c>
    </row>
    <row r="13" spans="1:9">
      <c r="A13" s="15" t="s">
        <v>71</v>
      </c>
      <c r="B13" s="49">
        <v>624270919.5999999</v>
      </c>
      <c r="C13" s="49"/>
      <c r="D13" s="49">
        <f t="shared" ref="D13:D14" si="0">B13</f>
        <v>624270919.5999999</v>
      </c>
      <c r="E13" s="49"/>
      <c r="F13" s="49"/>
      <c r="G13" s="49"/>
      <c r="I13" s="79">
        <f>H11/H10</f>
        <v>0.92609448024962193</v>
      </c>
    </row>
    <row r="14" spans="1:9">
      <c r="A14" s="15" t="s">
        <v>72</v>
      </c>
      <c r="B14" s="49">
        <v>890273999.75</v>
      </c>
      <c r="C14" s="49"/>
      <c r="D14" s="49">
        <f t="shared" si="0"/>
        <v>890273999.75</v>
      </c>
      <c r="E14" s="49"/>
      <c r="F14" s="49"/>
      <c r="G14" s="49"/>
      <c r="I14" s="79">
        <f>H12/H10</f>
        <v>7.390551975037811E-2</v>
      </c>
    </row>
    <row r="15" spans="1:9">
      <c r="A15" s="15"/>
      <c r="B15" s="49"/>
      <c r="C15" s="49"/>
      <c r="D15" s="49"/>
      <c r="E15" s="49"/>
      <c r="F15" s="49"/>
      <c r="G15" s="49"/>
    </row>
    <row r="16" spans="1:9">
      <c r="A16" s="69" t="s">
        <v>42</v>
      </c>
      <c r="B16" s="70">
        <f t="shared" ref="B16" si="1">SUM(C16:G16)</f>
        <v>0</v>
      </c>
      <c r="C16" s="70"/>
      <c r="D16" s="70"/>
      <c r="E16" s="70"/>
      <c r="F16" s="70"/>
      <c r="G16" s="70"/>
    </row>
    <row r="17" spans="1:7">
      <c r="A17" s="15" t="s">
        <v>43</v>
      </c>
      <c r="B17" s="49">
        <v>211054410</v>
      </c>
      <c r="C17" s="49"/>
      <c r="D17" s="49"/>
      <c r="E17" s="49"/>
      <c r="F17" s="49"/>
      <c r="G17" s="49">
        <f>B17</f>
        <v>211054410</v>
      </c>
    </row>
    <row r="18" spans="1:7">
      <c r="A18" s="15" t="s">
        <v>73</v>
      </c>
      <c r="B18" s="49">
        <v>1480185</v>
      </c>
      <c r="C18" s="49"/>
      <c r="D18" s="49">
        <f>B18</f>
        <v>1480185</v>
      </c>
      <c r="E18" s="49"/>
      <c r="F18" s="49"/>
      <c r="G18" s="49"/>
    </row>
    <row r="19" spans="1:7">
      <c r="A19" s="69"/>
      <c r="B19" s="70">
        <f>SUM(C19:G19)</f>
        <v>0</v>
      </c>
      <c r="C19" s="70"/>
      <c r="D19" s="70"/>
      <c r="E19" s="70"/>
      <c r="F19" s="70"/>
      <c r="G19" s="70"/>
    </row>
    <row r="20" spans="1:7">
      <c r="A20" s="69" t="s">
        <v>44</v>
      </c>
      <c r="B20" s="49">
        <f t="shared" ref="B20" si="2">SUM(C20:G20)</f>
        <v>0</v>
      </c>
      <c r="C20" s="49"/>
      <c r="D20" s="49"/>
      <c r="E20" s="49"/>
      <c r="F20" s="49"/>
      <c r="G20" s="49"/>
    </row>
    <row r="21" spans="1:7">
      <c r="A21" s="15" t="s">
        <v>45</v>
      </c>
      <c r="B21" s="49"/>
      <c r="C21" s="49"/>
      <c r="D21" s="49"/>
      <c r="E21" s="49"/>
      <c r="F21" s="49"/>
      <c r="G21" s="49"/>
    </row>
    <row r="22" spans="1:7">
      <c r="A22" s="15"/>
      <c r="B22" s="49"/>
      <c r="C22" s="49"/>
      <c r="D22" s="49"/>
      <c r="E22" s="49"/>
      <c r="F22" s="49"/>
      <c r="G22" s="49"/>
    </row>
    <row r="23" spans="1:7">
      <c r="A23" s="72" t="s">
        <v>13</v>
      </c>
      <c r="B23" s="70">
        <f>SUM(B9:B21)</f>
        <v>14030303918.09</v>
      </c>
      <c r="C23" s="70">
        <f>SUM(C7:C22)</f>
        <v>0</v>
      </c>
      <c r="D23" s="70">
        <f>SUM(D9:D21)</f>
        <v>4690833476.3904629</v>
      </c>
      <c r="E23" s="70">
        <f>SUM(E9:E21)</f>
        <v>9128416031.6995373</v>
      </c>
      <c r="F23" s="70">
        <f>SUM(F9:F21)</f>
        <v>0</v>
      </c>
      <c r="G23" s="70">
        <f>SUM(G9:G21)</f>
        <v>211054410</v>
      </c>
    </row>
    <row r="24" spans="1:7">
      <c r="A24" s="48"/>
    </row>
    <row r="25" spans="1:7">
      <c r="A25" s="48"/>
    </row>
    <row r="26" spans="1:7">
      <c r="A26" s="48"/>
    </row>
    <row r="27" spans="1:7">
      <c r="A27" s="11" t="s">
        <v>27</v>
      </c>
      <c r="B27" s="51"/>
      <c r="C27" s="51"/>
      <c r="D27" s="52"/>
      <c r="E27" s="53"/>
      <c r="F27" s="53"/>
      <c r="G27" s="53"/>
    </row>
    <row r="29" spans="1:7">
      <c r="A29" s="16" t="s">
        <v>6</v>
      </c>
      <c r="B29" s="54" t="s">
        <v>7</v>
      </c>
      <c r="C29" s="54" t="s">
        <v>8</v>
      </c>
      <c r="D29" s="55" t="s">
        <v>9</v>
      </c>
      <c r="E29" s="55"/>
      <c r="F29" s="55"/>
      <c r="G29" s="55"/>
    </row>
    <row r="30" spans="1:7">
      <c r="A30" s="17"/>
      <c r="B30" s="56"/>
      <c r="C30" s="57"/>
      <c r="D30" s="58" t="s">
        <v>10</v>
      </c>
      <c r="E30" s="59" t="s">
        <v>11</v>
      </c>
      <c r="F30" s="59" t="s">
        <v>32</v>
      </c>
      <c r="G30" s="59" t="s">
        <v>12</v>
      </c>
    </row>
    <row r="31" spans="1:7">
      <c r="A31" s="10"/>
      <c r="B31" s="49"/>
      <c r="C31" s="60"/>
      <c r="D31" s="61"/>
      <c r="E31" s="61"/>
      <c r="F31" s="61"/>
      <c r="G31" s="61"/>
    </row>
    <row r="32" spans="1:7">
      <c r="A32" s="69" t="s">
        <v>41</v>
      </c>
      <c r="B32" s="49"/>
      <c r="C32" s="49"/>
      <c r="D32" s="49"/>
      <c r="E32" s="49"/>
      <c r="F32" s="49"/>
      <c r="G32" s="49"/>
    </row>
    <row r="33" spans="1:10">
      <c r="A33" s="15" t="s">
        <v>34</v>
      </c>
      <c r="B33" s="49">
        <f>SUM(C33:G33)</f>
        <v>1154639669</v>
      </c>
      <c r="C33" s="49"/>
      <c r="D33" s="49"/>
      <c r="E33" s="49">
        <v>1154639669</v>
      </c>
      <c r="F33" s="49"/>
      <c r="G33" s="49"/>
    </row>
    <row r="34" spans="1:10">
      <c r="A34" s="15" t="s">
        <v>35</v>
      </c>
      <c r="B34" s="49">
        <f>SUM(C34:G34)</f>
        <v>1839819105</v>
      </c>
      <c r="C34" s="49"/>
      <c r="D34" s="49"/>
      <c r="E34" s="49">
        <v>1839819105</v>
      </c>
      <c r="F34" s="49"/>
      <c r="G34" s="49"/>
    </row>
    <row r="35" spans="1:10">
      <c r="A35" s="15" t="s">
        <v>35</v>
      </c>
      <c r="B35" s="49">
        <f t="shared" ref="B35:B63" si="3">SUM(C35:G35)</f>
        <v>1925474400</v>
      </c>
      <c r="C35" s="49"/>
      <c r="D35" s="49"/>
      <c r="E35" s="49">
        <v>1925474400</v>
      </c>
      <c r="F35" s="49"/>
      <c r="G35" s="49"/>
    </row>
    <row r="36" spans="1:10">
      <c r="A36" s="15" t="s">
        <v>35</v>
      </c>
      <c r="B36" s="49">
        <f t="shared" si="3"/>
        <v>1741421700</v>
      </c>
      <c r="C36" s="49"/>
      <c r="D36" s="49"/>
      <c r="E36" s="49">
        <v>1741421700</v>
      </c>
      <c r="F36" s="49"/>
      <c r="G36" s="49"/>
    </row>
    <row r="37" spans="1:10">
      <c r="A37" s="15" t="s">
        <v>35</v>
      </c>
      <c r="B37" s="49">
        <f t="shared" si="3"/>
        <v>2107954000</v>
      </c>
      <c r="C37" s="49"/>
      <c r="D37" s="49"/>
      <c r="E37" s="49">
        <v>2107954000</v>
      </c>
      <c r="F37" s="49"/>
      <c r="G37" s="49"/>
    </row>
    <row r="38" spans="1:10">
      <c r="A38" s="15" t="s">
        <v>35</v>
      </c>
      <c r="B38" s="49">
        <f t="shared" si="3"/>
        <v>1679834835</v>
      </c>
      <c r="C38" s="49"/>
      <c r="D38" s="49"/>
      <c r="E38" s="49">
        <v>1679834835</v>
      </c>
      <c r="F38" s="49"/>
      <c r="G38" s="49"/>
    </row>
    <row r="39" spans="1:10">
      <c r="A39" s="15" t="s">
        <v>35</v>
      </c>
      <c r="B39" s="49">
        <f t="shared" si="3"/>
        <v>1524333900</v>
      </c>
      <c r="C39" s="49"/>
      <c r="D39" s="49"/>
      <c r="E39" s="49">
        <v>1524333900</v>
      </c>
      <c r="F39" s="49"/>
      <c r="G39" s="49"/>
    </row>
    <row r="40" spans="1:10">
      <c r="A40" s="15" t="s">
        <v>35</v>
      </c>
      <c r="B40" s="49">
        <f t="shared" si="3"/>
        <v>1706498880</v>
      </c>
      <c r="C40" s="49"/>
      <c r="D40" s="49">
        <v>1706498880</v>
      </c>
      <c r="E40" s="49"/>
      <c r="F40" s="49"/>
      <c r="G40" s="49"/>
    </row>
    <row r="41" spans="1:10">
      <c r="A41" s="15" t="s">
        <v>35</v>
      </c>
      <c r="B41" s="49">
        <f t="shared" si="3"/>
        <v>1816930500</v>
      </c>
      <c r="C41" s="49"/>
      <c r="D41" s="49"/>
      <c r="E41" s="49">
        <v>1816930500</v>
      </c>
      <c r="F41" s="49"/>
      <c r="G41" s="49"/>
    </row>
    <row r="42" spans="1:10">
      <c r="A42" s="15" t="s">
        <v>35</v>
      </c>
      <c r="B42" s="49">
        <f t="shared" si="3"/>
        <v>1756051530</v>
      </c>
      <c r="C42" s="49"/>
      <c r="D42" s="49"/>
      <c r="E42" s="49">
        <v>1756051530</v>
      </c>
      <c r="F42" s="49"/>
      <c r="G42" s="49"/>
      <c r="H42" s="12"/>
      <c r="I42" s="12"/>
      <c r="J42" s="12"/>
    </row>
    <row r="43" spans="1:10" ht="12.75" customHeight="1">
      <c r="A43" s="15" t="s">
        <v>35</v>
      </c>
      <c r="B43" s="49">
        <f t="shared" si="3"/>
        <v>2032445200</v>
      </c>
      <c r="C43" s="49"/>
      <c r="D43" s="49"/>
      <c r="E43" s="49">
        <v>2032445200</v>
      </c>
      <c r="F43" s="49"/>
      <c r="G43" s="49"/>
    </row>
    <row r="44" spans="1:10">
      <c r="A44" s="15" t="s">
        <v>35</v>
      </c>
      <c r="B44" s="49">
        <f t="shared" si="3"/>
        <v>1679834835</v>
      </c>
      <c r="C44" s="49"/>
      <c r="D44" s="49"/>
      <c r="E44" s="49">
        <v>1679834835</v>
      </c>
      <c r="F44" s="49"/>
      <c r="G44" s="49"/>
      <c r="H44" s="12"/>
      <c r="I44" s="12"/>
      <c r="J44" s="12"/>
    </row>
    <row r="45" spans="1:10">
      <c r="A45" s="15" t="s">
        <v>35</v>
      </c>
      <c r="B45" s="49">
        <f t="shared" si="3"/>
        <v>1599842700</v>
      </c>
      <c r="C45" s="49"/>
      <c r="D45" s="49"/>
      <c r="E45" s="49">
        <v>1599842700</v>
      </c>
      <c r="F45" s="49"/>
      <c r="G45" s="49"/>
      <c r="H45" s="14"/>
      <c r="I45" s="14"/>
      <c r="J45" s="12"/>
    </row>
    <row r="46" spans="1:10">
      <c r="A46" s="15" t="s">
        <v>35</v>
      </c>
      <c r="B46" s="49">
        <f t="shared" si="3"/>
        <v>1679834835</v>
      </c>
      <c r="C46" s="49"/>
      <c r="D46" s="49"/>
      <c r="E46" s="49">
        <v>1679834835</v>
      </c>
      <c r="F46" s="49"/>
      <c r="G46" s="49"/>
      <c r="H46" s="12"/>
      <c r="I46" s="12"/>
      <c r="J46" s="12"/>
    </row>
    <row r="47" spans="1:10">
      <c r="A47" s="15" t="s">
        <v>36</v>
      </c>
      <c r="B47" s="49">
        <f t="shared" si="3"/>
        <v>2075233520</v>
      </c>
      <c r="C47" s="49"/>
      <c r="D47" s="49"/>
      <c r="E47" s="49"/>
      <c r="F47" s="49">
        <v>2075233520</v>
      </c>
      <c r="G47" s="49"/>
      <c r="H47" s="12"/>
      <c r="I47" s="12"/>
      <c r="J47" s="12"/>
    </row>
    <row r="48" spans="1:10">
      <c r="A48" s="15" t="s">
        <v>36</v>
      </c>
      <c r="B48" s="49">
        <f t="shared" si="3"/>
        <v>1791760900</v>
      </c>
      <c r="C48" s="49"/>
      <c r="D48" s="49"/>
      <c r="E48" s="49">
        <v>1791760900</v>
      </c>
      <c r="F48" s="49"/>
      <c r="G48" s="49"/>
      <c r="H48" s="12"/>
      <c r="I48" s="12"/>
      <c r="J48" s="12"/>
    </row>
    <row r="49" spans="1:10">
      <c r="A49" s="15" t="s">
        <v>36</v>
      </c>
      <c r="B49" s="49">
        <f t="shared" si="3"/>
        <v>1791760900</v>
      </c>
      <c r="C49" s="49"/>
      <c r="D49" s="49"/>
      <c r="E49" s="49"/>
      <c r="F49" s="49"/>
      <c r="G49" s="49">
        <v>1791760900</v>
      </c>
      <c r="H49" s="12"/>
      <c r="I49" s="12"/>
      <c r="J49" s="12"/>
    </row>
    <row r="50" spans="1:10">
      <c r="A50" s="15" t="s">
        <v>37</v>
      </c>
      <c r="B50" s="49">
        <f t="shared" si="3"/>
        <v>1469275400</v>
      </c>
      <c r="C50" s="49"/>
      <c r="D50" s="49">
        <v>1469275400</v>
      </c>
      <c r="E50" s="49"/>
      <c r="F50" s="49"/>
      <c r="G50" s="49"/>
      <c r="H50" s="12"/>
      <c r="I50" s="12"/>
      <c r="J50" s="12"/>
    </row>
    <row r="51" spans="1:10">
      <c r="A51" s="15" t="s">
        <v>38</v>
      </c>
      <c r="B51" s="49">
        <f t="shared" si="3"/>
        <v>398482116.31</v>
      </c>
      <c r="C51" s="49"/>
      <c r="D51" s="49"/>
      <c r="E51" s="49"/>
      <c r="F51" s="49"/>
      <c r="G51" s="49">
        <v>398482116.31</v>
      </c>
      <c r="H51" s="12"/>
      <c r="I51" s="12"/>
      <c r="J51" s="12"/>
    </row>
    <row r="52" spans="1:10">
      <c r="A52" s="15" t="s">
        <v>39</v>
      </c>
      <c r="B52" s="49">
        <f t="shared" si="3"/>
        <v>1060584020</v>
      </c>
      <c r="C52" s="49"/>
      <c r="D52" s="49">
        <v>1060584020</v>
      </c>
      <c r="E52" s="49"/>
      <c r="F52" s="49"/>
      <c r="G52" s="49"/>
      <c r="H52" s="12"/>
      <c r="I52" s="12"/>
      <c r="J52" s="12"/>
    </row>
    <row r="53" spans="1:10">
      <c r="A53" s="15" t="s">
        <v>40</v>
      </c>
      <c r="B53" s="49">
        <f t="shared" si="3"/>
        <v>1678812320</v>
      </c>
      <c r="C53" s="49"/>
      <c r="D53" s="49"/>
      <c r="E53" s="49"/>
      <c r="F53" s="49">
        <v>1678812320</v>
      </c>
      <c r="G53" s="49"/>
      <c r="H53" s="12"/>
      <c r="I53" s="12"/>
      <c r="J53" s="12"/>
    </row>
    <row r="54" spans="1:10">
      <c r="A54" s="15"/>
      <c r="B54" s="49">
        <f>SUM(C54:G54)</f>
        <v>0</v>
      </c>
      <c r="C54" s="49"/>
      <c r="D54" s="49"/>
      <c r="E54" s="49"/>
      <c r="F54" s="49"/>
      <c r="G54" s="49"/>
      <c r="H54" s="12"/>
      <c r="I54" s="12"/>
      <c r="J54" s="12"/>
    </row>
    <row r="55" spans="1:10">
      <c r="A55" s="69" t="s">
        <v>42</v>
      </c>
      <c r="B55" s="70">
        <f t="shared" si="3"/>
        <v>0</v>
      </c>
      <c r="C55" s="70"/>
      <c r="D55" s="70"/>
      <c r="E55" s="70"/>
      <c r="F55" s="70"/>
      <c r="G55" s="70"/>
      <c r="H55" s="12"/>
      <c r="I55" s="12"/>
      <c r="J55" s="12"/>
    </row>
    <row r="56" spans="1:10">
      <c r="A56" s="15" t="s">
        <v>43</v>
      </c>
      <c r="B56" s="49">
        <f>SUM(C56:G56)</f>
        <v>338402918</v>
      </c>
      <c r="C56" s="49"/>
      <c r="D56" s="49"/>
      <c r="E56" s="49"/>
      <c r="F56" s="49"/>
      <c r="G56" s="49">
        <v>338402918</v>
      </c>
      <c r="H56" s="12"/>
      <c r="I56" s="12"/>
      <c r="J56" s="12"/>
    </row>
    <row r="57" spans="1:10">
      <c r="A57" s="15" t="s">
        <v>54</v>
      </c>
      <c r="B57" s="49">
        <f t="shared" si="3"/>
        <v>30389987</v>
      </c>
      <c r="C57" s="49"/>
      <c r="D57" s="49">
        <v>30389987</v>
      </c>
      <c r="E57" s="49"/>
      <c r="F57" s="49"/>
      <c r="G57" s="49"/>
      <c r="H57" s="12"/>
      <c r="I57" s="12"/>
      <c r="J57" s="12"/>
    </row>
    <row r="58" spans="1:10">
      <c r="A58" s="15" t="s">
        <v>55</v>
      </c>
      <c r="B58" s="49">
        <f>SUM(C58:G58)</f>
        <v>0</v>
      </c>
      <c r="C58" s="49"/>
      <c r="D58" s="49"/>
      <c r="E58" s="49"/>
      <c r="F58" s="49"/>
      <c r="G58" s="49"/>
      <c r="H58" s="12"/>
      <c r="I58" s="12"/>
      <c r="J58" s="12"/>
    </row>
    <row r="59" spans="1:10">
      <c r="A59" s="69"/>
      <c r="B59" s="70">
        <f>SUM(C59:G59)</f>
        <v>0</v>
      </c>
      <c r="C59" s="70"/>
      <c r="D59" s="70"/>
      <c r="E59" s="70"/>
      <c r="F59" s="70"/>
      <c r="G59" s="70"/>
      <c r="H59" s="12"/>
      <c r="I59" s="12"/>
      <c r="J59" s="12"/>
    </row>
    <row r="60" spans="1:10">
      <c r="A60" s="69" t="s">
        <v>44</v>
      </c>
      <c r="B60" s="49">
        <f t="shared" si="3"/>
        <v>0</v>
      </c>
      <c r="C60" s="49"/>
      <c r="D60" s="49"/>
      <c r="E60" s="49"/>
      <c r="F60" s="49"/>
      <c r="G60" s="49"/>
      <c r="H60" s="12"/>
      <c r="I60" s="12"/>
      <c r="J60" s="12"/>
    </row>
    <row r="61" spans="1:10">
      <c r="A61" s="15" t="s">
        <v>45</v>
      </c>
      <c r="B61" s="49">
        <f t="shared" si="3"/>
        <v>0</v>
      </c>
      <c r="C61" s="49"/>
      <c r="D61" s="49">
        <f>1657162809*0</f>
        <v>0</v>
      </c>
      <c r="E61" s="49">
        <f>390900541*0</f>
        <v>0</v>
      </c>
      <c r="F61" s="49">
        <f>2559816275*0</f>
        <v>0</v>
      </c>
      <c r="G61" s="49">
        <f>10819146361.4*0</f>
        <v>0</v>
      </c>
      <c r="H61" s="12"/>
      <c r="I61" s="12"/>
      <c r="J61" s="12"/>
    </row>
    <row r="62" spans="1:10">
      <c r="A62" s="15" t="s">
        <v>46</v>
      </c>
      <c r="B62" s="49">
        <f t="shared" si="3"/>
        <v>1706915034</v>
      </c>
      <c r="C62" s="49"/>
      <c r="D62" s="49"/>
      <c r="E62" s="49"/>
      <c r="F62" s="49"/>
      <c r="G62" s="49">
        <f>3126475129-G67</f>
        <v>1706915034</v>
      </c>
      <c r="H62" s="12"/>
      <c r="I62" s="12"/>
      <c r="J62" s="12"/>
    </row>
    <row r="63" spans="1:10">
      <c r="A63" s="15"/>
      <c r="B63" s="49">
        <f t="shared" si="3"/>
        <v>0</v>
      </c>
      <c r="C63" s="49"/>
      <c r="D63" s="49"/>
      <c r="E63" s="49"/>
      <c r="F63" s="49"/>
      <c r="G63" s="49"/>
      <c r="H63" s="12"/>
      <c r="I63" s="12"/>
      <c r="J63" s="12"/>
    </row>
    <row r="64" spans="1:10">
      <c r="A64" s="72" t="s">
        <v>13</v>
      </c>
      <c r="B64" s="70">
        <f t="shared" ref="B64:G64" si="4">SUM(B31:B63)</f>
        <v>36586533204.309998</v>
      </c>
      <c r="C64" s="70">
        <f t="shared" si="4"/>
        <v>0</v>
      </c>
      <c r="D64" s="70">
        <f t="shared" si="4"/>
        <v>4266748287</v>
      </c>
      <c r="E64" s="70">
        <f t="shared" si="4"/>
        <v>24330178109</v>
      </c>
      <c r="F64" s="70">
        <f t="shared" si="4"/>
        <v>3754045840</v>
      </c>
      <c r="G64" s="70">
        <f t="shared" si="4"/>
        <v>4235560968.3099999</v>
      </c>
      <c r="H64" s="12"/>
      <c r="I64" s="12"/>
      <c r="J64" s="12"/>
    </row>
    <row r="65" spans="1:11">
      <c r="H65" s="12"/>
      <c r="I65" s="12"/>
      <c r="J65" s="12"/>
    </row>
    <row r="66" spans="1:11">
      <c r="G66" s="76" t="s">
        <v>67</v>
      </c>
      <c r="H66" s="12"/>
      <c r="I66" s="12"/>
      <c r="J66" s="12"/>
    </row>
    <row r="67" spans="1:11">
      <c r="G67" s="50">
        <v>1419560095</v>
      </c>
      <c r="H67" s="12"/>
      <c r="I67" s="12"/>
      <c r="J67" s="12"/>
    </row>
    <row r="68" spans="1:11">
      <c r="A68" s="11" t="s">
        <v>26</v>
      </c>
      <c r="B68" s="51"/>
      <c r="C68" s="51"/>
      <c r="D68" s="52"/>
      <c r="E68" s="53"/>
      <c r="F68" s="53"/>
      <c r="G68" s="53"/>
      <c r="H68" s="12"/>
      <c r="I68" s="12"/>
      <c r="J68" s="12"/>
    </row>
    <row r="69" spans="1:11">
      <c r="H69" s="12"/>
      <c r="I69" s="12"/>
      <c r="J69" s="12"/>
    </row>
    <row r="70" spans="1:11" s="48" customFormat="1">
      <c r="A70" s="16" t="s">
        <v>6</v>
      </c>
      <c r="B70" s="54" t="s">
        <v>7</v>
      </c>
      <c r="C70" s="54" t="s">
        <v>8</v>
      </c>
      <c r="D70" s="55" t="s">
        <v>9</v>
      </c>
      <c r="E70" s="55"/>
      <c r="F70" s="55"/>
      <c r="G70" s="55"/>
      <c r="H70" s="71"/>
      <c r="I70" s="71"/>
      <c r="J70" s="71"/>
    </row>
    <row r="71" spans="1:11">
      <c r="A71" s="17"/>
      <c r="B71" s="56"/>
      <c r="C71" s="57"/>
      <c r="D71" s="58" t="s">
        <v>10</v>
      </c>
      <c r="E71" s="59" t="s">
        <v>11</v>
      </c>
      <c r="F71" s="59" t="s">
        <v>32</v>
      </c>
      <c r="G71" s="59" t="s">
        <v>12</v>
      </c>
      <c r="H71" s="12"/>
      <c r="I71" s="12"/>
      <c r="J71" s="12"/>
    </row>
    <row r="72" spans="1:11">
      <c r="A72" s="10"/>
      <c r="B72" s="49"/>
      <c r="C72" s="60"/>
      <c r="D72" s="61"/>
      <c r="E72" s="61"/>
      <c r="F72" s="61"/>
      <c r="G72" s="61"/>
      <c r="H72" s="12"/>
      <c r="I72" s="12"/>
      <c r="J72" s="12"/>
    </row>
    <row r="73" spans="1:11">
      <c r="A73" s="15"/>
      <c r="B73" s="49"/>
      <c r="C73" s="49"/>
      <c r="D73" s="49"/>
      <c r="E73" s="49"/>
      <c r="F73" s="49"/>
      <c r="G73" s="49"/>
      <c r="H73" s="12"/>
      <c r="I73" s="12"/>
      <c r="J73" s="12"/>
    </row>
    <row r="74" spans="1:11" s="48" customFormat="1">
      <c r="A74" s="15" t="s">
        <v>33</v>
      </c>
      <c r="B74" s="49">
        <f>SUM(C74:G74)*0</f>
        <v>0</v>
      </c>
      <c r="C74" s="49">
        <f>15158867509*0</f>
        <v>0</v>
      </c>
      <c r="D74" s="49">
        <f>8249870095*0</f>
        <v>0</v>
      </c>
      <c r="E74" s="49">
        <f>4818141885*0</f>
        <v>0</v>
      </c>
      <c r="F74" s="49">
        <f>10489966776*0</f>
        <v>0</v>
      </c>
      <c r="G74" s="49">
        <f>137327289*0</f>
        <v>0</v>
      </c>
      <c r="H74" s="71"/>
      <c r="I74" s="71"/>
      <c r="J74" s="71"/>
    </row>
    <row r="75" spans="1:11">
      <c r="A75" s="15"/>
      <c r="B75" s="49">
        <f>SUM(C75:G75)</f>
        <v>0</v>
      </c>
      <c r="C75" s="49"/>
      <c r="D75" s="49"/>
      <c r="E75" s="49"/>
      <c r="F75" s="49"/>
      <c r="G75" s="49"/>
      <c r="H75" s="12"/>
      <c r="I75" s="12"/>
      <c r="J75" s="12"/>
    </row>
    <row r="76" spans="1:11">
      <c r="A76" s="15" t="s">
        <v>34</v>
      </c>
      <c r="B76" s="49">
        <v>1095202826</v>
      </c>
      <c r="C76" s="49"/>
      <c r="D76" s="49">
        <v>1095202826</v>
      </c>
      <c r="E76" s="49"/>
      <c r="F76" s="49"/>
      <c r="G76" s="49"/>
      <c r="H76" s="75">
        <v>1657162809</v>
      </c>
      <c r="I76" s="75">
        <v>390900541</v>
      </c>
      <c r="J76" s="75">
        <v>2559816275</v>
      </c>
      <c r="K76" s="75">
        <v>10819146361.4</v>
      </c>
    </row>
    <row r="77" spans="1:11">
      <c r="A77" s="15" t="s">
        <v>56</v>
      </c>
      <c r="B77" s="49">
        <v>2037613200</v>
      </c>
      <c r="C77" s="49"/>
      <c r="D77" s="49"/>
      <c r="E77" s="49">
        <v>2037613200</v>
      </c>
      <c r="F77" s="49"/>
      <c r="G77" s="49"/>
      <c r="H77" s="12"/>
      <c r="I77" s="12"/>
      <c r="J77" s="12"/>
      <c r="K77" s="75">
        <v>3126475129</v>
      </c>
    </row>
    <row r="78" spans="1:11">
      <c r="A78" s="15" t="s">
        <v>35</v>
      </c>
      <c r="B78" s="49">
        <v>2328700800</v>
      </c>
      <c r="C78" s="49"/>
      <c r="D78" s="49">
        <v>2328700800</v>
      </c>
      <c r="E78" s="49"/>
      <c r="F78" s="49"/>
      <c r="G78" s="49"/>
      <c r="H78" s="12"/>
      <c r="I78" s="12"/>
      <c r="J78" s="12"/>
    </row>
    <row r="79" spans="1:11" s="48" customFormat="1">
      <c r="A79" s="15" t="s">
        <v>35</v>
      </c>
      <c r="B79" s="49">
        <v>2201706700</v>
      </c>
      <c r="C79" s="49"/>
      <c r="D79" s="49">
        <v>2201706700</v>
      </c>
      <c r="E79" s="49"/>
      <c r="F79" s="49"/>
      <c r="G79" s="49"/>
      <c r="H79" s="71"/>
      <c r="I79" s="71"/>
      <c r="J79" s="71"/>
    </row>
    <row r="80" spans="1:11">
      <c r="A80" s="15" t="s">
        <v>35</v>
      </c>
      <c r="B80" s="49">
        <v>1605262500</v>
      </c>
      <c r="C80" s="49"/>
      <c r="D80" s="49"/>
      <c r="E80" s="49">
        <v>1605262500</v>
      </c>
      <c r="F80" s="49"/>
      <c r="G80" s="49"/>
    </row>
    <row r="81" spans="1:10">
      <c r="A81" s="15" t="s">
        <v>57</v>
      </c>
      <c r="B81" s="49">
        <v>1414842695</v>
      </c>
      <c r="C81" s="49"/>
      <c r="D81" s="49"/>
      <c r="E81" s="49">
        <v>1414842695</v>
      </c>
      <c r="F81" s="49"/>
      <c r="G81" s="49"/>
    </row>
    <row r="82" spans="1:10">
      <c r="A82" s="15" t="s">
        <v>36</v>
      </c>
      <c r="B82" s="49">
        <v>1940584000</v>
      </c>
      <c r="C82" s="49"/>
      <c r="D82" s="49"/>
      <c r="E82" s="49"/>
      <c r="F82" s="49">
        <v>1940584000</v>
      </c>
      <c r="G82" s="49"/>
    </row>
    <row r="83" spans="1:10">
      <c r="A83" s="15" t="s">
        <v>36</v>
      </c>
      <c r="B83" s="49">
        <v>1740818000</v>
      </c>
      <c r="C83" s="49"/>
      <c r="D83" s="49"/>
      <c r="E83" s="49"/>
      <c r="F83" s="49">
        <v>1740818000</v>
      </c>
      <c r="G83" s="49"/>
      <c r="H83" s="12"/>
      <c r="I83" s="12"/>
      <c r="J83" s="12"/>
    </row>
    <row r="84" spans="1:10" ht="12.75" customHeight="1">
      <c r="A84" s="15" t="s">
        <v>36</v>
      </c>
      <c r="B84" s="49">
        <v>1493108160</v>
      </c>
      <c r="C84" s="49"/>
      <c r="D84" s="49"/>
      <c r="E84" s="49"/>
      <c r="F84" s="49">
        <v>1493108160</v>
      </c>
      <c r="G84" s="49"/>
    </row>
    <row r="85" spans="1:10">
      <c r="A85" s="15" t="s">
        <v>58</v>
      </c>
      <c r="B85" s="49">
        <v>1867812100</v>
      </c>
      <c r="C85" s="49"/>
      <c r="D85" s="49"/>
      <c r="E85" s="49"/>
      <c r="F85" s="49">
        <v>1867812100</v>
      </c>
      <c r="G85" s="49"/>
      <c r="H85" s="12"/>
      <c r="I85" s="12"/>
      <c r="J85" s="12"/>
    </row>
    <row r="86" spans="1:10">
      <c r="A86" s="15" t="s">
        <v>58</v>
      </c>
      <c r="B86" s="49">
        <v>1542764280</v>
      </c>
      <c r="C86" s="49"/>
      <c r="D86" s="49"/>
      <c r="E86" s="49"/>
      <c r="F86" s="49">
        <v>1542764280</v>
      </c>
      <c r="G86" s="49"/>
      <c r="H86" s="14"/>
      <c r="I86" s="14"/>
      <c r="J86" s="12"/>
    </row>
    <row r="87" spans="1:10">
      <c r="A87" s="15" t="s">
        <v>58</v>
      </c>
      <c r="B87" s="49">
        <v>1867812100</v>
      </c>
      <c r="C87" s="49"/>
      <c r="D87" s="49"/>
      <c r="E87" s="49"/>
      <c r="F87" s="49">
        <v>1867812100</v>
      </c>
      <c r="G87" s="49"/>
      <c r="H87" s="12"/>
      <c r="I87" s="12"/>
      <c r="J87" s="12"/>
    </row>
    <row r="88" spans="1:10">
      <c r="A88" s="15" t="s">
        <v>39</v>
      </c>
      <c r="B88" s="49">
        <v>1199666175</v>
      </c>
      <c r="C88" s="49"/>
      <c r="D88" s="49">
        <v>1199666175</v>
      </c>
      <c r="E88" s="49"/>
      <c r="F88" s="49"/>
      <c r="G88" s="49"/>
      <c r="H88" s="12"/>
      <c r="I88" s="12"/>
      <c r="J88" s="12"/>
    </row>
    <row r="89" spans="1:10">
      <c r="A89" s="15" t="s">
        <v>39</v>
      </c>
      <c r="B89" s="49">
        <v>1175266185</v>
      </c>
      <c r="C89" s="49"/>
      <c r="D89" s="49"/>
      <c r="E89" s="49">
        <v>1175266185</v>
      </c>
      <c r="F89" s="49"/>
      <c r="G89" s="49"/>
      <c r="H89" s="12"/>
      <c r="I89" s="12"/>
      <c r="J89" s="12"/>
    </row>
    <row r="90" spans="1:10">
      <c r="A90" s="15"/>
      <c r="B90" s="49"/>
      <c r="C90" s="49"/>
      <c r="D90" s="49"/>
      <c r="E90" s="49"/>
      <c r="F90" s="49"/>
      <c r="G90" s="49"/>
      <c r="H90" s="12"/>
      <c r="I90" s="12"/>
      <c r="J90" s="12"/>
    </row>
    <row r="91" spans="1:10">
      <c r="A91" s="69" t="s">
        <v>59</v>
      </c>
      <c r="B91" s="49"/>
      <c r="C91" s="49"/>
      <c r="D91" s="49"/>
      <c r="E91" s="49"/>
      <c r="F91" s="49"/>
      <c r="G91" s="49"/>
      <c r="H91" s="12"/>
      <c r="I91" s="12"/>
      <c r="J91" s="12"/>
    </row>
    <row r="92" spans="1:10">
      <c r="A92" s="15" t="s">
        <v>43</v>
      </c>
      <c r="B92" s="49">
        <v>174395425</v>
      </c>
      <c r="C92" s="49"/>
      <c r="D92" s="49"/>
      <c r="E92" s="49"/>
      <c r="F92" s="49"/>
      <c r="G92" s="49">
        <v>174395425</v>
      </c>
      <c r="H92" s="12"/>
      <c r="I92" s="12"/>
      <c r="J92" s="12"/>
    </row>
    <row r="93" spans="1:10">
      <c r="A93" s="15" t="s">
        <v>60</v>
      </c>
      <c r="B93" s="49">
        <v>4800000</v>
      </c>
      <c r="C93" s="49"/>
      <c r="D93" s="49"/>
      <c r="E93" s="49">
        <v>4800000</v>
      </c>
      <c r="F93" s="49"/>
      <c r="G93" s="49"/>
      <c r="H93" s="12"/>
      <c r="I93" s="12"/>
      <c r="J93" s="12"/>
    </row>
    <row r="94" spans="1:10">
      <c r="A94" s="15" t="s">
        <v>61</v>
      </c>
      <c r="B94" s="49">
        <v>4950900</v>
      </c>
      <c r="C94" s="49"/>
      <c r="D94" s="49"/>
      <c r="E94" s="49">
        <v>4950900</v>
      </c>
      <c r="F94" s="49"/>
      <c r="G94" s="49"/>
      <c r="H94" s="12"/>
      <c r="I94" s="12"/>
      <c r="J94" s="12"/>
    </row>
    <row r="95" spans="1:10">
      <c r="A95" s="15"/>
      <c r="B95" s="49"/>
      <c r="C95" s="49"/>
      <c r="D95" s="49"/>
      <c r="E95" s="49"/>
      <c r="F95" s="49"/>
      <c r="G95" s="49"/>
      <c r="H95" s="12"/>
      <c r="I95" s="12"/>
      <c r="J95" s="12"/>
    </row>
    <row r="96" spans="1:10">
      <c r="A96" s="69" t="s">
        <v>62</v>
      </c>
      <c r="B96" s="49"/>
      <c r="C96" s="49"/>
      <c r="D96" s="49"/>
      <c r="E96" s="49"/>
      <c r="F96" s="49"/>
      <c r="G96" s="49"/>
      <c r="H96" s="12"/>
      <c r="I96" s="12"/>
      <c r="J96" s="12"/>
    </row>
    <row r="97" spans="1:11">
      <c r="A97" s="15" t="s">
        <v>63</v>
      </c>
      <c r="B97" s="49">
        <f>11901358695*0</f>
        <v>0</v>
      </c>
      <c r="C97" s="49"/>
      <c r="D97" s="49">
        <f>1859965180*0</f>
        <v>0</v>
      </c>
      <c r="E97" s="49">
        <f>2629558467*0</f>
        <v>0</v>
      </c>
      <c r="F97" s="49">
        <f>3753337959*0</f>
        <v>0</v>
      </c>
      <c r="G97" s="49">
        <f>3658497088*0</f>
        <v>0</v>
      </c>
      <c r="H97" s="12"/>
      <c r="I97" s="12"/>
      <c r="J97" s="12"/>
    </row>
    <row r="98" spans="1:11">
      <c r="A98" s="15" t="s">
        <v>64</v>
      </c>
      <c r="B98" s="49">
        <f>SUM(D98:G98)</f>
        <v>1707665139</v>
      </c>
      <c r="C98" s="49"/>
      <c r="D98" s="49">
        <v>131033685</v>
      </c>
      <c r="E98" s="49"/>
      <c r="F98" s="49"/>
      <c r="G98" s="49">
        <f>3126475129-G104</f>
        <v>1576631454</v>
      </c>
      <c r="H98" s="12"/>
      <c r="I98" s="12"/>
      <c r="J98" s="12"/>
    </row>
    <row r="99" spans="1:11">
      <c r="A99" s="15"/>
      <c r="B99" s="49"/>
      <c r="C99" s="49"/>
      <c r="D99" s="49"/>
      <c r="E99" s="49"/>
      <c r="F99" s="49"/>
      <c r="G99" s="49"/>
      <c r="H99" s="12"/>
      <c r="I99" s="12"/>
      <c r="J99" s="12"/>
    </row>
    <row r="100" spans="1:11">
      <c r="A100" s="15"/>
      <c r="B100" s="49"/>
      <c r="C100" s="49"/>
      <c r="D100" s="49"/>
      <c r="E100" s="49"/>
      <c r="F100" s="49"/>
      <c r="G100" s="49"/>
      <c r="H100" s="12"/>
      <c r="I100" s="12"/>
      <c r="J100" s="12"/>
    </row>
    <row r="101" spans="1:11">
      <c r="A101" s="72" t="s">
        <v>13</v>
      </c>
      <c r="B101" s="70">
        <f t="shared" ref="B101:G101" si="5">SUM(B72:B100)</f>
        <v>25402971185</v>
      </c>
      <c r="C101" s="70">
        <f t="shared" si="5"/>
        <v>0</v>
      </c>
      <c r="D101" s="70">
        <f t="shared" si="5"/>
        <v>6956310186</v>
      </c>
      <c r="E101" s="70">
        <f t="shared" si="5"/>
        <v>6242735480</v>
      </c>
      <c r="F101" s="70">
        <f t="shared" si="5"/>
        <v>10452898640</v>
      </c>
      <c r="G101" s="70">
        <f t="shared" si="5"/>
        <v>1751026879</v>
      </c>
      <c r="H101" s="12"/>
      <c r="I101" s="12"/>
      <c r="J101" s="12"/>
    </row>
    <row r="102" spans="1:11">
      <c r="H102" s="12"/>
      <c r="I102" s="12"/>
      <c r="J102" s="12"/>
    </row>
    <row r="103" spans="1:11">
      <c r="G103" s="76" t="s">
        <v>67</v>
      </c>
      <c r="H103" s="12"/>
      <c r="I103" s="12"/>
      <c r="J103" s="12"/>
    </row>
    <row r="104" spans="1:11">
      <c r="G104" s="50">
        <v>1549843675</v>
      </c>
      <c r="H104" s="12"/>
      <c r="I104" s="12"/>
      <c r="J104" s="12"/>
    </row>
    <row r="105" spans="1:11">
      <c r="A105" s="11" t="s">
        <v>28</v>
      </c>
      <c r="B105" s="51"/>
      <c r="C105" s="51"/>
      <c r="D105" s="52"/>
      <c r="E105" s="53"/>
      <c r="F105" s="53"/>
      <c r="G105" s="53"/>
      <c r="H105" s="12"/>
      <c r="I105" s="12"/>
      <c r="J105" s="12"/>
    </row>
    <row r="106" spans="1:11">
      <c r="H106" s="12"/>
      <c r="I106" s="12"/>
      <c r="J106" s="12"/>
    </row>
    <row r="107" spans="1:11">
      <c r="A107" s="16" t="s">
        <v>6</v>
      </c>
      <c r="B107" s="54" t="s">
        <v>7</v>
      </c>
      <c r="C107" s="54" t="s">
        <v>8</v>
      </c>
      <c r="D107" s="55" t="s">
        <v>9</v>
      </c>
      <c r="E107" s="55"/>
      <c r="F107" s="55"/>
      <c r="G107" s="55"/>
      <c r="H107" s="12"/>
      <c r="I107" s="12"/>
      <c r="J107" s="12"/>
    </row>
    <row r="108" spans="1:11">
      <c r="A108" s="17"/>
      <c r="B108" s="56"/>
      <c r="C108" s="57"/>
      <c r="D108" s="58" t="s">
        <v>10</v>
      </c>
      <c r="E108" s="59" t="s">
        <v>11</v>
      </c>
      <c r="F108" s="59" t="s">
        <v>32</v>
      </c>
      <c r="G108" s="59" t="s">
        <v>12</v>
      </c>
      <c r="H108" s="12"/>
      <c r="I108" s="12"/>
      <c r="J108" s="12"/>
    </row>
    <row r="109" spans="1:11">
      <c r="A109" s="10"/>
      <c r="B109" s="49"/>
      <c r="C109" s="60"/>
      <c r="D109" s="61"/>
      <c r="E109" s="61"/>
      <c r="F109" s="61"/>
      <c r="G109" s="61"/>
      <c r="H109" s="12"/>
      <c r="I109" s="12"/>
      <c r="J109" s="12"/>
    </row>
    <row r="110" spans="1:11">
      <c r="A110" s="15"/>
      <c r="B110" s="49"/>
      <c r="C110" s="49"/>
      <c r="D110" s="49"/>
      <c r="E110" s="49"/>
      <c r="F110" s="49"/>
      <c r="G110" s="49"/>
      <c r="H110" s="12"/>
      <c r="I110" s="12"/>
      <c r="J110" s="12"/>
    </row>
    <row r="111" spans="1:11">
      <c r="A111" s="15" t="s">
        <v>33</v>
      </c>
      <c r="B111" s="49">
        <f>SUM(C111:G111)</f>
        <v>0</v>
      </c>
      <c r="C111" s="49">
        <f>18599474052*0</f>
        <v>0</v>
      </c>
      <c r="D111" s="49">
        <f>3857822741*0</f>
        <v>0</v>
      </c>
      <c r="E111" s="49">
        <f>451735543*0</f>
        <v>0</v>
      </c>
      <c r="F111" s="49">
        <f>752732672*0</f>
        <v>0</v>
      </c>
      <c r="G111" s="49">
        <f>995252320*0</f>
        <v>0</v>
      </c>
      <c r="H111" s="12"/>
      <c r="I111" s="12"/>
      <c r="J111" s="12"/>
    </row>
    <row r="112" spans="1:11">
      <c r="A112" s="15"/>
      <c r="B112" s="49"/>
      <c r="C112" s="49"/>
      <c r="D112" s="49"/>
      <c r="E112" s="49"/>
      <c r="F112" s="49"/>
      <c r="G112" s="49"/>
      <c r="H112" s="75">
        <v>1859965180</v>
      </c>
      <c r="I112" s="75">
        <v>2629558467</v>
      </c>
      <c r="J112" s="75">
        <v>3753337959</v>
      </c>
      <c r="K112" s="75">
        <v>3658497088</v>
      </c>
    </row>
    <row r="113" spans="1:10">
      <c r="A113" s="15" t="s">
        <v>37</v>
      </c>
      <c r="B113" s="49">
        <v>899899000</v>
      </c>
      <c r="C113" s="49"/>
      <c r="D113" s="49">
        <v>899899000</v>
      </c>
      <c r="E113" s="49"/>
      <c r="F113" s="49"/>
      <c r="G113" s="49"/>
      <c r="H113" s="75">
        <v>3126475129</v>
      </c>
      <c r="I113" s="12"/>
      <c r="J113" s="12"/>
    </row>
    <row r="114" spans="1:10">
      <c r="A114" s="15" t="s">
        <v>56</v>
      </c>
      <c r="B114" s="49">
        <v>1630538000</v>
      </c>
      <c r="C114" s="49"/>
      <c r="D114" s="49"/>
      <c r="E114" s="49">
        <v>1630538000</v>
      </c>
      <c r="F114" s="49"/>
      <c r="G114" s="49"/>
      <c r="H114" s="12"/>
      <c r="I114" s="12"/>
      <c r="J114" s="12"/>
    </row>
    <row r="115" spans="1:10">
      <c r="A115" s="15" t="s">
        <v>56</v>
      </c>
      <c r="B115" s="49">
        <v>1630538000</v>
      </c>
      <c r="C115" s="49"/>
      <c r="D115" s="49"/>
      <c r="E115" s="49">
        <v>1630538000</v>
      </c>
      <c r="F115" s="49"/>
      <c r="G115" s="49"/>
      <c r="H115" s="12"/>
      <c r="I115" s="12"/>
      <c r="J115" s="12"/>
    </row>
    <row r="116" spans="1:10" s="48" customFormat="1">
      <c r="A116" s="15" t="s">
        <v>35</v>
      </c>
      <c r="B116" s="49">
        <v>1522634750</v>
      </c>
      <c r="C116" s="49"/>
      <c r="D116" s="49">
        <v>1522634750</v>
      </c>
      <c r="E116" s="49"/>
      <c r="F116" s="49"/>
      <c r="G116" s="49"/>
      <c r="H116" s="71"/>
      <c r="I116" s="71"/>
      <c r="J116" s="71"/>
    </row>
    <row r="117" spans="1:10">
      <c r="A117" s="15" t="s">
        <v>65</v>
      </c>
      <c r="B117" s="49">
        <v>1438710000</v>
      </c>
      <c r="C117" s="49"/>
      <c r="D117" s="49"/>
      <c r="E117" s="49">
        <v>1438710000</v>
      </c>
      <c r="F117" s="49"/>
      <c r="G117" s="49"/>
    </row>
    <row r="118" spans="1:10">
      <c r="A118" s="15" t="s">
        <v>36</v>
      </c>
      <c r="B118" s="49">
        <v>1483846000</v>
      </c>
      <c r="C118" s="49"/>
      <c r="D118" s="49"/>
      <c r="E118" s="49">
        <v>1483846000</v>
      </c>
      <c r="F118" s="49"/>
      <c r="G118" s="49"/>
    </row>
    <row r="119" spans="1:10">
      <c r="A119" s="15" t="s">
        <v>36</v>
      </c>
      <c r="B119" s="49">
        <v>1546613250</v>
      </c>
      <c r="C119" s="49"/>
      <c r="D119" s="49"/>
      <c r="E119" s="49">
        <v>1546613250</v>
      </c>
      <c r="F119" s="49"/>
      <c r="G119" s="49"/>
    </row>
    <row r="120" spans="1:10">
      <c r="A120" s="15" t="s">
        <v>36</v>
      </c>
      <c r="B120" s="49">
        <v>1750430500</v>
      </c>
      <c r="C120" s="49"/>
      <c r="D120" s="49"/>
      <c r="E120" s="49">
        <v>1750430500</v>
      </c>
      <c r="F120" s="49"/>
      <c r="G120" s="49"/>
      <c r="H120" s="12"/>
      <c r="I120" s="12"/>
      <c r="J120" s="12"/>
    </row>
    <row r="121" spans="1:10" ht="12.75" customHeight="1">
      <c r="A121" s="15" t="s">
        <v>36</v>
      </c>
      <c r="B121" s="49">
        <v>2206022000</v>
      </c>
      <c r="C121" s="49"/>
      <c r="D121" s="49"/>
      <c r="E121" s="49">
        <v>2206022000</v>
      </c>
      <c r="F121" s="49"/>
      <c r="G121" s="49"/>
    </row>
    <row r="122" spans="1:10">
      <c r="A122" s="15" t="s">
        <v>36</v>
      </c>
      <c r="B122" s="49">
        <v>1873144000</v>
      </c>
      <c r="C122" s="49"/>
      <c r="D122" s="49"/>
      <c r="E122" s="49">
        <v>1873144000</v>
      </c>
      <c r="F122" s="49"/>
      <c r="G122" s="49"/>
      <c r="H122" s="12"/>
      <c r="I122" s="12"/>
      <c r="J122" s="12"/>
    </row>
    <row r="123" spans="1:10">
      <c r="A123" s="15" t="s">
        <v>66</v>
      </c>
      <c r="B123" s="49">
        <v>1740839100</v>
      </c>
      <c r="C123" s="49"/>
      <c r="D123" s="49"/>
      <c r="E123" s="49">
        <v>1740839100</v>
      </c>
      <c r="F123" s="49"/>
      <c r="G123" s="49"/>
      <c r="H123" s="14"/>
      <c r="I123" s="14"/>
      <c r="J123" s="12"/>
    </row>
    <row r="124" spans="1:10">
      <c r="A124" s="15" t="s">
        <v>39</v>
      </c>
      <c r="B124" s="49">
        <v>983400600</v>
      </c>
      <c r="C124" s="49"/>
      <c r="D124" s="49"/>
      <c r="E124" s="49">
        <v>983400600</v>
      </c>
      <c r="F124" s="49"/>
      <c r="G124" s="49"/>
      <c r="H124" s="12"/>
      <c r="I124" s="12"/>
      <c r="J124" s="12"/>
    </row>
    <row r="125" spans="1:10">
      <c r="A125" s="15"/>
      <c r="B125" s="49"/>
      <c r="C125" s="49"/>
      <c r="D125" s="49"/>
      <c r="E125" s="49"/>
      <c r="F125" s="49"/>
      <c r="G125" s="49"/>
      <c r="H125" s="12"/>
      <c r="I125" s="12"/>
      <c r="J125" s="12"/>
    </row>
    <row r="126" spans="1:10">
      <c r="A126" s="69" t="s">
        <v>59</v>
      </c>
      <c r="B126" s="70"/>
      <c r="C126" s="70"/>
      <c r="D126" s="70"/>
      <c r="E126" s="70"/>
      <c r="F126" s="70"/>
      <c r="G126" s="70"/>
      <c r="H126" s="12"/>
      <c r="I126" s="12"/>
      <c r="J126" s="12"/>
    </row>
    <row r="127" spans="1:10">
      <c r="A127" s="15" t="s">
        <v>43</v>
      </c>
      <c r="B127" s="49">
        <f>12491208+14995</f>
        <v>12506203</v>
      </c>
      <c r="C127" s="49"/>
      <c r="D127" s="49"/>
      <c r="E127" s="49">
        <f>B127</f>
        <v>12506203</v>
      </c>
      <c r="F127" s="49"/>
      <c r="G127" s="49"/>
      <c r="H127" s="12"/>
      <c r="I127" s="12"/>
      <c r="J127" s="12"/>
    </row>
    <row r="128" spans="1:10">
      <c r="A128" s="15"/>
      <c r="B128" s="49"/>
      <c r="C128" s="49"/>
      <c r="D128" s="49"/>
      <c r="E128" s="49"/>
      <c r="F128" s="49"/>
      <c r="G128" s="49"/>
      <c r="H128" s="12"/>
      <c r="I128" s="12"/>
      <c r="J128" s="12"/>
    </row>
    <row r="129" spans="1:10">
      <c r="A129" s="69" t="s">
        <v>62</v>
      </c>
      <c r="B129" s="70"/>
      <c r="C129" s="70"/>
      <c r="D129" s="70"/>
      <c r="E129" s="70"/>
      <c r="F129" s="70"/>
      <c r="G129" s="70"/>
      <c r="H129" s="12"/>
      <c r="I129" s="12"/>
      <c r="J129" s="12"/>
    </row>
    <row r="130" spans="1:10">
      <c r="A130" s="15" t="s">
        <v>63</v>
      </c>
      <c r="B130" s="49">
        <f>2910493790*0</f>
        <v>0</v>
      </c>
      <c r="C130" s="49"/>
      <c r="D130" s="49">
        <f>6682800*0</f>
        <v>0</v>
      </c>
      <c r="E130" s="49">
        <f>2903810990*0</f>
        <v>0</v>
      </c>
      <c r="F130" s="49"/>
      <c r="G130" s="49"/>
      <c r="H130" s="12"/>
      <c r="I130" s="12"/>
      <c r="J130" s="12"/>
    </row>
    <row r="131" spans="1:10">
      <c r="A131" s="15" t="s">
        <v>64</v>
      </c>
      <c r="B131" s="49">
        <f>SUM(D131:G131)</f>
        <v>1551980912</v>
      </c>
      <c r="C131" s="49"/>
      <c r="D131" s="49">
        <v>359705402</v>
      </c>
      <c r="E131" s="49">
        <v>684695353</v>
      </c>
      <c r="F131" s="49">
        <f>670351670-162771513</f>
        <v>507580157</v>
      </c>
      <c r="G131" s="49">
        <f>1441272804*0</f>
        <v>0</v>
      </c>
      <c r="H131" s="12"/>
      <c r="I131" s="12"/>
      <c r="J131" s="12"/>
    </row>
    <row r="132" spans="1:10">
      <c r="A132" s="15"/>
      <c r="B132" s="49"/>
      <c r="C132" s="49"/>
      <c r="D132" s="49"/>
      <c r="E132" s="49"/>
      <c r="F132" s="49"/>
      <c r="G132" s="49"/>
      <c r="H132" s="12"/>
      <c r="I132" s="12"/>
      <c r="J132" s="12"/>
    </row>
    <row r="133" spans="1:10">
      <c r="A133" s="72" t="s">
        <v>13</v>
      </c>
      <c r="B133" s="70">
        <f t="shared" ref="B133:G133" si="6">SUM(B109:B132)</f>
        <v>20271102315</v>
      </c>
      <c r="C133" s="70">
        <f t="shared" si="6"/>
        <v>0</v>
      </c>
      <c r="D133" s="70">
        <f t="shared" si="6"/>
        <v>2782239152</v>
      </c>
      <c r="E133" s="70">
        <f t="shared" si="6"/>
        <v>16981283006</v>
      </c>
      <c r="F133" s="70">
        <f t="shared" si="6"/>
        <v>507580157</v>
      </c>
      <c r="G133" s="70">
        <f t="shared" si="6"/>
        <v>0</v>
      </c>
      <c r="H133" s="12"/>
      <c r="I133" s="12"/>
      <c r="J133" s="12"/>
    </row>
    <row r="134" spans="1:10" ht="10" customHeight="1">
      <c r="H134" s="12"/>
      <c r="I134" s="12"/>
      <c r="J134" s="12"/>
    </row>
    <row r="135" spans="1:10" ht="10" customHeight="1">
      <c r="H135" s="12"/>
      <c r="I135" s="12"/>
      <c r="J135" s="12"/>
    </row>
    <row r="136" spans="1:10" ht="10.5" customHeight="1">
      <c r="G136" s="76" t="s">
        <v>67</v>
      </c>
      <c r="H136" s="12"/>
      <c r="I136" s="12"/>
      <c r="J136" s="12"/>
    </row>
    <row r="137" spans="1:10">
      <c r="G137" s="75">
        <v>1441272804</v>
      </c>
      <c r="H137" s="12"/>
      <c r="I137" s="12"/>
      <c r="J137" s="12"/>
    </row>
    <row r="138" spans="1:10" ht="10" customHeight="1">
      <c r="H138" s="12"/>
      <c r="I138" s="12"/>
      <c r="J138" s="12"/>
    </row>
    <row r="139" spans="1:10">
      <c r="H139" s="12"/>
      <c r="I139" s="12"/>
      <c r="J139" s="12"/>
    </row>
    <row r="140" spans="1:10">
      <c r="H140" s="12"/>
      <c r="I140" s="12"/>
      <c r="J140" s="12"/>
    </row>
    <row r="141" spans="1:10" s="48" customFormat="1">
      <c r="A141" s="13"/>
      <c r="B141" s="50"/>
      <c r="C141" s="50"/>
      <c r="D141" s="50"/>
      <c r="E141" s="50"/>
      <c r="F141" s="50"/>
      <c r="G141" s="50"/>
      <c r="H141" s="71"/>
      <c r="I141" s="71"/>
      <c r="J141" s="71"/>
    </row>
    <row r="142" spans="1:10">
      <c r="H142" s="12"/>
      <c r="I142" s="12"/>
      <c r="J142" s="12"/>
    </row>
    <row r="143" spans="1:10">
      <c r="H143" s="12"/>
      <c r="I143" s="12"/>
      <c r="J143" s="12"/>
    </row>
    <row r="144" spans="1:10" s="48" customFormat="1">
      <c r="A144" s="13"/>
      <c r="B144" s="50"/>
      <c r="C144" s="50"/>
      <c r="D144" s="50"/>
      <c r="E144" s="50"/>
      <c r="F144" s="50"/>
      <c r="G144" s="50"/>
      <c r="H144" s="71"/>
      <c r="I144" s="71"/>
      <c r="J144" s="71"/>
    </row>
    <row r="145" spans="1:10">
      <c r="H145" s="75">
        <v>6682800</v>
      </c>
      <c r="I145" s="75">
        <v>2903810990</v>
      </c>
      <c r="J145" s="12"/>
    </row>
    <row r="147" spans="1:10">
      <c r="H147" s="12"/>
      <c r="I147" s="12"/>
      <c r="J147" s="12"/>
    </row>
    <row r="148" spans="1:10" s="48" customFormat="1">
      <c r="A148" s="13"/>
      <c r="B148" s="50"/>
      <c r="C148" s="50"/>
      <c r="D148" s="50"/>
      <c r="E148" s="50"/>
      <c r="F148" s="50"/>
      <c r="G148" s="50"/>
      <c r="H148" s="71"/>
      <c r="I148" s="71"/>
      <c r="J148" s="71"/>
    </row>
    <row r="152" spans="1:10">
      <c r="H152" s="75">
        <v>1604044317</v>
      </c>
      <c r="I152" s="75">
        <f>H152-G137</f>
        <v>162771513</v>
      </c>
    </row>
  </sheetData>
  <printOptions horizontalCentered="1"/>
  <pageMargins left="0.19685039370078741" right="0.19685039370078741" top="0.39370078740157483" bottom="0.39370078740157483" header="0.31496062992125984" footer="0.31496062992125984"/>
  <pageSetup paperSize="5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277F-BD53-41D2-83BA-77BEDF6A72D1}">
  <dimension ref="A1:K113"/>
  <sheetViews>
    <sheetView showGridLines="0" zoomScaleNormal="100" workbookViewId="0">
      <pane xSplit="1" ySplit="6" topLeftCell="B93" activePane="bottomRight" state="frozen"/>
      <selection pane="topRight" activeCell="B1" sqref="B1"/>
      <selection pane="bottomLeft" activeCell="A7" sqref="A7"/>
      <selection pane="bottomRight" activeCell="B106" sqref="B106"/>
    </sheetView>
  </sheetViews>
  <sheetFormatPr defaultColWidth="9.08984375" defaultRowHeight="10"/>
  <cols>
    <col min="1" max="1" width="33" style="13" customWidth="1"/>
    <col min="2" max="2" width="15.54296875" style="50" customWidth="1"/>
    <col min="3" max="3" width="18.6328125" style="50" customWidth="1"/>
    <col min="4" max="4" width="14.36328125" style="50" customWidth="1"/>
    <col min="5" max="6" width="13.453125" style="50" customWidth="1"/>
    <col min="7" max="7" width="13.6328125" style="50" customWidth="1"/>
    <col min="8" max="8" width="11.7265625" style="13" bestFit="1" customWidth="1"/>
    <col min="9" max="9" width="11.6328125" style="13" bestFit="1" customWidth="1"/>
    <col min="10" max="10" width="11.54296875" style="13" bestFit="1" customWidth="1"/>
    <col min="11" max="11" width="12.26953125" style="13" bestFit="1" customWidth="1"/>
    <col min="12" max="16384" width="9.08984375" style="13"/>
  </cols>
  <sheetData>
    <row r="1" spans="1:10">
      <c r="A1" s="48" t="s">
        <v>31</v>
      </c>
    </row>
    <row r="2" spans="1:10">
      <c r="A2" s="48"/>
    </row>
    <row r="3" spans="1:10">
      <c r="A3" s="11" t="s">
        <v>27</v>
      </c>
      <c r="B3" s="51"/>
      <c r="C3" s="51"/>
      <c r="D3" s="52"/>
      <c r="E3" s="53"/>
      <c r="F3" s="53"/>
      <c r="G3" s="53"/>
      <c r="H3" s="12"/>
      <c r="I3" s="12"/>
      <c r="J3" s="12"/>
    </row>
    <row r="4" spans="1:10" ht="12.75" customHeight="1"/>
    <row r="5" spans="1:10">
      <c r="A5" s="16" t="s">
        <v>6</v>
      </c>
      <c r="B5" s="54" t="s">
        <v>7</v>
      </c>
      <c r="C5" s="54" t="s">
        <v>8</v>
      </c>
      <c r="D5" s="55" t="s">
        <v>9</v>
      </c>
      <c r="E5" s="55"/>
      <c r="F5" s="55"/>
      <c r="G5" s="55"/>
      <c r="H5" s="12"/>
      <c r="I5" s="12"/>
      <c r="J5" s="12"/>
    </row>
    <row r="6" spans="1:10">
      <c r="A6" s="17"/>
      <c r="B6" s="56"/>
      <c r="C6" s="57"/>
      <c r="D6" s="58" t="s">
        <v>10</v>
      </c>
      <c r="E6" s="59" t="s">
        <v>11</v>
      </c>
      <c r="F6" s="59" t="s">
        <v>32</v>
      </c>
      <c r="G6" s="59" t="s">
        <v>12</v>
      </c>
      <c r="H6" s="14"/>
      <c r="I6" s="14"/>
      <c r="J6" s="12"/>
    </row>
    <row r="7" spans="1:10">
      <c r="A7" s="10"/>
      <c r="B7" s="49"/>
      <c r="C7" s="60"/>
      <c r="D7" s="61"/>
      <c r="E7" s="61"/>
      <c r="F7" s="61"/>
      <c r="G7" s="61"/>
      <c r="H7" s="12"/>
      <c r="I7" s="12"/>
      <c r="J7" s="12"/>
    </row>
    <row r="8" spans="1:10">
      <c r="A8" s="69" t="s">
        <v>41</v>
      </c>
      <c r="B8" s="49"/>
      <c r="C8" s="49"/>
      <c r="D8" s="49"/>
      <c r="E8" s="49"/>
      <c r="F8" s="49"/>
      <c r="G8" s="49"/>
      <c r="H8" s="12"/>
      <c r="I8" s="12"/>
      <c r="J8" s="12"/>
    </row>
    <row r="9" spans="1:10">
      <c r="A9" s="15" t="s">
        <v>34</v>
      </c>
      <c r="B9" s="49">
        <f>SUM(C9:G9)</f>
        <v>1154639669</v>
      </c>
      <c r="C9" s="49"/>
      <c r="D9" s="49"/>
      <c r="E9" s="49">
        <v>1154639669</v>
      </c>
      <c r="F9" s="49"/>
      <c r="G9" s="49"/>
      <c r="H9" s="12"/>
      <c r="I9" s="12"/>
      <c r="J9" s="12"/>
    </row>
    <row r="10" spans="1:10">
      <c r="A10" s="15" t="s">
        <v>35</v>
      </c>
      <c r="B10" s="49">
        <f>SUM(C10:G10)</f>
        <v>1839819105</v>
      </c>
      <c r="C10" s="49"/>
      <c r="D10" s="49"/>
      <c r="E10" s="49">
        <v>1839819105</v>
      </c>
      <c r="F10" s="49"/>
      <c r="G10" s="49"/>
      <c r="H10" s="12"/>
      <c r="I10" s="12"/>
      <c r="J10" s="12"/>
    </row>
    <row r="11" spans="1:10">
      <c r="A11" s="15" t="s">
        <v>35</v>
      </c>
      <c r="B11" s="49">
        <f t="shared" ref="B11:B39" si="0">SUM(C11:G11)</f>
        <v>1925474400</v>
      </c>
      <c r="C11" s="49"/>
      <c r="D11" s="49"/>
      <c r="E11" s="49">
        <v>1925474400</v>
      </c>
      <c r="F11" s="49"/>
      <c r="G11" s="49"/>
      <c r="H11" s="12"/>
      <c r="I11" s="12"/>
      <c r="J11" s="12"/>
    </row>
    <row r="12" spans="1:10">
      <c r="A12" s="15" t="s">
        <v>35</v>
      </c>
      <c r="B12" s="49">
        <f t="shared" si="0"/>
        <v>1741421700</v>
      </c>
      <c r="C12" s="49"/>
      <c r="D12" s="49"/>
      <c r="E12" s="49">
        <v>1741421700</v>
      </c>
      <c r="F12" s="49"/>
      <c r="G12" s="49"/>
      <c r="H12" s="12"/>
      <c r="I12" s="12"/>
      <c r="J12" s="12"/>
    </row>
    <row r="13" spans="1:10">
      <c r="A13" s="15" t="s">
        <v>35</v>
      </c>
      <c r="B13" s="49">
        <f t="shared" si="0"/>
        <v>2107954000</v>
      </c>
      <c r="C13" s="49"/>
      <c r="D13" s="49"/>
      <c r="E13" s="49">
        <v>2107954000</v>
      </c>
      <c r="F13" s="49"/>
      <c r="G13" s="49"/>
      <c r="H13" s="12"/>
      <c r="I13" s="12"/>
      <c r="J13" s="12"/>
    </row>
    <row r="14" spans="1:10">
      <c r="A14" s="15" t="s">
        <v>35</v>
      </c>
      <c r="B14" s="49">
        <f t="shared" si="0"/>
        <v>1679834835</v>
      </c>
      <c r="C14" s="49"/>
      <c r="D14" s="49"/>
      <c r="E14" s="49">
        <v>1679834835</v>
      </c>
      <c r="F14" s="49"/>
      <c r="G14" s="49"/>
      <c r="H14" s="12"/>
      <c r="I14" s="12"/>
      <c r="J14" s="12"/>
    </row>
    <row r="15" spans="1:10">
      <c r="A15" s="15" t="s">
        <v>35</v>
      </c>
      <c r="B15" s="49">
        <f t="shared" si="0"/>
        <v>1524333900</v>
      </c>
      <c r="C15" s="49"/>
      <c r="D15" s="49"/>
      <c r="E15" s="49">
        <v>1524333900</v>
      </c>
      <c r="F15" s="49"/>
      <c r="G15" s="49"/>
      <c r="H15" s="12"/>
      <c r="I15" s="12"/>
      <c r="J15" s="12"/>
    </row>
    <row r="16" spans="1:10">
      <c r="A16" s="15" t="s">
        <v>35</v>
      </c>
      <c r="B16" s="49">
        <f t="shared" si="0"/>
        <v>1706498880</v>
      </c>
      <c r="C16" s="49"/>
      <c r="D16" s="49">
        <v>1706498880</v>
      </c>
      <c r="E16" s="49"/>
      <c r="F16" s="49"/>
      <c r="G16" s="49"/>
      <c r="H16" s="12"/>
      <c r="I16" s="12"/>
      <c r="J16" s="12"/>
    </row>
    <row r="17" spans="1:10">
      <c r="A17" s="15" t="s">
        <v>35</v>
      </c>
      <c r="B17" s="49">
        <f t="shared" si="0"/>
        <v>1816930500</v>
      </c>
      <c r="C17" s="49"/>
      <c r="D17" s="49"/>
      <c r="E17" s="49">
        <v>1816930500</v>
      </c>
      <c r="F17" s="49"/>
      <c r="G17" s="49"/>
      <c r="H17" s="12"/>
      <c r="I17" s="12"/>
      <c r="J17" s="12"/>
    </row>
    <row r="18" spans="1:10">
      <c r="A18" s="15" t="s">
        <v>35</v>
      </c>
      <c r="B18" s="49">
        <f t="shared" si="0"/>
        <v>1756051530</v>
      </c>
      <c r="C18" s="49"/>
      <c r="D18" s="49"/>
      <c r="E18" s="49">
        <v>1756051530</v>
      </c>
      <c r="F18" s="49"/>
      <c r="G18" s="49"/>
      <c r="H18" s="12"/>
      <c r="I18" s="12"/>
      <c r="J18" s="12"/>
    </row>
    <row r="19" spans="1:10">
      <c r="A19" s="15" t="s">
        <v>35</v>
      </c>
      <c r="B19" s="49">
        <f t="shared" si="0"/>
        <v>2032445200</v>
      </c>
      <c r="C19" s="49"/>
      <c r="D19" s="49"/>
      <c r="E19" s="49">
        <v>2032445200</v>
      </c>
      <c r="F19" s="49"/>
      <c r="G19" s="49"/>
      <c r="H19" s="12"/>
      <c r="I19" s="12"/>
      <c r="J19" s="12"/>
    </row>
    <row r="20" spans="1:10">
      <c r="A20" s="15" t="s">
        <v>35</v>
      </c>
      <c r="B20" s="49">
        <f t="shared" si="0"/>
        <v>1679834835</v>
      </c>
      <c r="C20" s="49"/>
      <c r="D20" s="49"/>
      <c r="E20" s="49">
        <v>1679834835</v>
      </c>
      <c r="F20" s="49"/>
      <c r="G20" s="49"/>
      <c r="H20" s="12"/>
      <c r="I20" s="12"/>
      <c r="J20" s="12"/>
    </row>
    <row r="21" spans="1:10">
      <c r="A21" s="15" t="s">
        <v>35</v>
      </c>
      <c r="B21" s="49">
        <f t="shared" si="0"/>
        <v>1599842700</v>
      </c>
      <c r="C21" s="49"/>
      <c r="D21" s="49"/>
      <c r="E21" s="49">
        <v>1599842700</v>
      </c>
      <c r="F21" s="49"/>
      <c r="G21" s="49"/>
      <c r="H21" s="12"/>
      <c r="I21" s="12"/>
      <c r="J21" s="12"/>
    </row>
    <row r="22" spans="1:10">
      <c r="A22" s="15" t="s">
        <v>35</v>
      </c>
      <c r="B22" s="49">
        <f t="shared" si="0"/>
        <v>1679834835</v>
      </c>
      <c r="C22" s="49"/>
      <c r="D22" s="49"/>
      <c r="E22" s="49">
        <v>1679834835</v>
      </c>
      <c r="F22" s="49"/>
      <c r="G22" s="49"/>
      <c r="H22" s="12"/>
      <c r="I22" s="12"/>
      <c r="J22" s="12"/>
    </row>
    <row r="23" spans="1:10">
      <c r="A23" s="15" t="s">
        <v>36</v>
      </c>
      <c r="B23" s="49">
        <f t="shared" si="0"/>
        <v>2075233520</v>
      </c>
      <c r="C23" s="49"/>
      <c r="D23" s="49"/>
      <c r="E23" s="49"/>
      <c r="F23" s="49">
        <v>2075233520</v>
      </c>
      <c r="G23" s="49"/>
      <c r="H23" s="12"/>
      <c r="I23" s="12"/>
      <c r="J23" s="12"/>
    </row>
    <row r="24" spans="1:10">
      <c r="A24" s="15" t="s">
        <v>36</v>
      </c>
      <c r="B24" s="49">
        <f t="shared" si="0"/>
        <v>1791760900</v>
      </c>
      <c r="C24" s="49"/>
      <c r="D24" s="49"/>
      <c r="E24" s="49">
        <v>1791760900</v>
      </c>
      <c r="F24" s="49"/>
      <c r="G24" s="49"/>
      <c r="H24" s="12"/>
      <c r="I24" s="12"/>
      <c r="J24" s="12"/>
    </row>
    <row r="25" spans="1:10">
      <c r="A25" s="15" t="s">
        <v>36</v>
      </c>
      <c r="B25" s="49">
        <f t="shared" si="0"/>
        <v>1791760900</v>
      </c>
      <c r="C25" s="49"/>
      <c r="D25" s="49"/>
      <c r="E25" s="49"/>
      <c r="F25" s="49"/>
      <c r="G25" s="49">
        <v>1791760900</v>
      </c>
      <c r="H25" s="12"/>
      <c r="I25" s="12"/>
      <c r="J25" s="12"/>
    </row>
    <row r="26" spans="1:10">
      <c r="A26" s="15" t="s">
        <v>37</v>
      </c>
      <c r="B26" s="49">
        <f t="shared" si="0"/>
        <v>1469275400</v>
      </c>
      <c r="C26" s="49"/>
      <c r="D26" s="49">
        <v>1469275400</v>
      </c>
      <c r="E26" s="49"/>
      <c r="F26" s="49"/>
      <c r="G26" s="49"/>
      <c r="H26" s="12"/>
      <c r="I26" s="12"/>
      <c r="J26" s="12"/>
    </row>
    <row r="27" spans="1:10">
      <c r="A27" s="15" t="s">
        <v>38</v>
      </c>
      <c r="B27" s="49">
        <f t="shared" si="0"/>
        <v>398482116.31</v>
      </c>
      <c r="C27" s="49"/>
      <c r="D27" s="49"/>
      <c r="E27" s="49"/>
      <c r="F27" s="49"/>
      <c r="G27" s="49">
        <v>398482116.31</v>
      </c>
      <c r="H27" s="12"/>
      <c r="I27" s="12"/>
      <c r="J27" s="12"/>
    </row>
    <row r="28" spans="1:10">
      <c r="A28" s="15" t="s">
        <v>39</v>
      </c>
      <c r="B28" s="49">
        <f t="shared" si="0"/>
        <v>1060584020</v>
      </c>
      <c r="C28" s="49"/>
      <c r="D28" s="49">
        <v>1060584020</v>
      </c>
      <c r="E28" s="49"/>
      <c r="F28" s="49"/>
      <c r="G28" s="49"/>
      <c r="H28" s="12"/>
      <c r="I28" s="12"/>
      <c r="J28" s="12"/>
    </row>
    <row r="29" spans="1:10">
      <c r="A29" s="15" t="s">
        <v>40</v>
      </c>
      <c r="B29" s="49">
        <f t="shared" si="0"/>
        <v>1678812320</v>
      </c>
      <c r="C29" s="49"/>
      <c r="D29" s="49"/>
      <c r="E29" s="49"/>
      <c r="F29" s="49">
        <v>1678812320</v>
      </c>
      <c r="G29" s="49"/>
      <c r="H29" s="12"/>
      <c r="I29" s="12"/>
      <c r="J29" s="12"/>
    </row>
    <row r="30" spans="1:10">
      <c r="A30" s="15"/>
      <c r="B30" s="49">
        <f>SUM(C30:G30)</f>
        <v>0</v>
      </c>
      <c r="C30" s="49"/>
      <c r="D30" s="49"/>
      <c r="E30" s="49"/>
      <c r="F30" s="49"/>
      <c r="G30" s="49"/>
      <c r="H30" s="12"/>
      <c r="I30" s="12"/>
      <c r="J30" s="12"/>
    </row>
    <row r="31" spans="1:10" s="48" customFormat="1">
      <c r="A31" s="69" t="s">
        <v>42</v>
      </c>
      <c r="B31" s="70">
        <f t="shared" si="0"/>
        <v>0</v>
      </c>
      <c r="C31" s="70"/>
      <c r="D31" s="70"/>
      <c r="E31" s="70"/>
      <c r="F31" s="70"/>
      <c r="G31" s="70"/>
      <c r="H31" s="71"/>
      <c r="I31" s="71"/>
      <c r="J31" s="71"/>
    </row>
    <row r="32" spans="1:10">
      <c r="A32" s="15" t="s">
        <v>43</v>
      </c>
      <c r="B32" s="49">
        <f>SUM(C32:G32)</f>
        <v>338402918</v>
      </c>
      <c r="C32" s="49"/>
      <c r="D32" s="49"/>
      <c r="E32" s="49"/>
      <c r="F32" s="49"/>
      <c r="G32" s="49">
        <v>338402918</v>
      </c>
      <c r="H32" s="12"/>
      <c r="I32" s="12"/>
      <c r="J32" s="12"/>
    </row>
    <row r="33" spans="1:11">
      <c r="A33" s="15" t="s">
        <v>54</v>
      </c>
      <c r="B33" s="49">
        <f t="shared" si="0"/>
        <v>30389987</v>
      </c>
      <c r="C33" s="49"/>
      <c r="D33" s="49">
        <v>30389987</v>
      </c>
      <c r="E33" s="49"/>
      <c r="F33" s="49"/>
      <c r="G33" s="49"/>
      <c r="H33" s="12"/>
      <c r="I33" s="12"/>
      <c r="J33" s="12"/>
    </row>
    <row r="34" spans="1:11">
      <c r="A34" s="15" t="s">
        <v>55</v>
      </c>
      <c r="B34" s="49">
        <f>SUM(C34:G34)</f>
        <v>0</v>
      </c>
      <c r="C34" s="49"/>
      <c r="D34" s="49"/>
      <c r="E34" s="49"/>
      <c r="F34" s="49"/>
      <c r="G34" s="49"/>
      <c r="H34" s="12"/>
      <c r="I34" s="12"/>
      <c r="J34" s="12"/>
    </row>
    <row r="35" spans="1:11" s="48" customFormat="1">
      <c r="A35" s="69"/>
      <c r="B35" s="70">
        <f>SUM(C35:G35)</f>
        <v>0</v>
      </c>
      <c r="C35" s="70"/>
      <c r="D35" s="70"/>
      <c r="E35" s="70"/>
      <c r="F35" s="70"/>
      <c r="G35" s="70"/>
      <c r="H35" s="71"/>
      <c r="I35" s="71"/>
      <c r="J35" s="71"/>
    </row>
    <row r="36" spans="1:11">
      <c r="A36" s="69" t="s">
        <v>44</v>
      </c>
      <c r="B36" s="49">
        <f t="shared" si="0"/>
        <v>0</v>
      </c>
      <c r="C36" s="49"/>
      <c r="D36" s="49"/>
      <c r="E36" s="49"/>
      <c r="F36" s="49"/>
      <c r="G36" s="49"/>
      <c r="H36" s="12"/>
      <c r="I36" s="12"/>
      <c r="J36" s="12"/>
    </row>
    <row r="37" spans="1:11">
      <c r="A37" s="15" t="s">
        <v>45</v>
      </c>
      <c r="B37" s="49">
        <f t="shared" si="0"/>
        <v>0</v>
      </c>
      <c r="C37" s="49"/>
      <c r="D37" s="49">
        <f>1657162809*0</f>
        <v>0</v>
      </c>
      <c r="E37" s="49">
        <f>390900541*0</f>
        <v>0</v>
      </c>
      <c r="F37" s="49">
        <f>2559816275*0</f>
        <v>0</v>
      </c>
      <c r="G37" s="49">
        <f>10819146361.4*0</f>
        <v>0</v>
      </c>
      <c r="H37" s="75">
        <v>1657162809</v>
      </c>
      <c r="I37" s="75">
        <v>390900541</v>
      </c>
      <c r="J37" s="75">
        <v>2559816275</v>
      </c>
      <c r="K37" s="75">
        <v>10819146361.4</v>
      </c>
    </row>
    <row r="38" spans="1:11">
      <c r="A38" s="15" t="s">
        <v>46</v>
      </c>
      <c r="B38" s="49">
        <f t="shared" si="0"/>
        <v>1706915034</v>
      </c>
      <c r="C38" s="49"/>
      <c r="D38" s="49"/>
      <c r="E38" s="49"/>
      <c r="F38" s="49"/>
      <c r="G38" s="49">
        <f>3126475129-G43</f>
        <v>1706915034</v>
      </c>
      <c r="H38" s="12"/>
      <c r="I38" s="12"/>
      <c r="J38" s="12"/>
      <c r="K38" s="75">
        <v>3126475129</v>
      </c>
    </row>
    <row r="39" spans="1:11">
      <c r="A39" s="15"/>
      <c r="B39" s="49">
        <f t="shared" si="0"/>
        <v>0</v>
      </c>
      <c r="C39" s="49"/>
      <c r="D39" s="49"/>
      <c r="E39" s="49"/>
      <c r="F39" s="49"/>
      <c r="G39" s="49"/>
      <c r="H39" s="12"/>
      <c r="I39" s="12"/>
      <c r="J39" s="12"/>
    </row>
    <row r="40" spans="1:11" s="48" customFormat="1">
      <c r="A40" s="72" t="s">
        <v>13</v>
      </c>
      <c r="B40" s="70">
        <f t="shared" ref="B40:G40" si="1">SUM(B7:B39)</f>
        <v>36586533204.309998</v>
      </c>
      <c r="C40" s="70">
        <f t="shared" si="1"/>
        <v>0</v>
      </c>
      <c r="D40" s="70">
        <f t="shared" si="1"/>
        <v>4266748287</v>
      </c>
      <c r="E40" s="70">
        <f t="shared" si="1"/>
        <v>24330178109</v>
      </c>
      <c r="F40" s="70">
        <f t="shared" si="1"/>
        <v>3754045840</v>
      </c>
      <c r="G40" s="70">
        <f t="shared" si="1"/>
        <v>4235560968.3099999</v>
      </c>
      <c r="H40" s="71"/>
      <c r="I40" s="71"/>
      <c r="J40" s="71"/>
    </row>
    <row r="42" spans="1:11">
      <c r="G42" s="76" t="s">
        <v>67</v>
      </c>
    </row>
    <row r="43" spans="1:11">
      <c r="G43" s="50">
        <v>1419560095</v>
      </c>
    </row>
    <row r="44" spans="1:11">
      <c r="A44" s="11" t="s">
        <v>26</v>
      </c>
      <c r="B44" s="51"/>
      <c r="C44" s="51"/>
      <c r="D44" s="52"/>
      <c r="E44" s="53"/>
      <c r="F44" s="53"/>
      <c r="G44" s="53"/>
      <c r="H44" s="12"/>
      <c r="I44" s="12"/>
      <c r="J44" s="12"/>
    </row>
    <row r="45" spans="1:11" ht="12.75" customHeight="1"/>
    <row r="46" spans="1:11">
      <c r="A46" s="16" t="s">
        <v>6</v>
      </c>
      <c r="B46" s="54" t="s">
        <v>7</v>
      </c>
      <c r="C46" s="54" t="s">
        <v>8</v>
      </c>
      <c r="D46" s="55" t="s">
        <v>9</v>
      </c>
      <c r="E46" s="55"/>
      <c r="F46" s="55"/>
      <c r="G46" s="55"/>
      <c r="H46" s="12"/>
      <c r="I46" s="12"/>
      <c r="J46" s="12"/>
    </row>
    <row r="47" spans="1:11">
      <c r="A47" s="17"/>
      <c r="B47" s="56"/>
      <c r="C47" s="57"/>
      <c r="D47" s="58" t="s">
        <v>10</v>
      </c>
      <c r="E47" s="59" t="s">
        <v>11</v>
      </c>
      <c r="F47" s="59" t="s">
        <v>32</v>
      </c>
      <c r="G47" s="59" t="s">
        <v>12</v>
      </c>
      <c r="H47" s="14"/>
      <c r="I47" s="14"/>
      <c r="J47" s="12"/>
    </row>
    <row r="48" spans="1:11">
      <c r="A48" s="10"/>
      <c r="B48" s="49"/>
      <c r="C48" s="60"/>
      <c r="D48" s="61"/>
      <c r="E48" s="61"/>
      <c r="F48" s="61"/>
      <c r="G48" s="61"/>
      <c r="H48" s="12"/>
      <c r="I48" s="12"/>
      <c r="J48" s="12"/>
    </row>
    <row r="49" spans="1:10">
      <c r="A49" s="15"/>
      <c r="B49" s="49"/>
      <c r="C49" s="49"/>
      <c r="D49" s="49"/>
      <c r="E49" s="49"/>
      <c r="F49" s="49"/>
      <c r="G49" s="49"/>
      <c r="H49" s="12"/>
      <c r="I49" s="12"/>
      <c r="J49" s="12"/>
    </row>
    <row r="50" spans="1:10">
      <c r="A50" s="15" t="s">
        <v>33</v>
      </c>
      <c r="B50" s="49">
        <f>SUM(C50:G50)*0</f>
        <v>0</v>
      </c>
      <c r="C50" s="49">
        <f>15158867509*0</f>
        <v>0</v>
      </c>
      <c r="D50" s="49">
        <f>8249870095*0</f>
        <v>0</v>
      </c>
      <c r="E50" s="49">
        <f>4818141885*0</f>
        <v>0</v>
      </c>
      <c r="F50" s="49">
        <f>10489966776*0</f>
        <v>0</v>
      </c>
      <c r="G50" s="49">
        <f>137327289*0</f>
        <v>0</v>
      </c>
      <c r="H50" s="12"/>
      <c r="I50" s="12"/>
      <c r="J50" s="12"/>
    </row>
    <row r="51" spans="1:10">
      <c r="A51" s="15"/>
      <c r="B51" s="49">
        <f>SUM(C51:G51)</f>
        <v>0</v>
      </c>
      <c r="C51" s="49"/>
      <c r="D51" s="49"/>
      <c r="E51" s="49"/>
      <c r="F51" s="49"/>
      <c r="G51" s="49"/>
      <c r="H51" s="12"/>
      <c r="I51" s="12"/>
      <c r="J51" s="12"/>
    </row>
    <row r="52" spans="1:10">
      <c r="A52" s="15" t="s">
        <v>34</v>
      </c>
      <c r="B52" s="49">
        <v>1095202826</v>
      </c>
      <c r="C52" s="49"/>
      <c r="D52" s="49">
        <v>1095202826</v>
      </c>
      <c r="E52" s="49"/>
      <c r="F52" s="49"/>
      <c r="G52" s="49"/>
      <c r="H52" s="12"/>
      <c r="I52" s="12"/>
      <c r="J52" s="12"/>
    </row>
    <row r="53" spans="1:10">
      <c r="A53" s="15" t="s">
        <v>56</v>
      </c>
      <c r="B53" s="49">
        <v>2037613200</v>
      </c>
      <c r="C53" s="49"/>
      <c r="D53" s="49"/>
      <c r="E53" s="49">
        <v>2037613200</v>
      </c>
      <c r="F53" s="49"/>
      <c r="G53" s="49"/>
      <c r="H53" s="12"/>
      <c r="I53" s="12"/>
      <c r="J53" s="12"/>
    </row>
    <row r="54" spans="1:10">
      <c r="A54" s="15" t="s">
        <v>35</v>
      </c>
      <c r="B54" s="49">
        <v>2328700800</v>
      </c>
      <c r="C54" s="49"/>
      <c r="D54" s="49">
        <v>2328700800</v>
      </c>
      <c r="E54" s="49"/>
      <c r="F54" s="49"/>
      <c r="G54" s="49"/>
      <c r="H54" s="12"/>
      <c r="I54" s="12"/>
      <c r="J54" s="12"/>
    </row>
    <row r="55" spans="1:10">
      <c r="A55" s="15" t="s">
        <v>35</v>
      </c>
      <c r="B55" s="49">
        <v>2201706700</v>
      </c>
      <c r="C55" s="49"/>
      <c r="D55" s="49">
        <v>2201706700</v>
      </c>
      <c r="E55" s="49"/>
      <c r="F55" s="49"/>
      <c r="G55" s="49"/>
      <c r="H55" s="12"/>
      <c r="I55" s="12"/>
      <c r="J55" s="12"/>
    </row>
    <row r="56" spans="1:10">
      <c r="A56" s="15" t="s">
        <v>35</v>
      </c>
      <c r="B56" s="49">
        <v>1605262500</v>
      </c>
      <c r="C56" s="49"/>
      <c r="D56" s="49"/>
      <c r="E56" s="49">
        <v>1605262500</v>
      </c>
      <c r="F56" s="49"/>
      <c r="G56" s="49"/>
      <c r="H56" s="12"/>
      <c r="I56" s="12"/>
      <c r="J56" s="12"/>
    </row>
    <row r="57" spans="1:10">
      <c r="A57" s="15" t="s">
        <v>57</v>
      </c>
      <c r="B57" s="49">
        <v>1414842695</v>
      </c>
      <c r="C57" s="49"/>
      <c r="D57" s="49"/>
      <c r="E57" s="49">
        <v>1414842695</v>
      </c>
      <c r="F57" s="49"/>
      <c r="G57" s="49"/>
      <c r="H57" s="12"/>
      <c r="I57" s="12"/>
      <c r="J57" s="12"/>
    </row>
    <row r="58" spans="1:10">
      <c r="A58" s="15" t="s">
        <v>36</v>
      </c>
      <c r="B58" s="49">
        <v>1940584000</v>
      </c>
      <c r="C58" s="49"/>
      <c r="D58" s="49"/>
      <c r="E58" s="49"/>
      <c r="F58" s="49">
        <v>1940584000</v>
      </c>
      <c r="G58" s="49"/>
      <c r="H58" s="12"/>
      <c r="I58" s="12"/>
      <c r="J58" s="12"/>
    </row>
    <row r="59" spans="1:10">
      <c r="A59" s="15" t="s">
        <v>36</v>
      </c>
      <c r="B59" s="49">
        <v>1740818000</v>
      </c>
      <c r="C59" s="49"/>
      <c r="D59" s="49"/>
      <c r="E59" s="49"/>
      <c r="F59" s="49">
        <v>1740818000</v>
      </c>
      <c r="G59" s="49"/>
      <c r="H59" s="12"/>
      <c r="I59" s="12"/>
      <c r="J59" s="12"/>
    </row>
    <row r="60" spans="1:10">
      <c r="A60" s="15" t="s">
        <v>36</v>
      </c>
      <c r="B60" s="49">
        <v>1493108160</v>
      </c>
      <c r="C60" s="49"/>
      <c r="D60" s="49"/>
      <c r="E60" s="49"/>
      <c r="F60" s="49">
        <v>1493108160</v>
      </c>
      <c r="G60" s="49"/>
      <c r="H60" s="12"/>
      <c r="I60" s="12"/>
      <c r="J60" s="12"/>
    </row>
    <row r="61" spans="1:10">
      <c r="A61" s="15" t="s">
        <v>58</v>
      </c>
      <c r="B61" s="49">
        <v>1867812100</v>
      </c>
      <c r="C61" s="49"/>
      <c r="D61" s="49"/>
      <c r="E61" s="49"/>
      <c r="F61" s="49">
        <v>1867812100</v>
      </c>
      <c r="G61" s="49"/>
      <c r="H61" s="12"/>
      <c r="I61" s="12"/>
      <c r="J61" s="12"/>
    </row>
    <row r="62" spans="1:10">
      <c r="A62" s="15" t="s">
        <v>58</v>
      </c>
      <c r="B62" s="49">
        <v>1542764280</v>
      </c>
      <c r="C62" s="49"/>
      <c r="D62" s="49"/>
      <c r="E62" s="49"/>
      <c r="F62" s="49">
        <v>1542764280</v>
      </c>
      <c r="G62" s="49"/>
      <c r="H62" s="12"/>
      <c r="I62" s="12"/>
      <c r="J62" s="12"/>
    </row>
    <row r="63" spans="1:10">
      <c r="A63" s="15" t="s">
        <v>58</v>
      </c>
      <c r="B63" s="49">
        <v>1867812100</v>
      </c>
      <c r="C63" s="49"/>
      <c r="D63" s="49"/>
      <c r="E63" s="49"/>
      <c r="F63" s="49">
        <v>1867812100</v>
      </c>
      <c r="G63" s="49"/>
      <c r="H63" s="12"/>
      <c r="I63" s="12"/>
      <c r="J63" s="12"/>
    </row>
    <row r="64" spans="1:10">
      <c r="A64" s="15" t="s">
        <v>39</v>
      </c>
      <c r="B64" s="49">
        <v>1199666175</v>
      </c>
      <c r="C64" s="49"/>
      <c r="D64" s="49">
        <v>1199666175</v>
      </c>
      <c r="E64" s="49"/>
      <c r="F64" s="49"/>
      <c r="G64" s="49"/>
      <c r="H64" s="12"/>
      <c r="I64" s="12"/>
      <c r="J64" s="12"/>
    </row>
    <row r="65" spans="1:11">
      <c r="A65" s="15" t="s">
        <v>39</v>
      </c>
      <c r="B65" s="49">
        <v>1175266185</v>
      </c>
      <c r="C65" s="49"/>
      <c r="D65" s="49"/>
      <c r="E65" s="49">
        <v>1175266185</v>
      </c>
      <c r="F65" s="49"/>
      <c r="G65" s="49"/>
      <c r="H65" s="12"/>
      <c r="I65" s="12"/>
      <c r="J65" s="12"/>
    </row>
    <row r="66" spans="1:11">
      <c r="A66" s="15"/>
      <c r="B66" s="49"/>
      <c r="C66" s="49"/>
      <c r="D66" s="49"/>
      <c r="E66" s="49"/>
      <c r="F66" s="49"/>
      <c r="G66" s="49"/>
      <c r="H66" s="12"/>
      <c r="I66" s="12"/>
      <c r="J66" s="12"/>
    </row>
    <row r="67" spans="1:11">
      <c r="A67" s="69" t="s">
        <v>59</v>
      </c>
      <c r="B67" s="49"/>
      <c r="C67" s="49"/>
      <c r="D67" s="49"/>
      <c r="E67" s="49"/>
      <c r="F67" s="49"/>
      <c r="G67" s="49"/>
      <c r="H67" s="12"/>
      <c r="I67" s="12"/>
      <c r="J67" s="12"/>
    </row>
    <row r="68" spans="1:11">
      <c r="A68" s="15" t="s">
        <v>43</v>
      </c>
      <c r="B68" s="49">
        <v>174395425</v>
      </c>
      <c r="C68" s="49"/>
      <c r="D68" s="49"/>
      <c r="E68" s="49"/>
      <c r="F68" s="49"/>
      <c r="G68" s="49">
        <v>174395425</v>
      </c>
      <c r="H68" s="12"/>
      <c r="I68" s="12"/>
      <c r="J68" s="12"/>
    </row>
    <row r="69" spans="1:11">
      <c r="A69" s="15" t="s">
        <v>60</v>
      </c>
      <c r="B69" s="49">
        <v>4800000</v>
      </c>
      <c r="C69" s="49"/>
      <c r="D69" s="49"/>
      <c r="E69" s="49">
        <v>4800000</v>
      </c>
      <c r="F69" s="49"/>
      <c r="G69" s="49"/>
      <c r="H69" s="12"/>
      <c r="I69" s="12"/>
      <c r="J69" s="12"/>
    </row>
    <row r="70" spans="1:11">
      <c r="A70" s="15" t="s">
        <v>61</v>
      </c>
      <c r="B70" s="49">
        <v>4950900</v>
      </c>
      <c r="C70" s="49"/>
      <c r="D70" s="49"/>
      <c r="E70" s="49">
        <v>4950900</v>
      </c>
      <c r="F70" s="49"/>
      <c r="G70" s="49"/>
      <c r="H70" s="12"/>
      <c r="I70" s="12"/>
      <c r="J70" s="12"/>
    </row>
    <row r="71" spans="1:11">
      <c r="A71" s="15"/>
      <c r="B71" s="49"/>
      <c r="C71" s="49"/>
      <c r="D71" s="49"/>
      <c r="E71" s="49"/>
      <c r="F71" s="49"/>
      <c r="G71" s="49"/>
      <c r="H71" s="12"/>
      <c r="I71" s="12"/>
      <c r="J71" s="12"/>
    </row>
    <row r="72" spans="1:11">
      <c r="A72" s="69" t="s">
        <v>62</v>
      </c>
      <c r="B72" s="49"/>
      <c r="C72" s="49"/>
      <c r="D72" s="49"/>
      <c r="E72" s="49"/>
      <c r="F72" s="49"/>
      <c r="G72" s="49"/>
      <c r="H72" s="12"/>
      <c r="I72" s="12"/>
      <c r="J72" s="12"/>
    </row>
    <row r="73" spans="1:11">
      <c r="A73" s="15" t="s">
        <v>63</v>
      </c>
      <c r="B73" s="49">
        <f>11901358695*0</f>
        <v>0</v>
      </c>
      <c r="C73" s="49"/>
      <c r="D73" s="49">
        <f>1859965180*0</f>
        <v>0</v>
      </c>
      <c r="E73" s="49">
        <f>2629558467*0</f>
        <v>0</v>
      </c>
      <c r="F73" s="49">
        <f>3753337959*0</f>
        <v>0</v>
      </c>
      <c r="G73" s="49">
        <f>3658497088*0</f>
        <v>0</v>
      </c>
      <c r="H73" s="75">
        <v>1859965180</v>
      </c>
      <c r="I73" s="75">
        <v>2629558467</v>
      </c>
      <c r="J73" s="75">
        <v>3753337959</v>
      </c>
      <c r="K73" s="75">
        <v>3658497088</v>
      </c>
    </row>
    <row r="74" spans="1:11">
      <c r="A74" s="15" t="s">
        <v>64</v>
      </c>
      <c r="B74" s="49">
        <f>SUM(D74:G74)</f>
        <v>1707665139</v>
      </c>
      <c r="C74" s="49"/>
      <c r="D74" s="49">
        <v>131033685</v>
      </c>
      <c r="E74" s="49"/>
      <c r="F74" s="49"/>
      <c r="G74" s="49">
        <f>3126475129-G80</f>
        <v>1576631454</v>
      </c>
      <c r="H74" s="75">
        <v>3126475129</v>
      </c>
      <c r="I74" s="12"/>
      <c r="J74" s="12"/>
    </row>
    <row r="75" spans="1:11">
      <c r="A75" s="15"/>
      <c r="B75" s="49"/>
      <c r="C75" s="49"/>
      <c r="D75" s="49"/>
      <c r="E75" s="49"/>
      <c r="F75" s="49"/>
      <c r="G75" s="49"/>
      <c r="H75" s="12"/>
      <c r="I75" s="12"/>
      <c r="J75" s="12"/>
    </row>
    <row r="76" spans="1:11">
      <c r="A76" s="15"/>
      <c r="B76" s="49"/>
      <c r="C76" s="49"/>
      <c r="D76" s="49"/>
      <c r="E76" s="49"/>
      <c r="F76" s="49"/>
      <c r="G76" s="49"/>
      <c r="H76" s="12"/>
      <c r="I76" s="12"/>
      <c r="J76" s="12"/>
    </row>
    <row r="77" spans="1:11" s="48" customFormat="1">
      <c r="A77" s="72" t="s">
        <v>13</v>
      </c>
      <c r="B77" s="70">
        <f t="shared" ref="B77:G77" si="2">SUM(B48:B76)</f>
        <v>25402971185</v>
      </c>
      <c r="C77" s="70">
        <f t="shared" si="2"/>
        <v>0</v>
      </c>
      <c r="D77" s="70">
        <f t="shared" si="2"/>
        <v>6956310186</v>
      </c>
      <c r="E77" s="70">
        <f t="shared" si="2"/>
        <v>6242735480</v>
      </c>
      <c r="F77" s="70">
        <f t="shared" si="2"/>
        <v>10452898640</v>
      </c>
      <c r="G77" s="70">
        <f t="shared" si="2"/>
        <v>1751026879</v>
      </c>
      <c r="H77" s="71"/>
      <c r="I77" s="71"/>
      <c r="J77" s="71"/>
    </row>
    <row r="79" spans="1:11">
      <c r="G79" s="76" t="s">
        <v>67</v>
      </c>
    </row>
    <row r="80" spans="1:11">
      <c r="G80" s="50">
        <v>1549843675</v>
      </c>
    </row>
    <row r="81" spans="1:10">
      <c r="A81" s="11" t="s">
        <v>28</v>
      </c>
      <c r="B81" s="51"/>
      <c r="C81" s="51"/>
      <c r="D81" s="52"/>
      <c r="E81" s="53"/>
      <c r="F81" s="53"/>
      <c r="G81" s="53"/>
      <c r="H81" s="12"/>
      <c r="I81" s="12"/>
      <c r="J81" s="12"/>
    </row>
    <row r="82" spans="1:10" ht="12.75" customHeight="1"/>
    <row r="83" spans="1:10">
      <c r="A83" s="16" t="s">
        <v>6</v>
      </c>
      <c r="B83" s="54" t="s">
        <v>7</v>
      </c>
      <c r="C83" s="54" t="s">
        <v>8</v>
      </c>
      <c r="D83" s="55" t="s">
        <v>9</v>
      </c>
      <c r="E83" s="55"/>
      <c r="F83" s="55"/>
      <c r="G83" s="55"/>
      <c r="H83" s="12"/>
      <c r="I83" s="12"/>
      <c r="J83" s="12"/>
    </row>
    <row r="84" spans="1:10">
      <c r="A84" s="17"/>
      <c r="B84" s="56"/>
      <c r="C84" s="57"/>
      <c r="D84" s="58" t="s">
        <v>10</v>
      </c>
      <c r="E84" s="59" t="s">
        <v>11</v>
      </c>
      <c r="F84" s="59" t="s">
        <v>32</v>
      </c>
      <c r="G84" s="59" t="s">
        <v>12</v>
      </c>
      <c r="H84" s="14"/>
      <c r="I84" s="14"/>
      <c r="J84" s="12"/>
    </row>
    <row r="85" spans="1:10">
      <c r="A85" s="10"/>
      <c r="B85" s="49"/>
      <c r="C85" s="60"/>
      <c r="D85" s="61"/>
      <c r="E85" s="61"/>
      <c r="F85" s="61"/>
      <c r="G85" s="61"/>
      <c r="H85" s="12"/>
      <c r="I85" s="12"/>
      <c r="J85" s="12"/>
    </row>
    <row r="86" spans="1:10">
      <c r="A86" s="15"/>
      <c r="B86" s="49"/>
      <c r="C86" s="49"/>
      <c r="D86" s="49"/>
      <c r="E86" s="49"/>
      <c r="F86" s="49"/>
      <c r="G86" s="49"/>
      <c r="H86" s="12"/>
      <c r="I86" s="12"/>
      <c r="J86" s="12"/>
    </row>
    <row r="87" spans="1:10">
      <c r="A87" s="15" t="s">
        <v>33</v>
      </c>
      <c r="B87" s="49">
        <f>SUM(C87:G87)</f>
        <v>0</v>
      </c>
      <c r="C87" s="49">
        <f>18599474052*0</f>
        <v>0</v>
      </c>
      <c r="D87" s="49">
        <f>3857822741*0</f>
        <v>0</v>
      </c>
      <c r="E87" s="49">
        <f>451735543*0</f>
        <v>0</v>
      </c>
      <c r="F87" s="49">
        <f>752732672*0</f>
        <v>0</v>
      </c>
      <c r="G87" s="49">
        <f>995252320*0</f>
        <v>0</v>
      </c>
      <c r="H87" s="12"/>
      <c r="I87" s="12"/>
      <c r="J87" s="12"/>
    </row>
    <row r="88" spans="1:10">
      <c r="A88" s="15"/>
      <c r="B88" s="49"/>
      <c r="C88" s="49"/>
      <c r="D88" s="49"/>
      <c r="E88" s="49"/>
      <c r="F88" s="49"/>
      <c r="G88" s="49"/>
      <c r="H88" s="12"/>
      <c r="I88" s="12"/>
      <c r="J88" s="12"/>
    </row>
    <row r="89" spans="1:10">
      <c r="A89" s="15" t="s">
        <v>37</v>
      </c>
      <c r="B89" s="49">
        <v>899899000</v>
      </c>
      <c r="C89" s="49"/>
      <c r="D89" s="49">
        <v>899899000</v>
      </c>
      <c r="E89" s="49"/>
      <c r="F89" s="49"/>
      <c r="G89" s="49"/>
      <c r="H89" s="12"/>
      <c r="I89" s="12"/>
      <c r="J89" s="12"/>
    </row>
    <row r="90" spans="1:10">
      <c r="A90" s="15" t="s">
        <v>56</v>
      </c>
      <c r="B90" s="49">
        <v>1630538000</v>
      </c>
      <c r="C90" s="49"/>
      <c r="D90" s="49"/>
      <c r="E90" s="49">
        <v>1630538000</v>
      </c>
      <c r="F90" s="49"/>
      <c r="G90" s="49"/>
      <c r="H90" s="12"/>
      <c r="I90" s="12"/>
      <c r="J90" s="12"/>
    </row>
    <row r="91" spans="1:10">
      <c r="A91" s="15" t="s">
        <v>56</v>
      </c>
      <c r="B91" s="49">
        <v>1630538000</v>
      </c>
      <c r="C91" s="49"/>
      <c r="D91" s="49"/>
      <c r="E91" s="49">
        <v>1630538000</v>
      </c>
      <c r="F91" s="49"/>
      <c r="G91" s="49"/>
      <c r="H91" s="12"/>
      <c r="I91" s="12"/>
      <c r="J91" s="12"/>
    </row>
    <row r="92" spans="1:10">
      <c r="A92" s="15" t="s">
        <v>35</v>
      </c>
      <c r="B92" s="49">
        <v>1522634750</v>
      </c>
      <c r="C92" s="49"/>
      <c r="D92" s="49">
        <v>1522634750</v>
      </c>
      <c r="E92" s="49"/>
      <c r="F92" s="49"/>
      <c r="G92" s="49"/>
      <c r="H92" s="12"/>
      <c r="I92" s="12"/>
      <c r="J92" s="12"/>
    </row>
    <row r="93" spans="1:10">
      <c r="A93" s="15" t="s">
        <v>65</v>
      </c>
      <c r="B93" s="49">
        <v>1438710000</v>
      </c>
      <c r="C93" s="49"/>
      <c r="D93" s="49"/>
      <c r="E93" s="49">
        <v>1438710000</v>
      </c>
      <c r="F93" s="49"/>
      <c r="G93" s="49"/>
      <c r="H93" s="12"/>
      <c r="I93" s="12"/>
      <c r="J93" s="12"/>
    </row>
    <row r="94" spans="1:10">
      <c r="A94" s="15" t="s">
        <v>36</v>
      </c>
      <c r="B94" s="49">
        <v>1483846000</v>
      </c>
      <c r="C94" s="49"/>
      <c r="D94" s="49"/>
      <c r="E94" s="49">
        <v>1483846000</v>
      </c>
      <c r="F94" s="49"/>
      <c r="G94" s="49"/>
      <c r="H94" s="12"/>
      <c r="I94" s="12"/>
      <c r="J94" s="12"/>
    </row>
    <row r="95" spans="1:10" ht="10" customHeight="1">
      <c r="A95" s="15" t="s">
        <v>36</v>
      </c>
      <c r="B95" s="49">
        <v>1546613250</v>
      </c>
      <c r="C95" s="49"/>
      <c r="D95" s="49"/>
      <c r="E95" s="49">
        <v>1546613250</v>
      </c>
      <c r="F95" s="49"/>
      <c r="G95" s="49"/>
      <c r="H95" s="12"/>
      <c r="I95" s="12"/>
      <c r="J95" s="12"/>
    </row>
    <row r="96" spans="1:10" ht="10" customHeight="1">
      <c r="A96" s="15" t="s">
        <v>36</v>
      </c>
      <c r="B96" s="49">
        <v>1750430500</v>
      </c>
      <c r="C96" s="49"/>
      <c r="D96" s="49"/>
      <c r="E96" s="49">
        <v>1750430500</v>
      </c>
      <c r="F96" s="49"/>
      <c r="G96" s="49"/>
      <c r="H96" s="12"/>
      <c r="I96" s="12"/>
      <c r="J96" s="12"/>
    </row>
    <row r="97" spans="1:10" ht="10.5" customHeight="1">
      <c r="A97" s="15" t="s">
        <v>36</v>
      </c>
      <c r="B97" s="49">
        <v>2206022000</v>
      </c>
      <c r="C97" s="49"/>
      <c r="D97" s="49"/>
      <c r="E97" s="49">
        <v>2206022000</v>
      </c>
      <c r="F97" s="49"/>
      <c r="G97" s="49"/>
      <c r="H97" s="12"/>
      <c r="I97" s="12"/>
      <c r="J97" s="12"/>
    </row>
    <row r="98" spans="1:10">
      <c r="A98" s="15" t="s">
        <v>36</v>
      </c>
      <c r="B98" s="49">
        <v>1873144000</v>
      </c>
      <c r="C98" s="49"/>
      <c r="D98" s="49"/>
      <c r="E98" s="49">
        <v>1873144000</v>
      </c>
      <c r="F98" s="49"/>
      <c r="G98" s="49"/>
      <c r="H98" s="12"/>
      <c r="I98" s="12"/>
      <c r="J98" s="12"/>
    </row>
    <row r="99" spans="1:10" ht="10" customHeight="1">
      <c r="A99" s="15" t="s">
        <v>66</v>
      </c>
      <c r="B99" s="49">
        <v>1740839100</v>
      </c>
      <c r="C99" s="49"/>
      <c r="D99" s="49"/>
      <c r="E99" s="49">
        <v>1740839100</v>
      </c>
      <c r="F99" s="49"/>
      <c r="G99" s="49"/>
      <c r="H99" s="12"/>
      <c r="I99" s="12"/>
      <c r="J99" s="12"/>
    </row>
    <row r="100" spans="1:10">
      <c r="A100" s="15" t="s">
        <v>39</v>
      </c>
      <c r="B100" s="49">
        <v>983400600</v>
      </c>
      <c r="C100" s="49"/>
      <c r="D100" s="49"/>
      <c r="E100" s="49">
        <v>983400600</v>
      </c>
      <c r="F100" s="49"/>
      <c r="G100" s="49"/>
      <c r="H100" s="12"/>
      <c r="I100" s="12"/>
      <c r="J100" s="12"/>
    </row>
    <row r="101" spans="1:10">
      <c r="A101" s="15"/>
      <c r="B101" s="49"/>
      <c r="C101" s="49"/>
      <c r="D101" s="49"/>
      <c r="E101" s="49"/>
      <c r="F101" s="49"/>
      <c r="G101" s="49"/>
      <c r="H101" s="12"/>
      <c r="I101" s="12"/>
      <c r="J101" s="12"/>
    </row>
    <row r="102" spans="1:10" s="48" customFormat="1">
      <c r="A102" s="69" t="s">
        <v>59</v>
      </c>
      <c r="B102" s="70"/>
      <c r="C102" s="70"/>
      <c r="D102" s="70"/>
      <c r="E102" s="70"/>
      <c r="F102" s="70"/>
      <c r="G102" s="70"/>
      <c r="H102" s="71"/>
      <c r="I102" s="71"/>
      <c r="J102" s="71"/>
    </row>
    <row r="103" spans="1:10">
      <c r="A103" s="15" t="s">
        <v>43</v>
      </c>
      <c r="B103" s="49">
        <f>12491208+14995</f>
        <v>12506203</v>
      </c>
      <c r="C103" s="49"/>
      <c r="D103" s="49"/>
      <c r="E103" s="49">
        <f>B103</f>
        <v>12506203</v>
      </c>
      <c r="F103" s="49"/>
      <c r="G103" s="49"/>
      <c r="H103" s="12"/>
      <c r="I103" s="12"/>
      <c r="J103" s="12"/>
    </row>
    <row r="104" spans="1:10">
      <c r="A104" s="15"/>
      <c r="B104" s="49"/>
      <c r="C104" s="49"/>
      <c r="D104" s="49"/>
      <c r="E104" s="49"/>
      <c r="F104" s="49"/>
      <c r="G104" s="49"/>
      <c r="H104" s="12"/>
      <c r="I104" s="12"/>
      <c r="J104" s="12"/>
    </row>
    <row r="105" spans="1:10" s="48" customFormat="1">
      <c r="A105" s="69" t="s">
        <v>62</v>
      </c>
      <c r="B105" s="70"/>
      <c r="C105" s="70"/>
      <c r="D105" s="70"/>
      <c r="E105" s="70"/>
      <c r="F105" s="70"/>
      <c r="G105" s="70"/>
      <c r="H105" s="71"/>
      <c r="I105" s="71"/>
      <c r="J105" s="71"/>
    </row>
    <row r="106" spans="1:10">
      <c r="A106" s="15" t="s">
        <v>63</v>
      </c>
      <c r="B106" s="49">
        <f>2910493790*0</f>
        <v>0</v>
      </c>
      <c r="C106" s="49"/>
      <c r="D106" s="49">
        <f>6682800*0</f>
        <v>0</v>
      </c>
      <c r="E106" s="49">
        <f>2903810990*0</f>
        <v>0</v>
      </c>
      <c r="F106" s="49"/>
      <c r="G106" s="49"/>
      <c r="H106" s="75">
        <v>6682800</v>
      </c>
      <c r="I106" s="75">
        <v>2903810990</v>
      </c>
      <c r="J106" s="12"/>
    </row>
    <row r="107" spans="1:10">
      <c r="A107" s="15" t="s">
        <v>64</v>
      </c>
      <c r="B107" s="49">
        <f>SUM(D107:G107)</f>
        <v>1551980912</v>
      </c>
      <c r="C107" s="49"/>
      <c r="D107" s="49">
        <v>359705402</v>
      </c>
      <c r="E107" s="49">
        <v>684695353</v>
      </c>
      <c r="F107" s="49">
        <f>670351670-162771513</f>
        <v>507580157</v>
      </c>
      <c r="G107" s="49">
        <f>1441272804*0</f>
        <v>0</v>
      </c>
    </row>
    <row r="108" spans="1:10">
      <c r="A108" s="15"/>
      <c r="B108" s="49"/>
      <c r="C108" s="49"/>
      <c r="D108" s="49"/>
      <c r="E108" s="49"/>
      <c r="F108" s="49"/>
      <c r="G108" s="49"/>
      <c r="H108" s="12"/>
      <c r="I108" s="12"/>
      <c r="J108" s="12"/>
    </row>
    <row r="109" spans="1:10" s="48" customFormat="1">
      <c r="A109" s="72" t="s">
        <v>13</v>
      </c>
      <c r="B109" s="70">
        <f t="shared" ref="B109:G109" si="3">SUM(B85:B108)</f>
        <v>20271102315</v>
      </c>
      <c r="C109" s="70">
        <f t="shared" si="3"/>
        <v>0</v>
      </c>
      <c r="D109" s="70">
        <f t="shared" si="3"/>
        <v>2782239152</v>
      </c>
      <c r="E109" s="70">
        <f t="shared" si="3"/>
        <v>16981283006</v>
      </c>
      <c r="F109" s="70">
        <f t="shared" si="3"/>
        <v>507580157</v>
      </c>
      <c r="G109" s="70">
        <f t="shared" si="3"/>
        <v>0</v>
      </c>
      <c r="H109" s="71"/>
      <c r="I109" s="71"/>
      <c r="J109" s="71"/>
    </row>
    <row r="112" spans="1:10">
      <c r="G112" s="76" t="s">
        <v>67</v>
      </c>
    </row>
    <row r="113" spans="7:9">
      <c r="G113" s="75">
        <v>1441272804</v>
      </c>
      <c r="H113" s="75">
        <v>1604044317</v>
      </c>
      <c r="I113" s="75">
        <f>H113-G113</f>
        <v>162771513</v>
      </c>
    </row>
  </sheetData>
  <printOptions horizontalCentered="1"/>
  <pageMargins left="0.19685039370078741" right="0.19685039370078741" top="0.39370078740157483" bottom="0.39370078740157483" header="0.31496062992125984" footer="0.31496062992125984"/>
  <pageSetup paperSize="5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6D44-5C2E-46BB-98DA-C6B07DA384E5}">
  <dimension ref="S7:S36"/>
  <sheetViews>
    <sheetView zoomScale="48" workbookViewId="0">
      <selection activeCell="A7" sqref="A7"/>
    </sheetView>
  </sheetViews>
  <sheetFormatPr defaultRowHeight="14.5"/>
  <cols>
    <col min="19" max="19" width="13.36328125" bestFit="1" customWidth="1"/>
  </cols>
  <sheetData>
    <row r="7" spans="19:19" ht="38.5">
      <c r="S7" s="68">
        <v>2020</v>
      </c>
    </row>
    <row r="24" spans="19:19" ht="38.5">
      <c r="S24" s="68">
        <v>2021</v>
      </c>
    </row>
    <row r="36" spans="19:19" ht="38.5">
      <c r="S36" s="68">
        <v>2022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077D-048D-4996-8A8F-22451E15F0ED}">
  <dimension ref="A1:J105"/>
  <sheetViews>
    <sheetView showGridLines="0" zoomScaleNormal="100" workbookViewId="0">
      <pane xSplit="1" ySplit="6" topLeftCell="B95" activePane="bottomRight" state="frozen"/>
      <selection pane="topRight" activeCell="B1" sqref="B1"/>
      <selection pane="bottomLeft" activeCell="A7" sqref="A7"/>
      <selection pane="bottomRight" activeCell="B102" sqref="B102"/>
    </sheetView>
  </sheetViews>
  <sheetFormatPr defaultColWidth="9.08984375" defaultRowHeight="10"/>
  <cols>
    <col min="1" max="1" width="33" style="13" customWidth="1"/>
    <col min="2" max="2" width="15.54296875" style="50" customWidth="1"/>
    <col min="3" max="3" width="18.6328125" style="50" customWidth="1"/>
    <col min="4" max="4" width="14.36328125" style="50" customWidth="1"/>
    <col min="5" max="6" width="13.453125" style="50" customWidth="1"/>
    <col min="7" max="7" width="13.6328125" style="50" customWidth="1"/>
    <col min="8" max="16384" width="9.08984375" style="13"/>
  </cols>
  <sheetData>
    <row r="1" spans="1:10">
      <c r="A1" s="48" t="s">
        <v>31</v>
      </c>
    </row>
    <row r="2" spans="1:10">
      <c r="A2" s="48"/>
    </row>
    <row r="3" spans="1:10">
      <c r="A3" s="11" t="s">
        <v>27</v>
      </c>
      <c r="B3" s="51"/>
      <c r="C3" s="51"/>
      <c r="D3" s="52"/>
      <c r="E3" s="53"/>
      <c r="F3" s="53"/>
      <c r="G3" s="53"/>
      <c r="H3" s="12"/>
      <c r="I3" s="12"/>
      <c r="J3" s="12"/>
    </row>
    <row r="4" spans="1:10" ht="12.75" customHeight="1"/>
    <row r="5" spans="1:10">
      <c r="A5" s="16" t="s">
        <v>6</v>
      </c>
      <c r="B5" s="54" t="s">
        <v>7</v>
      </c>
      <c r="C5" s="54" t="s">
        <v>8</v>
      </c>
      <c r="D5" s="55" t="s">
        <v>9</v>
      </c>
      <c r="E5" s="55"/>
      <c r="F5" s="55"/>
      <c r="G5" s="55"/>
      <c r="H5" s="12"/>
      <c r="I5" s="12"/>
      <c r="J5" s="12"/>
    </row>
    <row r="6" spans="1:10">
      <c r="A6" s="17"/>
      <c r="B6" s="56"/>
      <c r="C6" s="57"/>
      <c r="D6" s="58" t="s">
        <v>10</v>
      </c>
      <c r="E6" s="59" t="s">
        <v>11</v>
      </c>
      <c r="F6" s="59" t="s">
        <v>32</v>
      </c>
      <c r="G6" s="59" t="s">
        <v>12</v>
      </c>
      <c r="H6" s="14"/>
      <c r="I6" s="14"/>
      <c r="J6" s="12"/>
    </row>
    <row r="7" spans="1:10">
      <c r="A7" s="10"/>
      <c r="B7" s="49"/>
      <c r="C7" s="60"/>
      <c r="D7" s="61"/>
      <c r="E7" s="61"/>
      <c r="F7" s="61"/>
      <c r="G7" s="61"/>
      <c r="H7" s="12"/>
      <c r="I7" s="12"/>
      <c r="J7" s="12"/>
    </row>
    <row r="8" spans="1:10">
      <c r="A8" s="69" t="s">
        <v>41</v>
      </c>
      <c r="B8" s="49"/>
      <c r="C8" s="49"/>
      <c r="D8" s="49"/>
      <c r="E8" s="49"/>
      <c r="F8" s="49"/>
      <c r="G8" s="49"/>
      <c r="H8" s="12"/>
      <c r="I8" s="12"/>
      <c r="J8" s="12"/>
    </row>
    <row r="9" spans="1:10">
      <c r="A9" s="15" t="s">
        <v>34</v>
      </c>
      <c r="B9" s="49">
        <f>SUM(C9:G9)</f>
        <v>1154639669</v>
      </c>
      <c r="C9" s="49"/>
      <c r="D9" s="49"/>
      <c r="E9" s="49">
        <v>1154639669</v>
      </c>
      <c r="F9" s="49"/>
      <c r="G9" s="49"/>
      <c r="H9" s="12"/>
      <c r="I9" s="12"/>
      <c r="J9" s="12"/>
    </row>
    <row r="10" spans="1:10">
      <c r="A10" s="15" t="s">
        <v>35</v>
      </c>
      <c r="B10" s="49">
        <f>SUM(C10:G10)</f>
        <v>1839819105</v>
      </c>
      <c r="C10" s="49"/>
      <c r="D10" s="49"/>
      <c r="E10" s="49">
        <v>1839819105</v>
      </c>
      <c r="F10" s="49"/>
      <c r="G10" s="49"/>
      <c r="H10" s="12"/>
      <c r="I10" s="12"/>
      <c r="J10" s="12"/>
    </row>
    <row r="11" spans="1:10">
      <c r="A11" s="15" t="s">
        <v>35</v>
      </c>
      <c r="B11" s="49">
        <f t="shared" ref="B11:B39" si="0">SUM(C11:G11)</f>
        <v>1925474400</v>
      </c>
      <c r="C11" s="49"/>
      <c r="D11" s="49"/>
      <c r="E11" s="49">
        <v>1925474400</v>
      </c>
      <c r="F11" s="49"/>
      <c r="G11" s="49"/>
      <c r="H11" s="12"/>
      <c r="I11" s="12"/>
      <c r="J11" s="12"/>
    </row>
    <row r="12" spans="1:10">
      <c r="A12" s="15" t="s">
        <v>35</v>
      </c>
      <c r="B12" s="49">
        <f t="shared" si="0"/>
        <v>1741421700</v>
      </c>
      <c r="C12" s="49"/>
      <c r="D12" s="49"/>
      <c r="E12" s="49">
        <v>1741421700</v>
      </c>
      <c r="F12" s="49"/>
      <c r="G12" s="49"/>
      <c r="H12" s="12"/>
      <c r="I12" s="12"/>
      <c r="J12" s="12"/>
    </row>
    <row r="13" spans="1:10">
      <c r="A13" s="15" t="s">
        <v>35</v>
      </c>
      <c r="B13" s="49">
        <f t="shared" si="0"/>
        <v>2107954000</v>
      </c>
      <c r="C13" s="49"/>
      <c r="D13" s="49"/>
      <c r="E13" s="49">
        <v>2107954000</v>
      </c>
      <c r="F13" s="49"/>
      <c r="G13" s="49"/>
      <c r="H13" s="12"/>
      <c r="I13" s="12"/>
      <c r="J13" s="12"/>
    </row>
    <row r="14" spans="1:10">
      <c r="A14" s="15" t="s">
        <v>35</v>
      </c>
      <c r="B14" s="49">
        <f t="shared" si="0"/>
        <v>1679834835</v>
      </c>
      <c r="C14" s="49"/>
      <c r="D14" s="49"/>
      <c r="E14" s="49">
        <v>1679834835</v>
      </c>
      <c r="F14" s="49"/>
      <c r="G14" s="49"/>
      <c r="H14" s="12"/>
      <c r="I14" s="12"/>
      <c r="J14" s="12"/>
    </row>
    <row r="15" spans="1:10">
      <c r="A15" s="15" t="s">
        <v>35</v>
      </c>
      <c r="B15" s="49">
        <f t="shared" si="0"/>
        <v>1524333900</v>
      </c>
      <c r="C15" s="49"/>
      <c r="D15" s="49"/>
      <c r="E15" s="49">
        <v>1524333900</v>
      </c>
      <c r="F15" s="49"/>
      <c r="G15" s="49"/>
      <c r="H15" s="12"/>
      <c r="I15" s="12"/>
      <c r="J15" s="12"/>
    </row>
    <row r="16" spans="1:10">
      <c r="A16" s="15" t="s">
        <v>35</v>
      </c>
      <c r="B16" s="49">
        <f t="shared" si="0"/>
        <v>1706498880</v>
      </c>
      <c r="C16" s="49"/>
      <c r="D16" s="49">
        <v>1706498880</v>
      </c>
      <c r="E16" s="49"/>
      <c r="F16" s="49"/>
      <c r="G16" s="49"/>
      <c r="H16" s="12"/>
      <c r="I16" s="12"/>
      <c r="J16" s="12"/>
    </row>
    <row r="17" spans="1:10">
      <c r="A17" s="15" t="s">
        <v>35</v>
      </c>
      <c r="B17" s="49">
        <f t="shared" si="0"/>
        <v>1816930500</v>
      </c>
      <c r="C17" s="49"/>
      <c r="D17" s="49"/>
      <c r="E17" s="49">
        <v>1816930500</v>
      </c>
      <c r="F17" s="49"/>
      <c r="G17" s="49"/>
      <c r="H17" s="12"/>
      <c r="I17" s="12"/>
      <c r="J17" s="12"/>
    </row>
    <row r="18" spans="1:10">
      <c r="A18" s="15" t="s">
        <v>35</v>
      </c>
      <c r="B18" s="49">
        <f t="shared" si="0"/>
        <v>1756051530</v>
      </c>
      <c r="C18" s="49"/>
      <c r="D18" s="49"/>
      <c r="E18" s="49">
        <v>1756051530</v>
      </c>
      <c r="F18" s="49"/>
      <c r="G18" s="49"/>
      <c r="H18" s="12"/>
      <c r="I18" s="12"/>
      <c r="J18" s="12"/>
    </row>
    <row r="19" spans="1:10">
      <c r="A19" s="15" t="s">
        <v>35</v>
      </c>
      <c r="B19" s="49">
        <f t="shared" si="0"/>
        <v>2032445200</v>
      </c>
      <c r="C19" s="49"/>
      <c r="D19" s="49"/>
      <c r="E19" s="49">
        <v>2032445200</v>
      </c>
      <c r="F19" s="49"/>
      <c r="G19" s="49"/>
      <c r="H19" s="12"/>
      <c r="I19" s="12"/>
      <c r="J19" s="12"/>
    </row>
    <row r="20" spans="1:10">
      <c r="A20" s="15" t="s">
        <v>35</v>
      </c>
      <c r="B20" s="49">
        <f t="shared" si="0"/>
        <v>1679834835</v>
      </c>
      <c r="C20" s="49"/>
      <c r="D20" s="49"/>
      <c r="E20" s="49">
        <v>1679834835</v>
      </c>
      <c r="F20" s="49"/>
      <c r="G20" s="49"/>
      <c r="H20" s="12"/>
      <c r="I20" s="12"/>
      <c r="J20" s="12"/>
    </row>
    <row r="21" spans="1:10">
      <c r="A21" s="15" t="s">
        <v>35</v>
      </c>
      <c r="B21" s="49">
        <f t="shared" si="0"/>
        <v>1599842700</v>
      </c>
      <c r="C21" s="49"/>
      <c r="D21" s="49"/>
      <c r="E21" s="49">
        <v>1599842700</v>
      </c>
      <c r="F21" s="49"/>
      <c r="G21" s="49"/>
      <c r="H21" s="12"/>
      <c r="I21" s="12"/>
      <c r="J21" s="12"/>
    </row>
    <row r="22" spans="1:10">
      <c r="A22" s="15" t="s">
        <v>35</v>
      </c>
      <c r="B22" s="49">
        <f t="shared" si="0"/>
        <v>1679834835</v>
      </c>
      <c r="C22" s="49"/>
      <c r="D22" s="49"/>
      <c r="E22" s="49">
        <v>1679834835</v>
      </c>
      <c r="F22" s="49"/>
      <c r="G22" s="49"/>
      <c r="H22" s="12"/>
      <c r="I22" s="12"/>
      <c r="J22" s="12"/>
    </row>
    <row r="23" spans="1:10">
      <c r="A23" s="15" t="s">
        <v>36</v>
      </c>
      <c r="B23" s="49">
        <f t="shared" si="0"/>
        <v>2075233520</v>
      </c>
      <c r="C23" s="49"/>
      <c r="D23" s="49"/>
      <c r="E23" s="49"/>
      <c r="F23" s="49">
        <v>2075233520</v>
      </c>
      <c r="G23" s="49"/>
      <c r="H23" s="12"/>
      <c r="I23" s="12"/>
      <c r="J23" s="12"/>
    </row>
    <row r="24" spans="1:10">
      <c r="A24" s="15" t="s">
        <v>36</v>
      </c>
      <c r="B24" s="49">
        <f t="shared" si="0"/>
        <v>1791760900</v>
      </c>
      <c r="C24" s="49"/>
      <c r="D24" s="49"/>
      <c r="E24" s="49">
        <v>1791760900</v>
      </c>
      <c r="F24" s="49"/>
      <c r="G24" s="49"/>
      <c r="H24" s="12"/>
      <c r="I24" s="12"/>
      <c r="J24" s="12"/>
    </row>
    <row r="25" spans="1:10">
      <c r="A25" s="15" t="s">
        <v>36</v>
      </c>
      <c r="B25" s="49">
        <f t="shared" si="0"/>
        <v>1791760900</v>
      </c>
      <c r="C25" s="49"/>
      <c r="D25" s="49"/>
      <c r="E25" s="49"/>
      <c r="F25" s="49"/>
      <c r="G25" s="49">
        <v>1791760900</v>
      </c>
      <c r="H25" s="12"/>
      <c r="I25" s="12"/>
      <c r="J25" s="12"/>
    </row>
    <row r="26" spans="1:10">
      <c r="A26" s="15" t="s">
        <v>37</v>
      </c>
      <c r="B26" s="49">
        <f t="shared" si="0"/>
        <v>1469275400</v>
      </c>
      <c r="C26" s="49"/>
      <c r="D26" s="49">
        <v>1469275400</v>
      </c>
      <c r="E26" s="49"/>
      <c r="F26" s="49"/>
      <c r="G26" s="49"/>
      <c r="H26" s="12"/>
      <c r="I26" s="12"/>
      <c r="J26" s="12"/>
    </row>
    <row r="27" spans="1:10">
      <c r="A27" s="15" t="s">
        <v>38</v>
      </c>
      <c r="B27" s="49">
        <f t="shared" si="0"/>
        <v>398482116.31</v>
      </c>
      <c r="C27" s="49"/>
      <c r="D27" s="49"/>
      <c r="E27" s="49"/>
      <c r="F27" s="49"/>
      <c r="G27" s="49">
        <v>398482116.31</v>
      </c>
      <c r="H27" s="12"/>
      <c r="I27" s="12"/>
      <c r="J27" s="12"/>
    </row>
    <row r="28" spans="1:10">
      <c r="A28" s="15" t="s">
        <v>39</v>
      </c>
      <c r="B28" s="49">
        <f t="shared" si="0"/>
        <v>1060584020</v>
      </c>
      <c r="C28" s="49"/>
      <c r="D28" s="49">
        <v>1060584020</v>
      </c>
      <c r="E28" s="49"/>
      <c r="F28" s="49"/>
      <c r="G28" s="49"/>
      <c r="H28" s="12"/>
      <c r="I28" s="12"/>
      <c r="J28" s="12"/>
    </row>
    <row r="29" spans="1:10">
      <c r="A29" s="15" t="s">
        <v>40</v>
      </c>
      <c r="B29" s="49">
        <f t="shared" si="0"/>
        <v>1678812320</v>
      </c>
      <c r="C29" s="49"/>
      <c r="D29" s="49"/>
      <c r="E29" s="49"/>
      <c r="F29" s="49">
        <v>1678812320</v>
      </c>
      <c r="G29" s="49"/>
      <c r="H29" s="12"/>
      <c r="I29" s="12"/>
      <c r="J29" s="12"/>
    </row>
    <row r="30" spans="1:10">
      <c r="A30" s="15"/>
      <c r="B30" s="49">
        <f>SUM(C30:G30)</f>
        <v>0</v>
      </c>
      <c r="C30" s="49"/>
      <c r="D30" s="49"/>
      <c r="E30" s="49"/>
      <c r="F30" s="49"/>
      <c r="G30" s="49"/>
      <c r="H30" s="12"/>
      <c r="I30" s="12"/>
      <c r="J30" s="12"/>
    </row>
    <row r="31" spans="1:10" s="48" customFormat="1">
      <c r="A31" s="69" t="s">
        <v>42</v>
      </c>
      <c r="B31" s="70">
        <f t="shared" si="0"/>
        <v>0</v>
      </c>
      <c r="C31" s="70"/>
      <c r="D31" s="70"/>
      <c r="E31" s="70"/>
      <c r="F31" s="70"/>
      <c r="G31" s="70"/>
      <c r="H31" s="71"/>
      <c r="I31" s="71"/>
      <c r="J31" s="71"/>
    </row>
    <row r="32" spans="1:10">
      <c r="A32" s="15" t="s">
        <v>43</v>
      </c>
      <c r="B32" s="49">
        <f>SUM(C32:G32)</f>
        <v>338402918</v>
      </c>
      <c r="C32" s="49"/>
      <c r="D32" s="49"/>
      <c r="E32" s="49"/>
      <c r="F32" s="49"/>
      <c r="G32" s="49">
        <v>338402918</v>
      </c>
      <c r="H32" s="12"/>
      <c r="I32" s="12"/>
      <c r="J32" s="12"/>
    </row>
    <row r="33" spans="1:10">
      <c r="A33" s="15" t="s">
        <v>54</v>
      </c>
      <c r="B33" s="49">
        <f t="shared" si="0"/>
        <v>30389987</v>
      </c>
      <c r="C33" s="49"/>
      <c r="D33" s="49">
        <v>30389987</v>
      </c>
      <c r="E33" s="49"/>
      <c r="F33" s="49"/>
      <c r="G33" s="49"/>
      <c r="H33" s="12"/>
      <c r="I33" s="12"/>
      <c r="J33" s="12"/>
    </row>
    <row r="34" spans="1:10">
      <c r="A34" s="15" t="s">
        <v>55</v>
      </c>
      <c r="B34" s="49">
        <f>SUM(C34:G34)</f>
        <v>0</v>
      </c>
      <c r="C34" s="49"/>
      <c r="D34" s="49"/>
      <c r="E34" s="49"/>
      <c r="F34" s="49"/>
      <c r="G34" s="49"/>
      <c r="H34" s="12"/>
      <c r="I34" s="12"/>
      <c r="J34" s="12"/>
    </row>
    <row r="35" spans="1:10" s="48" customFormat="1">
      <c r="A35" s="69"/>
      <c r="B35" s="70">
        <f>SUM(C35:G35)</f>
        <v>0</v>
      </c>
      <c r="C35" s="70"/>
      <c r="D35" s="70"/>
      <c r="E35" s="70"/>
      <c r="F35" s="70"/>
      <c r="G35" s="70"/>
      <c r="H35" s="71"/>
      <c r="I35" s="71"/>
      <c r="J35" s="71"/>
    </row>
    <row r="36" spans="1:10">
      <c r="A36" s="69" t="s">
        <v>44</v>
      </c>
      <c r="B36" s="49">
        <f t="shared" si="0"/>
        <v>0</v>
      </c>
      <c r="C36" s="49"/>
      <c r="D36" s="49"/>
      <c r="E36" s="49"/>
      <c r="F36" s="49"/>
      <c r="G36" s="49"/>
      <c r="H36" s="12"/>
      <c r="I36" s="12"/>
      <c r="J36" s="12"/>
    </row>
    <row r="37" spans="1:10">
      <c r="A37" s="15" t="s">
        <v>45</v>
      </c>
      <c r="B37" s="49">
        <f t="shared" si="0"/>
        <v>15427025986.4</v>
      </c>
      <c r="C37" s="49"/>
      <c r="D37" s="49">
        <v>1657162809</v>
      </c>
      <c r="E37" s="49">
        <v>390900541</v>
      </c>
      <c r="F37" s="49">
        <v>2559816275</v>
      </c>
      <c r="G37" s="49">
        <v>10819146361.4</v>
      </c>
      <c r="H37" s="12"/>
      <c r="I37" s="12"/>
      <c r="J37" s="12"/>
    </row>
    <row r="38" spans="1:10">
      <c r="A38" s="15" t="s">
        <v>46</v>
      </c>
      <c r="B38" s="49">
        <f t="shared" si="0"/>
        <v>3126475129</v>
      </c>
      <c r="C38" s="49"/>
      <c r="D38" s="49"/>
      <c r="E38" s="49"/>
      <c r="F38" s="49"/>
      <c r="G38" s="49">
        <v>3126475129</v>
      </c>
      <c r="H38" s="12"/>
      <c r="I38" s="12"/>
      <c r="J38" s="12"/>
    </row>
    <row r="39" spans="1:10">
      <c r="A39" s="15"/>
      <c r="B39" s="49">
        <f t="shared" si="0"/>
        <v>0</v>
      </c>
      <c r="C39" s="49"/>
      <c r="D39" s="49"/>
      <c r="E39" s="49"/>
      <c r="F39" s="49"/>
      <c r="G39" s="49"/>
      <c r="H39" s="12"/>
      <c r="I39" s="12"/>
      <c r="J39" s="12"/>
    </row>
    <row r="40" spans="1:10" s="48" customFormat="1">
      <c r="A40" s="72" t="s">
        <v>13</v>
      </c>
      <c r="B40" s="70">
        <f t="shared" ref="B40:G40" si="1">SUM(B7:B39)</f>
        <v>53433119285.709999</v>
      </c>
      <c r="C40" s="70">
        <f t="shared" si="1"/>
        <v>0</v>
      </c>
      <c r="D40" s="70">
        <f t="shared" si="1"/>
        <v>5923911096</v>
      </c>
      <c r="E40" s="70">
        <f t="shared" si="1"/>
        <v>24721078650</v>
      </c>
      <c r="F40" s="70">
        <f t="shared" si="1"/>
        <v>6313862115</v>
      </c>
      <c r="G40" s="70">
        <f t="shared" si="1"/>
        <v>16474267424.709999</v>
      </c>
      <c r="H40" s="71"/>
      <c r="I40" s="71"/>
      <c r="J40" s="71"/>
    </row>
    <row r="42" spans="1:10">
      <c r="A42" s="11" t="s">
        <v>26</v>
      </c>
      <c r="B42" s="51"/>
      <c r="C42" s="51"/>
      <c r="D42" s="52"/>
      <c r="E42" s="53"/>
      <c r="F42" s="53"/>
      <c r="G42" s="53"/>
      <c r="H42" s="12"/>
      <c r="I42" s="12"/>
      <c r="J42" s="12"/>
    </row>
    <row r="43" spans="1:10" ht="12.75" customHeight="1"/>
    <row r="44" spans="1:10">
      <c r="A44" s="16" t="s">
        <v>6</v>
      </c>
      <c r="B44" s="54" t="s">
        <v>7</v>
      </c>
      <c r="C44" s="54" t="s">
        <v>8</v>
      </c>
      <c r="D44" s="55" t="s">
        <v>9</v>
      </c>
      <c r="E44" s="55"/>
      <c r="F44" s="55"/>
      <c r="G44" s="55"/>
      <c r="H44" s="12"/>
      <c r="I44" s="12"/>
      <c r="J44" s="12"/>
    </row>
    <row r="45" spans="1:10">
      <c r="A45" s="17"/>
      <c r="B45" s="56"/>
      <c r="C45" s="57"/>
      <c r="D45" s="58" t="s">
        <v>10</v>
      </c>
      <c r="E45" s="59" t="s">
        <v>11</v>
      </c>
      <c r="F45" s="59" t="s">
        <v>32</v>
      </c>
      <c r="G45" s="59" t="s">
        <v>12</v>
      </c>
      <c r="H45" s="14"/>
      <c r="I45" s="14"/>
      <c r="J45" s="12"/>
    </row>
    <row r="46" spans="1:10">
      <c r="A46" s="10"/>
      <c r="B46" s="49"/>
      <c r="C46" s="60"/>
      <c r="D46" s="61"/>
      <c r="E46" s="61"/>
      <c r="F46" s="61"/>
      <c r="G46" s="61"/>
      <c r="H46" s="12"/>
      <c r="I46" s="12"/>
      <c r="J46" s="12"/>
    </row>
    <row r="47" spans="1:10">
      <c r="A47" s="15"/>
      <c r="B47" s="49"/>
      <c r="C47" s="49"/>
      <c r="D47" s="49"/>
      <c r="E47" s="49"/>
      <c r="F47" s="49"/>
      <c r="G47" s="49"/>
      <c r="H47" s="12"/>
      <c r="I47" s="12"/>
      <c r="J47" s="12"/>
    </row>
    <row r="48" spans="1:10">
      <c r="A48" s="15" t="s">
        <v>33</v>
      </c>
      <c r="B48" s="49">
        <f>SUM(C48:G48)*0</f>
        <v>0</v>
      </c>
      <c r="C48" s="49">
        <f>15158867509*0</f>
        <v>0</v>
      </c>
      <c r="D48" s="49">
        <f>8249870095*0</f>
        <v>0</v>
      </c>
      <c r="E48" s="49">
        <f>4818141885*0</f>
        <v>0</v>
      </c>
      <c r="F48" s="49">
        <f>10489966776*0</f>
        <v>0</v>
      </c>
      <c r="G48" s="49">
        <f>137327289*0</f>
        <v>0</v>
      </c>
      <c r="H48" s="12"/>
      <c r="I48" s="12"/>
      <c r="J48" s="12"/>
    </row>
    <row r="49" spans="1:10">
      <c r="A49" s="15"/>
      <c r="B49" s="49">
        <f>SUM(C49:G49)</f>
        <v>0</v>
      </c>
      <c r="C49" s="49"/>
      <c r="D49" s="49"/>
      <c r="E49" s="49"/>
      <c r="F49" s="49"/>
      <c r="G49" s="49"/>
      <c r="H49" s="12"/>
      <c r="I49" s="12"/>
      <c r="J49" s="12"/>
    </row>
    <row r="50" spans="1:10">
      <c r="A50" s="15" t="s">
        <v>34</v>
      </c>
      <c r="B50" s="49">
        <v>1095202826</v>
      </c>
      <c r="C50" s="49"/>
      <c r="D50" s="49">
        <v>1095202826</v>
      </c>
      <c r="E50" s="49"/>
      <c r="F50" s="49"/>
      <c r="G50" s="49"/>
      <c r="H50" s="12"/>
      <c r="I50" s="12"/>
      <c r="J50" s="12"/>
    </row>
    <row r="51" spans="1:10">
      <c r="A51" s="15" t="s">
        <v>56</v>
      </c>
      <c r="B51" s="49">
        <v>2037613200</v>
      </c>
      <c r="C51" s="49"/>
      <c r="D51" s="49"/>
      <c r="E51" s="49">
        <v>2037613200</v>
      </c>
      <c r="F51" s="49"/>
      <c r="G51" s="49"/>
      <c r="H51" s="12"/>
      <c r="I51" s="12"/>
      <c r="J51" s="12"/>
    </row>
    <row r="52" spans="1:10">
      <c r="A52" s="15" t="s">
        <v>35</v>
      </c>
      <c r="B52" s="49">
        <v>2328700800</v>
      </c>
      <c r="C52" s="49"/>
      <c r="D52" s="49">
        <v>2328700800</v>
      </c>
      <c r="E52" s="49"/>
      <c r="F52" s="49"/>
      <c r="G52" s="49"/>
      <c r="H52" s="12"/>
      <c r="I52" s="12"/>
      <c r="J52" s="12"/>
    </row>
    <row r="53" spans="1:10">
      <c r="A53" s="15" t="s">
        <v>35</v>
      </c>
      <c r="B53" s="49">
        <v>2201706700</v>
      </c>
      <c r="C53" s="49"/>
      <c r="D53" s="49">
        <v>2201706700</v>
      </c>
      <c r="E53" s="49"/>
      <c r="F53" s="49"/>
      <c r="G53" s="49"/>
      <c r="H53" s="12"/>
      <c r="I53" s="12"/>
      <c r="J53" s="12"/>
    </row>
    <row r="54" spans="1:10">
      <c r="A54" s="15" t="s">
        <v>35</v>
      </c>
      <c r="B54" s="49">
        <v>1605262500</v>
      </c>
      <c r="C54" s="49"/>
      <c r="D54" s="49"/>
      <c r="E54" s="49">
        <v>1605262500</v>
      </c>
      <c r="F54" s="49"/>
      <c r="G54" s="49"/>
      <c r="H54" s="12"/>
      <c r="I54" s="12"/>
      <c r="J54" s="12"/>
    </row>
    <row r="55" spans="1:10">
      <c r="A55" s="15" t="s">
        <v>57</v>
      </c>
      <c r="B55" s="49">
        <v>1414842695</v>
      </c>
      <c r="C55" s="49"/>
      <c r="D55" s="49"/>
      <c r="E55" s="49">
        <v>1414842695</v>
      </c>
      <c r="F55" s="49"/>
      <c r="G55" s="49"/>
      <c r="H55" s="12"/>
      <c r="I55" s="12"/>
      <c r="J55" s="12"/>
    </row>
    <row r="56" spans="1:10">
      <c r="A56" s="15" t="s">
        <v>36</v>
      </c>
      <c r="B56" s="49">
        <v>1940584000</v>
      </c>
      <c r="C56" s="49"/>
      <c r="D56" s="49"/>
      <c r="E56" s="49"/>
      <c r="F56" s="49">
        <v>1940584000</v>
      </c>
      <c r="G56" s="49"/>
      <c r="H56" s="12"/>
      <c r="I56" s="12"/>
      <c r="J56" s="12"/>
    </row>
    <row r="57" spans="1:10">
      <c r="A57" s="15" t="s">
        <v>36</v>
      </c>
      <c r="B57" s="49">
        <v>1740818000</v>
      </c>
      <c r="C57" s="49"/>
      <c r="D57" s="49"/>
      <c r="E57" s="49"/>
      <c r="F57" s="49">
        <v>1740818000</v>
      </c>
      <c r="G57" s="49"/>
      <c r="H57" s="12"/>
      <c r="I57" s="12"/>
      <c r="J57" s="12"/>
    </row>
    <row r="58" spans="1:10">
      <c r="A58" s="15" t="s">
        <v>36</v>
      </c>
      <c r="B58" s="49">
        <v>1493108160</v>
      </c>
      <c r="C58" s="49"/>
      <c r="D58" s="49"/>
      <c r="E58" s="49"/>
      <c r="F58" s="49">
        <v>1493108160</v>
      </c>
      <c r="G58" s="49"/>
      <c r="H58" s="12"/>
      <c r="I58" s="12"/>
      <c r="J58" s="12"/>
    </row>
    <row r="59" spans="1:10">
      <c r="A59" s="15" t="s">
        <v>58</v>
      </c>
      <c r="B59" s="49">
        <v>1867812100</v>
      </c>
      <c r="C59" s="49"/>
      <c r="D59" s="49"/>
      <c r="E59" s="49"/>
      <c r="F59" s="49">
        <v>1867812100</v>
      </c>
      <c r="G59" s="49"/>
      <c r="H59" s="12"/>
      <c r="I59" s="12"/>
      <c r="J59" s="12"/>
    </row>
    <row r="60" spans="1:10">
      <c r="A60" s="15" t="s">
        <v>58</v>
      </c>
      <c r="B60" s="49">
        <v>1542764280</v>
      </c>
      <c r="C60" s="49"/>
      <c r="D60" s="49"/>
      <c r="E60" s="49"/>
      <c r="F60" s="49">
        <v>1542764280</v>
      </c>
      <c r="G60" s="49"/>
      <c r="H60" s="12"/>
      <c r="I60" s="12"/>
      <c r="J60" s="12"/>
    </row>
    <row r="61" spans="1:10">
      <c r="A61" s="15" t="s">
        <v>58</v>
      </c>
      <c r="B61" s="49">
        <v>1867812100</v>
      </c>
      <c r="C61" s="49"/>
      <c r="D61" s="49"/>
      <c r="E61" s="49"/>
      <c r="F61" s="49">
        <v>1867812100</v>
      </c>
      <c r="G61" s="49"/>
      <c r="H61" s="12"/>
      <c r="I61" s="12"/>
      <c r="J61" s="12"/>
    </row>
    <row r="62" spans="1:10">
      <c r="A62" s="15" t="s">
        <v>39</v>
      </c>
      <c r="B62" s="49">
        <v>1199666175</v>
      </c>
      <c r="C62" s="49"/>
      <c r="D62" s="49">
        <v>1199666175</v>
      </c>
      <c r="E62" s="49"/>
      <c r="F62" s="49"/>
      <c r="G62" s="49"/>
      <c r="H62" s="12"/>
      <c r="I62" s="12"/>
      <c r="J62" s="12"/>
    </row>
    <row r="63" spans="1:10">
      <c r="A63" s="15" t="s">
        <v>39</v>
      </c>
      <c r="B63" s="49">
        <v>1175266185</v>
      </c>
      <c r="C63" s="49"/>
      <c r="D63" s="49"/>
      <c r="E63" s="49">
        <v>1175266185</v>
      </c>
      <c r="F63" s="49"/>
      <c r="G63" s="49"/>
      <c r="H63" s="12"/>
      <c r="I63" s="12"/>
      <c r="J63" s="12"/>
    </row>
    <row r="64" spans="1:10">
      <c r="A64" s="15"/>
      <c r="B64" s="49"/>
      <c r="C64" s="49"/>
      <c r="D64" s="49"/>
      <c r="E64" s="49"/>
      <c r="F64" s="49"/>
      <c r="G64" s="49"/>
      <c r="H64" s="12"/>
      <c r="I64" s="12"/>
      <c r="J64" s="12"/>
    </row>
    <row r="65" spans="1:10">
      <c r="A65" s="69" t="s">
        <v>59</v>
      </c>
      <c r="B65" s="49"/>
      <c r="C65" s="49"/>
      <c r="D65" s="49"/>
      <c r="E65" s="49"/>
      <c r="F65" s="49"/>
      <c r="G65" s="49"/>
      <c r="H65" s="12"/>
      <c r="I65" s="12"/>
      <c r="J65" s="12"/>
    </row>
    <row r="66" spans="1:10">
      <c r="A66" s="15" t="s">
        <v>43</v>
      </c>
      <c r="B66" s="49">
        <v>174395425</v>
      </c>
      <c r="C66" s="49"/>
      <c r="D66" s="49"/>
      <c r="E66" s="49"/>
      <c r="F66" s="49"/>
      <c r="G66" s="49">
        <v>174395425</v>
      </c>
      <c r="H66" s="12"/>
      <c r="I66" s="12"/>
      <c r="J66" s="12"/>
    </row>
    <row r="67" spans="1:10">
      <c r="A67" s="15" t="s">
        <v>60</v>
      </c>
      <c r="B67" s="49">
        <v>4800000</v>
      </c>
      <c r="C67" s="49"/>
      <c r="D67" s="49"/>
      <c r="E67" s="49">
        <v>4800000</v>
      </c>
      <c r="F67" s="49"/>
      <c r="G67" s="49"/>
      <c r="H67" s="12"/>
      <c r="I67" s="12"/>
      <c r="J67" s="12"/>
    </row>
    <row r="68" spans="1:10">
      <c r="A68" s="15" t="s">
        <v>61</v>
      </c>
      <c r="B68" s="49">
        <v>4950900</v>
      </c>
      <c r="C68" s="49"/>
      <c r="D68" s="49"/>
      <c r="E68" s="49">
        <v>4950900</v>
      </c>
      <c r="F68" s="49"/>
      <c r="G68" s="49"/>
      <c r="H68" s="12"/>
      <c r="I68" s="12"/>
      <c r="J68" s="12"/>
    </row>
    <row r="69" spans="1:10">
      <c r="A69" s="15"/>
      <c r="B69" s="49"/>
      <c r="C69" s="49"/>
      <c r="D69" s="49"/>
      <c r="E69" s="49"/>
      <c r="F69" s="49"/>
      <c r="G69" s="49"/>
      <c r="H69" s="12"/>
      <c r="I69" s="12"/>
      <c r="J69" s="12"/>
    </row>
    <row r="70" spans="1:10">
      <c r="A70" s="69" t="s">
        <v>62</v>
      </c>
      <c r="B70" s="49"/>
      <c r="C70" s="49"/>
      <c r="D70" s="49"/>
      <c r="E70" s="49"/>
      <c r="F70" s="49"/>
      <c r="G70" s="49"/>
      <c r="H70" s="12"/>
      <c r="I70" s="12"/>
      <c r="J70" s="12"/>
    </row>
    <row r="71" spans="1:10">
      <c r="A71" s="15" t="s">
        <v>63</v>
      </c>
      <c r="B71" s="49">
        <v>11901358695</v>
      </c>
      <c r="C71" s="49"/>
      <c r="D71" s="49">
        <v>1859965180</v>
      </c>
      <c r="E71" s="49">
        <v>2629558467</v>
      </c>
      <c r="F71" s="49">
        <v>3753337959</v>
      </c>
      <c r="G71" s="49">
        <v>3658497088</v>
      </c>
      <c r="H71" s="12"/>
      <c r="I71" s="12"/>
      <c r="J71" s="12"/>
    </row>
    <row r="72" spans="1:10">
      <c r="A72" s="15" t="s">
        <v>64</v>
      </c>
      <c r="B72" s="49">
        <v>3257508814</v>
      </c>
      <c r="C72" s="49"/>
      <c r="D72" s="49">
        <v>131033685</v>
      </c>
      <c r="E72" s="49"/>
      <c r="F72" s="49"/>
      <c r="G72" s="49">
        <v>3126475129</v>
      </c>
      <c r="H72" s="12"/>
      <c r="I72" s="12"/>
      <c r="J72" s="12"/>
    </row>
    <row r="73" spans="1:10">
      <c r="A73" s="15"/>
      <c r="B73" s="49"/>
      <c r="C73" s="49"/>
      <c r="D73" s="49"/>
      <c r="E73" s="49"/>
      <c r="F73" s="49"/>
      <c r="G73" s="49"/>
      <c r="H73" s="12"/>
      <c r="I73" s="12"/>
      <c r="J73" s="12"/>
    </row>
    <row r="74" spans="1:10">
      <c r="A74" s="15"/>
      <c r="B74" s="49"/>
      <c r="C74" s="49"/>
      <c r="D74" s="49"/>
      <c r="E74" s="49"/>
      <c r="F74" s="49"/>
      <c r="G74" s="49"/>
      <c r="H74" s="12"/>
      <c r="I74" s="12"/>
      <c r="J74" s="12"/>
    </row>
    <row r="75" spans="1:10" s="48" customFormat="1">
      <c r="A75" s="72" t="s">
        <v>13</v>
      </c>
      <c r="B75" s="70">
        <f t="shared" ref="B75:G75" si="2">SUM(B46:B74)</f>
        <v>38854173555</v>
      </c>
      <c r="C75" s="70">
        <f t="shared" si="2"/>
        <v>0</v>
      </c>
      <c r="D75" s="70">
        <f t="shared" si="2"/>
        <v>8816275366</v>
      </c>
      <c r="E75" s="70">
        <f t="shared" si="2"/>
        <v>8872293947</v>
      </c>
      <c r="F75" s="70">
        <f t="shared" si="2"/>
        <v>14206236599</v>
      </c>
      <c r="G75" s="70">
        <f t="shared" si="2"/>
        <v>6959367642</v>
      </c>
      <c r="H75" s="71"/>
      <c r="I75" s="71"/>
      <c r="J75" s="71"/>
    </row>
    <row r="77" spans="1:10">
      <c r="A77" s="11" t="s">
        <v>28</v>
      </c>
      <c r="B77" s="51"/>
      <c r="C77" s="51"/>
      <c r="D77" s="52"/>
      <c r="E77" s="53"/>
      <c r="F77" s="53"/>
      <c r="G77" s="53"/>
      <c r="H77" s="12"/>
      <c r="I77" s="12"/>
      <c r="J77" s="12"/>
    </row>
    <row r="78" spans="1:10" ht="12.75" customHeight="1"/>
    <row r="79" spans="1:10">
      <c r="A79" s="16" t="s">
        <v>6</v>
      </c>
      <c r="B79" s="54" t="s">
        <v>7</v>
      </c>
      <c r="C79" s="54" t="s">
        <v>8</v>
      </c>
      <c r="D79" s="55" t="s">
        <v>9</v>
      </c>
      <c r="E79" s="55"/>
      <c r="F79" s="55"/>
      <c r="G79" s="55"/>
      <c r="H79" s="12"/>
      <c r="I79" s="12"/>
      <c r="J79" s="12"/>
    </row>
    <row r="80" spans="1:10">
      <c r="A80" s="17"/>
      <c r="B80" s="56"/>
      <c r="C80" s="57"/>
      <c r="D80" s="58" t="s">
        <v>10</v>
      </c>
      <c r="E80" s="59" t="s">
        <v>11</v>
      </c>
      <c r="F80" s="59" t="s">
        <v>32</v>
      </c>
      <c r="G80" s="59" t="s">
        <v>12</v>
      </c>
      <c r="H80" s="14"/>
      <c r="I80" s="14"/>
      <c r="J80" s="12"/>
    </row>
    <row r="81" spans="1:10">
      <c r="A81" s="10"/>
      <c r="B81" s="49"/>
      <c r="C81" s="60"/>
      <c r="D81" s="61"/>
      <c r="E81" s="61"/>
      <c r="F81" s="61"/>
      <c r="G81" s="61"/>
      <c r="H81" s="12"/>
      <c r="I81" s="12"/>
      <c r="J81" s="12"/>
    </row>
    <row r="82" spans="1:10">
      <c r="A82" s="15"/>
      <c r="B82" s="49"/>
      <c r="C82" s="49"/>
      <c r="D82" s="49"/>
      <c r="E82" s="49"/>
      <c r="F82" s="49"/>
      <c r="G82" s="49"/>
      <c r="H82" s="12"/>
      <c r="I82" s="12"/>
      <c r="J82" s="12"/>
    </row>
    <row r="83" spans="1:10">
      <c r="A83" s="15" t="s">
        <v>33</v>
      </c>
      <c r="B83" s="49">
        <f>SUM(C83:G83)</f>
        <v>0</v>
      </c>
      <c r="C83" s="49">
        <f>18599474052*0</f>
        <v>0</v>
      </c>
      <c r="D83" s="49">
        <f>3857822741*0</f>
        <v>0</v>
      </c>
      <c r="E83" s="49">
        <f>451735543*0</f>
        <v>0</v>
      </c>
      <c r="F83" s="49">
        <f>752732672*0</f>
        <v>0</v>
      </c>
      <c r="G83" s="49">
        <f>995252320*0</f>
        <v>0</v>
      </c>
      <c r="H83" s="12"/>
      <c r="I83" s="12"/>
      <c r="J83" s="12"/>
    </row>
    <row r="84" spans="1:10">
      <c r="A84" s="15"/>
      <c r="B84" s="49"/>
      <c r="C84" s="49"/>
      <c r="D84" s="49"/>
      <c r="E84" s="49"/>
      <c r="F84" s="49"/>
      <c r="G84" s="49"/>
      <c r="H84" s="12"/>
      <c r="I84" s="12"/>
      <c r="J84" s="12"/>
    </row>
    <row r="85" spans="1:10">
      <c r="A85" s="15" t="s">
        <v>37</v>
      </c>
      <c r="B85" s="49">
        <v>899899000</v>
      </c>
      <c r="C85" s="49"/>
      <c r="D85" s="49">
        <v>899899000</v>
      </c>
      <c r="E85" s="49"/>
      <c r="F85" s="49"/>
      <c r="G85" s="49"/>
      <c r="H85" s="12"/>
      <c r="I85" s="12"/>
      <c r="J85" s="12"/>
    </row>
    <row r="86" spans="1:10">
      <c r="A86" s="15" t="s">
        <v>56</v>
      </c>
      <c r="B86" s="49">
        <v>1630538000</v>
      </c>
      <c r="C86" s="49"/>
      <c r="D86" s="49"/>
      <c r="E86" s="49">
        <v>1630538000</v>
      </c>
      <c r="F86" s="49"/>
      <c r="G86" s="49"/>
      <c r="H86" s="12"/>
      <c r="I86" s="12"/>
      <c r="J86" s="12"/>
    </row>
    <row r="87" spans="1:10">
      <c r="A87" s="15" t="s">
        <v>56</v>
      </c>
      <c r="B87" s="49">
        <v>1630538000</v>
      </c>
      <c r="C87" s="49"/>
      <c r="D87" s="49"/>
      <c r="E87" s="49">
        <v>1630538000</v>
      </c>
      <c r="F87" s="49"/>
      <c r="G87" s="49"/>
      <c r="H87" s="12"/>
      <c r="I87" s="12"/>
      <c r="J87" s="12"/>
    </row>
    <row r="88" spans="1:10">
      <c r="A88" s="15" t="s">
        <v>35</v>
      </c>
      <c r="B88" s="49">
        <v>1522634750</v>
      </c>
      <c r="C88" s="49"/>
      <c r="D88" s="49">
        <v>1522634750</v>
      </c>
      <c r="E88" s="49"/>
      <c r="F88" s="49"/>
      <c r="G88" s="49"/>
      <c r="H88" s="12"/>
      <c r="I88" s="12"/>
      <c r="J88" s="12"/>
    </row>
    <row r="89" spans="1:10">
      <c r="A89" s="15" t="s">
        <v>65</v>
      </c>
      <c r="B89" s="49">
        <v>1438710000</v>
      </c>
      <c r="C89" s="49"/>
      <c r="D89" s="49"/>
      <c r="E89" s="49">
        <v>1438710000</v>
      </c>
      <c r="F89" s="49"/>
      <c r="G89" s="49"/>
      <c r="H89" s="12"/>
      <c r="I89" s="12"/>
      <c r="J89" s="12"/>
    </row>
    <row r="90" spans="1:10">
      <c r="A90" s="15" t="s">
        <v>36</v>
      </c>
      <c r="B90" s="49">
        <v>1483846000</v>
      </c>
      <c r="C90" s="49"/>
      <c r="D90" s="49"/>
      <c r="E90" s="49">
        <v>1483846000</v>
      </c>
      <c r="F90" s="49"/>
      <c r="G90" s="49"/>
      <c r="H90" s="12"/>
      <c r="I90" s="12"/>
      <c r="J90" s="12"/>
    </row>
    <row r="91" spans="1:10" ht="10" customHeight="1">
      <c r="A91" s="15" t="s">
        <v>36</v>
      </c>
      <c r="B91" s="49">
        <v>1546613250</v>
      </c>
      <c r="C91" s="49"/>
      <c r="D91" s="49"/>
      <c r="E91" s="49">
        <v>1546613250</v>
      </c>
      <c r="F91" s="49"/>
      <c r="G91" s="49"/>
      <c r="H91" s="12"/>
      <c r="I91" s="12"/>
      <c r="J91" s="12"/>
    </row>
    <row r="92" spans="1:10" ht="10" customHeight="1">
      <c r="A92" s="15" t="s">
        <v>36</v>
      </c>
      <c r="B92" s="49">
        <v>1750430500</v>
      </c>
      <c r="C92" s="49"/>
      <c r="D92" s="49"/>
      <c r="E92" s="49">
        <v>1750430500</v>
      </c>
      <c r="F92" s="49"/>
      <c r="G92" s="49"/>
      <c r="H92" s="12"/>
      <c r="I92" s="12"/>
      <c r="J92" s="12"/>
    </row>
    <row r="93" spans="1:10" ht="10.5" customHeight="1">
      <c r="A93" s="15" t="s">
        <v>36</v>
      </c>
      <c r="B93" s="49">
        <v>2206022000</v>
      </c>
      <c r="C93" s="49"/>
      <c r="D93" s="49"/>
      <c r="E93" s="49">
        <v>2206022000</v>
      </c>
      <c r="F93" s="49"/>
      <c r="G93" s="49"/>
      <c r="H93" s="12"/>
      <c r="I93" s="12"/>
      <c r="J93" s="12"/>
    </row>
    <row r="94" spans="1:10">
      <c r="A94" s="15" t="s">
        <v>36</v>
      </c>
      <c r="B94" s="49">
        <v>1873144000</v>
      </c>
      <c r="C94" s="49"/>
      <c r="D94" s="49"/>
      <c r="E94" s="49">
        <v>1873144000</v>
      </c>
      <c r="F94" s="49"/>
      <c r="G94" s="49"/>
      <c r="H94" s="12"/>
      <c r="I94" s="12"/>
      <c r="J94" s="12"/>
    </row>
    <row r="95" spans="1:10" ht="10" customHeight="1">
      <c r="A95" s="15" t="s">
        <v>66</v>
      </c>
      <c r="B95" s="49">
        <v>1740839100</v>
      </c>
      <c r="C95" s="49"/>
      <c r="D95" s="49"/>
      <c r="E95" s="49">
        <v>1740839100</v>
      </c>
      <c r="F95" s="49"/>
      <c r="G95" s="49"/>
      <c r="H95" s="12"/>
      <c r="I95" s="12"/>
      <c r="J95" s="12"/>
    </row>
    <row r="96" spans="1:10">
      <c r="A96" s="15" t="s">
        <v>39</v>
      </c>
      <c r="B96" s="49">
        <v>983400600</v>
      </c>
      <c r="C96" s="49"/>
      <c r="D96" s="49"/>
      <c r="E96" s="49">
        <v>983400600</v>
      </c>
      <c r="F96" s="49"/>
      <c r="G96" s="49"/>
      <c r="H96" s="12"/>
      <c r="I96" s="12"/>
      <c r="J96" s="12"/>
    </row>
    <row r="97" spans="1:10">
      <c r="A97" s="15"/>
      <c r="B97" s="49"/>
      <c r="C97" s="49"/>
      <c r="D97" s="49"/>
      <c r="E97" s="49"/>
      <c r="F97" s="49"/>
      <c r="G97" s="49"/>
      <c r="H97" s="12"/>
      <c r="I97" s="12"/>
      <c r="J97" s="12"/>
    </row>
    <row r="98" spans="1:10" s="48" customFormat="1">
      <c r="A98" s="69" t="s">
        <v>59</v>
      </c>
      <c r="B98" s="70"/>
      <c r="C98" s="70"/>
      <c r="D98" s="70"/>
      <c r="E98" s="70"/>
      <c r="F98" s="70"/>
      <c r="G98" s="70"/>
      <c r="H98" s="71"/>
      <c r="I98" s="71"/>
      <c r="J98" s="71"/>
    </row>
    <row r="99" spans="1:10">
      <c r="A99" s="15" t="s">
        <v>43</v>
      </c>
      <c r="B99" s="49">
        <f>12491208+14995</f>
        <v>12506203</v>
      </c>
      <c r="C99" s="49"/>
      <c r="D99" s="49"/>
      <c r="E99" s="49">
        <f>B99</f>
        <v>12506203</v>
      </c>
      <c r="F99" s="49"/>
      <c r="G99" s="49"/>
      <c r="H99" s="12"/>
      <c r="I99" s="12"/>
      <c r="J99" s="12"/>
    </row>
    <row r="100" spans="1:10">
      <c r="A100" s="15"/>
      <c r="B100" s="49"/>
      <c r="C100" s="49"/>
      <c r="D100" s="49"/>
      <c r="E100" s="49"/>
      <c r="F100" s="49"/>
      <c r="G100" s="49"/>
      <c r="H100" s="12"/>
      <c r="I100" s="12"/>
      <c r="J100" s="12"/>
    </row>
    <row r="101" spans="1:10" s="48" customFormat="1">
      <c r="A101" s="69" t="s">
        <v>62</v>
      </c>
      <c r="B101" s="70"/>
      <c r="C101" s="70"/>
      <c r="D101" s="70"/>
      <c r="E101" s="70"/>
      <c r="F101" s="70"/>
      <c r="G101" s="70"/>
      <c r="H101" s="71"/>
      <c r="I101" s="71"/>
      <c r="J101" s="71"/>
    </row>
    <row r="102" spans="1:10">
      <c r="A102" s="15" t="s">
        <v>63</v>
      </c>
      <c r="B102" s="49">
        <v>2910493790</v>
      </c>
      <c r="C102" s="49"/>
      <c r="D102" s="49">
        <v>6682800</v>
      </c>
      <c r="E102" s="49">
        <v>2903810990</v>
      </c>
      <c r="F102" s="49"/>
      <c r="G102" s="49"/>
      <c r="H102" s="12"/>
      <c r="I102" s="12"/>
      <c r="J102" s="12"/>
    </row>
    <row r="103" spans="1:10">
      <c r="A103" s="15" t="s">
        <v>64</v>
      </c>
      <c r="B103" s="49">
        <v>3027402135</v>
      </c>
      <c r="C103" s="49"/>
      <c r="D103" s="49">
        <v>359705402</v>
      </c>
      <c r="E103" s="49">
        <v>684695353</v>
      </c>
      <c r="F103" s="49">
        <v>670351670</v>
      </c>
      <c r="G103" s="49">
        <v>1441272804</v>
      </c>
      <c r="H103" s="12"/>
      <c r="I103" s="12"/>
      <c r="J103" s="12"/>
    </row>
    <row r="104" spans="1:10">
      <c r="A104" s="15"/>
      <c r="B104" s="49"/>
      <c r="C104" s="49"/>
      <c r="D104" s="49"/>
      <c r="E104" s="49"/>
      <c r="F104" s="49"/>
      <c r="G104" s="49"/>
      <c r="H104" s="12"/>
      <c r="I104" s="12"/>
      <c r="J104" s="12"/>
    </row>
    <row r="105" spans="1:10" s="48" customFormat="1">
      <c r="A105" s="72" t="s">
        <v>13</v>
      </c>
      <c r="B105" s="70">
        <f t="shared" ref="B105:G105" si="3">SUM(B81:B104)</f>
        <v>24657017328</v>
      </c>
      <c r="C105" s="70">
        <f t="shared" si="3"/>
        <v>0</v>
      </c>
      <c r="D105" s="70">
        <f t="shared" si="3"/>
        <v>2788921952</v>
      </c>
      <c r="E105" s="70">
        <f t="shared" si="3"/>
        <v>19885093996</v>
      </c>
      <c r="F105" s="70">
        <f t="shared" si="3"/>
        <v>670351670</v>
      </c>
      <c r="G105" s="70">
        <f t="shared" si="3"/>
        <v>1441272804</v>
      </c>
      <c r="H105" s="71"/>
      <c r="I105" s="71"/>
      <c r="J105" s="71"/>
    </row>
  </sheetData>
  <printOptions horizontalCentered="1"/>
  <pageMargins left="0.19685039370078741" right="0.19685039370078741" top="0.39370078740157483" bottom="0.39370078740157483" header="0.31496062992125984" footer="0.31496062992125984"/>
  <pageSetup paperSize="5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CKPN_23_22, 21 &amp; 20-Adj MGN</vt:lpstr>
      <vt:lpstr>Aging IAS 23-20-Adj MGN-SQS</vt:lpstr>
      <vt:lpstr>Aging IAS 22, 21 &amp; 20-Adj MGN</vt:lpstr>
      <vt:lpstr>Suku bunga</vt:lpstr>
      <vt:lpstr>Aging IAS 22, 21 &amp; 20</vt:lpstr>
      <vt:lpstr>'Aging IAS 22, 21 &amp; 20'!Print_Area</vt:lpstr>
      <vt:lpstr>'Aging IAS 22, 21 &amp; 20-Adj MGN'!Print_Area</vt:lpstr>
      <vt:lpstr>'Aging IAS 23-20-Adj MGN-SQS'!Print_Area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 MAURICE GANDA N</dc:creator>
  <cp:lastModifiedBy>KAPMGN -1</cp:lastModifiedBy>
  <dcterms:created xsi:type="dcterms:W3CDTF">2022-03-05T07:40:37Z</dcterms:created>
  <dcterms:modified xsi:type="dcterms:W3CDTF">2025-01-13T03:56:03Z</dcterms:modified>
</cp:coreProperties>
</file>